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fraelizondogtz/Downloads/"/>
    </mc:Choice>
  </mc:AlternateContent>
  <xr:revisionPtr revIDLastSave="0" documentId="13_ncr:1_{89058DA5-B3DE-0A4F-ABB4-11FE9B576914}" xr6:coauthVersionLast="47" xr6:coauthVersionMax="47" xr10:uidLastSave="{00000000-0000-0000-0000-000000000000}"/>
  <bookViews>
    <workbookView xWindow="140" yWindow="500" windowWidth="28580" windowHeight="16260" xr2:uid="{AFD45781-A4EE-1542-AD54-01C79CC9F432}"/>
  </bookViews>
  <sheets>
    <sheet name="Hoja1" sheetId="42" r:id="rId1"/>
    <sheet name="Tipos de datos" sheetId="32" r:id="rId2"/>
    <sheet name="Operadores" sheetId="34" r:id="rId3"/>
    <sheet name="Funciones básicas" sheetId="2" r:id="rId4"/>
    <sheet name="Formato condicional" sheetId="5" r:id="rId5"/>
    <sheet name="Herramientas de auditoria" sheetId="17" r:id="rId6"/>
    <sheet name="Validación de datos" sheetId="41" r:id="rId7"/>
    <sheet name="Teoría Referencias" sheetId="35" r:id="rId8"/>
    <sheet name="Referencias" sheetId="36" r:id="rId9"/>
    <sheet name="Funciones lógicas - SI" sheetId="45" r:id="rId10"/>
    <sheet name="Funciones lógicas - Y" sheetId="48" r:id="rId11"/>
    <sheet name="Funciones lógicas - O" sheetId="49" r:id="rId12"/>
    <sheet name="Funciones lógicas combinadas" sheetId="47" r:id="rId13"/>
    <sheet name="BUSCARV" sheetId="21" r:id="rId14"/>
    <sheet name="BuscarV II" sheetId="6" r:id="rId15"/>
    <sheet name="Referencias - BuscarV II" sheetId="7" r:id="rId16"/>
    <sheet name="BUSCARV III" sheetId="10" r:id="rId17"/>
    <sheet name="BUSCARV - repaso" sheetId="37" r:id="rId18"/>
    <sheet name="BUSCARV-Referencia" sheetId="38" r:id="rId19"/>
    <sheet name="Tipos de Filtro" sheetId="33" r:id="rId20"/>
    <sheet name="Tabla Dinámica" sheetId="26" r:id="rId21"/>
    <sheet name="Tabla dinámica - repaso" sheetId="39" r:id="rId22"/>
    <sheet name="Gráficos" sheetId="31" r:id="rId23"/>
    <sheet name="Análisis de Eventos" sheetId="22" r:id="rId24"/>
    <sheet name="Funciones de Fecha y Hora" sheetId="28" r:id="rId25"/>
    <sheet name="Funciones de Texto" sheetId="20" r:id="rId26"/>
    <sheet name="Funciones de Texto - repaso" sheetId="40" r:id="rId27"/>
    <sheet name="Funciones de Agregación" sheetId="12" r:id="rId28"/>
    <sheet name="INDICE Y COINCIDIR" sheetId="11" r:id="rId29"/>
    <sheet name="Base de Datos Dashboard" sheetId="44" r:id="rId30"/>
  </sheets>
  <externalReferences>
    <externalReference r:id="rId31"/>
    <externalReference r:id="rId32"/>
    <externalReference r:id="rId33"/>
    <externalReference r:id="rId34"/>
  </externalReferences>
  <definedNames>
    <definedName name="__f" hidden="1">3</definedName>
    <definedName name="_f" hidden="1">3</definedName>
    <definedName name="_xlnm._FilterDatabase" localSheetId="23" hidden="1">'Análisis de Eventos'!$A$1:$H$4115</definedName>
    <definedName name="_xlnm._FilterDatabase" localSheetId="17" hidden="1">'BUSCARV - repaso'!$A$1:$Z$1000</definedName>
    <definedName name="_xlnm._FilterDatabase" localSheetId="25" hidden="1">'Funciones de Texto'!$A$1:$P$500</definedName>
    <definedName name="_xlnm._FilterDatabase" localSheetId="21" hidden="1">'Tabla dinámica - repaso'!$A$1:$F$214</definedName>
    <definedName name="_xlnm._FilterDatabase" localSheetId="19" hidden="1">'Tipos de Filtro'!$B$5:$G$24</definedName>
    <definedName name="anscount" hidden="1">2</definedName>
    <definedName name="año2016">+OFFSET('[4]Act 42'!$C$23,1,1,1,'[4]Act 42'!$D$4)</definedName>
    <definedName name="año2017">+OFFSET('[4]Act 42'!$C$23,2,1,1,'[4]Act 42'!$D$4)</definedName>
    <definedName name="año2018">+OFFSET('[4]Act 42'!$C$23,3,1,1,'[4]Act 42'!$D$4)</definedName>
    <definedName name="Ben">'[1]CONTAR.SI'!$B$2:$B$26</definedName>
    <definedName name="celda">#REF!</definedName>
    <definedName name="ff" hidden="1">2</definedName>
    <definedName name="Gastos">'Validación de datos'!#REF!</definedName>
    <definedName name="Jerry">'[1]CONTAR.SI'!$D$2:$D$26</definedName>
    <definedName name="limcount" hidden="1">3</definedName>
    <definedName name="ListadoCuentas">[2]!TBCuentas[Cuentas]</definedName>
    <definedName name="lopu" hidden="1">2</definedName>
    <definedName name="lplp" hidden="1">3</definedName>
    <definedName name="meses">+OFFSET('[4]Act 42'!$C$23,0,1,1,'[4]Act 42'!$D$4)</definedName>
    <definedName name="nuevo" hidden="1">2</definedName>
    <definedName name="periodo_1">[3]FUN_BASICAS!$D$4:$D$12</definedName>
    <definedName name="periodo_2">[3]FUN_BASICAS!$E$4:$E$12</definedName>
    <definedName name="scrollindex">#REF!</definedName>
    <definedName name="sencount" hidden="1">1</definedName>
    <definedName name="TEXTOOO">OFFSET(#REF!,scrollindex,0,'Funciones de Texto - repaso'!zoomindex,1)</definedName>
    <definedName name="Xvalues" localSheetId="17">OFFSET(#REF!,scrollindex,0,'BUSCARV - repaso'!zoomindex,1)</definedName>
    <definedName name="Xvalues" localSheetId="18">OFFSET(#REF!,scrollindex,0,'BUSCARV-Referencia'!zoomindex,1)</definedName>
    <definedName name="Xvalues" localSheetId="24">OFFSET(#REF!,scrollindex,0,zoomindex,1)</definedName>
    <definedName name="Xvalues" localSheetId="26">OFFSET(#REF!,scrollindex,0,'Funciones de Texto - repaso'!zoomindex,1)</definedName>
    <definedName name="Xvalues" localSheetId="28">OFFSET(#REF!,scrollindex,0,zoomindex,1)</definedName>
    <definedName name="Xvalues" localSheetId="21">OFFSET(#REF!,scrollindex,0,'Tabla dinámica - repaso'!zoomindex,1)</definedName>
    <definedName name="Xvalues">OFFSET(#REF!,scrollindex,0,zoomindex,1)</definedName>
    <definedName name="YValues" localSheetId="17">OFFSET(#REF!,scrollindex,0,'BUSCARV - repaso'!zoomindex,1)</definedName>
    <definedName name="YValues" localSheetId="18">OFFSET(#REF!,scrollindex,0,'BUSCARV-Referencia'!zoomindex,1)</definedName>
    <definedName name="YValues" localSheetId="24">OFFSET(#REF!,scrollindex,0,zoomindex,1)</definedName>
    <definedName name="YValues" localSheetId="26">OFFSET(#REF!,scrollindex,0,'Funciones de Texto - repaso'!zoomindex,1)</definedName>
    <definedName name="YValues" localSheetId="28">OFFSET(#REF!,scrollindex,0,zoomindex,1)</definedName>
    <definedName name="YValues" localSheetId="21">OFFSET(#REF!,scrollindex,0,'Tabla dinámica - repaso'!zoomindex,1)</definedName>
    <definedName name="YValues">OFFSET(#REF!,scrollindex,0,zoomindex,1)</definedName>
    <definedName name="zoomindex" localSheetId="17">#REF!</definedName>
    <definedName name="zoomindex" localSheetId="18">#REF!</definedName>
    <definedName name="zoomindex" localSheetId="26">#REF!</definedName>
    <definedName name="zoomindex" localSheetId="21">#REF!</definedName>
    <definedName name="zoomindex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3" i="38" l="1"/>
  <c r="A14" i="38" s="1"/>
  <c r="A15" i="38" s="1"/>
  <c r="A16" i="38" s="1"/>
  <c r="A17" i="38" s="1"/>
  <c r="A18" i="38" s="1"/>
  <c r="A11" i="38"/>
  <c r="A10" i="38"/>
  <c r="A9" i="38"/>
  <c r="A8" i="38"/>
  <c r="A7" i="38"/>
  <c r="A6" i="38"/>
  <c r="A5" i="38"/>
  <c r="A4" i="38"/>
  <c r="A3" i="38"/>
  <c r="A15" i="31" l="1"/>
  <c r="C11" i="17" l="1"/>
  <c r="D190" i="7" l="1"/>
  <c r="D189" i="7"/>
  <c r="D188" i="7"/>
  <c r="D187" i="7"/>
  <c r="D186" i="7"/>
  <c r="D185" i="7"/>
  <c r="D184" i="7"/>
  <c r="D183" i="7"/>
  <c r="D182" i="7"/>
  <c r="D181" i="7"/>
  <c r="D180" i="7"/>
  <c r="D179" i="7"/>
  <c r="D178" i="7"/>
  <c r="D177" i="7"/>
  <c r="D176" i="7"/>
  <c r="D175" i="7"/>
  <c r="D174" i="7"/>
  <c r="D173" i="7"/>
  <c r="D172" i="7"/>
  <c r="D171" i="7"/>
  <c r="D170" i="7"/>
  <c r="D169" i="7"/>
  <c r="D168" i="7"/>
  <c r="D167" i="7"/>
  <c r="D166" i="7"/>
  <c r="D165" i="7"/>
  <c r="D164" i="7"/>
  <c r="D163" i="7"/>
  <c r="D162" i="7"/>
  <c r="D161" i="7"/>
  <c r="D160" i="7"/>
  <c r="D159" i="7"/>
  <c r="D158" i="7"/>
  <c r="D157" i="7"/>
  <c r="D156" i="7"/>
  <c r="D155" i="7"/>
  <c r="D154" i="7"/>
  <c r="D153" i="7"/>
  <c r="D152" i="7"/>
  <c r="D151" i="7"/>
  <c r="D150" i="7"/>
  <c r="D149" i="7"/>
  <c r="D148" i="7"/>
  <c r="D147" i="7"/>
  <c r="D146" i="7"/>
  <c r="D145" i="7"/>
  <c r="D144" i="7"/>
  <c r="D143" i="7"/>
  <c r="D142" i="7"/>
  <c r="D141" i="7"/>
  <c r="D140" i="7"/>
  <c r="D139" i="7"/>
  <c r="D138" i="7"/>
  <c r="D137" i="7"/>
  <c r="D136" i="7"/>
  <c r="D135" i="7"/>
  <c r="D134" i="7"/>
  <c r="D133" i="7"/>
  <c r="D132" i="7"/>
  <c r="D131" i="7"/>
  <c r="D130" i="7"/>
  <c r="D129" i="7"/>
  <c r="D128" i="7"/>
  <c r="D127" i="7"/>
  <c r="D126" i="7"/>
  <c r="D125" i="7"/>
  <c r="D124" i="7"/>
  <c r="D123" i="7"/>
  <c r="D122" i="7"/>
  <c r="D121" i="7"/>
  <c r="D120" i="7"/>
  <c r="D119" i="7"/>
  <c r="D118" i="7"/>
  <c r="D117" i="7"/>
  <c r="D116" i="7"/>
  <c r="D115" i="7"/>
  <c r="D114" i="7"/>
  <c r="D113" i="7"/>
  <c r="D112" i="7"/>
  <c r="D111" i="7"/>
  <c r="D110" i="7"/>
  <c r="D109" i="7"/>
  <c r="D108" i="7"/>
  <c r="D107" i="7"/>
  <c r="D106" i="7"/>
  <c r="D105" i="7"/>
  <c r="D104" i="7"/>
  <c r="D103" i="7"/>
  <c r="D102" i="7"/>
  <c r="D101" i="7"/>
  <c r="D100" i="7"/>
  <c r="D99" i="7"/>
  <c r="D98" i="7"/>
  <c r="D97" i="7"/>
  <c r="D96" i="7"/>
  <c r="D95" i="7"/>
  <c r="D94" i="7"/>
  <c r="D93" i="7"/>
  <c r="D92" i="7"/>
  <c r="D91" i="7"/>
  <c r="D90" i="7"/>
  <c r="D89" i="7"/>
  <c r="D88" i="7"/>
  <c r="D87" i="7"/>
  <c r="D86" i="7"/>
  <c r="D85" i="7"/>
  <c r="D84" i="7"/>
  <c r="D83" i="7"/>
  <c r="D82" i="7"/>
  <c r="D81" i="7"/>
  <c r="D80" i="7"/>
  <c r="D79" i="7"/>
  <c r="D78" i="7"/>
  <c r="D77" i="7"/>
  <c r="D76" i="7"/>
  <c r="D75" i="7"/>
  <c r="D74" i="7"/>
  <c r="D73" i="7"/>
  <c r="D72" i="7"/>
  <c r="D71" i="7"/>
  <c r="D70" i="7"/>
  <c r="D69" i="7"/>
  <c r="D68" i="7"/>
  <c r="D67" i="7"/>
  <c r="D66" i="7"/>
  <c r="D65" i="7"/>
  <c r="D64" i="7"/>
  <c r="D63" i="7"/>
  <c r="D62" i="7"/>
  <c r="D61" i="7"/>
  <c r="D60" i="7"/>
  <c r="D59" i="7"/>
  <c r="D58" i="7"/>
  <c r="D57" i="7"/>
  <c r="D56" i="7"/>
  <c r="D55" i="7"/>
  <c r="D54" i="7"/>
  <c r="D53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2" i="7"/>
  <c r="A205" i="6"/>
  <c r="A204" i="6"/>
  <c r="A203" i="6"/>
  <c r="A202" i="6"/>
  <c r="A201" i="6"/>
  <c r="A200" i="6"/>
  <c r="A199" i="6"/>
  <c r="A198" i="6"/>
  <c r="A197" i="6"/>
  <c r="A196" i="6"/>
  <c r="A195" i="6"/>
  <c r="A194" i="6"/>
  <c r="A193" i="6"/>
  <c r="A192" i="6"/>
  <c r="A191" i="6"/>
  <c r="A190" i="6"/>
  <c r="A189" i="6"/>
  <c r="A188" i="6"/>
  <c r="A187" i="6"/>
  <c r="A186" i="6"/>
  <c r="A185" i="6"/>
  <c r="A184" i="6"/>
  <c r="A183" i="6"/>
  <c r="A182" i="6"/>
  <c r="A181" i="6"/>
  <c r="A180" i="6"/>
  <c r="A179" i="6"/>
  <c r="A178" i="6"/>
  <c r="A177" i="6"/>
  <c r="A176" i="6"/>
  <c r="A175" i="6"/>
  <c r="A174" i="6"/>
  <c r="A173" i="6"/>
  <c r="A172" i="6"/>
  <c r="A171" i="6"/>
  <c r="A170" i="6"/>
  <c r="A169" i="6"/>
  <c r="A168" i="6"/>
  <c r="A167" i="6"/>
  <c r="A166" i="6"/>
  <c r="A165" i="6"/>
  <c r="A164" i="6"/>
  <c r="A163" i="6"/>
  <c r="A162" i="6"/>
  <c r="A161" i="6"/>
  <c r="A160" i="6"/>
  <c r="A159" i="6"/>
  <c r="A158" i="6"/>
  <c r="A157" i="6"/>
  <c r="A156" i="6"/>
  <c r="A155" i="6"/>
  <c r="A154" i="6"/>
  <c r="A153" i="6"/>
  <c r="A152" i="6"/>
  <c r="A151" i="6"/>
  <c r="A150" i="6"/>
  <c r="A149" i="6"/>
  <c r="A148" i="6"/>
  <c r="A147" i="6"/>
  <c r="A146" i="6"/>
  <c r="A145" i="6"/>
  <c r="A144" i="6"/>
  <c r="A143" i="6"/>
  <c r="A142" i="6"/>
  <c r="A141" i="6"/>
  <c r="A140" i="6"/>
  <c r="A139" i="6"/>
  <c r="A138" i="6"/>
  <c r="A137" i="6"/>
  <c r="A136" i="6"/>
  <c r="A135" i="6"/>
  <c r="A134" i="6"/>
  <c r="A133" i="6"/>
  <c r="A132" i="6"/>
  <c r="A131" i="6"/>
  <c r="A130" i="6"/>
  <c r="A129" i="6"/>
  <c r="A128" i="6"/>
  <c r="A127" i="6"/>
  <c r="A126" i="6"/>
  <c r="A125" i="6"/>
  <c r="A124" i="6"/>
  <c r="A123" i="6"/>
  <c r="A122" i="6"/>
  <c r="A121" i="6"/>
  <c r="A120" i="6"/>
  <c r="A119" i="6"/>
  <c r="A118" i="6"/>
  <c r="A117" i="6"/>
  <c r="A116" i="6"/>
  <c r="A115" i="6"/>
  <c r="A114" i="6"/>
  <c r="A113" i="6"/>
  <c r="A112" i="6"/>
  <c r="A111" i="6"/>
  <c r="A110" i="6"/>
  <c r="A109" i="6"/>
  <c r="A108" i="6"/>
  <c r="A107" i="6"/>
  <c r="A106" i="6"/>
  <c r="A105" i="6"/>
  <c r="A104" i="6"/>
  <c r="A103" i="6"/>
  <c r="A102" i="6"/>
  <c r="A101" i="6"/>
  <c r="A100" i="6"/>
  <c r="A99" i="6"/>
  <c r="A98" i="6"/>
  <c r="A97" i="6"/>
  <c r="A96" i="6"/>
  <c r="A95" i="6"/>
  <c r="A94" i="6"/>
  <c r="A93" i="6"/>
  <c r="A92" i="6"/>
  <c r="A91" i="6"/>
  <c r="A90" i="6"/>
  <c r="A89" i="6"/>
  <c r="A88" i="6"/>
  <c r="A87" i="6"/>
  <c r="A86" i="6"/>
  <c r="A85" i="6"/>
  <c r="A84" i="6"/>
  <c r="A83" i="6"/>
  <c r="A82" i="6"/>
  <c r="A81" i="6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A2" i="6"/>
  <c r="D25" i="5"/>
  <c r="F25" i="5" s="1"/>
  <c r="F24" i="5"/>
  <c r="D24" i="5"/>
  <c r="D23" i="5"/>
  <c r="F23" i="5" s="1"/>
  <c r="F22" i="5"/>
  <c r="D21" i="5"/>
  <c r="F21" i="5" s="1"/>
  <c r="F20" i="5"/>
  <c r="D19" i="5"/>
  <c r="F19" i="5" s="1"/>
  <c r="D18" i="5"/>
  <c r="F18" i="5" s="1"/>
  <c r="D17" i="5"/>
  <c r="F17" i="5" s="1"/>
  <c r="D16" i="5"/>
  <c r="F16" i="5" s="1"/>
  <c r="D15" i="5"/>
  <c r="F15" i="5" s="1"/>
  <c r="D14" i="5"/>
  <c r="F14" i="5" s="1"/>
  <c r="D13" i="5"/>
  <c r="F13" i="5" s="1"/>
  <c r="D12" i="5"/>
  <c r="F12" i="5" s="1"/>
  <c r="D11" i="5"/>
  <c r="F11" i="5" s="1"/>
  <c r="D10" i="5"/>
  <c r="F10" i="5" s="1"/>
  <c r="D9" i="5"/>
  <c r="F9" i="5" s="1"/>
  <c r="D8" i="5"/>
  <c r="F8" i="5" s="1"/>
  <c r="D7" i="5"/>
  <c r="F7" i="5" s="1"/>
  <c r="D6" i="5"/>
  <c r="F6" i="5" s="1"/>
  <c r="D5" i="5"/>
  <c r="F5" i="5" s="1"/>
  <c r="D4" i="5"/>
  <c r="F4" i="5" s="1"/>
  <c r="F3" i="5"/>
  <c r="D2" i="5"/>
  <c r="F2" i="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Agustina</author>
  </authors>
  <commentList>
    <comment ref="I1" authorId="0" shapeId="0" xr:uid="{FA68FFBE-7DCA-BE4F-9443-C20AC9E3F284}">
      <text>
        <r>
          <rPr>
            <b/>
            <sz val="9"/>
            <color rgb="FF000000"/>
            <rFont val="Tahoma"/>
            <family val="2"/>
          </rPr>
          <t>Agustina: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Una fracción es la expresión matemática que se utiliza para representar las partes de un todo.</t>
        </r>
      </text>
    </comment>
    <comment ref="J1" authorId="0" shapeId="0" xr:uid="{77915E53-4ACF-AA49-AD3D-76178B54D14F}">
      <text>
        <r>
          <rPr>
            <b/>
            <sz val="9"/>
            <color rgb="FF000000"/>
            <rFont val="Tahoma"/>
            <family val="2"/>
          </rPr>
          <t>Agustina: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Texto son secuencias que pueden contener palabras, números y símbolos</t>
        </r>
      </text>
    </comment>
  </commentList>
</comments>
</file>

<file path=xl/sharedStrings.xml><?xml version="1.0" encoding="utf-8"?>
<sst xmlns="http://schemas.openxmlformats.org/spreadsheetml/2006/main" count="37001" uniqueCount="14263">
  <si>
    <t>M</t>
  </si>
  <si>
    <t>Tim</t>
  </si>
  <si>
    <t>F</t>
  </si>
  <si>
    <t>Michelle</t>
  </si>
  <si>
    <t>Meghan</t>
  </si>
  <si>
    <t>Lori</t>
  </si>
  <si>
    <t>Jake</t>
  </si>
  <si>
    <t>Steve</t>
  </si>
  <si>
    <t>Valorie</t>
  </si>
  <si>
    <t>Jamie</t>
  </si>
  <si>
    <t>Chris</t>
  </si>
  <si>
    <t>Sally</t>
  </si>
  <si>
    <t>George</t>
  </si>
  <si>
    <t>Alan</t>
  </si>
  <si>
    <t>Brittany</t>
  </si>
  <si>
    <t>Tom</t>
  </si>
  <si>
    <t>Jill</t>
  </si>
  <si>
    <t>Estudiante</t>
  </si>
  <si>
    <t>Primera parcial</t>
  </si>
  <si>
    <t>Segunda parcial</t>
  </si>
  <si>
    <t>Promedio</t>
  </si>
  <si>
    <t>Género</t>
  </si>
  <si>
    <t>Datos de toda la clase:</t>
  </si>
  <si>
    <t xml:space="preserve">Promedio </t>
  </si>
  <si>
    <t>Mediana</t>
  </si>
  <si>
    <t>Máxima calificación</t>
  </si>
  <si>
    <t>Minima calificación</t>
  </si>
  <si>
    <t>id</t>
  </si>
  <si>
    <t>Precio</t>
  </si>
  <si>
    <t>Aprobado/Reprobado</t>
  </si>
  <si>
    <t>Apparel</t>
  </si>
  <si>
    <t>Electronics</t>
  </si>
  <si>
    <t>Kids</t>
  </si>
  <si>
    <t>Fecha</t>
  </si>
  <si>
    <t>Ingresos</t>
  </si>
  <si>
    <t>Costo</t>
  </si>
  <si>
    <t>Ganancia</t>
  </si>
  <si>
    <t>Margen de ganancia</t>
  </si>
  <si>
    <t>Categoria de producto</t>
  </si>
  <si>
    <t>Alabama</t>
  </si>
  <si>
    <t>Alaska</t>
  </si>
  <si>
    <t>Arizona</t>
  </si>
  <si>
    <t>Arkansas</t>
  </si>
  <si>
    <t>California</t>
  </si>
  <si>
    <t>Colorado</t>
  </si>
  <si>
    <t>Connecticut</t>
  </si>
  <si>
    <t>D.C.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</si>
  <si>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</si>
  <si>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</si>
  <si>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</si>
  <si>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</si>
  <si>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</si>
  <si>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</si>
  <si>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</si>
  <si>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</si>
  <si>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</si>
  <si>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</si>
  <si>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</si>
  <si>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</si>
  <si>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</si>
  <si>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</si>
  <si>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</si>
  <si>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</si>
  <si>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</si>
  <si>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</si>
  <si>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</si>
  <si>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</si>
  <si>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</si>
  <si>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</si>
  <si>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</si>
  <si>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</si>
  <si>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</si>
  <si>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</si>
  <si>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</si>
  <si>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</si>
  <si>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</si>
  <si>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</si>
  <si>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</si>
  <si>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</si>
  <si>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</si>
  <si>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</si>
  <si>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</si>
  <si>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</si>
  <si>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</si>
  <si>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</si>
  <si>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</si>
  <si>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</si>
  <si>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</si>
  <si>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</si>
  <si>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</si>
  <si>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AL</t>
  </si>
  <si>
    <t>AK</t>
  </si>
  <si>
    <t>AZ</t>
  </si>
  <si>
    <t>AR</t>
  </si>
  <si>
    <t>CA</t>
  </si>
  <si>
    <t>CO</t>
  </si>
  <si>
    <t>CT</t>
  </si>
  <si>
    <t>DC</t>
  </si>
  <si>
    <t>DE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</si>
  <si>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</si>
  <si>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</si>
  <si>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</si>
  <si>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</si>
  <si>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</si>
  <si>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</si>
  <si>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</si>
  <si>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</si>
  <si>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</si>
  <si>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</si>
  <si>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</si>
  <si>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</si>
  <si>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</si>
  <si>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</si>
  <si>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</si>
  <si>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</si>
  <si>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</si>
  <si>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</si>
  <si>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</si>
  <si>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</si>
  <si>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</si>
  <si>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</si>
  <si>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</si>
  <si>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</si>
  <si>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</si>
  <si>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</si>
  <si>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</si>
  <si>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</si>
  <si>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</si>
  <si>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</si>
  <si>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</si>
  <si>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</si>
  <si>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</si>
  <si>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</si>
  <si>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</si>
  <si>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</si>
  <si>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</si>
  <si>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</si>
  <si>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</si>
  <si>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</si>
  <si>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</si>
  <si>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</si>
  <si>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 xml:space="preserve">ID </t>
  </si>
  <si>
    <t>Estado</t>
  </si>
  <si>
    <t>Año</t>
  </si>
  <si>
    <t>Población</t>
  </si>
  <si>
    <t>Estado Abreviado</t>
  </si>
  <si>
    <t>Ingresos per capita</t>
  </si>
  <si>
    <t>Ingresos Per Cápita</t>
  </si>
  <si>
    <t>=</t>
  </si>
  <si>
    <t>$0 - $24.99</t>
  </si>
  <si>
    <t>$25 - $49.99</t>
  </si>
  <si>
    <t>$50 - $99.99</t>
  </si>
  <si>
    <t>$100+</t>
  </si>
  <si>
    <t>Importe</t>
  </si>
  <si>
    <t>ID de orden</t>
  </si>
  <si>
    <t>Descuento %</t>
  </si>
  <si>
    <t>Importe de la orden</t>
  </si>
  <si>
    <t>Minimo de importe</t>
  </si>
  <si>
    <t>Descuento</t>
  </si>
  <si>
    <t>Shorts</t>
  </si>
  <si>
    <t>Pants</t>
  </si>
  <si>
    <t>Apparel &amp; Accessories</t>
  </si>
  <si>
    <t>Boston</t>
  </si>
  <si>
    <t>Food &amp; Beverage</t>
  </si>
  <si>
    <t>Consumer Electronics</t>
  </si>
  <si>
    <t>Health &amp; Beauty</t>
  </si>
  <si>
    <t>Chicago</t>
  </si>
  <si>
    <t>Impressions</t>
  </si>
  <si>
    <t>DAY</t>
  </si>
  <si>
    <t>Nombre</t>
  </si>
  <si>
    <t>Teléfono</t>
  </si>
  <si>
    <t>618-376-3064</t>
  </si>
  <si>
    <t>530-289-3807</t>
  </si>
  <si>
    <t>908-264-1670</t>
  </si>
  <si>
    <t>540-644-7658</t>
  </si>
  <si>
    <t>225-274-4802</t>
  </si>
  <si>
    <t>503-402-2075</t>
  </si>
  <si>
    <t>512-633-7667</t>
  </si>
  <si>
    <t>334-725-7343</t>
  </si>
  <si>
    <t>347-626-0700</t>
  </si>
  <si>
    <t>518-431-7602</t>
  </si>
  <si>
    <t>979-814-1664</t>
  </si>
  <si>
    <t>254-488-3212</t>
  </si>
  <si>
    <t>401-222-2097</t>
  </si>
  <si>
    <t>609-412-4268</t>
  </si>
  <si>
    <t>Costo de la propiedad</t>
  </si>
  <si>
    <t>Cierre:</t>
  </si>
  <si>
    <t>Precio de compra</t>
  </si>
  <si>
    <t>Impuestos</t>
  </si>
  <si>
    <t>Préstamo</t>
  </si>
  <si>
    <t>Depósito %</t>
  </si>
  <si>
    <t>Tasa de interés</t>
  </si>
  <si>
    <t>Gastos mensuales:</t>
  </si>
  <si>
    <t>Duración (años)</t>
  </si>
  <si>
    <t>Monto del préstamo</t>
  </si>
  <si>
    <t>Costo de cierre-estimado</t>
  </si>
  <si>
    <t>Gastos fijos</t>
  </si>
  <si>
    <t>Hipoteca</t>
  </si>
  <si>
    <t>Impuesto a la propiedad</t>
  </si>
  <si>
    <t>Utilidades</t>
  </si>
  <si>
    <t>Seguro</t>
  </si>
  <si>
    <t>LONG</t>
  </si>
  <si>
    <t>Mes</t>
  </si>
  <si>
    <t>Apellido</t>
  </si>
  <si>
    <t>Nombre Completo</t>
  </si>
  <si>
    <t>Calle</t>
  </si>
  <si>
    <t>Ciudad</t>
  </si>
  <si>
    <t>Código Postal</t>
  </si>
  <si>
    <t>Domicilio Completo</t>
  </si>
  <si>
    <t>E-mail</t>
  </si>
  <si>
    <t>Usuario</t>
  </si>
  <si>
    <t>Código de Área</t>
  </si>
  <si>
    <t>Prefijo</t>
  </si>
  <si>
    <t>Linea de teléfono</t>
  </si>
  <si>
    <t xml:space="preserve">JENNIFER </t>
  </si>
  <si>
    <t>MCGRATH</t>
  </si>
  <si>
    <t>985 Eagle Street</t>
  </si>
  <si>
    <t>Fieldon</t>
  </si>
  <si>
    <t>JenniferJMcGrath@gmail.com</t>
  </si>
  <si>
    <t>CHAD</t>
  </si>
  <si>
    <t xml:space="preserve">LEWIS </t>
  </si>
  <si>
    <t>267 Francis Mine</t>
  </si>
  <si>
    <t>Downieville</t>
  </si>
  <si>
    <t>ChadSLewis@aol.com</t>
  </si>
  <si>
    <t>SUSAN</t>
  </si>
  <si>
    <t>RODRIGUEZ</t>
  </si>
  <si>
    <t>4620 Williams Mine Road</t>
  </si>
  <si>
    <t>Maplewood</t>
  </si>
  <si>
    <t>SusanSRodriguez@hotmail.com</t>
  </si>
  <si>
    <t xml:space="preserve">WAYNE </t>
  </si>
  <si>
    <t>NIELSON</t>
  </si>
  <si>
    <t>1829 White Pine Lane</t>
  </si>
  <si>
    <t>Dahlgren</t>
  </si>
  <si>
    <t>WayneMNielson@aol.com</t>
  </si>
  <si>
    <t>JOHN</t>
  </si>
  <si>
    <t xml:space="preserve">DEPAUL </t>
  </si>
  <si>
    <t>1165 Victoria Street</t>
  </si>
  <si>
    <t>Baton Rouge</t>
  </si>
  <si>
    <t>JohnDDepaul@gmail.com</t>
  </si>
  <si>
    <t>JOSEPH</t>
  </si>
  <si>
    <t>MARTINEZ</t>
  </si>
  <si>
    <t>3866 Mattson Street</t>
  </si>
  <si>
    <t>Portland</t>
  </si>
  <si>
    <t>JosephJMartinez@aol.com</t>
  </si>
  <si>
    <t>DIANE</t>
  </si>
  <si>
    <t xml:space="preserve">HENRY </t>
  </si>
  <si>
    <t>3902 Valley Lane</t>
  </si>
  <si>
    <t>Austin</t>
  </si>
  <si>
    <t>DianeKHenry@gmail.com</t>
  </si>
  <si>
    <t>VERONICA</t>
  </si>
  <si>
    <t>COMERFORD</t>
  </si>
  <si>
    <t>3932 Franklin Street</t>
  </si>
  <si>
    <t>Tuskegee</t>
  </si>
  <si>
    <t>VeronicaMComerford@gmail.com</t>
  </si>
  <si>
    <t>BEVERLY</t>
  </si>
  <si>
    <t>NIXON</t>
  </si>
  <si>
    <t>3480 Dancing Dove Lane</t>
  </si>
  <si>
    <t>Long Island City</t>
  </si>
  <si>
    <t>BeverlyDNixon@aol.com</t>
  </si>
  <si>
    <t>IVAN</t>
  </si>
  <si>
    <t>LAYTON</t>
  </si>
  <si>
    <t>211 Hardesty Street</t>
  </si>
  <si>
    <t>Albany</t>
  </si>
  <si>
    <t>IvanSLayton@gmail.com</t>
  </si>
  <si>
    <t>SHANNON</t>
  </si>
  <si>
    <t>FORD</t>
  </si>
  <si>
    <t>4430 Colonial Drive</t>
  </si>
  <si>
    <t>Bryan</t>
  </si>
  <si>
    <t>ShannonHFord@aol.com</t>
  </si>
  <si>
    <t>DEBRA</t>
  </si>
  <si>
    <t>PONCE</t>
  </si>
  <si>
    <t>4418 Sussex Court</t>
  </si>
  <si>
    <t>Dallas</t>
  </si>
  <si>
    <t>DebraFPonce@gmail.com</t>
  </si>
  <si>
    <t>MARGARET</t>
  </si>
  <si>
    <t>BRYNER</t>
  </si>
  <si>
    <t>738 Melm Street</t>
  </si>
  <si>
    <t>Providence</t>
  </si>
  <si>
    <t>MargaretRBryner@aol.com</t>
  </si>
  <si>
    <t>BARBARA</t>
  </si>
  <si>
    <t>SMITH</t>
  </si>
  <si>
    <t>352 Lake Road</t>
  </si>
  <si>
    <t>Egg Harbor</t>
  </si>
  <si>
    <t>BarbaraESmith@hotmail.com</t>
  </si>
  <si>
    <t>MARK</t>
  </si>
  <si>
    <t>FLORES</t>
  </si>
  <si>
    <t>42 Mount Street</t>
  </si>
  <si>
    <t>Saginaw</t>
  </si>
  <si>
    <t>MarkSFlores@aol.com</t>
  </si>
  <si>
    <t>989-669-4705</t>
  </si>
  <si>
    <t>JULIE</t>
  </si>
  <si>
    <t>PURINGTON</t>
  </si>
  <si>
    <t>4953 Mahlon Street</t>
  </si>
  <si>
    <t>Piscataway</t>
  </si>
  <si>
    <t>JulieBPurington@hotmail.com</t>
  </si>
  <si>
    <t>732-981-4756</t>
  </si>
  <si>
    <t>DEBBIE</t>
  </si>
  <si>
    <t>SCHULER</t>
  </si>
  <si>
    <t>673 Mapleview Drive</t>
  </si>
  <si>
    <t>Bolivar</t>
  </si>
  <si>
    <t>DebbieJSchuler@hotmail.com</t>
  </si>
  <si>
    <t>731-228-0270</t>
  </si>
  <si>
    <t>GRACE</t>
  </si>
  <si>
    <t>RENNINGER</t>
  </si>
  <si>
    <t>2363 Oakmound Road</t>
  </si>
  <si>
    <t>GraceCRenninger@gmail.com</t>
  </si>
  <si>
    <t>773-250-4788</t>
  </si>
  <si>
    <t>JAMES</t>
  </si>
  <si>
    <t>WEISS</t>
  </si>
  <si>
    <t>1278 Cemetery Street</t>
  </si>
  <si>
    <t>Houston</t>
  </si>
  <si>
    <t>JamesCWeiss@aol.com</t>
  </si>
  <si>
    <t>832-232-4190</t>
  </si>
  <si>
    <t>ADDIE</t>
  </si>
  <si>
    <t>STEVENSON</t>
  </si>
  <si>
    <t>336 Alpha Avenue</t>
  </si>
  <si>
    <t>Jacksonville</t>
  </si>
  <si>
    <t>AddieJStevenson@gmail.com</t>
  </si>
  <si>
    <t>904-248-2500</t>
  </si>
  <si>
    <t>PATRICK</t>
  </si>
  <si>
    <t>MCCURDY</t>
  </si>
  <si>
    <t>2166 North Avenue</t>
  </si>
  <si>
    <t>Kenesaw</t>
  </si>
  <si>
    <t>PatrickRMcCurdy@hotmail.com</t>
  </si>
  <si>
    <t>402-752-6280</t>
  </si>
  <si>
    <t>LAURA</t>
  </si>
  <si>
    <t>HAILEY</t>
  </si>
  <si>
    <t>3684 North Street</t>
  </si>
  <si>
    <t>Ephraim</t>
  </si>
  <si>
    <t>LauraAHailey@aol.com</t>
  </si>
  <si>
    <t>435-283-1109</t>
  </si>
  <si>
    <t>DANIEL</t>
  </si>
  <si>
    <t>GIRARD</t>
  </si>
  <si>
    <t>1678 Kelly Drive</t>
  </si>
  <si>
    <t>Shepherdstown</t>
  </si>
  <si>
    <t>DanielMGirard@aol.com</t>
  </si>
  <si>
    <t>304-870-4512</t>
  </si>
  <si>
    <t>QUEEN</t>
  </si>
  <si>
    <t>WATSON</t>
  </si>
  <si>
    <t>1697 Fincham Road</t>
  </si>
  <si>
    <t>Los Angeles</t>
  </si>
  <si>
    <t>QueenRWatson@gmail.com</t>
  </si>
  <si>
    <t>760-488-9781</t>
  </si>
  <si>
    <t>LISA</t>
  </si>
  <si>
    <t>TAYLOR</t>
  </si>
  <si>
    <t>3132 Deans Lane</t>
  </si>
  <si>
    <t>White Plains</t>
  </si>
  <si>
    <t>LisaMTaylor@gmail.com</t>
  </si>
  <si>
    <t>914-890-1038</t>
  </si>
  <si>
    <t>EFRAIN</t>
  </si>
  <si>
    <t>BARRICK</t>
  </si>
  <si>
    <t>3277 Elk Creek Road</t>
  </si>
  <si>
    <t>Dunwoody</t>
  </si>
  <si>
    <t>EfrainDBarrick@aol.com</t>
  </si>
  <si>
    <t>770-522-8310</t>
  </si>
  <si>
    <t>ROBERT</t>
  </si>
  <si>
    <t>SALADIN</t>
  </si>
  <si>
    <t>2840 Yorkshire Circle</t>
  </si>
  <si>
    <t>Wilson</t>
  </si>
  <si>
    <t>RobertZSaladin@aol.com</t>
  </si>
  <si>
    <t>252-296-0325</t>
  </si>
  <si>
    <t>CYNTHIA</t>
  </si>
  <si>
    <t>REYES</t>
  </si>
  <si>
    <t>4409 Kovar Road</t>
  </si>
  <si>
    <t>Easton</t>
  </si>
  <si>
    <t>CynthiaWReyes@hotmail.com</t>
  </si>
  <si>
    <t>508-565-7448</t>
  </si>
  <si>
    <t>PATRICIA</t>
  </si>
  <si>
    <t>ALDERETE</t>
  </si>
  <si>
    <t>3503 Hannah Street</t>
  </si>
  <si>
    <t>Charlotte</t>
  </si>
  <si>
    <t>PatriciaVAlderete@gmail.com</t>
  </si>
  <si>
    <t>828-426-4327</t>
  </si>
  <si>
    <t>CYRSTAL</t>
  </si>
  <si>
    <t>REID</t>
  </si>
  <si>
    <t>205 Red Dog Road</t>
  </si>
  <si>
    <t>CyrstalRReid@aol.com</t>
  </si>
  <si>
    <t>704-330-8800</t>
  </si>
  <si>
    <t>JONATHAN</t>
  </si>
  <si>
    <t>TUBBS</t>
  </si>
  <si>
    <t>4339 Oakridge Lane</t>
  </si>
  <si>
    <t>JonathanCTubbs@gmail.com</t>
  </si>
  <si>
    <t>469-916-2924</t>
  </si>
  <si>
    <t>VONDA</t>
  </si>
  <si>
    <t>ORBISON</t>
  </si>
  <si>
    <t>791 Levy Court</t>
  </si>
  <si>
    <t>VondaCOrbison@hotmail.com</t>
  </si>
  <si>
    <t>978-709-5147</t>
  </si>
  <si>
    <t>PAULA</t>
  </si>
  <si>
    <t>OSBORN</t>
  </si>
  <si>
    <t>3544 Old House Drive</t>
  </si>
  <si>
    <t>Columbus</t>
  </si>
  <si>
    <t>PaulaTOsborn@hotmail.com</t>
  </si>
  <si>
    <t>740-879-2454</t>
  </si>
  <si>
    <t>LILLIE</t>
  </si>
  <si>
    <t>BOHANON</t>
  </si>
  <si>
    <t>1899 Stonepot Road</t>
  </si>
  <si>
    <t>Newark</t>
  </si>
  <si>
    <t>LillieRBohanon@hotmail.com</t>
  </si>
  <si>
    <t>908-458-6834</t>
  </si>
  <si>
    <t>JANE</t>
  </si>
  <si>
    <t>TAPIA</t>
  </si>
  <si>
    <t>3257 Lunetta Street</t>
  </si>
  <si>
    <t>Fort Myers</t>
  </si>
  <si>
    <t>JaneJTapia@hotmail.com</t>
  </si>
  <si>
    <t>941-326-9242</t>
  </si>
  <si>
    <t>GENE</t>
  </si>
  <si>
    <t>VAUGHN</t>
  </si>
  <si>
    <t>3811 Eagle Lane</t>
  </si>
  <si>
    <t>GeneEVaughn@aol.com</t>
  </si>
  <si>
    <t>218-741-8941</t>
  </si>
  <si>
    <t>MICHELE</t>
  </si>
  <si>
    <t>RICHARD</t>
  </si>
  <si>
    <t>4227 Poplar Chase Lane</t>
  </si>
  <si>
    <t>Spokane</t>
  </si>
  <si>
    <t>MicheleARichard@aol.com</t>
  </si>
  <si>
    <t>208-305-3790</t>
  </si>
  <si>
    <t>ANTHONY</t>
  </si>
  <si>
    <t>RICHMOND</t>
  </si>
  <si>
    <t>4845 Rardin Drive</t>
  </si>
  <si>
    <t>Millbrae</t>
  </si>
  <si>
    <t>AnthonyDRichmond@aol.com</t>
  </si>
  <si>
    <t>650-652-2518</t>
  </si>
  <si>
    <t>GEORGE</t>
  </si>
  <si>
    <t>BARNES</t>
  </si>
  <si>
    <t>3428 Irving Place</t>
  </si>
  <si>
    <t>Saint Louis</t>
  </si>
  <si>
    <t>GeorgeLBarnes@aol.com</t>
  </si>
  <si>
    <t>636-243-3984</t>
  </si>
  <si>
    <t>CRAIG</t>
  </si>
  <si>
    <t>LOWE</t>
  </si>
  <si>
    <t>726 Fort Street</t>
  </si>
  <si>
    <t>Greenville</t>
  </si>
  <si>
    <t>CraigLLowe@aol.com</t>
  </si>
  <si>
    <t>252-902-3809</t>
  </si>
  <si>
    <t>JENNIFER</t>
  </si>
  <si>
    <t>NGUYEN</t>
  </si>
  <si>
    <t>4709 Brannon Street</t>
  </si>
  <si>
    <t>JenniferJNguyen@gmail.com</t>
  </si>
  <si>
    <t>213-303-6605</t>
  </si>
  <si>
    <t>KEITH</t>
  </si>
  <si>
    <t>KIZER</t>
  </si>
  <si>
    <t>977 East Avenue</t>
  </si>
  <si>
    <t>Mesa</t>
  </si>
  <si>
    <t>KeithGKizer@hotmail.com</t>
  </si>
  <si>
    <t>480-325-0082</t>
  </si>
  <si>
    <t>APODACA</t>
  </si>
  <si>
    <t>1792 Queens Lane</t>
  </si>
  <si>
    <t>Palmyra</t>
  </si>
  <si>
    <t>JosephFApodaca@hotmail.com</t>
  </si>
  <si>
    <t>434-591-6520</t>
  </si>
  <si>
    <t>MELISSA</t>
  </si>
  <si>
    <t>4416 Woodstock Drive</t>
  </si>
  <si>
    <t>MelissaJRodriguez@hotmail.com</t>
  </si>
  <si>
    <t>626-549-9751</t>
  </si>
  <si>
    <t>DENT</t>
  </si>
  <si>
    <t>3500 Tetrick Road</t>
  </si>
  <si>
    <t>Winter Haven</t>
  </si>
  <si>
    <t>PatriciaCDent@aol.com</t>
  </si>
  <si>
    <t>863-401-8012</t>
  </si>
  <si>
    <t>GOLDIE</t>
  </si>
  <si>
    <t>CASTANEDA</t>
  </si>
  <si>
    <t>3520 Aviation Way</t>
  </si>
  <si>
    <t>GoldieDCastaneda@gmail.com</t>
  </si>
  <si>
    <t>213-968-0522</t>
  </si>
  <si>
    <t>KERA</t>
  </si>
  <si>
    <t>DAVIDSON</t>
  </si>
  <si>
    <t>4601 Hillcrest Avenue</t>
  </si>
  <si>
    <t>Cambridge</t>
  </si>
  <si>
    <t>KeraMDavidson@hotmail.com</t>
  </si>
  <si>
    <t>781-905-8246</t>
  </si>
  <si>
    <t>DONNA</t>
  </si>
  <si>
    <t>BARNETTE</t>
  </si>
  <si>
    <t>2498 Ersel Street</t>
  </si>
  <si>
    <t>DonnaBBarnette@gmail.com</t>
  </si>
  <si>
    <t>214-336-5063</t>
  </si>
  <si>
    <t>KELLIE</t>
  </si>
  <si>
    <t>BROWN</t>
  </si>
  <si>
    <t>2988 Pine Tree Lane</t>
  </si>
  <si>
    <t>Reston</t>
  </si>
  <si>
    <t>KellieABrown@hotmail.com</t>
  </si>
  <si>
    <t>240-363-9620</t>
  </si>
  <si>
    <t>VENA</t>
  </si>
  <si>
    <t>HAMILTON</t>
  </si>
  <si>
    <t>922 Brookview Drive</t>
  </si>
  <si>
    <t>Beaumont</t>
  </si>
  <si>
    <t>VenaJHamilton@hotmail.com</t>
  </si>
  <si>
    <t>409-232-1330</t>
  </si>
  <si>
    <t>PRALL</t>
  </si>
  <si>
    <t>2147 Lords Way</t>
  </si>
  <si>
    <t>Union City</t>
  </si>
  <si>
    <t>JulieFPrall@aol.com</t>
  </si>
  <si>
    <t>731-884-2771</t>
  </si>
  <si>
    <t>VICTOR</t>
  </si>
  <si>
    <t>WILLIAMS</t>
  </si>
  <si>
    <t>816 Glory Road</t>
  </si>
  <si>
    <t>Nashville</t>
  </si>
  <si>
    <t>VictorBWilliams@gmail.com</t>
  </si>
  <si>
    <t>931-735-0448</t>
  </si>
  <si>
    <t>GRACIE</t>
  </si>
  <si>
    <t>GONZALEZ</t>
  </si>
  <si>
    <t>292 Sweetwood Drive</t>
  </si>
  <si>
    <t>Denver</t>
  </si>
  <si>
    <t>GracieRGonzalez@aol.com</t>
  </si>
  <si>
    <t>303-376-7959</t>
  </si>
  <si>
    <t>LEONILA</t>
  </si>
  <si>
    <t>BOMBARD</t>
  </si>
  <si>
    <t>1997 Willis Avenue</t>
  </si>
  <si>
    <t>Port Orange</t>
  </si>
  <si>
    <t>LeonilaSBombard@hotmail.com</t>
  </si>
  <si>
    <t>386-562-8256</t>
  </si>
  <si>
    <t>CHRISTINA</t>
  </si>
  <si>
    <t>RICHTER</t>
  </si>
  <si>
    <t>3169 Wilkinson Court</t>
  </si>
  <si>
    <t>ChristinaMRichter@hotmail.com</t>
  </si>
  <si>
    <t>239-633-4155</t>
  </si>
  <si>
    <t>BRENDA</t>
  </si>
  <si>
    <t>HODGES</t>
  </si>
  <si>
    <t>1795 Fraggle Drive</t>
  </si>
  <si>
    <t>BrendaKHodges@aol.com</t>
  </si>
  <si>
    <t>630-354-1426</t>
  </si>
  <si>
    <t>CARMELO</t>
  </si>
  <si>
    <t>PREUSS</t>
  </si>
  <si>
    <t>2545 Lang Avenue</t>
  </si>
  <si>
    <t>Ticaboo</t>
  </si>
  <si>
    <t>CarmeloAPreuss@aol.com</t>
  </si>
  <si>
    <t>435-788-1677</t>
  </si>
  <si>
    <t>DAVID</t>
  </si>
  <si>
    <t>SISCO</t>
  </si>
  <si>
    <t>3552 Buckhannan Avenue</t>
  </si>
  <si>
    <t>Syracuse</t>
  </si>
  <si>
    <t>DavidCSisco@gmail.com</t>
  </si>
  <si>
    <t>315-479-9958</t>
  </si>
  <si>
    <t>TERRY</t>
  </si>
  <si>
    <t>GILBERT</t>
  </si>
  <si>
    <t>1787 Hornor Avenue</t>
  </si>
  <si>
    <t>Hallett</t>
  </si>
  <si>
    <t>TerryJGilbert@hotmail.com</t>
  </si>
  <si>
    <t>918-356-3119</t>
  </si>
  <si>
    <t>HOMER</t>
  </si>
  <si>
    <t>LATHAM</t>
  </si>
  <si>
    <t>2930 Hartway Street</t>
  </si>
  <si>
    <t>Goodwin</t>
  </si>
  <si>
    <t>HomerRLatham@aol.com</t>
  </si>
  <si>
    <t>605-795-1731</t>
  </si>
  <si>
    <t>ARGENTINA</t>
  </si>
  <si>
    <t>CLARK</t>
  </si>
  <si>
    <t>4249 Orphan Road</t>
  </si>
  <si>
    <t>Cheektowaga</t>
  </si>
  <si>
    <t>ArgentinaLClark@hotmail.com</t>
  </si>
  <si>
    <t>716-228-4814</t>
  </si>
  <si>
    <t>RAYMOND</t>
  </si>
  <si>
    <t>377 Warner Street</t>
  </si>
  <si>
    <t>Ft Lauderdale</t>
  </si>
  <si>
    <t>RaymondMTaylor@gmail.com</t>
  </si>
  <si>
    <t>305-965-4543</t>
  </si>
  <si>
    <t>HARRISON</t>
  </si>
  <si>
    <t>4023 Smithfield Avenue</t>
  </si>
  <si>
    <t>Amarillo</t>
  </si>
  <si>
    <t>PatriciaCHarrison@hotmail.com</t>
  </si>
  <si>
    <t>806-664-5258</t>
  </si>
  <si>
    <t>KING</t>
  </si>
  <si>
    <t>3737 Stratford Park</t>
  </si>
  <si>
    <t>Vincennes</t>
  </si>
  <si>
    <t>RobertKKing@hotmail.com</t>
  </si>
  <si>
    <t>812-881-5928</t>
  </si>
  <si>
    <t>PEDRO</t>
  </si>
  <si>
    <t>PADGETT</t>
  </si>
  <si>
    <t>1636 Lake Road</t>
  </si>
  <si>
    <t>Camden</t>
  </si>
  <si>
    <t>PedroMPadgett@hotmail.com</t>
  </si>
  <si>
    <t>609-326-3881</t>
  </si>
  <si>
    <t>MCLAUGHLIN</t>
  </si>
  <si>
    <t>2751 Walnut Street</t>
  </si>
  <si>
    <t>Buckatunna</t>
  </si>
  <si>
    <t>JohnRMcLaughlin@hotmail.com</t>
  </si>
  <si>
    <t>601-648-9349</t>
  </si>
  <si>
    <t>LAKESHA</t>
  </si>
  <si>
    <t>JOHNSON</t>
  </si>
  <si>
    <t>4832 Harley Brook Lane</t>
  </si>
  <si>
    <t>Patton</t>
  </si>
  <si>
    <t>LakeshaTJohnson@hotmail.com</t>
  </si>
  <si>
    <t>814-674-1968</t>
  </si>
  <si>
    <t>LUCINDA</t>
  </si>
  <si>
    <t>GRIBBLE</t>
  </si>
  <si>
    <t>2075 Gore Street</t>
  </si>
  <si>
    <t>LucindaRGribble@aol.com</t>
  </si>
  <si>
    <t>713-609-8148</t>
  </si>
  <si>
    <t>MILDRED</t>
  </si>
  <si>
    <t>GREENE</t>
  </si>
  <si>
    <t>2538 Laurel Lane</t>
  </si>
  <si>
    <t>Terminal</t>
  </si>
  <si>
    <t>MildredDGreene@aol.com</t>
  </si>
  <si>
    <t>432-495-7060</t>
  </si>
  <si>
    <t>SALLY</t>
  </si>
  <si>
    <t>HAYES</t>
  </si>
  <si>
    <t>3782 Southern Avenue</t>
  </si>
  <si>
    <t>Mason City</t>
  </si>
  <si>
    <t>SallyDHayes@hotmail.com</t>
  </si>
  <si>
    <t>641-422-1921</t>
  </si>
  <si>
    <t>AUGUSTINE</t>
  </si>
  <si>
    <t>1956 Thunder Road</t>
  </si>
  <si>
    <t>Burlingame</t>
  </si>
  <si>
    <t>AugustineKTaylor@aol.com</t>
  </si>
  <si>
    <t>650-548-4339</t>
  </si>
  <si>
    <t>EDWARD</t>
  </si>
  <si>
    <t>KELLEY</t>
  </si>
  <si>
    <t>4711 Wiseman Street</t>
  </si>
  <si>
    <t>Knoxville</t>
  </si>
  <si>
    <t>EdwardJKelley@aol.com</t>
  </si>
  <si>
    <t>865-377-0614</t>
  </si>
  <si>
    <t>MEI</t>
  </si>
  <si>
    <t>LOPEZ</t>
  </si>
  <si>
    <t>2992 Frank Avenue</t>
  </si>
  <si>
    <t>Pittsburgh</t>
  </si>
  <si>
    <t>MeiRLopez@hotmail.com</t>
  </si>
  <si>
    <t>412-978-6619</t>
  </si>
  <si>
    <t>KATHERINE</t>
  </si>
  <si>
    <t>KENNEDY</t>
  </si>
  <si>
    <t>89 Bates Brothers Road</t>
  </si>
  <si>
    <t>KatherineCKennedy@hotmail.com</t>
  </si>
  <si>
    <t>614-245-0377</t>
  </si>
  <si>
    <t>TREVINO</t>
  </si>
  <si>
    <t>1950 Eagles Nest Drive</t>
  </si>
  <si>
    <t>Placerville</t>
  </si>
  <si>
    <t>JenniferLTrevino@aol.com</t>
  </si>
  <si>
    <t>530-621-7352</t>
  </si>
  <si>
    <t>MOORE</t>
  </si>
  <si>
    <t>3751 Webster Street</t>
  </si>
  <si>
    <t>New Brunswick</t>
  </si>
  <si>
    <t>JamesMMoore@aol.com</t>
  </si>
  <si>
    <t>732-628-4048</t>
  </si>
  <si>
    <t>WEATHERLY</t>
  </si>
  <si>
    <t>4034 May Street</t>
  </si>
  <si>
    <t>Ewing</t>
  </si>
  <si>
    <t>DanielMWeatherly@hotmail.com</t>
  </si>
  <si>
    <t>606-267-0391</t>
  </si>
  <si>
    <t>CHRISTINE</t>
  </si>
  <si>
    <t>STAFF</t>
  </si>
  <si>
    <t>2560 Happy Hollow Road</t>
  </si>
  <si>
    <t>Wilmington</t>
  </si>
  <si>
    <t>ChristineWStaff@gmail.com</t>
  </si>
  <si>
    <t>910-617-0285</t>
  </si>
  <si>
    <t>MARY</t>
  </si>
  <si>
    <t>CASTLE</t>
  </si>
  <si>
    <t>4337 Arbutus Drive</t>
  </si>
  <si>
    <t>Miami Springs</t>
  </si>
  <si>
    <t>MarySCastle@aol.com</t>
  </si>
  <si>
    <t>305-886-6290</t>
  </si>
  <si>
    <t>ANTONIO</t>
  </si>
  <si>
    <t>EDER</t>
  </si>
  <si>
    <t>4113 University Hill Road</t>
  </si>
  <si>
    <t>Witt</t>
  </si>
  <si>
    <t>AntonioKEder@gmail.com</t>
  </si>
  <si>
    <t>217-594-5606</t>
  </si>
  <si>
    <t>ELDREDGE</t>
  </si>
  <si>
    <t>2384 Penn Street</t>
  </si>
  <si>
    <t>Columbia</t>
  </si>
  <si>
    <t>RobertCEldredge@hotmail.com</t>
  </si>
  <si>
    <t>573-304-9439</t>
  </si>
  <si>
    <t>ABERNATHY</t>
  </si>
  <si>
    <t>2731 Mount Street</t>
  </si>
  <si>
    <t>Merrill</t>
  </si>
  <si>
    <t>TerryAAbernathy@aol.com</t>
  </si>
  <si>
    <t>989-643-6862</t>
  </si>
  <si>
    <t>OLIVER</t>
  </si>
  <si>
    <t>345 Turnpike Drive</t>
  </si>
  <si>
    <t>Birmingham</t>
  </si>
  <si>
    <t>MaryLOliver@gmail.com</t>
  </si>
  <si>
    <t>256-375-9210</t>
  </si>
  <si>
    <t>SYLVIA</t>
  </si>
  <si>
    <t>PROVENCHER</t>
  </si>
  <si>
    <t>2563 Oak Drive</t>
  </si>
  <si>
    <t>Indian Lake</t>
  </si>
  <si>
    <t>SylviaPProvencher@hotmail.com</t>
  </si>
  <si>
    <t>518-648-2133</t>
  </si>
  <si>
    <t>MICHAEL</t>
  </si>
  <si>
    <t>BUTTERS</t>
  </si>
  <si>
    <t>1700 Glenwood Avenue</t>
  </si>
  <si>
    <t>Cleveland</t>
  </si>
  <si>
    <t>MichaelJButters@aol.com</t>
  </si>
  <si>
    <t>216-357-0590</t>
  </si>
  <si>
    <t>EDUARDO</t>
  </si>
  <si>
    <t>HARRIS</t>
  </si>
  <si>
    <t>880 Columbia Boulevard</t>
  </si>
  <si>
    <t>Baltimore</t>
  </si>
  <si>
    <t>EduardoMHarris@gmail.com</t>
  </si>
  <si>
    <t>410-403-8606</t>
  </si>
  <si>
    <t>JANET</t>
  </si>
  <si>
    <t>GODFREY</t>
  </si>
  <si>
    <t>4249 Johnson Street</t>
  </si>
  <si>
    <t>Raleigh</t>
  </si>
  <si>
    <t>JanetBGodfrey@hotmail.com</t>
  </si>
  <si>
    <t>919-860-7881</t>
  </si>
  <si>
    <t>THELMA</t>
  </si>
  <si>
    <t>MCCARTHY</t>
  </si>
  <si>
    <t>1722 Romano Street</t>
  </si>
  <si>
    <t>Woburn</t>
  </si>
  <si>
    <t>ThelmaRMcCarthy@hotmail.com</t>
  </si>
  <si>
    <t>781-405-0924</t>
  </si>
  <si>
    <t>FRAN</t>
  </si>
  <si>
    <t>RITCHIE</t>
  </si>
  <si>
    <t>4518 Old Dear Lane</t>
  </si>
  <si>
    <t>Milton</t>
  </si>
  <si>
    <t>FranMRitchie@hotmail.com</t>
  </si>
  <si>
    <t>845-795-1923</t>
  </si>
  <si>
    <t>THOMPSON</t>
  </si>
  <si>
    <t>210 Heather Sees Way</t>
  </si>
  <si>
    <t>Muskogee</t>
  </si>
  <si>
    <t>LisaDThompson@hotmail.com</t>
  </si>
  <si>
    <t>918-684-5481</t>
  </si>
  <si>
    <t>GREGGS</t>
  </si>
  <si>
    <t>2906 Cost Avenue</t>
  </si>
  <si>
    <t>Hyattsville</t>
  </si>
  <si>
    <t>GeorgeLGreggs@aol.com</t>
  </si>
  <si>
    <t>301-403-7868</t>
  </si>
  <si>
    <t>DORA</t>
  </si>
  <si>
    <t>BURRIS</t>
  </si>
  <si>
    <t>4692 Clarence Court</t>
  </si>
  <si>
    <t>DoraSBurris@gmail.com</t>
  </si>
  <si>
    <t>909-960-4178</t>
  </si>
  <si>
    <t>WANDA</t>
  </si>
  <si>
    <t>SCHULTZ</t>
  </si>
  <si>
    <t>2161 Delaware Avenue</t>
  </si>
  <si>
    <t>San Francisco</t>
  </si>
  <si>
    <t>WandaDSchultz@hotmail.com</t>
  </si>
  <si>
    <t>415-239-2560</t>
  </si>
  <si>
    <t>JASON</t>
  </si>
  <si>
    <t>PAVON</t>
  </si>
  <si>
    <t>4012 Zappia Drive</t>
  </si>
  <si>
    <t>Winchester</t>
  </si>
  <si>
    <t>JasonLPavon@hotmail.com</t>
  </si>
  <si>
    <t>859-319-0659</t>
  </si>
  <si>
    <t>JANNETTE</t>
  </si>
  <si>
    <t>900 Green Avenue</t>
  </si>
  <si>
    <t>Berkeley</t>
  </si>
  <si>
    <t>JannetteJAnthony@gmail.com</t>
  </si>
  <si>
    <t>510-849-5795</t>
  </si>
  <si>
    <t>KATRINA</t>
  </si>
  <si>
    <t>STULL</t>
  </si>
  <si>
    <t>4489 Isaacs Creek Road</t>
  </si>
  <si>
    <t>Springfield</t>
  </si>
  <si>
    <t>KatrinaRStull@hotmail.com</t>
  </si>
  <si>
    <t>217-470-3255</t>
  </si>
  <si>
    <t>RUSSELL</t>
  </si>
  <si>
    <t>LOFTON</t>
  </si>
  <si>
    <t>321 Wines Lane</t>
  </si>
  <si>
    <t>RussellJLofton@aol.com</t>
  </si>
  <si>
    <t>832-265-2122</t>
  </si>
  <si>
    <t>MAY</t>
  </si>
  <si>
    <t>361 Tator Patch Road</t>
  </si>
  <si>
    <t>JohnBMay@hotmail.com</t>
  </si>
  <si>
    <t>312-826-8635</t>
  </si>
  <si>
    <t>ANN</t>
  </si>
  <si>
    <t>TILTON</t>
  </si>
  <si>
    <t>2721 Peck Street</t>
  </si>
  <si>
    <t>Marlboro</t>
  </si>
  <si>
    <t>AnnCTilton@hotmail.com</t>
  </si>
  <si>
    <t>603-876-8330</t>
  </si>
  <si>
    <t>ERIC</t>
  </si>
  <si>
    <t>YOUNG</t>
  </si>
  <si>
    <t>4267 Duck Creek Road</t>
  </si>
  <si>
    <t>Brisbane</t>
  </si>
  <si>
    <t>EricTYoung@hotmail.com</t>
  </si>
  <si>
    <t>650-776-7291</t>
  </si>
  <si>
    <t>FRIAR</t>
  </si>
  <si>
    <t>4778 Hannah Street</t>
  </si>
  <si>
    <t>Asheville</t>
  </si>
  <si>
    <t>JamesFFriar@aol.com</t>
  </si>
  <si>
    <t>828-377-2478</t>
  </si>
  <si>
    <t>CRUM</t>
  </si>
  <si>
    <t>1604 Woodbridge Lane</t>
  </si>
  <si>
    <t>Detroit</t>
  </si>
  <si>
    <t>DavidDCrum@gmail.com</t>
  </si>
  <si>
    <t>313-577-3173</t>
  </si>
  <si>
    <t>GLORIA</t>
  </si>
  <si>
    <t>TORRES</t>
  </si>
  <si>
    <t>1576 Jerry Toth Drive</t>
  </si>
  <si>
    <t>Anchorage</t>
  </si>
  <si>
    <t>GloriaSTorres@gmail.com</t>
  </si>
  <si>
    <t>907-563-9002</t>
  </si>
  <si>
    <t>DERRICK</t>
  </si>
  <si>
    <t>2359 Turkey Pen Lane</t>
  </si>
  <si>
    <t>Holtville</t>
  </si>
  <si>
    <t>DerrickNBrown@gmail.com</t>
  </si>
  <si>
    <t>334-569-9587</t>
  </si>
  <si>
    <t>ALLEN</t>
  </si>
  <si>
    <t>3143 Hardman Road</t>
  </si>
  <si>
    <t>Brattleboro</t>
  </si>
  <si>
    <t>DavidCAllen@hotmail.com</t>
  </si>
  <si>
    <t>802-817-4962</t>
  </si>
  <si>
    <t>TRACIE</t>
  </si>
  <si>
    <t>SELLERS</t>
  </si>
  <si>
    <t>472 Fort Street</t>
  </si>
  <si>
    <t>Kinston</t>
  </si>
  <si>
    <t>TracieBSellers@hotmail.com</t>
  </si>
  <si>
    <t>252-939-9519</t>
  </si>
  <si>
    <t>ROCKY</t>
  </si>
  <si>
    <t>WEATHERSPOON</t>
  </si>
  <si>
    <t>850 Stanley Avenue</t>
  </si>
  <si>
    <t>Hicksville</t>
  </si>
  <si>
    <t>RockyCWeatherspoon@hotmail.com</t>
  </si>
  <si>
    <t>516-545-5590</t>
  </si>
  <si>
    <t>KEVIN</t>
  </si>
  <si>
    <t>GIBSON</t>
  </si>
  <si>
    <t>4577 Zimmerman Lane</t>
  </si>
  <si>
    <t>KevinMGibson@hotmail.com</t>
  </si>
  <si>
    <t>213-517-4820</t>
  </si>
  <si>
    <t>ELAINE</t>
  </si>
  <si>
    <t>CUNNINGHAM</t>
  </si>
  <si>
    <t>4941 Viking Drive</t>
  </si>
  <si>
    <t>Worthington</t>
  </si>
  <si>
    <t>ElaineBCunningham@gmail.com</t>
  </si>
  <si>
    <t>740-721-7555</t>
  </si>
  <si>
    <t>CHARLES</t>
  </si>
  <si>
    <t>CASTRO</t>
  </si>
  <si>
    <t>2165 Michigan Avenue</t>
  </si>
  <si>
    <t>New Stanton</t>
  </si>
  <si>
    <t>CharlesSCastro@gmail.com</t>
  </si>
  <si>
    <t>724-696-9820</t>
  </si>
  <si>
    <t>LES</t>
  </si>
  <si>
    <t>LAWHON</t>
  </si>
  <si>
    <t>3075 Westwood Avenue</t>
  </si>
  <si>
    <t>LesNLawhon@hotmail.com</t>
  </si>
  <si>
    <t>516-802-1216</t>
  </si>
  <si>
    <t>RONALD</t>
  </si>
  <si>
    <t>GORDON</t>
  </si>
  <si>
    <t>4048 Courtright Street</t>
  </si>
  <si>
    <t>Minneapolis</t>
  </si>
  <si>
    <t>RonaldEGordon@gmail.com</t>
  </si>
  <si>
    <t>701-555-3444</t>
  </si>
  <si>
    <t>KENNETH</t>
  </si>
  <si>
    <t>1634 Patterson Fork Road</t>
  </si>
  <si>
    <t>KennethIHarris@hotmail.com</t>
  </si>
  <si>
    <t>312-675-4767</t>
  </si>
  <si>
    <t>NICOLE</t>
  </si>
  <si>
    <t>PEREZ</t>
  </si>
  <si>
    <t>3673 Weekley Street</t>
  </si>
  <si>
    <t>San Antonio</t>
  </si>
  <si>
    <t>NicoleBPerez@aol.com</t>
  </si>
  <si>
    <t>210-332-7713</t>
  </si>
  <si>
    <t>MICHELLE</t>
  </si>
  <si>
    <t>KEOWN</t>
  </si>
  <si>
    <t>1993 Tipple Road</t>
  </si>
  <si>
    <t>Philadelphia</t>
  </si>
  <si>
    <t>MichelleCKeown@gmail.com</t>
  </si>
  <si>
    <t>215-790-4399</t>
  </si>
  <si>
    <t>SUE</t>
  </si>
  <si>
    <t>DOUCETTE</t>
  </si>
  <si>
    <t>3416 Tyler Avenue</t>
  </si>
  <si>
    <t>SueJDoucette@hotmail.com</t>
  </si>
  <si>
    <t>305-308-0272</t>
  </si>
  <si>
    <t>LILLIAN</t>
  </si>
  <si>
    <t>KLINE</t>
  </si>
  <si>
    <t>4188 Sun Valley Road</t>
  </si>
  <si>
    <t>Yakima</t>
  </si>
  <si>
    <t>LillianJKline@hotmail.com</t>
  </si>
  <si>
    <t>509-790-0804</t>
  </si>
  <si>
    <t>LINDA</t>
  </si>
  <si>
    <t>CHASSE</t>
  </si>
  <si>
    <t>4155 Kembery Drive</t>
  </si>
  <si>
    <t>Schaumburg</t>
  </si>
  <si>
    <t>LindaHChasse@aol.com</t>
  </si>
  <si>
    <t>630-602-5913</t>
  </si>
  <si>
    <t>JEAN</t>
  </si>
  <si>
    <t>GARCIA</t>
  </si>
  <si>
    <t>4646 Lynn Street</t>
  </si>
  <si>
    <t>JeanRGarcia@hotmail.com</t>
  </si>
  <si>
    <t>617-226-8333</t>
  </si>
  <si>
    <t>SEAN</t>
  </si>
  <si>
    <t>BALTES</t>
  </si>
  <si>
    <t>2545 Calvin Street</t>
  </si>
  <si>
    <t>SeanCBaltes@aol.com</t>
  </si>
  <si>
    <t>443-425-0071</t>
  </si>
  <si>
    <t>BENJAMIN</t>
  </si>
  <si>
    <t>725 Poe Lane</t>
  </si>
  <si>
    <t>Mission</t>
  </si>
  <si>
    <t>BenjaminRCastaneda@aol.com</t>
  </si>
  <si>
    <t>913-424-4228</t>
  </si>
  <si>
    <t>JERRY</t>
  </si>
  <si>
    <t>MILLS</t>
  </si>
  <si>
    <t>1083 Grove Avenue</t>
  </si>
  <si>
    <t>Bessie</t>
  </si>
  <si>
    <t>JerryMMills@gmail.com</t>
  </si>
  <si>
    <t>580-373-5226</t>
  </si>
  <si>
    <t>DOUGLAS</t>
  </si>
  <si>
    <t>WRIGHT</t>
  </si>
  <si>
    <t>210 Adams Avenue</t>
  </si>
  <si>
    <t>Upper Marlboro</t>
  </si>
  <si>
    <t>DouglasMWright@hotmail.com</t>
  </si>
  <si>
    <t>301-627-9555</t>
  </si>
  <si>
    <t>CHRISTOPHER</t>
  </si>
  <si>
    <t>LANE</t>
  </si>
  <si>
    <t>2191 Bloomfield Way</t>
  </si>
  <si>
    <t>Embden Lake</t>
  </si>
  <si>
    <t>ChristopherBLane@aol.com</t>
  </si>
  <si>
    <t>207-566-8114</t>
  </si>
  <si>
    <t>MONTE</t>
  </si>
  <si>
    <t>MELLOTT</t>
  </si>
  <si>
    <t>1756 Seth Street</t>
  </si>
  <si>
    <t>London</t>
  </si>
  <si>
    <t>MonteKMellott@aol.com</t>
  </si>
  <si>
    <t>325-475-8182</t>
  </si>
  <si>
    <t>LEIGHANN</t>
  </si>
  <si>
    <t>MCCORKLE</t>
  </si>
  <si>
    <t>3840 Zimmerman Lane</t>
  </si>
  <si>
    <t>Santa Ana</t>
  </si>
  <si>
    <t>LeighannJMcCorkle@hotmail.com</t>
  </si>
  <si>
    <t>213-471-6747</t>
  </si>
  <si>
    <t>LESTER</t>
  </si>
  <si>
    <t>BAER</t>
  </si>
  <si>
    <t>1239 Lang Avenue</t>
  </si>
  <si>
    <t>Logan</t>
  </si>
  <si>
    <t>LesterJBaer@aol.com</t>
  </si>
  <si>
    <t>435-757-3720</t>
  </si>
  <si>
    <t>SHANI</t>
  </si>
  <si>
    <t>4856 Pinnickinick Street</t>
  </si>
  <si>
    <t>Kelso</t>
  </si>
  <si>
    <t>ShaniMHamilton@hotmail.com</t>
  </si>
  <si>
    <t>360-749-8772</t>
  </si>
  <si>
    <t>LEROY</t>
  </si>
  <si>
    <t>CARROLL</t>
  </si>
  <si>
    <t>269 Rogers Street</t>
  </si>
  <si>
    <t>Cincinnati</t>
  </si>
  <si>
    <t>LeroyRCarroll@aol.com</t>
  </si>
  <si>
    <t>513-579-4638</t>
  </si>
  <si>
    <t>TERESA</t>
  </si>
  <si>
    <t>BATTIN</t>
  </si>
  <si>
    <t>702 Woodhill Avenue</t>
  </si>
  <si>
    <t>TeresaABattin@aol.com</t>
  </si>
  <si>
    <t>410-820-1785</t>
  </si>
  <si>
    <t>GREGORY</t>
  </si>
  <si>
    <t>856 Everette Alley</t>
  </si>
  <si>
    <t>Fort Lauderdale</t>
  </si>
  <si>
    <t>GregoryVMoore@gmail.com</t>
  </si>
  <si>
    <t>954-762-9105</t>
  </si>
  <si>
    <t>FAITH</t>
  </si>
  <si>
    <t>HAGANS</t>
  </si>
  <si>
    <t>1491 Tecumsah Lane</t>
  </si>
  <si>
    <t>Waterloo</t>
  </si>
  <si>
    <t>FaithJHagans@hotmail.com</t>
  </si>
  <si>
    <t>319-236-0382</t>
  </si>
  <si>
    <t>LOGSDON</t>
  </si>
  <si>
    <t>3225 Libby Street</t>
  </si>
  <si>
    <t>MichaelALogsdon@aol.com</t>
  </si>
  <si>
    <t>310-313-9536</t>
  </si>
  <si>
    <t>CHAVEZ</t>
  </si>
  <si>
    <t>4494 Flinderation Road</t>
  </si>
  <si>
    <t>Arlington Heights</t>
  </si>
  <si>
    <t>AnthonyDChavez@aol.com</t>
  </si>
  <si>
    <t>708-398-9663</t>
  </si>
  <si>
    <t>AMANDA</t>
  </si>
  <si>
    <t>MILANO</t>
  </si>
  <si>
    <t>3070 Bubby Drive</t>
  </si>
  <si>
    <t>AmandaCMilano@aol.com</t>
  </si>
  <si>
    <t>512-439-0332</t>
  </si>
  <si>
    <t>SHAYNA</t>
  </si>
  <si>
    <t>GERMAN</t>
  </si>
  <si>
    <t>854 Primrose Lane</t>
  </si>
  <si>
    <t>Madison</t>
  </si>
  <si>
    <t>ShaynaBGerman@aol.com</t>
  </si>
  <si>
    <t>608-646-8991</t>
  </si>
  <si>
    <t>HANSEN</t>
  </si>
  <si>
    <t>3561 Sunburst Drive</t>
  </si>
  <si>
    <t>BarbaraRHansen@aol.com</t>
  </si>
  <si>
    <t>239-331-9668</t>
  </si>
  <si>
    <t>KIRBY</t>
  </si>
  <si>
    <t>4459 B Street</t>
  </si>
  <si>
    <t>KennethVKirby@hotmail.com</t>
  </si>
  <si>
    <t>651-691-3565</t>
  </si>
  <si>
    <t>PETTIGREW</t>
  </si>
  <si>
    <t>2694 Owagner Lane</t>
  </si>
  <si>
    <t>Burien</t>
  </si>
  <si>
    <t>JamesLPettigrew@gmail.com</t>
  </si>
  <si>
    <t>206-244-9336</t>
  </si>
  <si>
    <t>ROGER</t>
  </si>
  <si>
    <t>GREEN</t>
  </si>
  <si>
    <t>3689 Still Pastures Drive</t>
  </si>
  <si>
    <t>Holly Hill</t>
  </si>
  <si>
    <t>RogerMGreen@hotmail.com</t>
  </si>
  <si>
    <t>803-496-2792</t>
  </si>
  <si>
    <t>ROBERTS</t>
  </si>
  <si>
    <t>87 Nuzum Court</t>
  </si>
  <si>
    <t>Angola</t>
  </si>
  <si>
    <t>JosephCRoberts@aol.com</t>
  </si>
  <si>
    <t>716-549-1195</t>
  </si>
  <si>
    <t>HEIDI</t>
  </si>
  <si>
    <t>SINQUEFIELD</t>
  </si>
  <si>
    <t>4929 Elk Rd Little</t>
  </si>
  <si>
    <t>Tucson</t>
  </si>
  <si>
    <t>HeidiGSinquefield@gmail.com</t>
  </si>
  <si>
    <t>520-226-6462</t>
  </si>
  <si>
    <t>SAM</t>
  </si>
  <si>
    <t>HUGHES</t>
  </si>
  <si>
    <t>1097 Still Pastures Drive</t>
  </si>
  <si>
    <t>Chester</t>
  </si>
  <si>
    <t>SamKHughes@gmail.com</t>
  </si>
  <si>
    <t>803-377-7264</t>
  </si>
  <si>
    <t>MILTON</t>
  </si>
  <si>
    <t>4245 Irving Place</t>
  </si>
  <si>
    <t>Belleville</t>
  </si>
  <si>
    <t>MiltonTBrown@aol.com</t>
  </si>
  <si>
    <t>636-323-3267</t>
  </si>
  <si>
    <t>AUDREY</t>
  </si>
  <si>
    <t>3779 Dale Avenue</t>
  </si>
  <si>
    <t>Tacoma</t>
  </si>
  <si>
    <t>AudreyMMilton@gmail.com</t>
  </si>
  <si>
    <t>253-732-8965</t>
  </si>
  <si>
    <t>DIANA</t>
  </si>
  <si>
    <t>HANCOCK</t>
  </si>
  <si>
    <t>1173 Mapleview Drive</t>
  </si>
  <si>
    <t>Trimble</t>
  </si>
  <si>
    <t>DianaJHancock@hotmail.com</t>
  </si>
  <si>
    <t>731-297-1255</t>
  </si>
  <si>
    <t>CARMELLA</t>
  </si>
  <si>
    <t>MORA</t>
  </si>
  <si>
    <t>2824 Wilson Avenue</t>
  </si>
  <si>
    <t>Garland</t>
  </si>
  <si>
    <t>CarmellaCMora@aol.com</t>
  </si>
  <si>
    <t>972-485-7316</t>
  </si>
  <si>
    <t>ALLISON</t>
  </si>
  <si>
    <t>PATTON</t>
  </si>
  <si>
    <t>1879 Pine Street</t>
  </si>
  <si>
    <t>Crafton</t>
  </si>
  <si>
    <t>AllisonIPatton@aol.com</t>
  </si>
  <si>
    <t>724-263-7131</t>
  </si>
  <si>
    <t>THURMAN</t>
  </si>
  <si>
    <t>2396 Howard Street</t>
  </si>
  <si>
    <t>RobertSThurman@aol.com</t>
  </si>
  <si>
    <t>616-510-1257</t>
  </si>
  <si>
    <t>MEREDITH</t>
  </si>
  <si>
    <t>BAILEY</t>
  </si>
  <si>
    <t>4273 Douglas Dairy Road</t>
  </si>
  <si>
    <t>Wytheville</t>
  </si>
  <si>
    <t>MeredithJBailey@gmail.com</t>
  </si>
  <si>
    <t>276-617-4436</t>
  </si>
  <si>
    <t>MARIA</t>
  </si>
  <si>
    <t>NEAL</t>
  </si>
  <si>
    <t>4040 McDonald Avenue</t>
  </si>
  <si>
    <t>Longwood</t>
  </si>
  <si>
    <t>MariaFNeal@hotmail.com</t>
  </si>
  <si>
    <t>407-832-6664</t>
  </si>
  <si>
    <t>PABLO</t>
  </si>
  <si>
    <t>BREEDLOVE</t>
  </si>
  <si>
    <t>2246 Leroy Lane</t>
  </si>
  <si>
    <t>Watertown</t>
  </si>
  <si>
    <t>PabloJBreedlove@hotmail.com</t>
  </si>
  <si>
    <t>605-882-7735</t>
  </si>
  <si>
    <t>4286 Timbercrest Road</t>
  </si>
  <si>
    <t>Chugiak</t>
  </si>
  <si>
    <t>MelissaJFlores@aol.com</t>
  </si>
  <si>
    <t>907-688-3323</t>
  </si>
  <si>
    <t>NELSON</t>
  </si>
  <si>
    <t>3206 University Hill Road</t>
  </si>
  <si>
    <t>Mattoon</t>
  </si>
  <si>
    <t>RobertBNelson@hotmail.com</t>
  </si>
  <si>
    <t>217-603-5699</t>
  </si>
  <si>
    <t>2264 Tyler Avenue</t>
  </si>
  <si>
    <t>JerrySTorres@aol.com</t>
  </si>
  <si>
    <t>305-336-9391</t>
  </si>
  <si>
    <t>THEDA</t>
  </si>
  <si>
    <t>MATHIS</t>
  </si>
  <si>
    <t>4689 Cityview Drive</t>
  </si>
  <si>
    <t>Eagleville</t>
  </si>
  <si>
    <t>ThedaNMathis@hotmail.com</t>
  </si>
  <si>
    <t>610-476-5230</t>
  </si>
  <si>
    <t>LESLIE</t>
  </si>
  <si>
    <t>FOGLE</t>
  </si>
  <si>
    <t>2406 Arron Smith Drive</t>
  </si>
  <si>
    <t>Honolulu</t>
  </si>
  <si>
    <t>LeslieJFogle@hotmail.com</t>
  </si>
  <si>
    <t>808-467-6020</t>
  </si>
  <si>
    <t>BEATRICE</t>
  </si>
  <si>
    <t>SANCHEZ</t>
  </si>
  <si>
    <t>3708 Rafe Lane</t>
  </si>
  <si>
    <t>Tupelo</t>
  </si>
  <si>
    <t>BeatriceKSanchez@hotmail.com</t>
  </si>
  <si>
    <t>662-691-0811</t>
  </si>
  <si>
    <t>HARTLEY</t>
  </si>
  <si>
    <t>3582 Echo Lane</t>
  </si>
  <si>
    <t>Grand Rapids</t>
  </si>
  <si>
    <t>JamesRHartley@gmail.com</t>
  </si>
  <si>
    <t>269-815-1770</t>
  </si>
  <si>
    <t>SCOTT</t>
  </si>
  <si>
    <t>BULL</t>
  </si>
  <si>
    <t>666 Berkley Street</t>
  </si>
  <si>
    <t>Collegeville</t>
  </si>
  <si>
    <t>ScottWBull@aol.com</t>
  </si>
  <si>
    <t>484-902-6607</t>
  </si>
  <si>
    <t>GABRIELA</t>
  </si>
  <si>
    <t>JACKSON</t>
  </si>
  <si>
    <t>4588 Pallet Street</t>
  </si>
  <si>
    <t>GabrielaBJackson@aol.com</t>
  </si>
  <si>
    <t>914-315-5689</t>
  </si>
  <si>
    <t>AGNES</t>
  </si>
  <si>
    <t>SCHMIDT</t>
  </si>
  <si>
    <t>876 Logan Lane</t>
  </si>
  <si>
    <t>AgnesMSchmidt@aol.com</t>
  </si>
  <si>
    <t>303-285-1449</t>
  </si>
  <si>
    <t>TROY</t>
  </si>
  <si>
    <t>CASTELLANOS</t>
  </si>
  <si>
    <t>4622 Hillhaven Drive</t>
  </si>
  <si>
    <t>Long Beach</t>
  </si>
  <si>
    <t>TroyJCastellanos@gmail.com</t>
  </si>
  <si>
    <t>323-904-6802</t>
  </si>
  <si>
    <t>CONCETTA</t>
  </si>
  <si>
    <t>WOODRUFF</t>
  </si>
  <si>
    <t>4968 Fairmont Avenue</t>
  </si>
  <si>
    <t>Lexington</t>
  </si>
  <si>
    <t>ConcettaBWoodruff@aol.com</t>
  </si>
  <si>
    <t>660-259-4549</t>
  </si>
  <si>
    <t>TRACY</t>
  </si>
  <si>
    <t>BERRY</t>
  </si>
  <si>
    <t>1078 Spring Avenue</t>
  </si>
  <si>
    <t>TracyRBerry@hotmail.com</t>
  </si>
  <si>
    <t>267-715-9830</t>
  </si>
  <si>
    <t>TABER</t>
  </si>
  <si>
    <t>3787 Pin Oak Drive</t>
  </si>
  <si>
    <t>Guttenberg</t>
  </si>
  <si>
    <t>DavidHTaber@hotmail.com</t>
  </si>
  <si>
    <t>563-252-9377</t>
  </si>
  <si>
    <t>ANITA</t>
  </si>
  <si>
    <t>SACHS</t>
  </si>
  <si>
    <t>677 Brighton Circle Road</t>
  </si>
  <si>
    <t>Hutchinson</t>
  </si>
  <si>
    <t>AnitaJSachs@hotmail.com</t>
  </si>
  <si>
    <t>320-552-4063</t>
  </si>
  <si>
    <t>XAVIER</t>
  </si>
  <si>
    <t>1993 Lucy Lane</t>
  </si>
  <si>
    <t>Butlerville</t>
  </si>
  <si>
    <t>XavierMBrown@hotmail.com</t>
  </si>
  <si>
    <t>812-458-6289</t>
  </si>
  <si>
    <t>KATHY</t>
  </si>
  <si>
    <t>HUTTO</t>
  </si>
  <si>
    <t>4029 Everette Alley</t>
  </si>
  <si>
    <t>Miami</t>
  </si>
  <si>
    <t>KathyRHutto@aol.com</t>
  </si>
  <si>
    <t>954-738-6457</t>
  </si>
  <si>
    <t>EVELYNE</t>
  </si>
  <si>
    <t>4459 McKinley Avenue</t>
  </si>
  <si>
    <t>EvelyneEWilliams@aol.com</t>
  </si>
  <si>
    <t>303-765-8535</t>
  </si>
  <si>
    <t>WALTERS</t>
  </si>
  <si>
    <t>3762 Abner Road</t>
  </si>
  <si>
    <t>Stratford</t>
  </si>
  <si>
    <t>DavidMWalters@aol.com</t>
  </si>
  <si>
    <t>715-391-1204</t>
  </si>
  <si>
    <t>ROSEMARY</t>
  </si>
  <si>
    <t>QUINN</t>
  </si>
  <si>
    <t>4743 Felosa Drive</t>
  </si>
  <si>
    <t>Santa Fe Springs</t>
  </si>
  <si>
    <t>RosemaryJQuinn@gmail.com</t>
  </si>
  <si>
    <t>323-972-5350</t>
  </si>
  <si>
    <t>LUPE</t>
  </si>
  <si>
    <t>HEATH</t>
  </si>
  <si>
    <t>4758 Cunningham Court</t>
  </si>
  <si>
    <t>Westland</t>
  </si>
  <si>
    <t>LupeKHeath@hotmail.com</t>
  </si>
  <si>
    <t>248-670-1284</t>
  </si>
  <si>
    <t>DANIELLE</t>
  </si>
  <si>
    <t>PALMER</t>
  </si>
  <si>
    <t>398 Valley Drive</t>
  </si>
  <si>
    <t>Plymouth Meeting</t>
  </si>
  <si>
    <t>DanielleTPalmer@hotmail.com</t>
  </si>
  <si>
    <t>267-374-3082</t>
  </si>
  <si>
    <t>WHITAKER</t>
  </si>
  <si>
    <t>673 Hall Valley Drive</t>
  </si>
  <si>
    <t>Sophia</t>
  </si>
  <si>
    <t>LesliePWhitaker@hotmail.com</t>
  </si>
  <si>
    <t>304-683-1108</t>
  </si>
  <si>
    <t>TERRANCE</t>
  </si>
  <si>
    <t>1346 Pinewood Drive</t>
  </si>
  <si>
    <t>Wheeling</t>
  </si>
  <si>
    <t>TerranceVJohnson@hotmail.com</t>
  </si>
  <si>
    <t>847-861-0967</t>
  </si>
  <si>
    <t>JESSE</t>
  </si>
  <si>
    <t>CATLIN</t>
  </si>
  <si>
    <t>1291 Pheasant Ridge Road</t>
  </si>
  <si>
    <t>JesseJCatlin@aol.com</t>
  </si>
  <si>
    <t>215-525-3830</t>
  </si>
  <si>
    <t>KINSLEY</t>
  </si>
  <si>
    <t>4699 Alexander Drive</t>
  </si>
  <si>
    <t>Byers</t>
  </si>
  <si>
    <t>MariaAKinsley@gmail.com</t>
  </si>
  <si>
    <t>940-529-0323</t>
  </si>
  <si>
    <t>WILLIAM</t>
  </si>
  <si>
    <t>POTTS</t>
  </si>
  <si>
    <t>511 Fleming Way</t>
  </si>
  <si>
    <t>Richmond</t>
  </si>
  <si>
    <t>WilliamBPotts@gmail.com</t>
  </si>
  <si>
    <t>804-724-5205</t>
  </si>
  <si>
    <t>MAGNUSSON</t>
  </si>
  <si>
    <t>1592 Euclid Avenue</t>
  </si>
  <si>
    <t>Los Alamos</t>
  </si>
  <si>
    <t>DanielleHMagnusson@aol.com</t>
  </si>
  <si>
    <t>805-344-2705</t>
  </si>
  <si>
    <t>WOODY</t>
  </si>
  <si>
    <t>2927 Saint James Drive</t>
  </si>
  <si>
    <t>Dillsburg</t>
  </si>
  <si>
    <t>HeidiRWoody@aol.com</t>
  </si>
  <si>
    <t>717-502-2596</t>
  </si>
  <si>
    <t>REYNOLDS</t>
  </si>
  <si>
    <t>342 Heritage Road</t>
  </si>
  <si>
    <t>Fresno</t>
  </si>
  <si>
    <t>GeorgeAReynolds@hotmail.com</t>
  </si>
  <si>
    <t>559-750-6863</t>
  </si>
  <si>
    <t>MARLIN</t>
  </si>
  <si>
    <t>CAMBRIDGE</t>
  </si>
  <si>
    <t>4128 Still Street</t>
  </si>
  <si>
    <t>MarlinFCambridge@gmail.com</t>
  </si>
  <si>
    <t>419-696-7169</t>
  </si>
  <si>
    <t>LUCY</t>
  </si>
  <si>
    <t>MURRAY</t>
  </si>
  <si>
    <t>4983 Clay Lick Road</t>
  </si>
  <si>
    <t>LucyWMurray@hotmail.com</t>
  </si>
  <si>
    <t>720-530-1785</t>
  </si>
  <si>
    <t>NUMBERS</t>
  </si>
  <si>
    <t>1046 Saints Alley</t>
  </si>
  <si>
    <t>Tampa</t>
  </si>
  <si>
    <t>MarkMNumbers@hotmail.com</t>
  </si>
  <si>
    <t>813-774-9998</t>
  </si>
  <si>
    <t>GROVER</t>
  </si>
  <si>
    <t>MANNING</t>
  </si>
  <si>
    <t>2958 Harron Drive</t>
  </si>
  <si>
    <t>GroverLManning@gmail.com</t>
  </si>
  <si>
    <t>443-441-3108</t>
  </si>
  <si>
    <t>SIMMONS</t>
  </si>
  <si>
    <t>1074 Quiet Valley Lane</t>
  </si>
  <si>
    <t>Calabasas</t>
  </si>
  <si>
    <t>PatriciaASimmons@hotmail.com</t>
  </si>
  <si>
    <t>818-871-5647</t>
  </si>
  <si>
    <t>VIVIAN</t>
  </si>
  <si>
    <t>ROSARIO</t>
  </si>
  <si>
    <t>3892 Lunetta Street</t>
  </si>
  <si>
    <t>Port Charlotte</t>
  </si>
  <si>
    <t>VivianJRosario@hotmail.com</t>
  </si>
  <si>
    <t>941-235-5999</t>
  </si>
  <si>
    <t>FOLTZ</t>
  </si>
  <si>
    <t>4096 Diamond Cove</t>
  </si>
  <si>
    <t>MaryMFoltz@gmail.com</t>
  </si>
  <si>
    <t>401-350-1932</t>
  </si>
  <si>
    <t>MARTIN</t>
  </si>
  <si>
    <t>SCHAAL</t>
  </si>
  <si>
    <t>2501 Libby Street</t>
  </si>
  <si>
    <t>Santa Monica</t>
  </si>
  <si>
    <t>MartinTSchaal@hotmail.com</t>
  </si>
  <si>
    <t>310-267-5199</t>
  </si>
  <si>
    <t>KILE</t>
  </si>
  <si>
    <t>3832 Selah Way</t>
  </si>
  <si>
    <t>East Fairfield</t>
  </si>
  <si>
    <t>JohnCKile@hotmail.com</t>
  </si>
  <si>
    <t>802-664-2037</t>
  </si>
  <si>
    <t>JOAN</t>
  </si>
  <si>
    <t>WILLINGHAM</t>
  </si>
  <si>
    <t>4558 Richison Drive</t>
  </si>
  <si>
    <t>Kalispell</t>
  </si>
  <si>
    <t>JoanJWillingham@hotmail.com</t>
  </si>
  <si>
    <t>406-257-3839</t>
  </si>
  <si>
    <t>2975 Sun Valley Road</t>
  </si>
  <si>
    <t>Granger</t>
  </si>
  <si>
    <t>BarbaraLLong@hotmail.com</t>
  </si>
  <si>
    <t>509-854-4493</t>
  </si>
  <si>
    <t>STUART</t>
  </si>
  <si>
    <t>485 Hog Camp Road</t>
  </si>
  <si>
    <t>DavidNStuart@hotmail.com</t>
  </si>
  <si>
    <t>708-525-4749</t>
  </si>
  <si>
    <t>EASLEY</t>
  </si>
  <si>
    <t>2669 Diane Street</t>
  </si>
  <si>
    <t>Thousand Oaks</t>
  </si>
  <si>
    <t>RonaldAEasley@aol.com</t>
  </si>
  <si>
    <t>805-373-3889</t>
  </si>
  <si>
    <t>SHARON</t>
  </si>
  <si>
    <t>GRAHAM</t>
  </si>
  <si>
    <t>1017 Redbud Drive</t>
  </si>
  <si>
    <t>SharonRGraham@aol.com</t>
  </si>
  <si>
    <t>347-697-5792</t>
  </si>
  <si>
    <t>DARRYL</t>
  </si>
  <si>
    <t>RAMIREZ</t>
  </si>
  <si>
    <t>2860 Midway Road</t>
  </si>
  <si>
    <t>Fort Smith</t>
  </si>
  <si>
    <t>DarrylERamirez@aol.com</t>
  </si>
  <si>
    <t>479-466-7147</t>
  </si>
  <si>
    <t>ANNE</t>
  </si>
  <si>
    <t>ZAMORA</t>
  </si>
  <si>
    <t>2415 Willison Street</t>
  </si>
  <si>
    <t>AnneDZamora@gmail.com</t>
  </si>
  <si>
    <t>763-232-7639</t>
  </si>
  <si>
    <t>ISAIAH</t>
  </si>
  <si>
    <t>BUCKNER</t>
  </si>
  <si>
    <t>1812 Armbrester Drive</t>
  </si>
  <si>
    <t>IsaiahLBuckner@gmail.com</t>
  </si>
  <si>
    <t>310-458-2929</t>
  </si>
  <si>
    <t>ANGIE</t>
  </si>
  <si>
    <t>GLASSMAN</t>
  </si>
  <si>
    <t>4886 Edwards Street</t>
  </si>
  <si>
    <t>New Bern</t>
  </si>
  <si>
    <t>AngieCGlassman@hotmail.com</t>
  </si>
  <si>
    <t>252-636-3151</t>
  </si>
  <si>
    <t>STEPHEN</t>
  </si>
  <si>
    <t>BERNIER</t>
  </si>
  <si>
    <t>547 Saints Alley</t>
  </si>
  <si>
    <t>Plant City</t>
  </si>
  <si>
    <t>StephenDBernier@hotmail.com</t>
  </si>
  <si>
    <t>813-545-6399</t>
  </si>
  <si>
    <t>DOROTHY</t>
  </si>
  <si>
    <t>RANSOM</t>
  </si>
  <si>
    <t>2933 Argonne Street</t>
  </si>
  <si>
    <t>New Castle</t>
  </si>
  <si>
    <t>DorothyGRansom@aol.com</t>
  </si>
  <si>
    <t>302-328-5806</t>
  </si>
  <si>
    <t>GENEVIEVE</t>
  </si>
  <si>
    <t>TARANTO</t>
  </si>
  <si>
    <t>4477 Marshall Street</t>
  </si>
  <si>
    <t>Berlin</t>
  </si>
  <si>
    <t>GenevieveWTaranto@gmail.com</t>
  </si>
  <si>
    <t>410-629-0583</t>
  </si>
  <si>
    <t>KINNER</t>
  </si>
  <si>
    <t>518 Midway Road</t>
  </si>
  <si>
    <t>EdwardEKinner@aol.com</t>
  </si>
  <si>
    <t>479-461-1718</t>
  </si>
  <si>
    <t>FIGUEROA</t>
  </si>
  <si>
    <t>4050 Perine Street</t>
  </si>
  <si>
    <t>Mclean</t>
  </si>
  <si>
    <t>DianeJFigueroa@aol.com</t>
  </si>
  <si>
    <t>703-762-0541</t>
  </si>
  <si>
    <t>PHYLLIS</t>
  </si>
  <si>
    <t>2236 Massachusetts Avenue</t>
  </si>
  <si>
    <t>PhyllisCBrown@hotmail.com</t>
  </si>
  <si>
    <t>202-686-6356</t>
  </si>
  <si>
    <t>TODD</t>
  </si>
  <si>
    <t>HOOKER</t>
  </si>
  <si>
    <t>3164 Collins Avenue</t>
  </si>
  <si>
    <t>ToddLHooker@gmail.com</t>
  </si>
  <si>
    <t>614-782-6925</t>
  </si>
  <si>
    <t>RHEA</t>
  </si>
  <si>
    <t>DICK</t>
  </si>
  <si>
    <t>3813 Prudence Street</t>
  </si>
  <si>
    <t>Southfield</t>
  </si>
  <si>
    <t>RheaTDick@hotmail.com</t>
  </si>
  <si>
    <t>313-321-8117</t>
  </si>
  <si>
    <t>PAYNE</t>
  </si>
  <si>
    <t>3200 Melody Lane</t>
  </si>
  <si>
    <t>Glen Allen</t>
  </si>
  <si>
    <t>TeresaTPayne@aol.com</t>
  </si>
  <si>
    <t>804-349-2459</t>
  </si>
  <si>
    <t>SHAWN</t>
  </si>
  <si>
    <t>SOLOMON</t>
  </si>
  <si>
    <t>258 Confederate Drive</t>
  </si>
  <si>
    <t>New Woodstock</t>
  </si>
  <si>
    <t>ShawnMSolomon@gmail.com</t>
  </si>
  <si>
    <t>315-662-5924</t>
  </si>
  <si>
    <t>LEONARD</t>
  </si>
  <si>
    <t>CONNOLLY</t>
  </si>
  <si>
    <t>1601 Quincy Street</t>
  </si>
  <si>
    <t>Warminster</t>
  </si>
  <si>
    <t>LeonardVConnolly@gmail.com</t>
  </si>
  <si>
    <t>267-497-5517</t>
  </si>
  <si>
    <t>BEULAH</t>
  </si>
  <si>
    <t>GARNETT</t>
  </si>
  <si>
    <t>3843 Musgrave Street</t>
  </si>
  <si>
    <t>Oklahoma City</t>
  </si>
  <si>
    <t>BeulahMGarnett@gmail.com</t>
  </si>
  <si>
    <t>405-232-5203</t>
  </si>
  <si>
    <t>YELLE</t>
  </si>
  <si>
    <t>3303 Woodridge Lane</t>
  </si>
  <si>
    <t>Memphis</t>
  </si>
  <si>
    <t>GeneTYelle@gmail.com</t>
  </si>
  <si>
    <t>901-312-4432</t>
  </si>
  <si>
    <t>AKERS</t>
  </si>
  <si>
    <t>4823 Simpson Square</t>
  </si>
  <si>
    <t>Guymon</t>
  </si>
  <si>
    <t>ShannonGAkers@hotmail.com</t>
  </si>
  <si>
    <t>580-643-5025</t>
  </si>
  <si>
    <t>MCCUE</t>
  </si>
  <si>
    <t>844 Argonne Street</t>
  </si>
  <si>
    <t>JamesDMcCue@aol.com</t>
  </si>
  <si>
    <t>302-323-7123</t>
  </si>
  <si>
    <t>FERNANDO</t>
  </si>
  <si>
    <t>WEST</t>
  </si>
  <si>
    <t>3195 Davis Avenue</t>
  </si>
  <si>
    <t>Oakland</t>
  </si>
  <si>
    <t>FernandoJWest@hotmail.com</t>
  </si>
  <si>
    <t>707-710-1679</t>
  </si>
  <si>
    <t>DELLA</t>
  </si>
  <si>
    <t>QUILLEN</t>
  </si>
  <si>
    <t>10 Pursglove Court</t>
  </si>
  <si>
    <t>Dayton</t>
  </si>
  <si>
    <t>DellaJQuillen@hotmail.com</t>
  </si>
  <si>
    <t>937-334-4086</t>
  </si>
  <si>
    <t>DILLON</t>
  </si>
  <si>
    <t>2622 Rhode Island Avenue</t>
  </si>
  <si>
    <t>DillonPWilliams@aol.com</t>
  </si>
  <si>
    <t>202-383-0909</t>
  </si>
  <si>
    <t>PAUL</t>
  </si>
  <si>
    <t>4339 Michigan Avenue</t>
  </si>
  <si>
    <t>Claysville</t>
  </si>
  <si>
    <t>PaulSJohnson@hotmail.com</t>
  </si>
  <si>
    <t>724-663-1197</t>
  </si>
  <si>
    <t>NICHOLAS</t>
  </si>
  <si>
    <t>STICE</t>
  </si>
  <si>
    <t>2973 Mulberry Lane</t>
  </si>
  <si>
    <t>West Palm Beach</t>
  </si>
  <si>
    <t>NicholasJStice@aol.com</t>
  </si>
  <si>
    <t>561-751-6293</t>
  </si>
  <si>
    <t>DANNY</t>
  </si>
  <si>
    <t>QUESADA</t>
  </si>
  <si>
    <t>2249 Elliot Avenue</t>
  </si>
  <si>
    <t>Seattle</t>
  </si>
  <si>
    <t>DannyMQuesada@hotmail.com</t>
  </si>
  <si>
    <t>206-632-7520</t>
  </si>
  <si>
    <t>3033 Hickory Ridge Drive</t>
  </si>
  <si>
    <t>Las Vegas</t>
  </si>
  <si>
    <t>PatrickCJohnson@gmail.com</t>
  </si>
  <si>
    <t>702-646-7948</t>
  </si>
  <si>
    <t>WHITE</t>
  </si>
  <si>
    <t>4305 Parkview Drive</t>
  </si>
  <si>
    <t>Anaheim</t>
  </si>
  <si>
    <t>ChristopherJWhite@gmail.com</t>
  </si>
  <si>
    <t>714-227-7227</t>
  </si>
  <si>
    <t>WASHINGTON</t>
  </si>
  <si>
    <t>1523 Melrose Street</t>
  </si>
  <si>
    <t>Ellensburg</t>
  </si>
  <si>
    <t>JamesKWashington@gmail.com</t>
  </si>
  <si>
    <t>509-929-2283</t>
  </si>
  <si>
    <t>PIERCE</t>
  </si>
  <si>
    <t>509 Coburn Hollow Road</t>
  </si>
  <si>
    <t>Minier</t>
  </si>
  <si>
    <t>ChristineTPierce@gmail.com</t>
  </si>
  <si>
    <t>309-392-0556</t>
  </si>
  <si>
    <t>MARIE</t>
  </si>
  <si>
    <t>240 Locust Street</t>
  </si>
  <si>
    <t>Thomasville</t>
  </si>
  <si>
    <t>MarieDWilliams@gmail.com</t>
  </si>
  <si>
    <t>229-672-6963</t>
  </si>
  <si>
    <t>4591 Hurry Street</t>
  </si>
  <si>
    <t>Roanoke</t>
  </si>
  <si>
    <t>SharonAHamilton@aol.com</t>
  </si>
  <si>
    <t>540-344-8487</t>
  </si>
  <si>
    <t>LANDON</t>
  </si>
  <si>
    <t>BRYAN</t>
  </si>
  <si>
    <t>1069 Mount Tabor</t>
  </si>
  <si>
    <t>Westbury</t>
  </si>
  <si>
    <t>LandonSBryan@aol.com</t>
  </si>
  <si>
    <t>914-573-4676</t>
  </si>
  <si>
    <t>GARRISON</t>
  </si>
  <si>
    <t>4372 Neville Street</t>
  </si>
  <si>
    <t>Bloomington</t>
  </si>
  <si>
    <t>MarkPGarrison@gmail.com</t>
  </si>
  <si>
    <t>812-581-1981</t>
  </si>
  <si>
    <t>JEREMY</t>
  </si>
  <si>
    <t>3597 Creekside Lane</t>
  </si>
  <si>
    <t>San Luis Obispo</t>
  </si>
  <si>
    <t>JeremyAWhitaker@aol.com</t>
  </si>
  <si>
    <t>805-710-2361</t>
  </si>
  <si>
    <t>MATTHEW</t>
  </si>
  <si>
    <t>DUPRE</t>
  </si>
  <si>
    <t>2943 Stiles Street</t>
  </si>
  <si>
    <t>Bridgeville</t>
  </si>
  <si>
    <t>MatthewMDupre@gmail.com</t>
  </si>
  <si>
    <t>412-585-3743</t>
  </si>
  <si>
    <t>CARLSON</t>
  </si>
  <si>
    <t>4434 Pinewood Avenue</t>
  </si>
  <si>
    <t>Marquette</t>
  </si>
  <si>
    <t>StephenLCarlson@hotmail.com</t>
  </si>
  <si>
    <t>906-731-6381</t>
  </si>
  <si>
    <t>BIVONA</t>
  </si>
  <si>
    <t>198 Spadafore Drive</t>
  </si>
  <si>
    <t>Tionesta</t>
  </si>
  <si>
    <t>RichardNBivona@gmail.com</t>
  </si>
  <si>
    <t>814-755-0549</t>
  </si>
  <si>
    <t>THERESA</t>
  </si>
  <si>
    <t>WYNN</t>
  </si>
  <si>
    <t>227 Brown Avenue</t>
  </si>
  <si>
    <t>TheresaGWynn@gmail.com</t>
  </si>
  <si>
    <t>865-245-1971</t>
  </si>
  <si>
    <t>SCHELL</t>
  </si>
  <si>
    <t>3950 Sarah Drive</t>
  </si>
  <si>
    <t>Lake Charles</t>
  </si>
  <si>
    <t>GeorgeWSchell@aol.com</t>
  </si>
  <si>
    <t>337-474-8383</t>
  </si>
  <si>
    <t>DENISE</t>
  </si>
  <si>
    <t>3938 Maxwell Street</t>
  </si>
  <si>
    <t>Stamford</t>
  </si>
  <si>
    <t>DeniseDBrown@hotmail.com</t>
  </si>
  <si>
    <t>860-760-6015</t>
  </si>
  <si>
    <t>PHILIP</t>
  </si>
  <si>
    <t>PHILLIPS</t>
  </si>
  <si>
    <t>3414 Fowler Avenue</t>
  </si>
  <si>
    <t>Norcross</t>
  </si>
  <si>
    <t>PhilipGPhillips@aol.com</t>
  </si>
  <si>
    <t>770-245-3087</t>
  </si>
  <si>
    <t>PENDLETON</t>
  </si>
  <si>
    <t>2126 Petunia Way</t>
  </si>
  <si>
    <t>DavidDPendleton@gmail.com</t>
  </si>
  <si>
    <t>205-889-7735</t>
  </si>
  <si>
    <t>1178 Elkview Drive</t>
  </si>
  <si>
    <t>Hialeah</t>
  </si>
  <si>
    <t>ShannonJGreen@aol.com</t>
  </si>
  <si>
    <t>772-268-6487</t>
  </si>
  <si>
    <t>DAVE</t>
  </si>
  <si>
    <t>SPEARS</t>
  </si>
  <si>
    <t>2832 Doctors Drive</t>
  </si>
  <si>
    <t>DaveBSpears@aol.com</t>
  </si>
  <si>
    <t>310-401-9353</t>
  </si>
  <si>
    <t>TURNER</t>
  </si>
  <si>
    <t>2504 Grant View Drive</t>
  </si>
  <si>
    <t>Milwaukee</t>
  </si>
  <si>
    <t>DavidJTurner@gmail.com</t>
  </si>
  <si>
    <t>414-377-6047</t>
  </si>
  <si>
    <t>DWYER</t>
  </si>
  <si>
    <t>1562 Twin Willow Lane</t>
  </si>
  <si>
    <t>DanielHDwyer@aol.com</t>
  </si>
  <si>
    <t>910-412-9036</t>
  </si>
  <si>
    <t>DARLENE</t>
  </si>
  <si>
    <t>WARD</t>
  </si>
  <si>
    <t>4525 Rardin Drive</t>
  </si>
  <si>
    <t>DarleneDWard@aol.com</t>
  </si>
  <si>
    <t>650-696-0121</t>
  </si>
  <si>
    <t>WALTER</t>
  </si>
  <si>
    <t>GAVIN</t>
  </si>
  <si>
    <t>4463 Garrett Street</t>
  </si>
  <si>
    <t>WalterRGavin@aol.com</t>
  </si>
  <si>
    <t>269-268-1166</t>
  </si>
  <si>
    <t>GLASPIE</t>
  </si>
  <si>
    <t>3123 Diamond Cove</t>
  </si>
  <si>
    <t>MaryDGlaspie@gmail.com</t>
  </si>
  <si>
    <t>401-313-0452</t>
  </si>
  <si>
    <t>FRANK</t>
  </si>
  <si>
    <t>SANTOS</t>
  </si>
  <si>
    <t>3255 Snowbird Lane</t>
  </si>
  <si>
    <t>Barneston</t>
  </si>
  <si>
    <t>FrankJSantos@aol.com</t>
  </si>
  <si>
    <t>402-674-6125</t>
  </si>
  <si>
    <t>ARIAS</t>
  </si>
  <si>
    <t>3502 Joyce Street</t>
  </si>
  <si>
    <t>Frankville</t>
  </si>
  <si>
    <t>KevinSArias@gmail.com</t>
  </si>
  <si>
    <t>251-754-8822</t>
  </si>
  <si>
    <t>FOSTER</t>
  </si>
  <si>
    <t>2429 School Street</t>
  </si>
  <si>
    <t>JamesKFoster@hotmail.com</t>
  </si>
  <si>
    <t>202-889-1944</t>
  </si>
  <si>
    <t>RANDY</t>
  </si>
  <si>
    <t>1252 Boggess Street</t>
  </si>
  <si>
    <t>Wichita Falls</t>
  </si>
  <si>
    <t>RandyNHarrison@aol.com</t>
  </si>
  <si>
    <t>940-228-9302</t>
  </si>
  <si>
    <t>GRAY</t>
  </si>
  <si>
    <t>1172 Pooh Bear Lane</t>
  </si>
  <si>
    <t>Greenwood</t>
  </si>
  <si>
    <t>BarbaraRGray@gmail.com</t>
  </si>
  <si>
    <t>864-725-0784</t>
  </si>
  <si>
    <t>MITCHELL</t>
  </si>
  <si>
    <t>3108 Wilkinson Street</t>
  </si>
  <si>
    <t>ChadMMitchell@hotmail.com</t>
  </si>
  <si>
    <t>615-426-6227</t>
  </si>
  <si>
    <t>LAUREN</t>
  </si>
  <si>
    <t>KEESE</t>
  </si>
  <si>
    <t>2705 Trainer Avenue</t>
  </si>
  <si>
    <t>Osco</t>
  </si>
  <si>
    <t>LaurenJKeese@hotmail.com</t>
  </si>
  <si>
    <t>309-522-5188</t>
  </si>
  <si>
    <t>HERNANDEZ</t>
  </si>
  <si>
    <t>908 Bruce Street</t>
  </si>
  <si>
    <t>MaryCHernandez@aol.com</t>
  </si>
  <si>
    <t>314-340-4113</t>
  </si>
  <si>
    <t>VEST</t>
  </si>
  <si>
    <t>222 Middleville Road</t>
  </si>
  <si>
    <t>VictorHVest@gmail.com</t>
  </si>
  <si>
    <t>626-320-5237</t>
  </si>
  <si>
    <t>SHIRLEY</t>
  </si>
  <si>
    <t>DAVENPORT</t>
  </si>
  <si>
    <t>2863 Modoc Alley</t>
  </si>
  <si>
    <t>Meridian</t>
  </si>
  <si>
    <t>ShirleyJDavenport@hotmail.com</t>
  </si>
  <si>
    <t>208-846-4255</t>
  </si>
  <si>
    <t>THOMAS</t>
  </si>
  <si>
    <t>MILLER</t>
  </si>
  <si>
    <t>4598 Asylum Avenue</t>
  </si>
  <si>
    <t>Waterbury</t>
  </si>
  <si>
    <t>ThomasTMiller@aol.com</t>
  </si>
  <si>
    <t>203-756-4654</t>
  </si>
  <si>
    <t>BOBBY</t>
  </si>
  <si>
    <t>PETERSON</t>
  </si>
  <si>
    <t>3420 Glory Road</t>
  </si>
  <si>
    <t>BobbyPPeterson@gmail.com</t>
  </si>
  <si>
    <t>931-903-7838</t>
  </si>
  <si>
    <t>CECELIA</t>
  </si>
  <si>
    <t>MANISCALCO</t>
  </si>
  <si>
    <t>208 Hornor Avenue</t>
  </si>
  <si>
    <t>Bartlesville</t>
  </si>
  <si>
    <t>CeceliaDManiscalco@gmail.com</t>
  </si>
  <si>
    <t>918-327-4974</t>
  </si>
  <si>
    <t>CURRY</t>
  </si>
  <si>
    <t>3950 Bryan Street</t>
  </si>
  <si>
    <t>Greensboro</t>
  </si>
  <si>
    <t>DorothyMCurry@hotmail.com</t>
  </si>
  <si>
    <t>336-272-7849</t>
  </si>
  <si>
    <t>SUTTER</t>
  </si>
  <si>
    <t>3879 Rocket Drive</t>
  </si>
  <si>
    <t>JohnESutter@hotmail.com</t>
  </si>
  <si>
    <t>612-802-7642</t>
  </si>
  <si>
    <t>SACKETT</t>
  </si>
  <si>
    <t>1250 James Avenue</t>
  </si>
  <si>
    <t>Fair Haven (Cayuga)</t>
  </si>
  <si>
    <t>MichaelBSackett@gmail.com</t>
  </si>
  <si>
    <t>315-947-9213</t>
  </si>
  <si>
    <t>COOK</t>
  </si>
  <si>
    <t>1225 Rosewood Court</t>
  </si>
  <si>
    <t>Iona</t>
  </si>
  <si>
    <t>PaulCCook@aol.com</t>
  </si>
  <si>
    <t>507-264-9162</t>
  </si>
  <si>
    <t>BEHRENS</t>
  </si>
  <si>
    <t>714 Rosewood Lane</t>
  </si>
  <si>
    <t>RobertDBehrens@gmail.com</t>
  </si>
  <si>
    <t>212-923-0087</t>
  </si>
  <si>
    <t>CHESTER</t>
  </si>
  <si>
    <t>ROBINSON</t>
  </si>
  <si>
    <t>202 Pritchard Court</t>
  </si>
  <si>
    <t>Mankato</t>
  </si>
  <si>
    <t>ChesterSRobinson@hotmail.com</t>
  </si>
  <si>
    <t>507-380-7249</t>
  </si>
  <si>
    <t>FREDRICK</t>
  </si>
  <si>
    <t>KIRST</t>
  </si>
  <si>
    <t>3617 Pickens Way</t>
  </si>
  <si>
    <t>Longview</t>
  </si>
  <si>
    <t>FredrickVKirst@hotmail.com</t>
  </si>
  <si>
    <t>903-330-0685</t>
  </si>
  <si>
    <t>RANDALL</t>
  </si>
  <si>
    <t>BEATY</t>
  </si>
  <si>
    <t>860 Davis Street</t>
  </si>
  <si>
    <t>Athens</t>
  </si>
  <si>
    <t>RandallDBeaty@hotmail.com</t>
  </si>
  <si>
    <t>706-389-3066</t>
  </si>
  <si>
    <t>2354 Walt Nuzum Farm Road</t>
  </si>
  <si>
    <t>Canandaigua</t>
  </si>
  <si>
    <t>LindaRHernandez@gmail.com</t>
  </si>
  <si>
    <t>585-396-9512</t>
  </si>
  <si>
    <t>JEROME</t>
  </si>
  <si>
    <t>PERRY</t>
  </si>
  <si>
    <t>440 Harley Brook Lane</t>
  </si>
  <si>
    <t>Johnstown</t>
  </si>
  <si>
    <t>JeromeLPerry@hotmail.com</t>
  </si>
  <si>
    <t>814-599-6725</t>
  </si>
  <si>
    <t>PITTMAN</t>
  </si>
  <si>
    <t>3874 Tea Berry Lane</t>
  </si>
  <si>
    <t>Stevens Point</t>
  </si>
  <si>
    <t>RichardMPittman@aol.com</t>
  </si>
  <si>
    <t>715-722-0751</t>
  </si>
  <si>
    <t>HELEN</t>
  </si>
  <si>
    <t>OLSON</t>
  </si>
  <si>
    <t>2493 Oak Street</t>
  </si>
  <si>
    <t>East Syracuse</t>
  </si>
  <si>
    <t>HelenDOlson@gmail.com</t>
  </si>
  <si>
    <t>315-405-8099</t>
  </si>
  <si>
    <t>RUTH</t>
  </si>
  <si>
    <t>2706 Adamsville Road</t>
  </si>
  <si>
    <t>Harlingen</t>
  </si>
  <si>
    <t>RuthGWard@hotmail.com</t>
  </si>
  <si>
    <t>956-707-0282</t>
  </si>
  <si>
    <t>READ</t>
  </si>
  <si>
    <t>208 Liberty Street</t>
  </si>
  <si>
    <t>GregoryJRead@hotmail.com</t>
  </si>
  <si>
    <t>214-905-1653</t>
  </si>
  <si>
    <t>SCHIRO</t>
  </si>
  <si>
    <t>2276 Clinton Street</t>
  </si>
  <si>
    <t>Norristown</t>
  </si>
  <si>
    <t>MichaelMSchiro@hotmail.com</t>
  </si>
  <si>
    <t>484-979-2720</t>
  </si>
  <si>
    <t>FUMIKO</t>
  </si>
  <si>
    <t>ESTEP</t>
  </si>
  <si>
    <t>1121 Asylum Avenue</t>
  </si>
  <si>
    <t>Naugatuck</t>
  </si>
  <si>
    <t>FumikoAEstep@aol.com</t>
  </si>
  <si>
    <t>203-720-8403</t>
  </si>
  <si>
    <t>PINNEY</t>
  </si>
  <si>
    <t>3149 Stanley Avenue</t>
  </si>
  <si>
    <t>Garden City</t>
  </si>
  <si>
    <t>MichaelDPinney@aol.com</t>
  </si>
  <si>
    <t>516-534-2203</t>
  </si>
  <si>
    <t>JESSICA</t>
  </si>
  <si>
    <t>CHAUDHRY</t>
  </si>
  <si>
    <t>4111 Prospect Street</t>
  </si>
  <si>
    <t>Pennsville</t>
  </si>
  <si>
    <t>JessicaBChaudhry@aol.com</t>
  </si>
  <si>
    <t>856-678-0016</t>
  </si>
  <si>
    <t>EMILIA</t>
  </si>
  <si>
    <t>1962 Camden Place</t>
  </si>
  <si>
    <t>Dillon</t>
  </si>
  <si>
    <t>EmiliaKBrown@aol.com</t>
  </si>
  <si>
    <t>843-841-0937</t>
  </si>
  <si>
    <t>1522 Pineview Drive</t>
  </si>
  <si>
    <t>Estherville</t>
  </si>
  <si>
    <t>KennethBHughes@hotmail.com</t>
  </si>
  <si>
    <t>507-862-7634</t>
  </si>
  <si>
    <t>MCCARY</t>
  </si>
  <si>
    <t>1882 Hilltop Street</t>
  </si>
  <si>
    <t>JanetBMcCary@gmail.com</t>
  </si>
  <si>
    <t>413-612-2907</t>
  </si>
  <si>
    <t>ALMANZA</t>
  </si>
  <si>
    <t>4594 Diane Street</t>
  </si>
  <si>
    <t>Camarillo</t>
  </si>
  <si>
    <t>JasonVAlmanza@aol.com</t>
  </si>
  <si>
    <t>805-386-5275</t>
  </si>
  <si>
    <t>PETERS</t>
  </si>
  <si>
    <t>3778 Poe Road</t>
  </si>
  <si>
    <t>Scranton</t>
  </si>
  <si>
    <t>AntonioMPeters@aol.com</t>
  </si>
  <si>
    <t>843-210-7921</t>
  </si>
  <si>
    <t>TRIPP</t>
  </si>
  <si>
    <t>1719 Green Gate Lane</t>
  </si>
  <si>
    <t>Armiger</t>
  </si>
  <si>
    <t>JoanBTripp@aol.com</t>
  </si>
  <si>
    <t>443-770-5360</t>
  </si>
  <si>
    <t>BRADLEY</t>
  </si>
  <si>
    <t>1779 Rosewood Lane</t>
  </si>
  <si>
    <t>JohnMBradley@hotmail.com</t>
  </si>
  <si>
    <t>212-906-5369</t>
  </si>
  <si>
    <t>MEDLIN</t>
  </si>
  <si>
    <t>1772 Myra Street</t>
  </si>
  <si>
    <t>LauraDMedlin@gmail.com</t>
  </si>
  <si>
    <t>401-456-4014</t>
  </si>
  <si>
    <t>IOLA</t>
  </si>
  <si>
    <t>DECKARD</t>
  </si>
  <si>
    <t>498 New York Avenue</t>
  </si>
  <si>
    <t>IolaEDeckard@gmail.com</t>
  </si>
  <si>
    <t>818-224-9755</t>
  </si>
  <si>
    <t>CHARLENE</t>
  </si>
  <si>
    <t>BERLANGA</t>
  </si>
  <si>
    <t>4602 Marshall Street</t>
  </si>
  <si>
    <t>Rising Sun</t>
  </si>
  <si>
    <t>CharleneJBerlanga@aol.com</t>
  </si>
  <si>
    <t>410-658-2837</t>
  </si>
  <si>
    <t>MAXINE</t>
  </si>
  <si>
    <t>4183 Park Street</t>
  </si>
  <si>
    <t>San Jose</t>
  </si>
  <si>
    <t>MaxineJThomas@gmail.com</t>
  </si>
  <si>
    <t>925-498-1439</t>
  </si>
  <si>
    <t>COLLIER</t>
  </si>
  <si>
    <t>1312 Scheuvront Drive</t>
  </si>
  <si>
    <t>Longmont</t>
  </si>
  <si>
    <t>JenniferLCollier@gmail.com</t>
  </si>
  <si>
    <t>303-485-3220</t>
  </si>
  <si>
    <t>HAROLD</t>
  </si>
  <si>
    <t>SHIFLETT</t>
  </si>
  <si>
    <t>3289 Woodland Terrace</t>
  </si>
  <si>
    <t>Sacramento</t>
  </si>
  <si>
    <t>HaroldDShiflett@aol.com</t>
  </si>
  <si>
    <t>916-915-4042</t>
  </si>
  <si>
    <t>SANTIBANEZ</t>
  </si>
  <si>
    <t>3215 Wayside Lane</t>
  </si>
  <si>
    <t>Hayward</t>
  </si>
  <si>
    <t>MelissaNSantibanez@hotmail.com</t>
  </si>
  <si>
    <t>510-293-5989</t>
  </si>
  <si>
    <t>SALVADOR</t>
  </si>
  <si>
    <t>JACQUEZ</t>
  </si>
  <si>
    <t>3383 Holden Street</t>
  </si>
  <si>
    <t>Goreville</t>
  </si>
  <si>
    <t>SalvadorEJacquez@hotmail.com</t>
  </si>
  <si>
    <t>618-995-1946</t>
  </si>
  <si>
    <t>CAROL</t>
  </si>
  <si>
    <t>KONOPKA</t>
  </si>
  <si>
    <t>3168 Dogwood Road</t>
  </si>
  <si>
    <t>Phoenix</t>
  </si>
  <si>
    <t>CarolBKonopka@aol.com</t>
  </si>
  <si>
    <t>602-658-8508</t>
  </si>
  <si>
    <t>JULIET</t>
  </si>
  <si>
    <t>SAVOIE</t>
  </si>
  <si>
    <t>2973 Carolyns Circle</t>
  </si>
  <si>
    <t>Plano</t>
  </si>
  <si>
    <t>JulietDSavoie@gmail.com</t>
  </si>
  <si>
    <t>214-758-3149</t>
  </si>
  <si>
    <t>KENDRA</t>
  </si>
  <si>
    <t>HUFF</t>
  </si>
  <si>
    <t>4238 Nash Street</t>
  </si>
  <si>
    <t>KendraDHuff@aol.com</t>
  </si>
  <si>
    <t>313-244-2334</t>
  </si>
  <si>
    <t>BETTY</t>
  </si>
  <si>
    <t>MORGAN</t>
  </si>
  <si>
    <t>92 Kerry Way</t>
  </si>
  <si>
    <t>Pico Rivera</t>
  </si>
  <si>
    <t>BettyMMorgan@hotmail.com</t>
  </si>
  <si>
    <t>562-801-5030</t>
  </si>
  <si>
    <t>CARTER</t>
  </si>
  <si>
    <t>254 Gregory Lane</t>
  </si>
  <si>
    <t>Louisville</t>
  </si>
  <si>
    <t>DianeHCarter@gmail.com</t>
  </si>
  <si>
    <t>502-482-5966</t>
  </si>
  <si>
    <t>JOHNIE</t>
  </si>
  <si>
    <t>HALL</t>
  </si>
  <si>
    <t>1057 Oakridge Farm Lane</t>
  </si>
  <si>
    <t>JohnieTHall@hotmail.com</t>
  </si>
  <si>
    <t>262-298-6085</t>
  </si>
  <si>
    <t>STAINBROOK</t>
  </si>
  <si>
    <t>3807 Keyser Ridge Road</t>
  </si>
  <si>
    <t>MildredJStainbrook@hotmail.com</t>
  </si>
  <si>
    <t>336-458-1243</t>
  </si>
  <si>
    <t>ROSENBLUM</t>
  </si>
  <si>
    <t>1227 Red Bud Lane</t>
  </si>
  <si>
    <t>Teterboro</t>
  </si>
  <si>
    <t>RonaldKRosenblum@aol.com</t>
  </si>
  <si>
    <t>862-223-2412</t>
  </si>
  <si>
    <t>MONICA</t>
  </si>
  <si>
    <t>FAULKNER</t>
  </si>
  <si>
    <t>4170 Wilmar Farm Road</t>
  </si>
  <si>
    <t>MonicaDFaulkner@aol.com</t>
  </si>
  <si>
    <t>240-358-7903</t>
  </si>
  <si>
    <t>CLAYTON</t>
  </si>
  <si>
    <t>OLIVO</t>
  </si>
  <si>
    <t>2503 Rafe Lane</t>
  </si>
  <si>
    <t>ClaytonTOlivo@aol.com</t>
  </si>
  <si>
    <t>662-654-6800</t>
  </si>
  <si>
    <t>OLIVERA</t>
  </si>
  <si>
    <t>950 Brownton Road</t>
  </si>
  <si>
    <t>MatthewBOlivera@aol.com</t>
  </si>
  <si>
    <t>662-364-1041</t>
  </si>
  <si>
    <t>JUAN</t>
  </si>
  <si>
    <t>PARISI</t>
  </si>
  <si>
    <t>2356 Fairway Drive</t>
  </si>
  <si>
    <t>Vacaville</t>
  </si>
  <si>
    <t>JuanMParisi@hotmail.com</t>
  </si>
  <si>
    <t>707-451-5021</t>
  </si>
  <si>
    <t>CECILIA</t>
  </si>
  <si>
    <t>WATTS</t>
  </si>
  <si>
    <t>2349 Roosevelt Road</t>
  </si>
  <si>
    <t>Mcpherson</t>
  </si>
  <si>
    <t>CeciliaMWatts@hotmail.com</t>
  </si>
  <si>
    <t>620-242-3192</t>
  </si>
  <si>
    <t>DENNIS</t>
  </si>
  <si>
    <t>1280 Massachusetts Avenue</t>
  </si>
  <si>
    <t>DennisMWright@aol.com</t>
  </si>
  <si>
    <t>202-812-2226</t>
  </si>
  <si>
    <t>404 Reppert Coal Road</t>
  </si>
  <si>
    <t>MonteSSmith@gmail.com</t>
  </si>
  <si>
    <t>586-912-1768</t>
  </si>
  <si>
    <t>HURST</t>
  </si>
  <si>
    <t>594 Red Hawk Road</t>
  </si>
  <si>
    <t>Orlando</t>
  </si>
  <si>
    <t>GloriaJHurst@hotmail.com</t>
  </si>
  <si>
    <t>321-204-3633</t>
  </si>
  <si>
    <t>1357 Mulberry Street</t>
  </si>
  <si>
    <t>JoanTWilliams@hotmail.com</t>
  </si>
  <si>
    <t>936-629-0267</t>
  </si>
  <si>
    <t>ALTON</t>
  </si>
  <si>
    <t>2977 Grey Fox Farm Road</t>
  </si>
  <si>
    <t>AltonJHarris@aol.com</t>
  </si>
  <si>
    <t>281-792-2244</t>
  </si>
  <si>
    <t>HAZEL</t>
  </si>
  <si>
    <t>GLEASON</t>
  </si>
  <si>
    <t>1064 Skips Lane</t>
  </si>
  <si>
    <t>Tempe</t>
  </si>
  <si>
    <t>HazelJGleason@gmail.com</t>
  </si>
  <si>
    <t>928-550-9235</t>
  </si>
  <si>
    <t>THAMES</t>
  </si>
  <si>
    <t>1883 Oakwood Avenue</t>
  </si>
  <si>
    <t>ChristopherRThames@hotmail.com</t>
  </si>
  <si>
    <t>212-646-6179</t>
  </si>
  <si>
    <t>CARL</t>
  </si>
  <si>
    <t>2972 Longview Avenue</t>
  </si>
  <si>
    <t>Staten Island</t>
  </si>
  <si>
    <t>CarlCGreen@gmail.com</t>
  </si>
  <si>
    <t>718-556-0176</t>
  </si>
  <si>
    <t>HANS</t>
  </si>
  <si>
    <t>MCDANIEL</t>
  </si>
  <si>
    <t>3456 Pine Garden Lane</t>
  </si>
  <si>
    <t>Atlanta</t>
  </si>
  <si>
    <t>HansJMcDaniel@aol.com</t>
  </si>
  <si>
    <t>770-681-2104</t>
  </si>
  <si>
    <t>IRA</t>
  </si>
  <si>
    <t>KOCHER</t>
  </si>
  <si>
    <t>1092 Allison Avenue</t>
  </si>
  <si>
    <t>Chesapeake</t>
  </si>
  <si>
    <t>IraSKocher@gmail.com</t>
  </si>
  <si>
    <t>757-645-6505</t>
  </si>
  <si>
    <t>CORY</t>
  </si>
  <si>
    <t>1241 Terry Lane</t>
  </si>
  <si>
    <t>Titusville</t>
  </si>
  <si>
    <t>CoryKJackson@aol.com</t>
  </si>
  <si>
    <t>321-268-3967</t>
  </si>
  <si>
    <t>CEDRIC</t>
  </si>
  <si>
    <t>3377 Clarksburg Park Road</t>
  </si>
  <si>
    <t>Tuba City</t>
  </si>
  <si>
    <t>CedricEBarnes@hotmail.com</t>
  </si>
  <si>
    <t>928-283-4581</t>
  </si>
  <si>
    <t>EVANS</t>
  </si>
  <si>
    <t>3205 Lucy Lane</t>
  </si>
  <si>
    <t>Evansville</t>
  </si>
  <si>
    <t>GeorgeMEvans@gmail.com</t>
  </si>
  <si>
    <t>812-464-4262</t>
  </si>
  <si>
    <t>LEE</t>
  </si>
  <si>
    <t>MCMEANS</t>
  </si>
  <si>
    <t>4833 Jerome Avenue</t>
  </si>
  <si>
    <t>LeeCMcMeans@gmail.com</t>
  </si>
  <si>
    <t>956-223-1990</t>
  </si>
  <si>
    <t>AMY</t>
  </si>
  <si>
    <t>RANGEL</t>
  </si>
  <si>
    <t>950 Pallet Street</t>
  </si>
  <si>
    <t>AmySRangel@aol.com</t>
  </si>
  <si>
    <t>914-325-9356</t>
  </si>
  <si>
    <t>NAOMI</t>
  </si>
  <si>
    <t>MARSHALL</t>
  </si>
  <si>
    <t>3957 Sycamore Circle</t>
  </si>
  <si>
    <t>NaomiRMarshall@hotmail.com</t>
  </si>
  <si>
    <t>682-558-0129</t>
  </si>
  <si>
    <t>NANCY</t>
  </si>
  <si>
    <t>MORRIS</t>
  </si>
  <si>
    <t>2631 Emeral Dreams Drive</t>
  </si>
  <si>
    <t>Rockford</t>
  </si>
  <si>
    <t>NancyKMorris@aol.com</t>
  </si>
  <si>
    <t>815-242-9508</t>
  </si>
  <si>
    <t>KUHLMAN</t>
  </si>
  <si>
    <t>4493 Middleville Road</t>
  </si>
  <si>
    <t>La Puente</t>
  </si>
  <si>
    <t>RandyFKuhlman@hotmail.com</t>
  </si>
  <si>
    <t>626-369-7009</t>
  </si>
  <si>
    <t>ROUSH</t>
  </si>
  <si>
    <t>2639 Dovetail Estates</t>
  </si>
  <si>
    <t>Lawton</t>
  </si>
  <si>
    <t>HelenDRoush@aol.com</t>
  </si>
  <si>
    <t>580-917-4142</t>
  </si>
  <si>
    <t>WOOD</t>
  </si>
  <si>
    <t>2776 Patterson Fork Road</t>
  </si>
  <si>
    <t>Elmhurst</t>
  </si>
  <si>
    <t>MichaelJWood@gmail.com</t>
  </si>
  <si>
    <t>312-656-9476</t>
  </si>
  <si>
    <t>JAHNKE</t>
  </si>
  <si>
    <t>1608 Davis Lane</t>
  </si>
  <si>
    <t>Greenwood Village</t>
  </si>
  <si>
    <t>JenniferMJahnke@gmail.com</t>
  </si>
  <si>
    <t>720-330-2061</t>
  </si>
  <si>
    <t>TERRI</t>
  </si>
  <si>
    <t>OGRADY</t>
  </si>
  <si>
    <t>2966 Meadow View Drive</t>
  </si>
  <si>
    <t>Hartford</t>
  </si>
  <si>
    <t>TerriLOgrady@hotmail.com</t>
  </si>
  <si>
    <t>860-473-6593</t>
  </si>
  <si>
    <t>TALBOT</t>
  </si>
  <si>
    <t>414 Crestview Manor</t>
  </si>
  <si>
    <t>Indianapolis</t>
  </si>
  <si>
    <t>CharlesLTalbot@aol.com</t>
  </si>
  <si>
    <t>317-239-9935</t>
  </si>
  <si>
    <t>KELLIHER</t>
  </si>
  <si>
    <t>4185 Spring Haven Trail</t>
  </si>
  <si>
    <t>Rochelle Park</t>
  </si>
  <si>
    <t>ChristineWKelliher@aol.com</t>
  </si>
  <si>
    <t>973-727-8214</t>
  </si>
  <si>
    <t>SEBASTIAN</t>
  </si>
  <si>
    <t>4546 Cherry Camp Road</t>
  </si>
  <si>
    <t>SebastianETaylor@hotmail.com</t>
  </si>
  <si>
    <t>773-521-9276</t>
  </si>
  <si>
    <t>SUSIE</t>
  </si>
  <si>
    <t>ROBBINS</t>
  </si>
  <si>
    <t>299 Brooklyn Street</t>
  </si>
  <si>
    <t>Eugene</t>
  </si>
  <si>
    <t>SusieDRobbins@hotmail.com</t>
  </si>
  <si>
    <t>541-236-2926</t>
  </si>
  <si>
    <t>CHAMPAGNE</t>
  </si>
  <si>
    <t>1875 Renwick Drive</t>
  </si>
  <si>
    <t>MaryHChampagne@gmail.com</t>
  </si>
  <si>
    <t>484-253-4348</t>
  </si>
  <si>
    <t>703 Tyler Avenue</t>
  </si>
  <si>
    <t>KatrinaCRamirez@aol.com</t>
  </si>
  <si>
    <t>305-275-4698</t>
  </si>
  <si>
    <t>REBECCA</t>
  </si>
  <si>
    <t>LAMOREAUX</t>
  </si>
  <si>
    <t>249 Court Street</t>
  </si>
  <si>
    <t>Maryland Heights</t>
  </si>
  <si>
    <t>RebeccaMLamoreaux@gmail.com</t>
  </si>
  <si>
    <t>636-794-2632</t>
  </si>
  <si>
    <t>GLENN</t>
  </si>
  <si>
    <t>SHARP</t>
  </si>
  <si>
    <t>825 North Avenue</t>
  </si>
  <si>
    <t>Grand Island</t>
  </si>
  <si>
    <t>GlennLSharp@hotmail.com</t>
  </si>
  <si>
    <t>402-851-3045</t>
  </si>
  <si>
    <t>DAREN</t>
  </si>
  <si>
    <t>JACOBS</t>
  </si>
  <si>
    <t>3276 Cook Hill Road</t>
  </si>
  <si>
    <t>Port Chester</t>
  </si>
  <si>
    <t>DarenLJacobs@aol.com</t>
  </si>
  <si>
    <t>203-531-9965</t>
  </si>
  <si>
    <t>REBEKAH</t>
  </si>
  <si>
    <t>SPARLING</t>
  </si>
  <si>
    <t>4338 Dark Hollow Road</t>
  </si>
  <si>
    <t>RebekahRSparling@aol.com</t>
  </si>
  <si>
    <t>609-235-2740</t>
  </si>
  <si>
    <t>IRENE</t>
  </si>
  <si>
    <t>3547 Morris Street</t>
  </si>
  <si>
    <t>Pleasanton</t>
  </si>
  <si>
    <t>IreneGGreen@gmail.com</t>
  </si>
  <si>
    <t>830-275-3683</t>
  </si>
  <si>
    <t>LYNN</t>
  </si>
  <si>
    <t>CASS</t>
  </si>
  <si>
    <t>3597 Perry Street</t>
  </si>
  <si>
    <t>Clio</t>
  </si>
  <si>
    <t>LynnYCass@gmail.com</t>
  </si>
  <si>
    <t>810-687-4690</t>
  </si>
  <si>
    <t>ROJAS</t>
  </si>
  <si>
    <t>349 Confederate Drive</t>
  </si>
  <si>
    <t>SueJRojas@hotmail.com</t>
  </si>
  <si>
    <t>315-703-0136</t>
  </si>
  <si>
    <t>EULALIA</t>
  </si>
  <si>
    <t>653 Cabell Avenue</t>
  </si>
  <si>
    <t>EulaliaRMiller@aol.com</t>
  </si>
  <si>
    <t>703-579-7053</t>
  </si>
  <si>
    <t>SANDRA</t>
  </si>
  <si>
    <t>SPINKS</t>
  </si>
  <si>
    <t>4444 James Street</t>
  </si>
  <si>
    <t>Corfu</t>
  </si>
  <si>
    <t>SandraASpinks@hotmail.com</t>
  </si>
  <si>
    <t>585-599-9996</t>
  </si>
  <si>
    <t>MIRANDA</t>
  </si>
  <si>
    <t>242 Edwards Street</t>
  </si>
  <si>
    <t>MirandaVJohnson@hotmail.com</t>
  </si>
  <si>
    <t>252-796-7464</t>
  </si>
  <si>
    <t>EILAND</t>
  </si>
  <si>
    <t>2540 Masonic Hill Road</t>
  </si>
  <si>
    <t>Little Rock</t>
  </si>
  <si>
    <t>RobertKEiland@gmail.com</t>
  </si>
  <si>
    <t>501-615-9324</t>
  </si>
  <si>
    <t>CATHERINE</t>
  </si>
  <si>
    <t>SAPPINGTON</t>
  </si>
  <si>
    <t>131 Juniper Drive</t>
  </si>
  <si>
    <t>Bay City</t>
  </si>
  <si>
    <t>CatherineJSappington@hotmail.com</t>
  </si>
  <si>
    <t>989-894-4769</t>
  </si>
  <si>
    <t>BRIANNA</t>
  </si>
  <si>
    <t>HIGGINS</t>
  </si>
  <si>
    <t>4887 Post Avenue</t>
  </si>
  <si>
    <t>BriannaDHiggins@hotmail.com</t>
  </si>
  <si>
    <t>219-308-7382</t>
  </si>
  <si>
    <t>LUIS</t>
  </si>
  <si>
    <t>STOKES</t>
  </si>
  <si>
    <t>4284 West Drive</t>
  </si>
  <si>
    <t>LuisKStokes@aol.com</t>
  </si>
  <si>
    <t>312-432-5580</t>
  </si>
  <si>
    <t>RUSS</t>
  </si>
  <si>
    <t>MORRISON</t>
  </si>
  <si>
    <t>3892 Hanover Street</t>
  </si>
  <si>
    <t>RussGMorrison@aol.com</t>
  </si>
  <si>
    <t>917-678-5295</t>
  </si>
  <si>
    <t>CARLOTTA</t>
  </si>
  <si>
    <t>CHAMBERLAIN</t>
  </si>
  <si>
    <t>89 Beechwood Drive</t>
  </si>
  <si>
    <t>CarlottaCChamberlain@hotmail.com</t>
  </si>
  <si>
    <t>412-216-9115</t>
  </si>
  <si>
    <t>STANLEY</t>
  </si>
  <si>
    <t>VINSON</t>
  </si>
  <si>
    <t>2548 Sarah Drive</t>
  </si>
  <si>
    <t>StanleyAVinson@aol.com</t>
  </si>
  <si>
    <t>337-505-6275</t>
  </si>
  <si>
    <t>VERN</t>
  </si>
  <si>
    <t>RIPPLE</t>
  </si>
  <si>
    <t>4135 Hickory Ridge Drive</t>
  </si>
  <si>
    <t>VernGRipple@gmail.com</t>
  </si>
  <si>
    <t>702-681-1168</t>
  </si>
  <si>
    <t>KATHLEEN</t>
  </si>
  <si>
    <t>4692 Tipple Road</t>
  </si>
  <si>
    <t>KathleenHWalters@aol.com</t>
  </si>
  <si>
    <t>215-751-3031</t>
  </si>
  <si>
    <t>BUSHMAN</t>
  </si>
  <si>
    <t>2346 Spadafore Drive</t>
  </si>
  <si>
    <t>Glasgow</t>
  </si>
  <si>
    <t>RobertCBushman@gmail.com</t>
  </si>
  <si>
    <t>814-687-8961</t>
  </si>
  <si>
    <t>ANDREA</t>
  </si>
  <si>
    <t>GOODE</t>
  </si>
  <si>
    <t>4928 Hurry Street</t>
  </si>
  <si>
    <t>Fredericksburg</t>
  </si>
  <si>
    <t>AndreaKGoode@aol.com</t>
  </si>
  <si>
    <t>540-368-4413</t>
  </si>
  <si>
    <t>JENNIE</t>
  </si>
  <si>
    <t>TELLEZ</t>
  </si>
  <si>
    <t>4465 Brannon Avenue</t>
  </si>
  <si>
    <t>St Augustine</t>
  </si>
  <si>
    <t>JennieSTellez@aol.com</t>
  </si>
  <si>
    <t>904-824-8057</t>
  </si>
  <si>
    <t>3445 Stadium Drive</t>
  </si>
  <si>
    <t>Westborough</t>
  </si>
  <si>
    <t>JamesCFord@gmail.com</t>
  </si>
  <si>
    <t>508-254-4835</t>
  </si>
  <si>
    <t>GARETT</t>
  </si>
  <si>
    <t>3615 Kelly Drive</t>
  </si>
  <si>
    <t>Glen Daniel</t>
  </si>
  <si>
    <t>GraceBGarett@gmail.com</t>
  </si>
  <si>
    <t>304-934-4291</t>
  </si>
  <si>
    <t>AMELIA</t>
  </si>
  <si>
    <t>1004 Parkway Street</t>
  </si>
  <si>
    <t>Barstow</t>
  </si>
  <si>
    <t>AmeliaDRamirez@gmail.com</t>
  </si>
  <si>
    <t>760-252-2755</t>
  </si>
  <si>
    <t>CRYSTAL</t>
  </si>
  <si>
    <t>1058 Bryan Avenue</t>
  </si>
  <si>
    <t>Saint Paul</t>
  </si>
  <si>
    <t>CrystalWHansen@aol.com</t>
  </si>
  <si>
    <t>651-310-5786</t>
  </si>
  <si>
    <t>PARR</t>
  </si>
  <si>
    <t>775 Stonecoal Road</t>
  </si>
  <si>
    <t>Toledo</t>
  </si>
  <si>
    <t>ThelmaBParr@aol.com</t>
  </si>
  <si>
    <t>419-534-0285</t>
  </si>
  <si>
    <t>DONNY</t>
  </si>
  <si>
    <t>CLEMENS</t>
  </si>
  <si>
    <t>147 Trymore Road</t>
  </si>
  <si>
    <t>Dakota</t>
  </si>
  <si>
    <t>DonnyMClemens@aol.com</t>
  </si>
  <si>
    <t>507-643-6453</t>
  </si>
  <si>
    <t>KIMBERLY</t>
  </si>
  <si>
    <t>WARNER</t>
  </si>
  <si>
    <t>468 Sand Fork Road</t>
  </si>
  <si>
    <t>Culver</t>
  </si>
  <si>
    <t>KimberlyGWarner@gmail.com</t>
  </si>
  <si>
    <t>574-842-3766</t>
  </si>
  <si>
    <t>MIDDLETON</t>
  </si>
  <si>
    <t>3692 Hog Camp Road</t>
  </si>
  <si>
    <t>Burr Ridge</t>
  </si>
  <si>
    <t>DavidLMiddleton@gmail.com</t>
  </si>
  <si>
    <t>708-440-1717</t>
  </si>
  <si>
    <t>1671 Angie Drive</t>
  </si>
  <si>
    <t>Burbank</t>
  </si>
  <si>
    <t>RobertJMartin@gmail.com</t>
  </si>
  <si>
    <t>714-932-0522</t>
  </si>
  <si>
    <t>GIL</t>
  </si>
  <si>
    <t>3542 Saint Marys Avenue</t>
  </si>
  <si>
    <t>AnitaJGil@aol.com</t>
  </si>
  <si>
    <t>315-856-9029</t>
  </si>
  <si>
    <t>KENNEY</t>
  </si>
  <si>
    <t>1364 Rainy Day Drive</t>
  </si>
  <si>
    <t>Brookline</t>
  </si>
  <si>
    <t>EduardoTKenney@gmail.com</t>
  </si>
  <si>
    <t>617-975-4477</t>
  </si>
  <si>
    <t>TIMOTHY</t>
  </si>
  <si>
    <t>OSORIO</t>
  </si>
  <si>
    <t>1366 Allison Avenue</t>
  </si>
  <si>
    <t>Newport News</t>
  </si>
  <si>
    <t>TimothyTOsorio@gmail.com</t>
  </si>
  <si>
    <t>757-575-7593</t>
  </si>
  <si>
    <t>ROSE</t>
  </si>
  <si>
    <t>SAENZ</t>
  </si>
  <si>
    <t>3620 Joes Road</t>
  </si>
  <si>
    <t>RoseDSaenz@aol.com</t>
  </si>
  <si>
    <t>518-752-8401</t>
  </si>
  <si>
    <t>POLK</t>
  </si>
  <si>
    <t>508 Wexford Way</t>
  </si>
  <si>
    <t>Lancaster</t>
  </si>
  <si>
    <t>ChristopherBPolk@gmail.com</t>
  </si>
  <si>
    <t>803-273-3808</t>
  </si>
  <si>
    <t>ALVIN</t>
  </si>
  <si>
    <t>PRUETT</t>
  </si>
  <si>
    <t>4360 Richison Drive</t>
  </si>
  <si>
    <t>Townsend</t>
  </si>
  <si>
    <t>AlvinSPruett@hotmail.com</t>
  </si>
  <si>
    <t>406-266-4315</t>
  </si>
  <si>
    <t>1425 Golden Street</t>
  </si>
  <si>
    <t>Doral</t>
  </si>
  <si>
    <t>MichaelSHughes@gmail.com</t>
  </si>
  <si>
    <t>305-697-3467</t>
  </si>
  <si>
    <t>KIM</t>
  </si>
  <si>
    <t>220 Bingamon Branch Road</t>
  </si>
  <si>
    <t>DarrylMKim@hotmail.com</t>
  </si>
  <si>
    <t>847-225-1558</t>
  </si>
  <si>
    <t>LEFEBRE</t>
  </si>
  <si>
    <t>979 Columbia Road</t>
  </si>
  <si>
    <t>LeeJLefebre@aol.com</t>
  </si>
  <si>
    <t>302-930-4106</t>
  </si>
  <si>
    <t>LATRICIA</t>
  </si>
  <si>
    <t>COX</t>
  </si>
  <si>
    <t>95 Southern Street</t>
  </si>
  <si>
    <t>LatriciaDCox@aol.com</t>
  </si>
  <si>
    <t>516-620-5799</t>
  </si>
  <si>
    <t>HARDING</t>
  </si>
  <si>
    <t>2699 Bingamon Branch Road</t>
  </si>
  <si>
    <t>Wilmette</t>
  </si>
  <si>
    <t>DavidMHarding@hotmail.com</t>
  </si>
  <si>
    <t>847-256-4606</t>
  </si>
  <si>
    <t>LOVETT</t>
  </si>
  <si>
    <t>438 Wilson Avenue</t>
  </si>
  <si>
    <t>Rowlett</t>
  </si>
  <si>
    <t>PatrickJLovett@gmail.com</t>
  </si>
  <si>
    <t>972-463-1136</t>
  </si>
  <si>
    <t>2966 Doe Meadow Drive</t>
  </si>
  <si>
    <t>Bethesda</t>
  </si>
  <si>
    <t>FrankPClark@aol.com</t>
  </si>
  <si>
    <t>301-564-7600</t>
  </si>
  <si>
    <t>1696 Thomas Street</t>
  </si>
  <si>
    <t>Wood Dale</t>
  </si>
  <si>
    <t>ChesterSSmith@aol.com</t>
  </si>
  <si>
    <t>847-481-7950</t>
  </si>
  <si>
    <t>PARK</t>
  </si>
  <si>
    <t>3429 School Street</t>
  </si>
  <si>
    <t>New Haven</t>
  </si>
  <si>
    <t>WilliamJPark@aol.com</t>
  </si>
  <si>
    <t>203-764-5301</t>
  </si>
  <si>
    <t>ANDREW</t>
  </si>
  <si>
    <t>HUNTER</t>
  </si>
  <si>
    <t>4114 Godfrey Road</t>
  </si>
  <si>
    <t>AndrewHHunter@aol.com</t>
  </si>
  <si>
    <t>212-496-4350</t>
  </si>
  <si>
    <t>RICKY</t>
  </si>
  <si>
    <t>SHIELDS</t>
  </si>
  <si>
    <t>4461 Liberty Avenue</t>
  </si>
  <si>
    <t>RickyBShields@gmail.com</t>
  </si>
  <si>
    <t>714-431-2249</t>
  </si>
  <si>
    <t>WELLS</t>
  </si>
  <si>
    <t>1364 Duffy Street</t>
  </si>
  <si>
    <t>Laporte</t>
  </si>
  <si>
    <t>BobbyMWells@gmail.com</t>
  </si>
  <si>
    <t>219-851-2179</t>
  </si>
  <si>
    <t>ADAM</t>
  </si>
  <si>
    <t>4626 Oxford Court</t>
  </si>
  <si>
    <t>Grenada</t>
  </si>
  <si>
    <t>AdamVWhite@gmail.com</t>
  </si>
  <si>
    <t>662-229-2018</t>
  </si>
  <si>
    <t>HUBBARD</t>
  </si>
  <si>
    <t>1846 Wayback Lane</t>
  </si>
  <si>
    <t>MarshallJHubbard@aol.com</t>
  </si>
  <si>
    <t>631-433-2627</t>
  </si>
  <si>
    <t>671 Ross Street</t>
  </si>
  <si>
    <t>Metropolis</t>
  </si>
  <si>
    <t>JamesJPerry@aol.com</t>
  </si>
  <si>
    <t>618-280-2545</t>
  </si>
  <si>
    <t>PAULINE</t>
  </si>
  <si>
    <t>FISHER</t>
  </si>
  <si>
    <t>2642 Snowbird Lane</t>
  </si>
  <si>
    <t>Battle Creek</t>
  </si>
  <si>
    <t>PaulineRFisher@aol.com</t>
  </si>
  <si>
    <t>402-675-2093</t>
  </si>
  <si>
    <t>WILSON</t>
  </si>
  <si>
    <t>3742 Kenwood Place</t>
  </si>
  <si>
    <t>DavidJWilson@aol.com</t>
  </si>
  <si>
    <t>954-538-7145</t>
  </si>
  <si>
    <t>HINES</t>
  </si>
  <si>
    <t>2312 Marion Drive</t>
  </si>
  <si>
    <t>KimWHines@aol.com</t>
  </si>
  <si>
    <t>813-435-8079</t>
  </si>
  <si>
    <t>LOUISE</t>
  </si>
  <si>
    <t>BENNER</t>
  </si>
  <si>
    <t>2872 Sarah Drive</t>
  </si>
  <si>
    <t>LouiseEBenner@hotmail.com</t>
  </si>
  <si>
    <t>337-430-3692</t>
  </si>
  <si>
    <t>GARRY</t>
  </si>
  <si>
    <t>PANNELL</t>
  </si>
  <si>
    <t>1757 Upland Avenue</t>
  </si>
  <si>
    <t>Lima</t>
  </si>
  <si>
    <t>GarryJPannell@aol.com</t>
  </si>
  <si>
    <t>419-860-5124</t>
  </si>
  <si>
    <t>4352 Russell Street</t>
  </si>
  <si>
    <t>WilliamRKim@aol.com</t>
  </si>
  <si>
    <t>978-965-4662</t>
  </si>
  <si>
    <t>JOYCE</t>
  </si>
  <si>
    <t>MILLARD</t>
  </si>
  <si>
    <t>4105 Frederick Street</t>
  </si>
  <si>
    <t>JoyceMMillard@aol.com</t>
  </si>
  <si>
    <t>916-276-4694</t>
  </si>
  <si>
    <t>VALENTINE</t>
  </si>
  <si>
    <t>2064 Marie Street</t>
  </si>
  <si>
    <t>Reisterstown</t>
  </si>
  <si>
    <t>SusanSValentine@gmail.com</t>
  </si>
  <si>
    <t>410-861-1596</t>
  </si>
  <si>
    <t>283 Hickory Ridge Drive</t>
  </si>
  <si>
    <t>CharlesMRoberts@hotmail.com</t>
  </si>
  <si>
    <t>702-691-7861</t>
  </si>
  <si>
    <t>CARLOS</t>
  </si>
  <si>
    <t>NA</t>
  </si>
  <si>
    <t>2290 Khale Street</t>
  </si>
  <si>
    <t>Murrells Inlet</t>
  </si>
  <si>
    <t>CarlosMNa@gmail.com</t>
  </si>
  <si>
    <t>843-652-1588</t>
  </si>
  <si>
    <t>2374 Luke Lane</t>
  </si>
  <si>
    <t>TheresaJCraig@hotmail.com</t>
  </si>
  <si>
    <t>580-284-2663</t>
  </si>
  <si>
    <t>CURTIS</t>
  </si>
  <si>
    <t>3750 Simpson Square</t>
  </si>
  <si>
    <t>PaulLCurtis@aol.com</t>
  </si>
  <si>
    <t>580-565-5337</t>
  </si>
  <si>
    <t>HENRY</t>
  </si>
  <si>
    <t>ROSENBAUM</t>
  </si>
  <si>
    <t>586 Caynor Circle</t>
  </si>
  <si>
    <t>Linden</t>
  </si>
  <si>
    <t>HenryCRosenbaum@gmail.com</t>
  </si>
  <si>
    <t>908-474-4556</t>
  </si>
  <si>
    <t>BROCK</t>
  </si>
  <si>
    <t>3374 Finwood Road</t>
  </si>
  <si>
    <t>RobertRBrock@gmail.com</t>
  </si>
  <si>
    <t>732-480-7525</t>
  </si>
  <si>
    <t>JANICE</t>
  </si>
  <si>
    <t>KROUT</t>
  </si>
  <si>
    <t>4966 Highland View Drive</t>
  </si>
  <si>
    <t>Roseville</t>
  </si>
  <si>
    <t>JaniceNKrout@hotmail.com</t>
  </si>
  <si>
    <t>916-640-6029</t>
  </si>
  <si>
    <t>PEARSON</t>
  </si>
  <si>
    <t>4041 Pallet Street</t>
  </si>
  <si>
    <t>Monsey</t>
  </si>
  <si>
    <t>MaryAPearson@hotmail.com</t>
  </si>
  <si>
    <t>914-324-6344</t>
  </si>
  <si>
    <t>ATKINSON</t>
  </si>
  <si>
    <t>4723 Rhode Island Avenue</t>
  </si>
  <si>
    <t>JosephCAtkinson@aol.com</t>
  </si>
  <si>
    <t>202-420-6111</t>
  </si>
  <si>
    <t>LINDSEY</t>
  </si>
  <si>
    <t>3675 Jones Street</t>
  </si>
  <si>
    <t>LindseyRMartinez@gmail.com</t>
  </si>
  <si>
    <t>817-489-0531</t>
  </si>
  <si>
    <t>TYLER</t>
  </si>
  <si>
    <t>DEJESUS</t>
  </si>
  <si>
    <t>4128 Boone Crockett Lane</t>
  </si>
  <si>
    <t>TylerADejesus@gmail.com</t>
  </si>
  <si>
    <t>360-481-3112</t>
  </si>
  <si>
    <t>MELODY</t>
  </si>
  <si>
    <t>757 Scenic Way</t>
  </si>
  <si>
    <t>Latham</t>
  </si>
  <si>
    <t>MelodyMNelson@hotmail.com</t>
  </si>
  <si>
    <t>217-674-4591</t>
  </si>
  <si>
    <t>MADDEN</t>
  </si>
  <si>
    <t>4731 Murphy Court</t>
  </si>
  <si>
    <t>PaulaWMadden@gmail.com</t>
  </si>
  <si>
    <t>951-801-7659</t>
  </si>
  <si>
    <t>WEBER</t>
  </si>
  <si>
    <t>385 Ward Road</t>
  </si>
  <si>
    <t>RobertDWeber@gmail.com</t>
  </si>
  <si>
    <t>914-937-4898</t>
  </si>
  <si>
    <t>MONROE</t>
  </si>
  <si>
    <t>3535 McKinley Avenue</t>
  </si>
  <si>
    <t>MarkLMonroe@gmail.com</t>
  </si>
  <si>
    <t>303-848-9860</t>
  </si>
  <si>
    <t>3643 Hinkle Deegan Lake Road</t>
  </si>
  <si>
    <t>Binghamton</t>
  </si>
  <si>
    <t>RoseCGlenn@aol.com</t>
  </si>
  <si>
    <t>607-210-4364</t>
  </si>
  <si>
    <t>SIDNEY</t>
  </si>
  <si>
    <t>4292 Tanglewood Road</t>
  </si>
  <si>
    <t>Jackson</t>
  </si>
  <si>
    <t>SidneyRWilliams@gmail.com</t>
  </si>
  <si>
    <t>662-990-9028</t>
  </si>
  <si>
    <t>LOHR</t>
  </si>
  <si>
    <t>3016 Garfield Road</t>
  </si>
  <si>
    <t>New Windsor</t>
  </si>
  <si>
    <t>ScottJLohr@hotmail.com</t>
  </si>
  <si>
    <t>309-667-9596</t>
  </si>
  <si>
    <t>LATONYA</t>
  </si>
  <si>
    <t>TAGGART</t>
  </si>
  <si>
    <t>3904 Park Boulevard</t>
  </si>
  <si>
    <t>Drakesville</t>
  </si>
  <si>
    <t>LatonyaBTaggart@aol.com</t>
  </si>
  <si>
    <t>641-722-2778</t>
  </si>
  <si>
    <t>WENDLING</t>
  </si>
  <si>
    <t>2626 Charmaine Lane</t>
  </si>
  <si>
    <t>Perryton</t>
  </si>
  <si>
    <t>MichaelJWendling@aol.com</t>
  </si>
  <si>
    <t>806-434-1502</t>
  </si>
  <si>
    <t>BRISTER</t>
  </si>
  <si>
    <t>232 Hickory Lane</t>
  </si>
  <si>
    <t>Fort Washington</t>
  </si>
  <si>
    <t>DanielMBrister@hotmail.com</t>
  </si>
  <si>
    <t>202-470-8024</t>
  </si>
  <si>
    <t>HORNING</t>
  </si>
  <si>
    <t>1086 Blue Spruce Lane</t>
  </si>
  <si>
    <t>Hanover</t>
  </si>
  <si>
    <t>MichaelNHorning@hotmail.com</t>
  </si>
  <si>
    <t>410-302-4255</t>
  </si>
  <si>
    <t>EDITH</t>
  </si>
  <si>
    <t>REED</t>
  </si>
  <si>
    <t>841 Romines Mill Road</t>
  </si>
  <si>
    <t>EdithJReed@hotmail.com</t>
  </si>
  <si>
    <t>214-617-9083</t>
  </si>
  <si>
    <t>4515 Illinois Avenue</t>
  </si>
  <si>
    <t>VictorAJohnson@hotmail.com</t>
  </si>
  <si>
    <t>503-713-0992</t>
  </si>
  <si>
    <t>LYDIA</t>
  </si>
  <si>
    <t>AMOROSO</t>
  </si>
  <si>
    <t>3013 White Pine Lane</t>
  </si>
  <si>
    <t>LydiaHAmoroso@gmail.com</t>
  </si>
  <si>
    <t>540-653-0178</t>
  </si>
  <si>
    <t>ASHLEY</t>
  </si>
  <si>
    <t>2835 Aspen Court</t>
  </si>
  <si>
    <t>AshleyDJohnson@hotmail.com</t>
  </si>
  <si>
    <t>617-392-2943</t>
  </si>
  <si>
    <t>ESTHER</t>
  </si>
  <si>
    <t>LORD</t>
  </si>
  <si>
    <t>657 Williams Avenue</t>
  </si>
  <si>
    <t>Frazier Park</t>
  </si>
  <si>
    <t>EstherLLord@gmail.com</t>
  </si>
  <si>
    <t>661-245-5261</t>
  </si>
  <si>
    <t>1484 White Pine Lane</t>
  </si>
  <si>
    <t>Harrisonburg</t>
  </si>
  <si>
    <t>AmeliaTLane@aol.com</t>
  </si>
  <si>
    <t>540-689-1022</t>
  </si>
  <si>
    <t>KEEL</t>
  </si>
  <si>
    <t>3245 Harry Place</t>
  </si>
  <si>
    <t>RussellRKeel@hotmail.com</t>
  </si>
  <si>
    <t>704-770-4875</t>
  </si>
  <si>
    <t>SPARKS</t>
  </si>
  <si>
    <t>1564 Bel Meadow Drive</t>
  </si>
  <si>
    <t>RobertSSparks@hotmail.com</t>
  </si>
  <si>
    <t>909-309-5979</t>
  </si>
  <si>
    <t>FLINN</t>
  </si>
  <si>
    <t>706 Shadowmar Drive</t>
  </si>
  <si>
    <t>Metairie</t>
  </si>
  <si>
    <t>AndreaDFlinn@gmail.com</t>
  </si>
  <si>
    <t>504-832-3602</t>
  </si>
  <si>
    <t>LOWMAN</t>
  </si>
  <si>
    <t>4715 Southside Lane</t>
  </si>
  <si>
    <t>ThomasSLowman@hotmail.com</t>
  </si>
  <si>
    <t>323-691-2424</t>
  </si>
  <si>
    <t>MIKI</t>
  </si>
  <si>
    <t>GRIES</t>
  </si>
  <si>
    <t>3504 Calvin Street</t>
  </si>
  <si>
    <t>MikiCGries@gmail.com</t>
  </si>
  <si>
    <t>443-383-8083</t>
  </si>
  <si>
    <t>FRANCES</t>
  </si>
  <si>
    <t>3784 Turkey Pen Road</t>
  </si>
  <si>
    <t>FrancesCKing@gmail.com</t>
  </si>
  <si>
    <t>917-278-4105</t>
  </si>
  <si>
    <t>GILBERTO</t>
  </si>
  <si>
    <t>LAU</t>
  </si>
  <si>
    <t>3459 Lighthouse Drive</t>
  </si>
  <si>
    <t>Branson</t>
  </si>
  <si>
    <t>GilbertoSLau@gmail.com</t>
  </si>
  <si>
    <t>417-280-1772</t>
  </si>
  <si>
    <t>627 Locust View Drive</t>
  </si>
  <si>
    <t>AndrewLAtkinson@gmail.com</t>
  </si>
  <si>
    <t>415-936-3184</t>
  </si>
  <si>
    <t>JEFFREY</t>
  </si>
  <si>
    <t>DUGGINS</t>
  </si>
  <si>
    <t>3871 College Avenue</t>
  </si>
  <si>
    <t>JeffreyJDuggins@hotmail.com</t>
  </si>
  <si>
    <t>937-413-2916</t>
  </si>
  <si>
    <t>OLIVIA</t>
  </si>
  <si>
    <t>MUNSON</t>
  </si>
  <si>
    <t>3196 Charla Lane</t>
  </si>
  <si>
    <t>OliviaLMunson@gmail.com</t>
  </si>
  <si>
    <t>972-774-2663</t>
  </si>
  <si>
    <t>2091 August Lane</t>
  </si>
  <si>
    <t>Alexandria</t>
  </si>
  <si>
    <t>AmyKCarter@gmail.com</t>
  </si>
  <si>
    <t>318-463-7717</t>
  </si>
  <si>
    <t>COLDWELL</t>
  </si>
  <si>
    <t>2385 Clinton Street</t>
  </si>
  <si>
    <t>Searcy</t>
  </si>
  <si>
    <t>DianeJColdwell@aol.com</t>
  </si>
  <si>
    <t>501-278-7551</t>
  </si>
  <si>
    <t>HAYWOOD</t>
  </si>
  <si>
    <t>ALBRITTON</t>
  </si>
  <si>
    <t>1778 Kincheloe Road</t>
  </si>
  <si>
    <t>Milwaukie</t>
  </si>
  <si>
    <t>HaywoodMAlbritton@aol.com</t>
  </si>
  <si>
    <t>503-513-3931</t>
  </si>
  <si>
    <t>DEAN</t>
  </si>
  <si>
    <t>1037 Randall Drive</t>
  </si>
  <si>
    <t>DeanCDay@aol.com</t>
  </si>
  <si>
    <t>808-782-9339</t>
  </si>
  <si>
    <t>WALLACE</t>
  </si>
  <si>
    <t>662 Parrish Avenue</t>
  </si>
  <si>
    <t>SusanRWallace@gmail.com</t>
  </si>
  <si>
    <t>831-218-2456</t>
  </si>
  <si>
    <t>BRAWNER</t>
  </si>
  <si>
    <t>481 Five Points</t>
  </si>
  <si>
    <t>AnthonyDBrawner@aol.com</t>
  </si>
  <si>
    <t>443-227-9750</t>
  </si>
  <si>
    <t>MORROW</t>
  </si>
  <si>
    <t>2702 Chatham Way</t>
  </si>
  <si>
    <t>Beltsville</t>
  </si>
  <si>
    <t>JesseSMorrow@hotmail.com</t>
  </si>
  <si>
    <t>240-643-5792</t>
  </si>
  <si>
    <t>STACY</t>
  </si>
  <si>
    <t>PETERSEN</t>
  </si>
  <si>
    <t>1887 Oak Lane</t>
  </si>
  <si>
    <t>Kansas City</t>
  </si>
  <si>
    <t>StacySPetersen@gmail.com</t>
  </si>
  <si>
    <t>660-797-8359</t>
  </si>
  <si>
    <t>NORRIS</t>
  </si>
  <si>
    <t>2832 Lincoln Drive</t>
  </si>
  <si>
    <t>Harrisburg</t>
  </si>
  <si>
    <t>BrendaLNorris@gmail.com</t>
  </si>
  <si>
    <t>717-575-6752</t>
  </si>
  <si>
    <t>2180 Paul Wayne Haggerty Road</t>
  </si>
  <si>
    <t>AmyGThomas@aol.com</t>
  </si>
  <si>
    <t>504-415-5456</t>
  </si>
  <si>
    <t>VIRGINIA</t>
  </si>
  <si>
    <t>GIVENS</t>
  </si>
  <si>
    <t>3716 Fulton Street</t>
  </si>
  <si>
    <t>Princeton</t>
  </si>
  <si>
    <t>VirginiaMGivens@hotmail.com</t>
  </si>
  <si>
    <t>304-487-6096</t>
  </si>
  <si>
    <t>BALLWEG</t>
  </si>
  <si>
    <t>3532 Round Table Drive</t>
  </si>
  <si>
    <t>LeroyJBallweg@aol.com</t>
  </si>
  <si>
    <t>513-793-4303</t>
  </si>
  <si>
    <t>SAMUEL</t>
  </si>
  <si>
    <t>1518 Pooh Bear Lane</t>
  </si>
  <si>
    <t>SamuelMRobinson@gmail.com</t>
  </si>
  <si>
    <t>864-621-2834</t>
  </si>
  <si>
    <t>DEREK</t>
  </si>
  <si>
    <t>RIVERA</t>
  </si>
  <si>
    <t>2513 Maloy Court</t>
  </si>
  <si>
    <t>Wakefield</t>
  </si>
  <si>
    <t>DerekLRivera@hotmail.com</t>
  </si>
  <si>
    <t>785-461-6037</t>
  </si>
  <si>
    <t>BOLING</t>
  </si>
  <si>
    <t>1423 Hillcrest Lane</t>
  </si>
  <si>
    <t>Irvine</t>
  </si>
  <si>
    <t>SusanABoling@hotmail.com</t>
  </si>
  <si>
    <t>949-929-5020</t>
  </si>
  <si>
    <t>BAZAN</t>
  </si>
  <si>
    <t>1668 Winifred Way</t>
  </si>
  <si>
    <t>Lafayette</t>
  </si>
  <si>
    <t>KathyJBazan@gmail.com</t>
  </si>
  <si>
    <t>765-746-0191</t>
  </si>
  <si>
    <t>TARA</t>
  </si>
  <si>
    <t>EMBERTON</t>
  </si>
  <si>
    <t>3032 Anthony Avenue</t>
  </si>
  <si>
    <t>Nubia</t>
  </si>
  <si>
    <t>TaraTEmberton@gmail.com</t>
  </si>
  <si>
    <t>325-846-3787</t>
  </si>
  <si>
    <t>EARL</t>
  </si>
  <si>
    <t>AGUIRRE</t>
  </si>
  <si>
    <t>3747 McDowell Street</t>
  </si>
  <si>
    <t>EarlMAguirre@hotmail.com</t>
  </si>
  <si>
    <t>931-416-4171</t>
  </si>
  <si>
    <t>CLARENCE</t>
  </si>
  <si>
    <t>2276 Lowland Drive</t>
  </si>
  <si>
    <t>ClarenceAJoseph@gmail.com</t>
  </si>
  <si>
    <t>815-371-6613</t>
  </si>
  <si>
    <t>TEDDY</t>
  </si>
  <si>
    <t>DISHMAN</t>
  </si>
  <si>
    <t>287 Margaret Street</t>
  </si>
  <si>
    <t>Sugar Land</t>
  </si>
  <si>
    <t>TeddyWDishman@aol.com</t>
  </si>
  <si>
    <t>713-902-5769</t>
  </si>
  <si>
    <t>JACOBSEN</t>
  </si>
  <si>
    <t>527 Kelly Street</t>
  </si>
  <si>
    <t>JuanGJacobsen@gmail.com</t>
  </si>
  <si>
    <t>704-908-1546</t>
  </si>
  <si>
    <t>YU</t>
  </si>
  <si>
    <t>2237 Elk Creek Road</t>
  </si>
  <si>
    <t>JamesJYu@aol.com</t>
  </si>
  <si>
    <t>770-522-3655</t>
  </si>
  <si>
    <t>12 Canis Heights Drive</t>
  </si>
  <si>
    <t>CharlesRMarshall@hotmail.com</t>
  </si>
  <si>
    <t>213-617-3930</t>
  </si>
  <si>
    <t>DONALD</t>
  </si>
  <si>
    <t>1429 Ash Street</t>
  </si>
  <si>
    <t>Irving</t>
  </si>
  <si>
    <t>DonaldLMurray@hotmail.com</t>
  </si>
  <si>
    <t>972-871-3664</t>
  </si>
  <si>
    <t>JESUSA</t>
  </si>
  <si>
    <t>LARSEN</t>
  </si>
  <si>
    <t>2252 Crim Lane</t>
  </si>
  <si>
    <t>Mechanicsburg</t>
  </si>
  <si>
    <t>JesusaFLarsen@gmail.com</t>
  </si>
  <si>
    <t>937-834-6456</t>
  </si>
  <si>
    <t>HOWARD</t>
  </si>
  <si>
    <t>SYKES</t>
  </si>
  <si>
    <t>3845 Swick Hill Street</t>
  </si>
  <si>
    <t>New Orleans</t>
  </si>
  <si>
    <t>HowardJSykes@gmail.com</t>
  </si>
  <si>
    <t>985-255-0725</t>
  </si>
  <si>
    <t>GUY</t>
  </si>
  <si>
    <t>LENT</t>
  </si>
  <si>
    <t>3898 Arron Smith Drive</t>
  </si>
  <si>
    <t>GuyDLent@hotmail.com</t>
  </si>
  <si>
    <t>808-397-5315</t>
  </si>
  <si>
    <t>2270 Anthony Avenue</t>
  </si>
  <si>
    <t>Eldorado</t>
  </si>
  <si>
    <t>JohnSJacobs@hotmail.com</t>
  </si>
  <si>
    <t>325-853-1929</t>
  </si>
  <si>
    <t>3620 Sunny Glen Lane</t>
  </si>
  <si>
    <t>LindaRHarris@aol.com</t>
  </si>
  <si>
    <t>216-741-1378</t>
  </si>
  <si>
    <t>1515 Bird Spring Lane</t>
  </si>
  <si>
    <t>DavidJRobinson@aol.com</t>
  </si>
  <si>
    <t>281-587-3822</t>
  </si>
  <si>
    <t>LARRY</t>
  </si>
  <si>
    <t>HIGGIN</t>
  </si>
  <si>
    <t>3602 Keyser Ridge Road</t>
  </si>
  <si>
    <t>Archdale</t>
  </si>
  <si>
    <t>LarryGHiggin@hotmail.com</t>
  </si>
  <si>
    <t>336-434-5443</t>
  </si>
  <si>
    <t>BORDERS</t>
  </si>
  <si>
    <t>3103 Jerry Dove Drive</t>
  </si>
  <si>
    <t>Myrtle Beach</t>
  </si>
  <si>
    <t>MarySBorders@gmail.com</t>
  </si>
  <si>
    <t>843-424-8460</t>
  </si>
  <si>
    <t>STEPHANIE</t>
  </si>
  <si>
    <t>TIPLER</t>
  </si>
  <si>
    <t>1172 Marie Street</t>
  </si>
  <si>
    <t>StephanieCTipler@hotmail.com</t>
  </si>
  <si>
    <t>410-861-3215</t>
  </si>
  <si>
    <t>WELCH</t>
  </si>
  <si>
    <t>3019 Dale Avenue</t>
  </si>
  <si>
    <t>Kent</t>
  </si>
  <si>
    <t>DerekRWelch@hotmail.com</t>
  </si>
  <si>
    <t>253-852-4052</t>
  </si>
  <si>
    <t>SCOTTY</t>
  </si>
  <si>
    <t>HORTON</t>
  </si>
  <si>
    <t>4751 Gordon Street</t>
  </si>
  <si>
    <t>Etiwanda</t>
  </si>
  <si>
    <t>ScottyJHorton@gmail.com</t>
  </si>
  <si>
    <t>909-463-0852</t>
  </si>
  <si>
    <t>DIAZ</t>
  </si>
  <si>
    <t>2479 Turkey Pen Road</t>
  </si>
  <si>
    <t>LeeMDiaz@aol.com</t>
  </si>
  <si>
    <t>917-299-0981</t>
  </si>
  <si>
    <t>VELAZQUEZ</t>
  </si>
  <si>
    <t>4739 Tanglewood Road</t>
  </si>
  <si>
    <t>Saltillo</t>
  </si>
  <si>
    <t>BarbaraWVelazquez@gmail.com</t>
  </si>
  <si>
    <t>662-869-6312</t>
  </si>
  <si>
    <t>SARAH</t>
  </si>
  <si>
    <t>3648 Chenoweth Drive</t>
  </si>
  <si>
    <t>Clarksville</t>
  </si>
  <si>
    <t>SarahGJohnson@gmail.com</t>
  </si>
  <si>
    <t>931-503-2978</t>
  </si>
  <si>
    <t>777 College View</t>
  </si>
  <si>
    <t>Troy</t>
  </si>
  <si>
    <t>CynthiaJKizer@gmail.com</t>
  </si>
  <si>
    <t>618-667-5060</t>
  </si>
  <si>
    <t>DAWSON</t>
  </si>
  <si>
    <t>2379 Lang Avenue</t>
  </si>
  <si>
    <t>Salt Lake City</t>
  </si>
  <si>
    <t>ChristopherCDawson@gmail.com</t>
  </si>
  <si>
    <t>435-938-4989</t>
  </si>
  <si>
    <t>1049 Prospect Street</t>
  </si>
  <si>
    <t>BryanFRobinson@aol.com</t>
  </si>
  <si>
    <t>856-678-5886</t>
  </si>
  <si>
    <t>DUNSON</t>
  </si>
  <si>
    <t>3674 White Oak Drive</t>
  </si>
  <si>
    <t>PatrickCDunson@hotmail.com</t>
  </si>
  <si>
    <t>816-612-5450</t>
  </si>
  <si>
    <t>GILMAN</t>
  </si>
  <si>
    <t>591 Brannon Street</t>
  </si>
  <si>
    <t>DavidJGilman@aol.com</t>
  </si>
  <si>
    <t>213-347-9293</t>
  </si>
  <si>
    <t>SAWYER</t>
  </si>
  <si>
    <t>1477 Morningview Lane</t>
  </si>
  <si>
    <t>RonaldJSawyer@aol.com</t>
  </si>
  <si>
    <t>646-238-5360</t>
  </si>
  <si>
    <t>3294 Glenwood Avenue</t>
  </si>
  <si>
    <t>JosephBOliver@hotmail.com</t>
  </si>
  <si>
    <t>216-263-2475</t>
  </si>
  <si>
    <t>WEIS</t>
  </si>
  <si>
    <t>509 Maloy Court</t>
  </si>
  <si>
    <t>Home</t>
  </si>
  <si>
    <t>CarlJWeis@aol.com</t>
  </si>
  <si>
    <t>785-382-4302</t>
  </si>
  <si>
    <t>NORMA</t>
  </si>
  <si>
    <t>FOLDEN</t>
  </si>
  <si>
    <t>1037 Edsel Road</t>
  </si>
  <si>
    <t>NormaIFolden@hotmail.com</t>
  </si>
  <si>
    <t>818-488-1368</t>
  </si>
  <si>
    <t>BLEVINS</t>
  </si>
  <si>
    <t>1804 Camel Back Road</t>
  </si>
  <si>
    <t>Tulsa</t>
  </si>
  <si>
    <t>DonaldABlevins@aol.com</t>
  </si>
  <si>
    <t>918-581-6967</t>
  </si>
  <si>
    <t>4565 Philadelphia Avenue</t>
  </si>
  <si>
    <t>SamAPerry@hotmail.com</t>
  </si>
  <si>
    <t>801-301-3595</t>
  </si>
  <si>
    <t>COLEMAN</t>
  </si>
  <si>
    <t>2198 Pinchelone Street</t>
  </si>
  <si>
    <t>Norfolk</t>
  </si>
  <si>
    <t>FrancesSColeman@gmail.com</t>
  </si>
  <si>
    <t>757-371-8587</t>
  </si>
  <si>
    <t>1202 Freed Drive</t>
  </si>
  <si>
    <t>Stockton</t>
  </si>
  <si>
    <t>DavidSWilliams@gmail.com</t>
  </si>
  <si>
    <t>209-774-2113</t>
  </si>
  <si>
    <t>MADELINE</t>
  </si>
  <si>
    <t>HEADLEY</t>
  </si>
  <si>
    <t>844 Browning Lane</t>
  </si>
  <si>
    <t>New Berlin</t>
  </si>
  <si>
    <t>MadelineTHeadley@aol.com</t>
  </si>
  <si>
    <t>607-847-7803</t>
  </si>
  <si>
    <t>1032 Cecil Street</t>
  </si>
  <si>
    <t>GilbertEDawson@aol.com</t>
  </si>
  <si>
    <t>312-274-6550</t>
  </si>
  <si>
    <t>BARBER</t>
  </si>
  <si>
    <t>591 Tavern Place</t>
  </si>
  <si>
    <t>Lakewood</t>
  </si>
  <si>
    <t>WilliamMBarber@aol.com</t>
  </si>
  <si>
    <t>303-986-6439</t>
  </si>
  <si>
    <t>LELAND</t>
  </si>
  <si>
    <t>2636 Broad Street</t>
  </si>
  <si>
    <t>LelandJLee@aol.com</t>
  </si>
  <si>
    <t>205-442-9042</t>
  </si>
  <si>
    <t>151 Emeral Dreams Drive</t>
  </si>
  <si>
    <t>La Salle</t>
  </si>
  <si>
    <t>TaylorMYoung@gmail.com</t>
  </si>
  <si>
    <t>815-224-1168</t>
  </si>
  <si>
    <t>DELGADO</t>
  </si>
  <si>
    <t>242 Byrd Lane</t>
  </si>
  <si>
    <t>Causey</t>
  </si>
  <si>
    <t>LucyDDelgado@aol.com</t>
  </si>
  <si>
    <t>505-273-1301</t>
  </si>
  <si>
    <t>TOM</t>
  </si>
  <si>
    <t>WEBB</t>
  </si>
  <si>
    <t>2451 Richison Drive</t>
  </si>
  <si>
    <t>Reserve</t>
  </si>
  <si>
    <t>TomDWebb@gmail.com</t>
  </si>
  <si>
    <t>406-286-3178</t>
  </si>
  <si>
    <t>129 Benedum Drive</t>
  </si>
  <si>
    <t>FrankBOlson@hotmail.com</t>
  </si>
  <si>
    <t>845-367-9542</t>
  </si>
  <si>
    <t>TONG</t>
  </si>
  <si>
    <t>4750 Cedarstone Drive</t>
  </si>
  <si>
    <t>KevinMTong@gmail.com</t>
  </si>
  <si>
    <t>419-407-5401</t>
  </si>
  <si>
    <t>CARPENTER</t>
  </si>
  <si>
    <t>912 Turkey Pen Lane</t>
  </si>
  <si>
    <t>Montgomery</t>
  </si>
  <si>
    <t>AmyJCarpenter@aol.com</t>
  </si>
  <si>
    <t>334-549-8128</t>
  </si>
  <si>
    <t>3989 Crummit Lane</t>
  </si>
  <si>
    <t>Johnston</t>
  </si>
  <si>
    <t>WilliamJHall@gmail.com</t>
  </si>
  <si>
    <t>401-925-8657</t>
  </si>
  <si>
    <t>MULLEN</t>
  </si>
  <si>
    <t>2953 Coventry Court</t>
  </si>
  <si>
    <t>Biloxi</t>
  </si>
  <si>
    <t>KevinBMullen@hotmail.com</t>
  </si>
  <si>
    <t>228-222-3010</t>
  </si>
  <si>
    <t>ARTHUR</t>
  </si>
  <si>
    <t>PHARRIS</t>
  </si>
  <si>
    <t>1324 Roosevelt Road</t>
  </si>
  <si>
    <t>Wichita</t>
  </si>
  <si>
    <t>ArthurJPharris@aol.com</t>
  </si>
  <si>
    <t>620-307-0819</t>
  </si>
  <si>
    <t>WAYNE</t>
  </si>
  <si>
    <t>DRAY</t>
  </si>
  <si>
    <t>3578 Highland View Drive</t>
  </si>
  <si>
    <t>Elk Grove</t>
  </si>
  <si>
    <t>WayneRDray@aol.com</t>
  </si>
  <si>
    <t>916-688-8108</t>
  </si>
  <si>
    <t>CHANCE</t>
  </si>
  <si>
    <t>CRUMP</t>
  </si>
  <si>
    <t>762 Sarah Drive</t>
  </si>
  <si>
    <t>ChanceSCrump@hotmail.com</t>
  </si>
  <si>
    <t>337-503-6181</t>
  </si>
  <si>
    <t>ROSS</t>
  </si>
  <si>
    <t>1190 Hog Camp Road</t>
  </si>
  <si>
    <t>JulieCRoss@hotmail.com</t>
  </si>
  <si>
    <t>708-435-1491</t>
  </si>
  <si>
    <t>STACEY</t>
  </si>
  <si>
    <t>HAYNES</t>
  </si>
  <si>
    <t>3039 Briarwood Road</t>
  </si>
  <si>
    <t>Arma</t>
  </si>
  <si>
    <t>StaceyLHaynes@gmail.com</t>
  </si>
  <si>
    <t>417-769-1953</t>
  </si>
  <si>
    <t>LUCILLE</t>
  </si>
  <si>
    <t>MOSS</t>
  </si>
  <si>
    <t>1929 Beechwood Drive</t>
  </si>
  <si>
    <t>LucilleRMoss@hotmail.com</t>
  </si>
  <si>
    <t>410-972-3074</t>
  </si>
  <si>
    <t>Impresora</t>
  </si>
  <si>
    <t>HP</t>
  </si>
  <si>
    <t>Mouse</t>
  </si>
  <si>
    <t>Logitech</t>
  </si>
  <si>
    <t>Teclado</t>
  </si>
  <si>
    <t>Laptop</t>
  </si>
  <si>
    <t>Dell</t>
  </si>
  <si>
    <t>Producto</t>
  </si>
  <si>
    <t>Marca</t>
  </si>
  <si>
    <t>Objetivo</t>
  </si>
  <si>
    <t>Recaudado</t>
  </si>
  <si>
    <t>Resultado</t>
  </si>
  <si>
    <t>País</t>
  </si>
  <si>
    <t>Categoría y subcategoría</t>
  </si>
  <si>
    <t>3Doodler: The World's First 3D Printing Pen</t>
  </si>
  <si>
    <t>Exitosa</t>
  </si>
  <si>
    <t>US</t>
  </si>
  <si>
    <t>Febrero</t>
  </si>
  <si>
    <t>Tecnología/Hardware</t>
  </si>
  <si>
    <t>HALLAM new york SMART JACKET 2.0 for TRAVEL with 29 FUNCTION (Canceled)</t>
  </si>
  <si>
    <t xml:space="preserve">Cancelada </t>
  </si>
  <si>
    <t>Diciembre</t>
  </si>
  <si>
    <t>Tecnología/Vestibles</t>
  </si>
  <si>
    <t>castAR: the most versatile AR &amp; VR system</t>
  </si>
  <si>
    <t>Octubre</t>
  </si>
  <si>
    <t>Earin - The Worlds Smallest Wireless Earbuds</t>
  </si>
  <si>
    <t>GB</t>
  </si>
  <si>
    <t>Junio</t>
  </si>
  <si>
    <t>UDOO X86: The Most Powerful Maker Board Ever</t>
  </si>
  <si>
    <t>Abril</t>
  </si>
  <si>
    <t>Portal: Turbocharged WiFi</t>
  </si>
  <si>
    <t>Mayo</t>
  </si>
  <si>
    <t>Planet Money T-shirt</t>
  </si>
  <si>
    <t>Publicación/Radio</t>
  </si>
  <si>
    <t>Radio</t>
  </si>
  <si>
    <t>B9Creator - A High Resolution 3D Printer</t>
  </si>
  <si>
    <t>Lightpack 2 - Ultimate Light Orchestra For Your Living Room</t>
  </si>
  <si>
    <t>Lightpack â€” ambient backlight for your displays</t>
  </si>
  <si>
    <t>Eyes as Big as Plates</t>
  </si>
  <si>
    <t>NO</t>
  </si>
  <si>
    <t>Fotografía/Fotolibros</t>
  </si>
  <si>
    <t>FLUXO â€“ The Worldâ€™s First Truly Smart Lamp</t>
  </si>
  <si>
    <t>AT</t>
  </si>
  <si>
    <t>DAN Cases A4-SFX - The World's Smallest Gaming Tower Case</t>
  </si>
  <si>
    <t>Orison â€“ Rethink the Power of Energy</t>
  </si>
  <si>
    <t>Enero</t>
  </si>
  <si>
    <t>Oval - The First Digital HandPan</t>
  </si>
  <si>
    <t>ES</t>
  </si>
  <si>
    <t>Project Blue: A Space Telescope to Find Another Earth (Canceled)</t>
  </si>
  <si>
    <t>Noviembre</t>
  </si>
  <si>
    <t>Tecnología/Espacio</t>
  </si>
  <si>
    <t>Gramofon: Modern Cloud Jukebox</t>
  </si>
  <si>
    <t>The BIG Turtle ShellÂ®: Rugged, Wireless BoomBox &amp; Power Bank</t>
  </si>
  <si>
    <t>The Universe in a Sphere (Relaunch)</t>
  </si>
  <si>
    <t>Impression Ï€: Wireless VR+AR with Gesture+Position Tracking</t>
  </si>
  <si>
    <t>Marzo</t>
  </si>
  <si>
    <t>Gauss - Redefining Eye Protection for the Digital Age</t>
  </si>
  <si>
    <t>Julio</t>
  </si>
  <si>
    <t>Trickerion - Legends of Illusion</t>
  </si>
  <si>
    <t>Juegos/Juegos de mesa</t>
  </si>
  <si>
    <t>The Game Anywhere Table</t>
  </si>
  <si>
    <t>Clairy: The Most Amazing Natural Air Purifier</t>
  </si>
  <si>
    <t>IT</t>
  </si>
  <si>
    <t>Skybuds - truly wireless earbuds and smartphone case</t>
  </si>
  <si>
    <t>Nuimo: Seamless Smart Home Interface</t>
  </si>
  <si>
    <t>InkCase Plus: E Ink screen for Android phone</t>
  </si>
  <si>
    <t>Chronovisor:The MOST innovative watch for night time reading</t>
  </si>
  <si>
    <t>Fallida</t>
  </si>
  <si>
    <t>HK</t>
  </si>
  <si>
    <t>Tecnología/Gadgets</t>
  </si>
  <si>
    <t>Tesla vs. Edison</t>
  </si>
  <si>
    <t>Ario: Smart Lighting. Better Health.</t>
  </si>
  <si>
    <t>Battle Systemsâ„¢ Fantasy Dungeon Terrain</t>
  </si>
  <si>
    <t>Agosto</t>
  </si>
  <si>
    <t>ReSpeaker - Add Voice Control Extension To Anything You Like</t>
  </si>
  <si>
    <t>Kraut Source - Fermentation Made Simple</t>
  </si>
  <si>
    <t>Comida/Lote pequeño</t>
  </si>
  <si>
    <t>MCG Premium Sleeves &amp; Accessories</t>
  </si>
  <si>
    <t>YOUMO - Your Smart Modular Power Strip</t>
  </si>
  <si>
    <t>The World's Lightest &amp; Smartest E-Scooter  - ZAR</t>
  </si>
  <si>
    <t>Sparx Skate Sharpener - Pro Skate Sharpening. At Home.</t>
  </si>
  <si>
    <t>Unbranded</t>
  </si>
  <si>
    <t>Cine y Video/Documental</t>
  </si>
  <si>
    <t>RuuviTag - Open-Source Bluetooth Sensor Beacon</t>
  </si>
  <si>
    <t>ODIN2: Smart Projector for movies, video calls, and apps</t>
  </si>
  <si>
    <t>Build the House of Dad's!</t>
  </si>
  <si>
    <t>Septiembre</t>
  </si>
  <si>
    <t>Teatro/Espacios</t>
  </si>
  <si>
    <t>Love Letters for My Children - The Maggie Doyne Documentary.</t>
  </si>
  <si>
    <t>OpenBCI: Biosensing for Everybody</t>
  </si>
  <si>
    <t>The Practical Meter: Know your power!</t>
  </si>
  <si>
    <t>Bukobot 3D Printer - Affordable 3D with No Compromises!</t>
  </si>
  <si>
    <t>Atmoph Window - Your Room Can Be Anywhere</t>
  </si>
  <si>
    <t>BuddyGuard: Smart Home Security In One Device</t>
  </si>
  <si>
    <t>The Acro Cats Mobile Foster and Kitty Tour Bus</t>
  </si>
  <si>
    <t>abode - The Future of Home Security.</t>
  </si>
  <si>
    <t>KiÃ«n Light: Intelligent daylight at your fingertips</t>
  </si>
  <si>
    <t>WHERE IS DANIEL? The feature film</t>
  </si>
  <si>
    <t>AU</t>
  </si>
  <si>
    <t>Cine y Video/Drama</t>
  </si>
  <si>
    <t>Forcite Alpine - World's First smart helmet for snow sports</t>
  </si>
  <si>
    <t>Islam and the Future of Tolerance: The Movie</t>
  </si>
  <si>
    <t>XSHIFTER: World's First Affordable Wireless Shifting System</t>
  </si>
  <si>
    <t>DisHonesty - A Documentary Feature Film</t>
  </si>
  <si>
    <t>Idle Thumbs Video Game Podcast</t>
  </si>
  <si>
    <t>The Princess Bride Playing Cards from USPCC</t>
  </si>
  <si>
    <t>Legends Untold: As deep as an RPG, as fast as a card game!</t>
  </si>
  <si>
    <t>The Siva Cycle Atom - Powering your life one pedal at a time</t>
  </si>
  <si>
    <t>Acanvas: The cord-free art display and streaming platform</t>
  </si>
  <si>
    <t>MAID Oven - Make All Incredible Dishes</t>
  </si>
  <si>
    <t>The Food Cure</t>
  </si>
  <si>
    <t>Cmoar Virtual Reality Headset with integrated electronics</t>
  </si>
  <si>
    <t>Printeer - a 3D printer for kids &amp; schools</t>
  </si>
  <si>
    <t>Korengal Theatrical Release</t>
  </si>
  <si>
    <t>Puck.js - the ground-breaking bluetooth beacon</t>
  </si>
  <si>
    <t>Lifeclock One: The Escape from New York Inspired Smartwatch</t>
  </si>
  <si>
    <t>Rho Board</t>
  </si>
  <si>
    <t>DK</t>
  </si>
  <si>
    <t>Changing of the Gods</t>
  </si>
  <si>
    <t>Save Our Butts The Seat-quel</t>
  </si>
  <si>
    <t>Public Lab DIY Spectrometry Kit</t>
  </si>
  <si>
    <t>Space Elevator Science - Climb to the Sky - A Tethered Tower</t>
  </si>
  <si>
    <t>JeVois: Open-Source Quad-Core Smart Machine Vision Camera</t>
  </si>
  <si>
    <t>The most mysterious star in the Galaxy</t>
  </si>
  <si>
    <t>TapTap, a touch communication wristband</t>
  </si>
  <si>
    <t>ArduSat - Your Arduino Experiment in Space</t>
  </si>
  <si>
    <t>Connect. Code. Create. With SBrick Plus</t>
  </si>
  <si>
    <t>Wearsafe: Wearable technology on a mission to save lives</t>
  </si>
  <si>
    <t>TimeWatch: GUMSHOE Investigative Time Travel RPG</t>
  </si>
  <si>
    <t>Krimston TWO - Dual SIM case for iPhone</t>
  </si>
  <si>
    <t>SOSU Barrel-Aged Sriracha</t>
  </si>
  <si>
    <t>KoalaSafe -  Healthier Internet. Happier Families.</t>
  </si>
  <si>
    <t>BlodsbrÃ¶llop pÃ¥ Fredriksdal / Blood Wedding at Fredriksdal</t>
  </si>
  <si>
    <t>SE</t>
  </si>
  <si>
    <t>Teatro/Obras</t>
  </si>
  <si>
    <t>Mojo: Digital Design for the Hobbyist</t>
  </si>
  <si>
    <t>Good Bread Alley</t>
  </si>
  <si>
    <t>The Colossus Of Destiny - A Melvins Tale</t>
  </si>
  <si>
    <t>hidn tempo - a wearable stress coach</t>
  </si>
  <si>
    <t>Trebuchette - the snap-together, desktop trebuchet</t>
  </si>
  <si>
    <t>Weighitz: Weigh Smarter</t>
  </si>
  <si>
    <t>#TeamMopra - Save the Mopra Telescope &amp; Map the Milky Way</t>
  </si>
  <si>
    <t>Empire of the Dead: REQUIEM</t>
  </si>
  <si>
    <t>House of Yes</t>
  </si>
  <si>
    <t>Hydra: a triple-output power supply for electronics projects</t>
  </si>
  <si>
    <t>This is Nowhere</t>
  </si>
  <si>
    <t>Far Out Isn't Far Enough: The Tomi Ungerer Story</t>
  </si>
  <si>
    <t>Save the Larchmont Playhouse! (Canceled)</t>
  </si>
  <si>
    <t>Jumpy, The World First Edutainment Smartwatch For Kids</t>
  </si>
  <si>
    <t>TREKKAYAK</t>
  </si>
  <si>
    <t>On the Back of a Tiger</t>
  </si>
  <si>
    <t>Aladdin Lucid Dreaming Stimulator (Canceled)</t>
  </si>
  <si>
    <t>Snooperscopeâ„¢: Night Vision for Your Smartphone iPhone iPad</t>
  </si>
  <si>
    <t>John Vanderslice's DAGGER BEACH: The New Album</t>
  </si>
  <si>
    <t>Música/Indie rock</t>
  </si>
  <si>
    <t>Hercules PalmTop-Palm Size Mobile PC of Invincible Resources</t>
  </si>
  <si>
    <t>Edgar Allan Poe: Buried Alive</t>
  </si>
  <si>
    <t>[NUREN] The New Renaissance</t>
  </si>
  <si>
    <t>Música/Música electrónica</t>
  </si>
  <si>
    <t>TYLT Energi Backpack - charge your mobile devices on the go.</t>
  </si>
  <si>
    <t>The Undocumented</t>
  </si>
  <si>
    <t>Stones Dungeon Tiles</t>
  </si>
  <si>
    <t>PocketLab Voyager | Explore Science in Your World</t>
  </si>
  <si>
    <t>RAPIRO: The Humanoid Robot Kit for your Raspberry Pi</t>
  </si>
  <si>
    <t>Sofft: Blocks Stains &amp; Softens Clothes!</t>
  </si>
  <si>
    <t>Picade: The arcade cabinet kit for your mini computer</t>
  </si>
  <si>
    <t>Ion: A Music Detecting Mood Light with Bluetooth Low Energy</t>
  </si>
  <si>
    <t>The PowerPot X: Most Reliable 10-Watt Portable Generator</t>
  </si>
  <si>
    <t>CACOCO - The Drinking Chocolate Revival</t>
  </si>
  <si>
    <t>BUHEL Sunglasses &amp; headphones with bone conduction &amp; more</t>
  </si>
  <si>
    <t>Pressing On: The Letterpress Film</t>
  </si>
  <si>
    <t>Nix Color Sensor</t>
  </si>
  <si>
    <t>Astonishing Swordsmen &amp; Sorcerers of Hyperborea 2E</t>
  </si>
  <si>
    <t>Rocky Horror Saved My Life - A Fan Documentary</t>
  </si>
  <si>
    <t>Scriba - the stylus reinvented</t>
  </si>
  <si>
    <t>IE</t>
  </si>
  <si>
    <t>Slugs and Bugs - TWO "Sing the Bible" CDs!</t>
  </si>
  <si>
    <t>Vigente</t>
  </si>
  <si>
    <t>Música/Fé</t>
  </si>
  <si>
    <t>The Cancer Family Book Project</t>
  </si>
  <si>
    <t>So It Is: Vancouver</t>
  </si>
  <si>
    <t>RaceCapture and Podium: Race it. Share it. Prove it.</t>
  </si>
  <si>
    <t>Monster Mansion</t>
  </si>
  <si>
    <t>The S Word - a film that changes how we talk about suicide</t>
  </si>
  <si>
    <t>INSIDE TRACKS: Alone Across the Outback</t>
  </si>
  <si>
    <t>Sea Tea Improv's Comedy Theater in Hartford, CT</t>
  </si>
  <si>
    <t>Linkio: the $100 Smart Home Devices Solution</t>
  </si>
  <si>
    <t>NL</t>
  </si>
  <si>
    <t>LOCK8 - the World's First Smart Bike Lock</t>
  </si>
  <si>
    <t>Willy Porter - Human Kindness</t>
  </si>
  <si>
    <t>Música/Rock</t>
  </si>
  <si>
    <t>The Stage at KDHX</t>
  </si>
  <si>
    <t>Digital MPPT and Solar BMS for a Net Zero energy House</t>
  </si>
  <si>
    <t>4SeTVâ„¢ - Watch 4 TV Channels on Any Screen At Once</t>
  </si>
  <si>
    <t>HOW TO START A REVOLUTION a new documentary film</t>
  </si>
  <si>
    <t>Elbee: Wireless in-ear headphones with smart features</t>
  </si>
  <si>
    <t>Man vs Meeple Season One Kickstarter</t>
  </si>
  <si>
    <t>APOC: Mini Radiation Detector</t>
  </si>
  <si>
    <t>easyFeed Automatic Pet Feeder w/ Webcam and Amazon Delivery</t>
  </si>
  <si>
    <t>Verdigris - A Play by Jim Beaver</t>
  </si>
  <si>
    <t>THE PENGUIN COUNTERS Documentary Film</t>
  </si>
  <si>
    <t>BREAKING A MONSTER a film about the band Unlocking The Truth</t>
  </si>
  <si>
    <t>Party Monsters</t>
  </si>
  <si>
    <t>Cine y Video/Televisión</t>
  </si>
  <si>
    <t>TOP FUEL FOR LIFE - Life Lessons from a Crew Chief</t>
  </si>
  <si>
    <t>Publicación/No ficción</t>
  </si>
  <si>
    <t>ONetSwitch: Open Source Hardware for Networking</t>
  </si>
  <si>
    <t>Monster Lab</t>
  </si>
  <si>
    <t>Hy - hidden wireless earbuds you never have to take off</t>
  </si>
  <si>
    <t>Rivals: Masters of the Deep</t>
  </si>
  <si>
    <t>Shake Your Power</t>
  </si>
  <si>
    <t>Help ReNew the Rainbow Stage (&amp; office) for Future Stars</t>
  </si>
  <si>
    <t>NETIZENS - a documentary about women and online harassment</t>
  </si>
  <si>
    <t>Present and Unaccounted For: Black Women in Medicine</t>
  </si>
  <si>
    <t>Oxyana - A Feature Documentary Directed by Sean Dunne</t>
  </si>
  <si>
    <t>Nobody Knows Anything (except William Goldman)</t>
  </si>
  <si>
    <t>A bigger, better home for the New Orleans comedy scene</t>
  </si>
  <si>
    <t>Most Dangerous Man in America (WEB DuBois) by Amiri  Baraka</t>
  </si>
  <si>
    <t>Sleepman: The First Sleep Enhancement &amp; Fatigue Alert Device</t>
  </si>
  <si>
    <t>Det Andra GÃ¶teborg</t>
  </si>
  <si>
    <t>Circadium: School of Contemporary Circus - Start Up</t>
  </si>
  <si>
    <t>The Ember Days Audio/Visual Experience</t>
  </si>
  <si>
    <t>freeSoC and freeSoC Mini</t>
  </si>
  <si>
    <t>CUBAN FOOD STORIES - A Feature Documentary</t>
  </si>
  <si>
    <t>"The Rock History Through J.S.Fuck" ExtremeRock Double Album</t>
  </si>
  <si>
    <t>"Angus O'Callaghan. Melbourne." 1968 - 1971</t>
  </si>
  <si>
    <t>Spinward Traveller (T.V. Pilot)</t>
  </si>
  <si>
    <t>PiDrive: Low-power, mSATA SSD for the Raspberry Pi</t>
  </si>
  <si>
    <t>SmartQuad 4-Port (9.6 Amps / 48W) Travel USB Charger</t>
  </si>
  <si>
    <t>Launch Bitch's new project BEACH: violin indie-electro rock</t>
  </si>
  <si>
    <t>The Local Global Mashup Show</t>
  </si>
  <si>
    <t>Help fund research of dual action compression breast pump</t>
  </si>
  <si>
    <t>Hubble Laser Cutter: Affordable, Versatile &amp; Open Source</t>
  </si>
  <si>
    <t>A 4-year-old's Portrait of the American West</t>
  </si>
  <si>
    <t>Kaptain Brawe 2: A Space Travesty</t>
  </si>
  <si>
    <t>Juegos/Videojuegos</t>
  </si>
  <si>
    <t>Angel Comedy Club</t>
  </si>
  <si>
    <t>Bring "Snow White and the Seven Bottoms" to NYC!</t>
  </si>
  <si>
    <t>Teatro/Musical</t>
  </si>
  <si>
    <t>Radio Ambulante</t>
  </si>
  <si>
    <t>Yaba - Portable Speaker &amp; Guitar Amp</t>
  </si>
  <si>
    <t>Greenlight the PATROL BASE JAKER Movie</t>
  </si>
  <si>
    <t>Save the Agawam Cinemas</t>
  </si>
  <si>
    <t>Treasure Decks for 5th Edition - Only $12!</t>
  </si>
  <si>
    <t>BrewNanny Home Brew Monitor</t>
  </si>
  <si>
    <t>"Getting Naked: A Burlesque Story"</t>
  </si>
  <si>
    <t>Audio Jacket</t>
  </si>
  <si>
    <t>Somaliland: The Abaarso Story</t>
  </si>
  <si>
    <t>YO GALGO â€œA documentary film about the Spanish sighthoundâ€</t>
  </si>
  <si>
    <t>riots - Affordable wireless IoT microcontrollers and sensors</t>
  </si>
  <si>
    <t>Christian DiLusso Watches</t>
  </si>
  <si>
    <t>Living On Soul: The Family Daptone</t>
  </si>
  <si>
    <t>Doughnuts with love by Strange Matter Coffee</t>
  </si>
  <si>
    <t>SpaceVR: Your Ticket to Space (Canceled)</t>
  </si>
  <si>
    <t>Gold Coast Wake Park</t>
  </si>
  <si>
    <t>Wisconsin Rising</t>
  </si>
  <si>
    <t>Bisagra Teatro: Foro Multidisciplinario</t>
  </si>
  <si>
    <t>MX</t>
  </si>
  <si>
    <t>"LESLIE"</t>
  </si>
  <si>
    <t>Penmar Community Arts Society</t>
  </si>
  <si>
    <t>REZA ABDOH -Theatre Visionary</t>
  </si>
  <si>
    <t>The Babushkas of Chernobyl</t>
  </si>
  <si>
    <t>VEGA: One-of-A-Kind Coffee that Changes Lives</t>
  </si>
  <si>
    <t>World's First Amphibious Heart Rate &amp; Fitness Wearable</t>
  </si>
  <si>
    <t>The Journey</t>
  </si>
  <si>
    <t>Atlantic Light: The West Coast of Ireland in Photographs</t>
  </si>
  <si>
    <t>Moth Theater Lives</t>
  </si>
  <si>
    <t>OPEN RAIL Open Source Linear Bearing System</t>
  </si>
  <si>
    <t>The first personal trainer and diet coach for your dog!</t>
  </si>
  <si>
    <t>STREET, New York City, The 70's, 80's, 90's</t>
  </si>
  <si>
    <t>Tommy and Me by Ray Didinger - Theatre Exile</t>
  </si>
  <si>
    <t>SITU Smart Food Nutrition Scale for iPad and Android tablets</t>
  </si>
  <si>
    <t>The Comedy Button Podcast</t>
  </si>
  <si>
    <t>Song of Blades: Hammer and Forge</t>
  </si>
  <si>
    <t>L.E.D Portable Charger</t>
  </si>
  <si>
    <t>ShootTokyo: The Book</t>
  </si>
  <si>
    <t>Nordo's Culinarium: Where Food Meets Art</t>
  </si>
  <si>
    <t>NAKED IBIZA - A Large Scale Photography Book by Dylan Rosser</t>
  </si>
  <si>
    <t>Historic Robotic Spacecraft Poster Series</t>
  </si>
  <si>
    <t>Bleeding Audio: A Doc About The Matches &amp; The Music Industry</t>
  </si>
  <si>
    <t>Assembly of Dust - "Sun Shot"</t>
  </si>
  <si>
    <t>A BUSHMAN ODYSSEY</t>
  </si>
  <si>
    <t>Bring STL Up Late to TV</t>
  </si>
  <si>
    <t>Brewtography Project: Discovering Colorado Breweries</t>
  </si>
  <si>
    <t>Mother to Earth - A Documentary about Earthbound Beginnings</t>
  </si>
  <si>
    <t>bassAware Holster</t>
  </si>
  <si>
    <t>The Last One: Unfolding the AIDS MEMORIAL QUILT</t>
  </si>
  <si>
    <t>An Impossible Project</t>
  </si>
  <si>
    <t>Let's Launch Griffo Distillery's Whiskey Barrel Program!</t>
  </si>
  <si>
    <t>The Power of Place</t>
  </si>
  <si>
    <t>DylanCarlson Wonders from the House of Albion lp/cd/dvd/book</t>
  </si>
  <si>
    <t>Prana: Wearable for Breathing and Posture</t>
  </si>
  <si>
    <t>Let's Light Up The Gem!</t>
  </si>
  <si>
    <t>Bine Brewing - Brewed Within Reach</t>
  </si>
  <si>
    <t>Celebrating 20 years of The 24 Hour Plays around the world!</t>
  </si>
  <si>
    <t>Ollinfit: The Wearable Personal Trainer</t>
  </si>
  <si>
    <t>Colt Coeur's 6th Season</t>
  </si>
  <si>
    <t>Overlords of Infamy - A Board Game of Silly Super-Villainy!</t>
  </si>
  <si>
    <t>The Longest Shortest Time: Season 2</t>
  </si>
  <si>
    <t>The Letter Black - New Record</t>
  </si>
  <si>
    <t>AMONG WOLVES â€¢ Doc film about wild horses &amp; bikers</t>
  </si>
  <si>
    <t>FEEL BETTER: Derek Fawcett's solo, full-length debut</t>
  </si>
  <si>
    <t>NTH Music Synthesizer</t>
  </si>
  <si>
    <t>Anti Snore Wearable</t>
  </si>
  <si>
    <t>OWL Programmable Effects Pedal</t>
  </si>
  <si>
    <t>Thinking Cleaner, Wifi for iRobotÂ® RoombaÂ® 700 &amp; 800 series</t>
  </si>
  <si>
    <t>Bugle2: A DIY Phono Preamp</t>
  </si>
  <si>
    <t>Keep Live Music on WMSE</t>
  </si>
  <si>
    <t>MIDI Sprout - Biodata Sonification Device</t>
  </si>
  <si>
    <t>93.5 KNCE: True Taos Radio</t>
  </si>
  <si>
    <t>The BANGGAI Rescue Project</t>
  </si>
  <si>
    <t>Ground Floor Theatre</t>
  </si>
  <si>
    <t>Westfield Massacre - Sophomore Album &amp; Tour</t>
  </si>
  <si>
    <t>Música/Metal</t>
  </si>
  <si>
    <t>Deep Cuts - Series</t>
  </si>
  <si>
    <t>Historic Robotic Spacecraft Poster Series Two</t>
  </si>
  <si>
    <t>Restore the Pluto Discovery Telescope</t>
  </si>
  <si>
    <t>TRASENSE MOVEMENT: The Smartest Daily Tracker for Under $30</t>
  </si>
  <si>
    <t>The Phantom Tollbooth: Beyond Expectations - Final Push</t>
  </si>
  <si>
    <t>Pro Tabletop Gaming Audio Collection</t>
  </si>
  <si>
    <t>Indian As Apple Pie TV</t>
  </si>
  <si>
    <t>Not This Year ... I Have a Headache: a comedy about marriage</t>
  </si>
  <si>
    <t>Good Good Comedy Theatre (Philadelphia, PA)</t>
  </si>
  <si>
    <t>Save the Studio!</t>
  </si>
  <si>
    <t>BOONE- THE DOCUMENTARY</t>
  </si>
  <si>
    <t>Jonny Gray: First Full Length Album</t>
  </si>
  <si>
    <t>The Mathare Project</t>
  </si>
  <si>
    <t>The Art of Abandonment - Photo Book by Walter Arnold</t>
  </si>
  <si>
    <t>CybatiWorks - ICS/SCADA/IoT Cybersecurity Education Platform</t>
  </si>
  <si>
    <t>SparkLab: the educational build-mobile!</t>
  </si>
  <si>
    <t>Johnny Rocketfingers: Violent Point &amp; Click Adventure!</t>
  </si>
  <si>
    <t>The Erlkings</t>
  </si>
  <si>
    <t>Anglicon 2015: A Doctor Who &amp; British media fan convention</t>
  </si>
  <si>
    <t>Amelia and the Animals: Photographs by Robin Schwartz</t>
  </si>
  <si>
    <t>Wendu: Control your Climate, Wear the Future</t>
  </si>
  <si>
    <t>Amy's Cupcake Shoppe, Bringing sweet treats to Hopkins</t>
  </si>
  <si>
    <t>AdA (Author directing Author)</t>
  </si>
  <si>
    <t>Royalty Free: The Music of Kevin MacLeod</t>
  </si>
  <si>
    <t>Hola Mohalla: Festival of Soldier Saints</t>
  </si>
  <si>
    <t>Suburban Legends: New Album</t>
  </si>
  <si>
    <t>CableKnife - The World's best cable insulation stripper</t>
  </si>
  <si>
    <t>GO FAR: The Christopher Rush Story (4)</t>
  </si>
  <si>
    <t>Kingdom</t>
  </si>
  <si>
    <t>Multi-Function SSD Shield for the Raspberry Pi 2</t>
  </si>
  <si>
    <t>Good Men, Bad Men, and a Few Rowdy Ladies</t>
  </si>
  <si>
    <t>Young Mountain Tea: A New White Tea from India's Himalayas</t>
  </si>
  <si>
    <t>Neorings secures, mounts, stands, your smartphone and tablet</t>
  </si>
  <si>
    <t>Star Trek First Frontier (Canceled)</t>
  </si>
  <si>
    <t>Cine y Video/Ciencia ficción</t>
  </si>
  <si>
    <t>Pedal Power -- Human Scale Energy For Everyday Tasks</t>
  </si>
  <si>
    <t>We Call This Home: 3 yrs of travel to 60 countries photobook</t>
  </si>
  <si>
    <t>A Home for Comedy in Vermont!</t>
  </si>
  <si>
    <t>Montauk Surf Museum</t>
  </si>
  <si>
    <t>Bel Borba Is Here!</t>
  </si>
  <si>
    <t>The Comedy Project</t>
  </si>
  <si>
    <t>AMERICAN WINTER: A Documentary Film</t>
  </si>
  <si>
    <t>Celluloid Wizards in the Video Wasteland</t>
  </si>
  <si>
    <t>The Crane Theater</t>
  </si>
  <si>
    <t>Trequant - First Wearable for Tremors</t>
  </si>
  <si>
    <t>Pi PoE Switch HAT - power over Ethernet for Raspberry Pi</t>
  </si>
  <si>
    <t>Chardonnay Go</t>
  </si>
  <si>
    <t>Mr. Chibbs (Documentary about NBA great Kenny Anderson)</t>
  </si>
  <si>
    <t>James Webb Deployable Model</t>
  </si>
  <si>
    <t>Over &amp; Out</t>
  </si>
  <si>
    <t>Liguria</t>
  </si>
  <si>
    <t>30-Hour Comedy Podcast Marathon and Tour</t>
  </si>
  <si>
    <t>The North Pole at the Fair - A Christmas Paradise for kids.</t>
  </si>
  <si>
    <t>zircon - "Identity Sequence": A cyberpunk-inspired journey</t>
  </si>
  <si>
    <t>The Pocket Theater - No one should have to pay to perform!</t>
  </si>
  <si>
    <t>"I Clown You" Documentary</t>
  </si>
  <si>
    <t>Another Brick In The Wall - Feature Film</t>
  </si>
  <si>
    <t>BODYSCAPES II: Theater of Life</t>
  </si>
  <si>
    <t>Curious Comedy's Remodel &amp; Technical Equipment Upgrade</t>
  </si>
  <si>
    <t>Titus &amp; Two Conversations. Huzzah!</t>
  </si>
  <si>
    <t>The Music Never Stopped:Epic Live Music Photos by Bob Minkin</t>
  </si>
  <si>
    <t>The Coalition Theater</t>
  </si>
  <si>
    <t>Either Limits or Contradictions-A Photo Book in three parts</t>
  </si>
  <si>
    <t>Last of the Big Tuskers</t>
  </si>
  <si>
    <t>Instructions on Parting</t>
  </si>
  <si>
    <t>Racing Age</t>
  </si>
  <si>
    <t>Organic, Small Batch Dried Pastas Made in Los Angeles</t>
  </si>
  <si>
    <t>Luke and Jedi</t>
  </si>
  <si>
    <t>Half Moon Bay Distillery</t>
  </si>
  <si>
    <t>Phone Silks - The best way to carry your smart phone!</t>
  </si>
  <si>
    <t>In Country: A Documentary Film (POSTPRODUCTION)</t>
  </si>
  <si>
    <t>Encyclopedia of Surfing</t>
  </si>
  <si>
    <t>NELL SHIPMAN:GIRL FROM GOD'S COUNTRY FILM</t>
  </si>
  <si>
    <t>FINCLIP, the easiest way to don/doff your scuba diving fins</t>
  </si>
  <si>
    <t>Netro - Scientifically Water Your Garden</t>
  </si>
  <si>
    <t>Hoterway - Hot shower from the first second</t>
  </si>
  <si>
    <t>The Debut Album from Lynette!</t>
  </si>
  <si>
    <t>Música/Pop</t>
  </si>
  <si>
    <t>Pop</t>
  </si>
  <si>
    <t>Clearwater</t>
  </si>
  <si>
    <t>JOURNEY OM: Into the Heart of India â€¢ A Cinematic Pilgrimage</t>
  </si>
  <si>
    <t>The Box</t>
  </si>
  <si>
    <t>There's No Place Like Home!</t>
  </si>
  <si>
    <t>Lets Make A Record Together!</t>
  </si>
  <si>
    <t>Kai - Turn any pair of Glasses into Smart Glasses!</t>
  </si>
  <si>
    <t>Following Boruch</t>
  </si>
  <si>
    <t>Mustard Plug New Record!</t>
  </si>
  <si>
    <t>A Modern-Day Salt Works in Gloucester, Mass.!</t>
  </si>
  <si>
    <t>Bravado Spice | Bigger &amp; Bolder</t>
  </si>
  <si>
    <t xml:space="preserve">The Bus </t>
  </si>
  <si>
    <t>Bring Love's Labour's Lost to Minnesota</t>
  </si>
  <si>
    <t>Us, Naked: Trixie &amp; Monkey â€” World Premiere</t>
  </si>
  <si>
    <t>Arias With A Twist: The Docufantasy</t>
  </si>
  <si>
    <t>Project Snowstorm</t>
  </si>
  <si>
    <t>Pacha's Pajamas: Award-Winning Healthy Kids Entertainment!</t>
  </si>
  <si>
    <t>BABA YAGA: A Traveling Performing Arts Wagon</t>
  </si>
  <si>
    <t>Backstory Cards</t>
  </si>
  <si>
    <t>Ripple: World's Most Dependable Safety Device (Canceled)</t>
  </si>
  <si>
    <t>A Tale of Faith - An Animated Short Film</t>
  </si>
  <si>
    <t>Cine y Video/Animación</t>
  </si>
  <si>
    <t>Punkapocalyptic - Black Blood Children Band</t>
  </si>
  <si>
    <t>Grammar Revolution</t>
  </si>
  <si>
    <t>Laughter is Sacred Space 2.0</t>
  </si>
  <si>
    <t>BLOODGOOD's 1st Studio Album in 22 Years!</t>
  </si>
  <si>
    <t>The Dread House (Pathfinder/5th Edition/Call of Cthulhu)</t>
  </si>
  <si>
    <t>THE WATCHERS:  a book of the Wait Watchers photographs</t>
  </si>
  <si>
    <t>Geiko and Maiko of Kyoto</t>
  </si>
  <si>
    <t>AirEnergy 3D - A 3D printed, opensource, mobile wind turbine</t>
  </si>
  <si>
    <t>Arcus Motion Analyzer | The Versatile Smart Ring</t>
  </si>
  <si>
    <t>The Last Art Fact Album Ever</t>
  </si>
  <si>
    <t>NDWK The North Dakota Wine Kitchen</t>
  </si>
  <si>
    <t>The Eternal Space Brings the Old Penn Station Back to Life</t>
  </si>
  <si>
    <t>RA 3D printer controller by Elefu</t>
  </si>
  <si>
    <t>ACT's Spotlight Initiative- Let's Build a Theater!</t>
  </si>
  <si>
    <t>Contact by Jake Shivery</t>
  </si>
  <si>
    <t>2016/2017 Cyclocross Album</t>
  </si>
  <si>
    <t>New Comedy Venue and Training Facility</t>
  </si>
  <si>
    <t>Starship Congress 2015: Interstellar Hackathon</t>
  </si>
  <si>
    <t>PHOENIX DICE: A New Approach to an Outdated Gaming Tool</t>
  </si>
  <si>
    <t>THE 'mi8' RISES | The Best Wireless Duo Stereo Sound System</t>
  </si>
  <si>
    <t>Swim for the Reef</t>
  </si>
  <si>
    <t>Nurse Mare Foals: Born to Die</t>
  </si>
  <si>
    <t>Fountains of Wayne guitarist Jody Porter - New solo LP</t>
  </si>
  <si>
    <t>B-Rabbit TV Comedy Pilot</t>
  </si>
  <si>
    <t>NZ</t>
  </si>
  <si>
    <t>Cosmic Surgery</t>
  </si>
  <si>
    <t>Edge â€¢ France | Witnessing Those Unseen</t>
  </si>
  <si>
    <t>YOSEMITE PEOPLE</t>
  </si>
  <si>
    <t>Building the Playa Blanca Community Wind Workshop!</t>
  </si>
  <si>
    <t>Tecnología/Markerspaces</t>
  </si>
  <si>
    <t>Latitude 90Â° : The Origin</t>
  </si>
  <si>
    <t>The One Man Traveling Tennessee Williams Festival</t>
  </si>
  <si>
    <t>Roughly Speaking: Voices from The Soup Kitchen</t>
  </si>
  <si>
    <t>PIZAZZ: Pigeons Playing Ping Pong's New Album</t>
  </si>
  <si>
    <t>Vulcan I: Rocket Powered by 3D Printed Engine</t>
  </si>
  <si>
    <t>KAREN  KUEHN - MAVERICK CAMERA - The Photographs &amp; Stories</t>
  </si>
  <si>
    <t>Shelter the Schmee</t>
  </si>
  <si>
    <t>Tiffany Alvord's First Album of Original Songs</t>
  </si>
  <si>
    <t>Finding the Funk</t>
  </si>
  <si>
    <t>Claudius Schulze: STATE OF NATURE</t>
  </si>
  <si>
    <t>FACE TO FAITH | MOUNT KAILASH | TIBET photobook</t>
  </si>
  <si>
    <t>The Seagull Project Presents: The Three Sisters</t>
  </si>
  <si>
    <t>Empires: The Film</t>
  </si>
  <si>
    <t>SOLE SURVIVOR FILM - Finishing Funds</t>
  </si>
  <si>
    <t>Macbook all-in-one Portable storage docking station PLUSDOCK</t>
  </si>
  <si>
    <t>Green School Stories: a film to inspire change in education</t>
  </si>
  <si>
    <t>The Mini Maker, a kid focused makerspace</t>
  </si>
  <si>
    <t>FOREVER PURE: A team spiralling out of control. DOCUMENTARY</t>
  </si>
  <si>
    <t>Tempi - The Smart Way to Monitor Temperature and Humidity</t>
  </si>
  <si>
    <t>Muhammad Ali - The Comeback</t>
  </si>
  <si>
    <t>Nin</t>
  </si>
  <si>
    <t>A New Life for an Old School</t>
  </si>
  <si>
    <t>Hermes Spacecraft</t>
  </si>
  <si>
    <t>The Sticking Place Interactive Documentary</t>
  </si>
  <si>
    <t>Mark Hayes Requiem Recording</t>
  </si>
  <si>
    <t>Música/Música clásica</t>
  </si>
  <si>
    <t>Michael Angelo Batio "Intermezzo" Album Project</t>
  </si>
  <si>
    <t>M4 Collapsible Cardboard Scenery</t>
  </si>
  <si>
    <t>SOLE SURVIVOR</t>
  </si>
  <si>
    <t>AllerGuarder: Bluetooth wristband helps food-allergy kids</t>
  </si>
  <si>
    <t>Destino by Michelle Frankfurter: A Photo Book About Destiny</t>
  </si>
  <si>
    <t>Mechabrick - A Minifig/Mecha board game and models</t>
  </si>
  <si>
    <t>Heterotopia: a New Rock Opera &amp; Double Album from Schooltree</t>
  </si>
  <si>
    <t>In Training: a book of Bonsai photographs</t>
  </si>
  <si>
    <t>EMPATHITRAX, a new play by Ana Nogueira</t>
  </si>
  <si>
    <t>Me, Myself and Albinoni</t>
  </si>
  <si>
    <t>Purpose: Your Journey To Find Meaning</t>
  </si>
  <si>
    <t>Life of an Ingredient: The Pilot Episode</t>
  </si>
  <si>
    <t>Who Owns Yoga?</t>
  </si>
  <si>
    <t>Science, Sex and the Ladies</t>
  </si>
  <si>
    <t>Sub-Basement World Premiere</t>
  </si>
  <si>
    <t>The Year It All Made Sense</t>
  </si>
  <si>
    <t>Help to make Sam Sliva's new EP, "Drained", come to life.</t>
  </si>
  <si>
    <t>"Momentum" - The Series</t>
  </si>
  <si>
    <t>Eyes Closed - The First In-Dream Theater Experience</t>
  </si>
  <si>
    <t>Miniature Scenery Terrain for Tabletop gaming and Wargames</t>
  </si>
  <si>
    <t>BROS TV Pilot (Iraq)</t>
  </si>
  <si>
    <t>Ristola Plongeur/UTC 300 Meter COSC/ISO Diver (Canceled)</t>
  </si>
  <si>
    <t>PerfectGolf</t>
  </si>
  <si>
    <t>Audionoggin - Join the Earvolution</t>
  </si>
  <si>
    <t>UnPresidented: Trump's Inaugural &amp; the People's Response</t>
  </si>
  <si>
    <t>Street Kings Boardgame</t>
  </si>
  <si>
    <t>PosturePulse: The posture sensor worn on your waist or chair</t>
  </si>
  <si>
    <t>The Pi Watch - A Programmable, Open Source Smartwatch!</t>
  </si>
  <si>
    <t>Foragers</t>
  </si>
  <si>
    <t>AttoDuino - Turbocharged, Wireless, Arduino Compatible</t>
  </si>
  <si>
    <t>Smart Harness</t>
  </si>
  <si>
    <t>"(more than) dust." - a feminist photo book</t>
  </si>
  <si>
    <t>thisisstuttering: A Documentary</t>
  </si>
  <si>
    <t>Shine: first App control Laser Light Bluetooth Headphones</t>
  </si>
  <si>
    <t>Warbands of the Cold North III</t>
  </si>
  <si>
    <t>The Second Breakfast</t>
  </si>
  <si>
    <t>More than Gold: The Rhino Rescue Project</t>
  </si>
  <si>
    <t>Bard Beyond the Big Top</t>
  </si>
  <si>
    <t>TULIPS</t>
  </si>
  <si>
    <t>Natalie York presents: "PROMISES"</t>
  </si>
  <si>
    <t>WELCOME HOME // a multipath photobook by Judith Stenneken</t>
  </si>
  <si>
    <t>HANK &amp; CUPCAKES 'CA$H 4 GOLD' MEGA TOUR!</t>
  </si>
  <si>
    <t>Small town theatre, the Gibson Theatre goes Digital</t>
  </si>
  <si>
    <t>HackSchool: Students, Technology, and Empowerment</t>
  </si>
  <si>
    <t>POW WOW: Share the arts community of Hawaii</t>
  </si>
  <si>
    <t>RYU X RIO</t>
  </si>
  <si>
    <t>Giant Leaps in Space Poster Series</t>
  </si>
  <si>
    <t>ReMade: The Rebirth of the Maker Movement</t>
  </si>
  <si>
    <t>Red Wolf Revival: An Uncertain Tomorrow</t>
  </si>
  <si>
    <t>DEVIL MAY CARE</t>
  </si>
  <si>
    <t>ISS-Above</t>
  </si>
  <si>
    <t>Organic Portraits / A Photo Book of Polaroid &amp; Film Images</t>
  </si>
  <si>
    <t>BRILLAR: World's First Kids' Smart Wearable Companion.</t>
  </si>
  <si>
    <t>iLumaware Shield TL - Radar technology for bicycle</t>
  </si>
  <si>
    <t>Radiolucent - Electric City.</t>
  </si>
  <si>
    <t>"Grey Sky Blues" - Help make Bizness Suit's new album!</t>
  </si>
  <si>
    <t>OCTOBER IN THE CHAIR &amp; Other Fragile Things...This Halloween</t>
  </si>
  <si>
    <t>The Unknowns</t>
  </si>
  <si>
    <t>ITALIANA</t>
  </si>
  <si>
    <t>Jon Shirley: Live Worship Album + Short Film</t>
  </si>
  <si>
    <t>The Spring Standards LIVE at the Arden Gild Hall!</t>
  </si>
  <si>
    <t>The Aspect - Reinventing the Grow Light for Interior Design</t>
  </si>
  <si>
    <t>WAYO 104.3 FM ROCHESTER, NY</t>
  </si>
  <si>
    <t>Starscraper: The Next Generation of Suborbital Rockets</t>
  </si>
  <si>
    <t>THE SADDEST LANDSCAPE: Deluxe Vinyl Reissues</t>
  </si>
  <si>
    <t>MoonWatcher: A 24/7 Live Video of the Moon for Everyone (Canceled)</t>
  </si>
  <si>
    <t>THE SECRET TRIAL 5 - GRASSROOTS CROSS-CANADA TOUR</t>
  </si>
  <si>
    <t>THE ABILITY EXCHANGE - a documentary</t>
  </si>
  <si>
    <t>PAXIEâ„¢: The most advanced GPS enabled child safety wearable</t>
  </si>
  <si>
    <t>Jog It! Open source controller pendant for EMC2 and Mach3!</t>
  </si>
  <si>
    <t>Mega Bar: The most versatile and affordable workout product.</t>
  </si>
  <si>
    <t>reAPPEARANCES   a limited edition photography book</t>
  </si>
  <si>
    <t>Nothing More's New Album</t>
  </si>
  <si>
    <t>Clear of People â€” A photobook by Michal Iwanowski</t>
  </si>
  <si>
    <t>Queer Genius</t>
  </si>
  <si>
    <t>Like This Post (The Post at 750)</t>
  </si>
  <si>
    <t>Liberty Falls, 54321</t>
  </si>
  <si>
    <t>George Tice: Seeing Beyond the Moment</t>
  </si>
  <si>
    <t>Casablanca - The Gin Joint Cut (The Play)</t>
  </si>
  <si>
    <t>PiSoC: Learn to Create</t>
  </si>
  <si>
    <t>Three Lobed Recordings 10th ann 4xLP set (Sonic Youth, SCG+)</t>
  </si>
  <si>
    <t>The Hero-In Me // Heroinmaleren - en mÃ¥de at leve pÃ¥</t>
  </si>
  <si>
    <t>OUT OF ORDER - NEW REVISED EDITION</t>
  </si>
  <si>
    <t>Hackers in Uganda: A Documentary</t>
  </si>
  <si>
    <t>No Act of Ours Film</t>
  </si>
  <si>
    <t>LACORSA Grand Prix Game (relaunch)</t>
  </si>
  <si>
    <t>StartMart - NEW $40,000 Stretch Goal to Match $40,000 Grant</t>
  </si>
  <si>
    <t>HELP NATE HENRY MAKE AN ALBUM</t>
  </si>
  <si>
    <t>"The Hab Block" multi build 28mm gaming terrain building</t>
  </si>
  <si>
    <t>HEAT-O â€“ Wearable Modular Heating System (Canceled)</t>
  </si>
  <si>
    <t>SPACE ART FEATURING ASTRONAUTS #WeBelieveInAstronauts</t>
  </si>
  <si>
    <t>Help Austin's Blue Starlite Drive-in MOVE + ADD 35MM</t>
  </si>
  <si>
    <t>Broken World - A Post-Apocalypse Tabletop RPG</t>
  </si>
  <si>
    <t>Audience Unlock: "The UK Gold"</t>
  </si>
  <si>
    <t>Orpheus Descending by Tennessee Williams</t>
  </si>
  <si>
    <t>Theatre for restorative justice - help us get to Belgium!</t>
  </si>
  <si>
    <t>Barebones Black Box Theater in Braddock, PA</t>
  </si>
  <si>
    <t>I Can Ski Forever 3</t>
  </si>
  <si>
    <t>Heat Seek NYC</t>
  </si>
  <si>
    <t>Hidden Mother</t>
  </si>
  <si>
    <t>Jimbo Mathus &amp; The Tri-State Coalition | WHITE BUFFALO</t>
  </si>
  <si>
    <t>"The Universal Thump" - The New Album by Greta Gertler</t>
  </si>
  <si>
    <t>"The Last Adam" A New Musical, NYC reading</t>
  </si>
  <si>
    <t>A QUEER COUNTRY</t>
  </si>
  <si>
    <t>The Sweet Remains record their sophomore studio album!</t>
  </si>
  <si>
    <t>All The People</t>
  </si>
  <si>
    <t>Assimilation - A history lesson you will never forget</t>
  </si>
  <si>
    <t>Into The Great White Sands</t>
  </si>
  <si>
    <t>The Alaska Range</t>
  </si>
  <si>
    <t>Catapult OYL to the next levelâ€”in Edinburgh!</t>
  </si>
  <si>
    <t>"Next Stop" - Adjusting to dating in NYC</t>
  </si>
  <si>
    <t>WORLD FAIR</t>
  </si>
  <si>
    <t>3D Xray Vision. State of the Art. Free for Everyone*.</t>
  </si>
  <si>
    <t>WORSE THAN TIGERS</t>
  </si>
  <si>
    <t>The Last Days of Judas Iscariot</t>
  </si>
  <si>
    <t>Emily Bell is releasing her debut album</t>
  </si>
  <si>
    <t>or, The Whale: an original stage adaptation of Moby-Dick</t>
  </si>
  <si>
    <t>Our Gay Group - Quality Online Programming For the Gay Man</t>
  </si>
  <si>
    <t>Bensinger's: Photographs by Helaine Garren</t>
  </si>
  <si>
    <t>LEAVING ATLANTA THE FILM</t>
  </si>
  <si>
    <t>THE FALL - A New Play at FringeNYC!</t>
  </si>
  <si>
    <t>Old Coast Ales: Brewery and Taproom</t>
  </si>
  <si>
    <t>Help Vintage Blue Complete and Promote Our Record!</t>
  </si>
  <si>
    <t>Relatively Prime Series 2</t>
  </si>
  <si>
    <t>Mountain Morsels: Nutritious, Tasty, Fruit &amp; Nut Treats!</t>
  </si>
  <si>
    <t>Burners</t>
  </si>
  <si>
    <t>Shakespeare Orange County's HAMLET: Match This!</t>
  </si>
  <si>
    <t>OMG! You Can Help Hello Kelly Make Their New Record!</t>
  </si>
  <si>
    <t>improvMANIA Improv Comedy Theater - Chandler, Arizona</t>
  </si>
  <si>
    <t>Alienation - an intergalactic card drafting game</t>
  </si>
  <si>
    <t>Hardwater</t>
  </si>
  <si>
    <t>FannibalFest Fan Convention</t>
  </si>
  <si>
    <t>The Most Advanced Dress Shirt- EVER!!</t>
  </si>
  <si>
    <t>New Tour Bus for The Slants</t>
  </si>
  <si>
    <t>Bring "SONNY" To Toronto This Summer!</t>
  </si>
  <si>
    <t>3 Years Hollow is Going On Their First Ever Tour!</t>
  </si>
  <si>
    <t>My TUSK â„¢ (Telephone Utility Support Kit!) (Canceled)</t>
  </si>
  <si>
    <t>Late To The Party : A Cold War Espionage RPG in the Baltics</t>
  </si>
  <si>
    <t>BrightFingers â€” The Fast &amp; Fun Way To Learn Typing</t>
  </si>
  <si>
    <t>Friend Request: Accepted</t>
  </si>
  <si>
    <t>SKY CITY HAYA</t>
  </si>
  <si>
    <t>m!lTone- Portable Air Synth &amp; MIDI controller</t>
  </si>
  <si>
    <t>Make 100 | Geek &amp; Chic: Smart Safety Jewelry.</t>
  </si>
  <si>
    <t>Full Devil Jacket 2nd Album Release</t>
  </si>
  <si>
    <t>Making the Next Traveling Suitcase Album</t>
  </si>
  <si>
    <t>Pi Lite white - Bright white LED display for Raspberry Pi</t>
  </si>
  <si>
    <t>Pit &amp; Paddock: Unseen 60s &amp; 70s European Motor Racing Images</t>
  </si>
  <si>
    <t>PIN UP! THE MOVIE The documentary with vintage style</t>
  </si>
  <si>
    <t>Tessen - A quick-playing card game set in feudal Japan</t>
  </si>
  <si>
    <t>Speedwapp - The best webdesign tool for Wordpress, Bootstrap</t>
  </si>
  <si>
    <t>FR</t>
  </si>
  <si>
    <t>Tecnología/Web</t>
  </si>
  <si>
    <t>Filmharmonic Brass: The Music of John Williams (Recording)</t>
  </si>
  <si>
    <t>Will's SmileBook Project</t>
  </si>
  <si>
    <t>Pick the Lock</t>
  </si>
  <si>
    <t>Dice Base 2: Vault - Case - Rolling Surface</t>
  </si>
  <si>
    <t>CALAMITA/Ã€ project</t>
  </si>
  <si>
    <t>Motion Device Debut EP</t>
  </si>
  <si>
    <t>Through the Fire: Rebuilding Somalia</t>
  </si>
  <si>
    <t>Miles From Los Angeles - A Photo Book of the Western U.S.</t>
  </si>
  <si>
    <t>Album4</t>
  </si>
  <si>
    <t>SMART Knee Sleeve that Recommends Rest (Canceled)</t>
  </si>
  <si>
    <t>reVILNA: the vilna ghetto project</t>
  </si>
  <si>
    <t>The Hudson Standard Bitters and Shrubs</t>
  </si>
  <si>
    <t>Decadolo. Flip it!</t>
  </si>
  <si>
    <t>Katrina  Reflections</t>
  </si>
  <si>
    <t>Send The Bad Arm to Edinburgh. Meet the Dodgy Irish Dancer!</t>
  </si>
  <si>
    <t>Minnsky's Theater- A Vaudeville Circus Experiment</t>
  </si>
  <si>
    <t>BoardX: The Open Source Miniature Motherboard [Redemption]</t>
  </si>
  <si>
    <t>Afro-Iran:Â The Unknown Minority</t>
  </si>
  <si>
    <t>Swimming with Byron: A Documentary Film</t>
  </si>
  <si>
    <t>Uncharted Amazon</t>
  </si>
  <si>
    <t>Nam Holtz's maiden voyage back to S. Korea: a documentary film exploring adoption</t>
  </si>
  <si>
    <t>CORE : Roam (Canceled)</t>
  </si>
  <si>
    <t>Swingers Anonymous</t>
  </si>
  <si>
    <t>Cine y Video/Cortometrajes</t>
  </si>
  <si>
    <t>storieChild: technology + art = your child's storybook</t>
  </si>
  <si>
    <t>Paperhand Puppet Intervention 16th Annual Summer Show</t>
  </si>
  <si>
    <t>Dirshuni: Israeli Women Writing Midrash, volume 2</t>
  </si>
  <si>
    <t>Princess Cut: A young girl's reality inside a TN sex ring</t>
  </si>
  <si>
    <t>World's first Heated Jacket managed by Smartphone</t>
  </si>
  <si>
    <t>Pangea House Revitalization Project</t>
  </si>
  <si>
    <t>First Day Off in a Long Time by Brian Finkelstein</t>
  </si>
  <si>
    <t>Before Us - a Feature Length Documentary about Adoption</t>
  </si>
  <si>
    <t>Ransomly | A bluetooth beacon to make any room app-free.</t>
  </si>
  <si>
    <t>Prison Boxing: A New Play by Leah Joki</t>
  </si>
  <si>
    <t>KILL FREEMAN</t>
  </si>
  <si>
    <t>The Merchant of Venice as Shakespeare Heard It</t>
  </si>
  <si>
    <t>Serenity: The World's First Intelligent Bag Guardian.</t>
  </si>
  <si>
    <t>Michale Graves â€œVagabond Acousticâ€ Extremely Limited Edition</t>
  </si>
  <si>
    <t>E FOTOGRAFESCHE RECKBLECK - 367 DEEG AM AUSLAND ASAZ</t>
  </si>
  <si>
    <t>LU</t>
  </si>
  <si>
    <t>Jeremy Buck &amp; The Bang â€“ Brand New Album and 2 Music Videos</t>
  </si>
  <si>
    <t>SoundBrake- Headphone gadget alerts you to outside sounds</t>
  </si>
  <si>
    <t>Goldfish Memory Productions</t>
  </si>
  <si>
    <t>Walken On Sunshine</t>
  </si>
  <si>
    <t>Build a New Home for Improv Comedy in Pittsburgh</t>
  </si>
  <si>
    <t>World Premiere of Sket - a play by  Maya Sondhi</t>
  </si>
  <si>
    <t>Lonely Soldier Monologues a play by Helen Benedict.</t>
  </si>
  <si>
    <t>Coffee Table Girls Exclusive Art Photography Book</t>
  </si>
  <si>
    <t>Publicity for "When Yellow Were the Stars on Earth"</t>
  </si>
  <si>
    <t>Faith: A Documentary</t>
  </si>
  <si>
    <t>React Aerial Studio</t>
  </si>
  <si>
    <t>CoAction Hero: 32-bit Open-Source ARM Cortex-M3 Board</t>
  </si>
  <si>
    <t>2000 Student Projects to the Edge of Space</t>
  </si>
  <si>
    <t>Honest Accomplice Theatre 2015-16 Season</t>
  </si>
  <si>
    <t>John Earle Dog Training Concept Development Reel</t>
  </si>
  <si>
    <t>Carl King's New Album: Grand Architects Of The Universe</t>
  </si>
  <si>
    <t>ArtMoose TV Series</t>
  </si>
  <si>
    <t>Strangers To Peace: A Documentary</t>
  </si>
  <si>
    <t>Russian Interiors</t>
  </si>
  <si>
    <t>Driving Jersey - Season Five</t>
  </si>
  <si>
    <t>THE RIDGE: TEN FOR THIRTY</t>
  </si>
  <si>
    <t>EUPHORIA! A New Play by John Corigliano</t>
  </si>
  <si>
    <t>Berlin's first international, alternative comedy stage!</t>
  </si>
  <si>
    <t>Police Precinct</t>
  </si>
  <si>
    <t>Bitch</t>
  </si>
  <si>
    <t>Native Nation</t>
  </si>
  <si>
    <t>FIX THE FITZ</t>
  </si>
  <si>
    <t>SmoothEye - Accurately Test Your Alertness and Focus Level</t>
  </si>
  <si>
    <t>TDJ - All Part of the Plan EP/Tour</t>
  </si>
  <si>
    <t>Spark: The Watch That Keeps You Awake</t>
  </si>
  <si>
    <t>LOVENESS, the play @FringeNYC 2014</t>
  </si>
  <si>
    <t>FishBit: Your Aquarium Made Simple (Beta Release)</t>
  </si>
  <si>
    <t>Tournament &amp; Transport Solution for X-Wing, STAW and D&amp;D AW</t>
  </si>
  <si>
    <t>BRAND NEW GUYVER ALBUM "Alien on Earth" + Extras</t>
  </si>
  <si>
    <t>Avid Watch: Multi-Sport Smart Watch with Activity Tracking</t>
  </si>
  <si>
    <t>Art Therapy: The Movie - The Final Push</t>
  </si>
  <si>
    <t>Redemption's New DVD!</t>
  </si>
  <si>
    <t>GIRLS STATE a new musical comedy TV project</t>
  </si>
  <si>
    <t>Kode Orange - New TV Series</t>
  </si>
  <si>
    <t>An Iranian Journey</t>
  </si>
  <si>
    <t>"Hello, World!" - Modern Biotechnology for High Schools</t>
  </si>
  <si>
    <t>Meadowlands Chocolate</t>
  </si>
  <si>
    <t>Boss Balls Protein Balls</t>
  </si>
  <si>
    <t>IT'S JUST MY LIFE</t>
  </si>
  <si>
    <t>Help UTS Students reach the International Space Station!</t>
  </si>
  <si>
    <t>Resolution15 records their next album, Svaha</t>
  </si>
  <si>
    <t>Lorem ipsum dolor sit amet, consectetuer adipiscing elit. Ae</t>
  </si>
  <si>
    <t>Chimera Ensemble Productions Fund</t>
  </si>
  <si>
    <t>Save the Stage</t>
  </si>
  <si>
    <t>Werewolf: Full Moon Expansion</t>
  </si>
  <si>
    <t>Halls of the Machine - All Tribal Dignitaries</t>
  </si>
  <si>
    <t>Matthew Moon's New Album</t>
  </si>
  <si>
    <t>Fat Pig, The Play!</t>
  </si>
  <si>
    <t>Rocket And A Bomb Live DVD/Album + new Michael Knott 7"EP</t>
  </si>
  <si>
    <t>What Happens in Vegas Stays on YouTube</t>
  </si>
  <si>
    <t>King Kirby, a play by Crystal Skillman and Fred Van Lente</t>
  </si>
  <si>
    <t>Jumbo Jets - Jet Set Expansion Set #2</t>
  </si>
  <si>
    <t>Bee the Change National Campaign - Vanishing of the Bees documentary</t>
  </si>
  <si>
    <t>eMersion Gesture Control System for Music Performance &amp; More</t>
  </si>
  <si>
    <t>From Two Sticks - the fight against hunger and malnutrition</t>
  </si>
  <si>
    <t>Join us in creating a new Hell on Earth!</t>
  </si>
  <si>
    <t>Project Pilgrim</t>
  </si>
  <si>
    <t>StrobeHouse presents Valborg 2015</t>
  </si>
  <si>
    <t>J. Walter Makes a Record</t>
  </si>
  <si>
    <t>The Gray Man</t>
  </si>
  <si>
    <t>More Than A Drive</t>
  </si>
  <si>
    <t>Di FAMILY</t>
  </si>
  <si>
    <t>Help I Am Clay Release Their First CD For FREE</t>
  </si>
  <si>
    <t>THE GOODS Theatre Company Premiere DROPPED @ Old Fitz</t>
  </si>
  <si>
    <t>The Irish play MISTERMAN by Enda Walsh, heads to Boulder</t>
  </si>
  <si>
    <t>Help us open a Makerspace for Kids</t>
  </si>
  <si>
    <t>Pi Crust - Easily Connect Electronics To Your Raspberry Pi</t>
  </si>
  <si>
    <t>Kevin Wood - Out Among The Wolves</t>
  </si>
  <si>
    <t>THE AFGHANS - A Photo Book</t>
  </si>
  <si>
    <t>Concept Cards for Fantasy RPGs -Monsters, Treasures and more</t>
  </si>
  <si>
    <t>youWare  |  A digital ID for the real world</t>
  </si>
  <si>
    <t>The Peace Agency Documentary Kickstarter Campaign!</t>
  </si>
  <si>
    <t>Thunder Alley : Crew Chief by Richard Launius - Final Lap!</t>
  </si>
  <si>
    <t>Born to Crunch - Jackson Holesome Granola</t>
  </si>
  <si>
    <t>MY PRIVATE REVOLUTION</t>
  </si>
  <si>
    <t>Liquid Diet's Double Life</t>
  </si>
  <si>
    <t>Kansas City SSEP Mission 5 Rocket . . .3,2,1 . . Blast Off!</t>
  </si>
  <si>
    <t>Little Dungeon: Turtle Rock</t>
  </si>
  <si>
    <t>One Funny Mother: I'm Not Crazy!!</t>
  </si>
  <si>
    <t>The Workingman's Cake by Delectabites</t>
  </si>
  <si>
    <t>Motion Control Camera Camcorder HD Bluetooth Smart Glasses</t>
  </si>
  <si>
    <t>Sideswiped</t>
  </si>
  <si>
    <t>Escaramuza: Riding from the Heart (a feature documentary)</t>
  </si>
  <si>
    <t>Golden Grenade Records Their Debut EP</t>
  </si>
  <si>
    <t>Joe West's THEATER OF DEATH</t>
  </si>
  <si>
    <t>chartwellwest.com</t>
  </si>
  <si>
    <t>Lindsey Ray's new album recorded? âˆš Mixed? âˆš On the radio? That's where YOU come in.</t>
  </si>
  <si>
    <t>The Williams Project</t>
  </si>
  <si>
    <t>Rick and Morty Album &amp; Music Video</t>
  </si>
  <si>
    <t>Struggle &amp; Hope - Documentary Film Music Soundtrack</t>
  </si>
  <si>
    <t>Cycle of Life</t>
  </si>
  <si>
    <t>Broccoli Samurai: Tour Van or Bust!</t>
  </si>
  <si>
    <t>The Chameleon Fools Theatre Troupe Project</t>
  </si>
  <si>
    <t>HAMELL ON TRIAL IS RECORDING AN ALBUM</t>
  </si>
  <si>
    <t>YOYO WARRIOR - A premium yoyo for any budget</t>
  </si>
  <si>
    <t>Aly Jados: the New EP rOckNrOLLa</t>
  </si>
  <si>
    <t>Unsure/Positive: A Dramedy Series About Life with HIV</t>
  </si>
  <si>
    <t>Sonorous Road is Expanding! Join Us!</t>
  </si>
  <si>
    <t>Magic Punches are making debut LP with producer John Askew</t>
  </si>
  <si>
    <t>Uncalled For Presents: Playday Mayday in Toronto!</t>
  </si>
  <si>
    <t>Game Changer: Lithuania's Nonviolent Revolution</t>
  </si>
  <si>
    <t>Priced Out: Gentrification beyond black and white</t>
  </si>
  <si>
    <t>Melissa Arctic At the Road Theatre</t>
  </si>
  <si>
    <t>One-Man Show: "The Book Of oded, Chapter 2"</t>
  </si>
  <si>
    <t>Gloaming</t>
  </si>
  <si>
    <t>Daily Bread: Stories from Rural Greece</t>
  </si>
  <si>
    <t>Held Momentarily The Musical Takes FringeNYC</t>
  </si>
  <si>
    <t>WolfHunt | Social Commentary Rock Project</t>
  </si>
  <si>
    <t>Expedition (to NYC)</t>
  </si>
  <si>
    <t>Northern Exposure A Jasper Rock Climbing Guidebook</t>
  </si>
  <si>
    <t>The Coffis Brothers 2nd Album!</t>
  </si>
  <si>
    <t>"Safer in the Sky": Should We Run's debut album launch.</t>
  </si>
  <si>
    <t>Help Ben Hardt Release 3 Albums In 9 Months!</t>
  </si>
  <si>
    <t>Get. That. Snitch. - The World's Most Dangerous Play</t>
  </si>
  <si>
    <t>Sweet, Sweet Spirit</t>
  </si>
  <si>
    <t>Madrone: New Album for 2013</t>
  </si>
  <si>
    <t>AnaiÌˆs Nin Goes to Hell</t>
  </si>
  <si>
    <t>The Little Girl with the Big Voice</t>
  </si>
  <si>
    <t>New Works Lab @ PPAS: "Begets: Fall of a High School Ronin"</t>
  </si>
  <si>
    <t>"Stand-In" Television Pilot</t>
  </si>
  <si>
    <t>Forbear! Theatre</t>
  </si>
  <si>
    <t>A Performing Arts Complex in Central Square, Cambridge</t>
  </si>
  <si>
    <t>Omega Kids - a new play</t>
  </si>
  <si>
    <t>Candice Russell New EP: IGNITE</t>
  </si>
  <si>
    <t>Love Wins- A Powerful Book of LGBTQ Love Stories</t>
  </si>
  <si>
    <t>Jay Gonzalez presents "The Bitter Suite"</t>
  </si>
  <si>
    <t>Terminator the Second</t>
  </si>
  <si>
    <t>"Vanya and Sonia and Masha and Spike" by Christopher Durang</t>
  </si>
  <si>
    <t>(UN)CUT</t>
  </si>
  <si>
    <t>The I2C and SPI Education System</t>
  </si>
  <si>
    <t>Sing Like You Were Meant To!</t>
  </si>
  <si>
    <t>You, Me and That Guy</t>
  </si>
  <si>
    <t>Voices of Swords</t>
  </si>
  <si>
    <t>Ray Gunn and Starburst</t>
  </si>
  <si>
    <t>Cancer patient Anne Bartram's bucket list wish...</t>
  </si>
  <si>
    <t>The Flying Gambas</t>
  </si>
  <si>
    <t>KICKSTART OUR &lt;+3</t>
  </si>
  <si>
    <t>Celebrating Brit Shalom â€” Now at CelebratingBritShalom.Com</t>
  </si>
  <si>
    <t>ELIZABETH REX</t>
  </si>
  <si>
    <t>The Gloria Theatre Project</t>
  </si>
  <si>
    <t>Nodiatis RPG: Steam, Android, &amp; iOS Clients</t>
  </si>
  <si>
    <t>Juegos/Juegos para móviles</t>
  </si>
  <si>
    <t>Open Source Programmable Solar BMS Li-ion, LiFePO4 dev board</t>
  </si>
  <si>
    <t>THE SOPHOCLES PROJECT</t>
  </si>
  <si>
    <t>My Friend Mott-ly</t>
  </si>
  <si>
    <t>A New Season of Destination DIY</t>
  </si>
  <si>
    <t>Road Ramblers</t>
  </si>
  <si>
    <t>Sensory Station's First EP</t>
  </si>
  <si>
    <t>Peace In Our Time</t>
  </si>
  <si>
    <t>The Dybbuk</t>
  </si>
  <si>
    <t>Brother's Keeper: Lessons Learned in Gaining Access</t>
  </si>
  <si>
    <t>Kick It! A Tribute to the A.K.s</t>
  </si>
  <si>
    <t>Hues of my Vision</t>
  </si>
  <si>
    <t>The Sikh Project Book</t>
  </si>
  <si>
    <t>'Tulip, my mother's favourite flower' - A Photo Book.</t>
  </si>
  <si>
    <t>Stage Adaptation of Studio Ghibli's Princess Mononoke</t>
  </si>
  <si>
    <t>Through the Lens of Jerry Gustafson</t>
  </si>
  <si>
    <t>OFFICIAL OTTAWA (an unofficial portrait)</t>
  </si>
  <si>
    <t>Picking Up the Pieces: Child Holocaust Survivors Rebuild</t>
  </si>
  <si>
    <t>Mary Fagan's CD Project!</t>
  </si>
  <si>
    <t>Dead Pirates / HIGHMARE LP 2nd pressing</t>
  </si>
  <si>
    <t>Jesus Days, 1978-1983</t>
  </si>
  <si>
    <t>Innocents, a truly terrifying roleplaying game</t>
  </si>
  <si>
    <t>Good Grief: Making CARTOON COLLEGE - a documentary about comics</t>
  </si>
  <si>
    <t>HERESTOFIGHTIN Debut full length album "Becoming Native"</t>
  </si>
  <si>
    <t>Insect Surfers 2013 Release !</t>
  </si>
  <si>
    <t>Lend a Hand in Our Home</t>
  </si>
  <si>
    <t>WILKES EP</t>
  </si>
  <si>
    <t>PRE ORDER Reno Divorce Digital CD "Stuck On You" $15 or more</t>
  </si>
  <si>
    <t>Pretty Butch</t>
  </si>
  <si>
    <t>SG</t>
  </si>
  <si>
    <t>The White Desert: Wildlife &amp; Antarctica photobook</t>
  </si>
  <si>
    <t>"SUNDANCERS: The Men of Utah"</t>
  </si>
  <si>
    <t>Skin: Film Production By 14 Year Old Aniya Wolfe</t>
  </si>
  <si>
    <t>"Sherpa Stew" - A documentary about  Sherpas from Nepal living in New York City</t>
  </si>
  <si>
    <t>Lumin8 Pro</t>
  </si>
  <si>
    <t>ZoMbushed! - A Zombie Co-Op Survival Card Game</t>
  </si>
  <si>
    <t>SparkTruck: stories from a cross-country maker journey</t>
  </si>
  <si>
    <t>Glowbelt, The World's First Retractable LED Safety Belt</t>
  </si>
  <si>
    <t>Chi Might Project</t>
  </si>
  <si>
    <t>Monolith Posture Coach</t>
  </si>
  <si>
    <t>True Colors</t>
  </si>
  <si>
    <t>D12 Trap Dice + Trapped The Dice Game</t>
  </si>
  <si>
    <t>A SUNNY DAY IN GLASGOW</t>
  </si>
  <si>
    <t>gimmeLIVE @ 9 Wallis</t>
  </si>
  <si>
    <t>New equipment for Joy's World!</t>
  </si>
  <si>
    <t>CST's As You Like It goes to Canada!</t>
  </si>
  <si>
    <t>Grandkids Record a Full-length Album!</t>
  </si>
  <si>
    <t>New Mo' Cut: David Peoples' lost film of Moe's Books</t>
  </si>
  <si>
    <t>Goodness &amp; Mercy EP - Marty Mikles</t>
  </si>
  <si>
    <t>Evo: An Original Rock Opera</t>
  </si>
  <si>
    <t>Let there be sound! A sound and hearing assistance system</t>
  </si>
  <si>
    <t>The Narrative 2011 Spring Tour with Eisley</t>
  </si>
  <si>
    <t>El muro de BorÃ­s KiÃ©n</t>
  </si>
  <si>
    <t>Corvus Corax Miniatures - Outcasts</t>
  </si>
  <si>
    <t>Joe's Cellar Phase 1 - Sit down, shut up &amp; EAT!</t>
  </si>
  <si>
    <t>KEEP MOVING FORWARD - Documentary Film</t>
  </si>
  <si>
    <t>Versa Prima: The First Portable And Wearable LED Strip</t>
  </si>
  <si>
    <t>ONTARIO STREET THEATRE in Port Hope.</t>
  </si>
  <si>
    <t>Help 2 Fat 2 Fly, with our Restaurant!</t>
  </si>
  <si>
    <t>Comida/Camiones de comida</t>
  </si>
  <si>
    <t>Voxwomen Cycling Show</t>
  </si>
  <si>
    <t>Grano: The Good Place to Get Great Bread</t>
  </si>
  <si>
    <t>xoxosms: a documentary about love in the 21st century</t>
  </si>
  <si>
    <t>Printing TONE Audio 10th Anniversary Edition! (Canceled)</t>
  </si>
  <si>
    <t>Periodismo/Audio</t>
  </si>
  <si>
    <t>Peter Pan is out of pixie dust &amp; can't fly without your help</t>
  </si>
  <si>
    <t>THE LISTENING BOX</t>
  </si>
  <si>
    <t>POINT HOPE</t>
  </si>
  <si>
    <t>Kickstart the Crossroads Community</t>
  </si>
  <si>
    <t>Don't Go Outside: Tokyo Street Photos</t>
  </si>
  <si>
    <t>Begins Again</t>
  </si>
  <si>
    <t>A Home for Vegas Theatre Hub</t>
  </si>
  <si>
    <t>Brooklyn Cookie Company is growing!</t>
  </si>
  <si>
    <t>Golden Animals NEW Album!</t>
  </si>
  <si>
    <t>The Floorwalkers New Album!</t>
  </si>
  <si>
    <t>FRESH PRODUCE'd LA presents: Friends in Transient Places</t>
  </si>
  <si>
    <t>December Match Campaign</t>
  </si>
  <si>
    <t>The Lighthouse and the Lock cartoon - funny stuff for kids.</t>
  </si>
  <si>
    <t>building the world's longest marble run relaunch</t>
  </si>
  <si>
    <t>Cadaver - A Card Game For Aspiring Necromancers</t>
  </si>
  <si>
    <t>HOLOGRAPHIC - 2013 Concert and Commission Campaign</t>
  </si>
  <si>
    <t>Portraits by Aris Jerome</t>
  </si>
  <si>
    <t>The Chef Express Food Truck</t>
  </si>
  <si>
    <t>The Window</t>
  </si>
  <si>
    <t>Dreamgirls - Skyline got a Matching Grant!</t>
  </si>
  <si>
    <t>THE INCREDIBLE FOX SISTERS</t>
  </si>
  <si>
    <t>Once Upon A Nightmare</t>
  </si>
  <si>
    <t>Miami Singer/Songwriter Cat Shell- Album "Illusion"</t>
  </si>
  <si>
    <t>Jonathan Cody White Makes His Debut EP!!!</t>
  </si>
  <si>
    <t>Actors &amp; Musicians who are Blind or Autistic</t>
  </si>
  <si>
    <t>Book "The Travellers"</t>
  </si>
  <si>
    <t>Translation of 'SOCIALCAPITALISM' (2014)</t>
  </si>
  <si>
    <t>Publicación/Traducciones</t>
  </si>
  <si>
    <t>Cryptex Dice Vault</t>
  </si>
  <si>
    <t>Right On Cue Kids Theater (ROCKT) First Show</t>
  </si>
  <si>
    <t>Science Studio</t>
  </si>
  <si>
    <t>WPG Drummer Boy's band "Bold as Lions" Releases debut album!</t>
  </si>
  <si>
    <t>ExtraCore (Arduino Compatible)</t>
  </si>
  <si>
    <t>Cicada Studios presents "Miss Sarah"</t>
  </si>
  <si>
    <t>Searching for Tookoolito. An Inuk Woman's Arctic Expedition.</t>
  </si>
  <si>
    <t>Me? A Caregiver?</t>
  </si>
  <si>
    <t>Dice Bazaar - Dice rolling, card trading, family fun</t>
  </si>
  <si>
    <t>Ryan Hamilton : UK House Party Tour 2013</t>
  </si>
  <si>
    <t>Kyana</t>
  </si>
  <si>
    <t>The Protest's Next Album</t>
  </si>
  <si>
    <t>Bring Alchemy Pops to the People!</t>
  </si>
  <si>
    <t>To Kill a Machine</t>
  </si>
  <si>
    <t>The Scurvies to release new album this summer! Check it out!</t>
  </si>
  <si>
    <t>Vineyard Valley - A Social Winemaking Game!</t>
  </si>
  <si>
    <t>Three Monkeys - Part 1: Into the Abyss</t>
  </si>
  <si>
    <t>Hearty Har Full Length Album</t>
  </si>
  <si>
    <t>Savage Worlds Zombie Squad</t>
  </si>
  <si>
    <t>Help Friends and Family Release Their Debut Album</t>
  </si>
  <si>
    <t xml:space="preserve">"Homeward Bound" a journey in sound. </t>
  </si>
  <si>
    <t>BEYOND LOCAL</t>
  </si>
  <si>
    <t>Jenny &amp; Rossâ”‚To Sing in Germany</t>
  </si>
  <si>
    <t>The New Album: Dig Deeper</t>
  </si>
  <si>
    <t>The Butterfingers Angel... [By The Mummers]</t>
  </si>
  <si>
    <t>Children of Zanskar. Happiness is not in things, itâ€™s in us.</t>
  </si>
  <si>
    <t>The Tutors</t>
  </si>
  <si>
    <t>The Boing Heard 'Round the World</t>
  </si>
  <si>
    <t>Things I do in Detroit - A Guidebook by The Nain Rouge</t>
  </si>
  <si>
    <t>Before and After</t>
  </si>
  <si>
    <t>New Amy Rivard album!!!</t>
  </si>
  <si>
    <t>The Age of the Platform: My Fourth Book</t>
  </si>
  <si>
    <t>Creating Cabaret</t>
  </si>
  <si>
    <t>"Bright Ideas" By Eric Coble</t>
  </si>
  <si>
    <t>Macbeth</t>
  </si>
  <si>
    <t>Beyond Iconic: Distribution for film on Dennis Stock</t>
  </si>
  <si>
    <t>The 3G Smartwatch for Kids that Encourages Outdoor Play</t>
  </si>
  <si>
    <t>Making the Move--Edinburgh Fringe 2014</t>
  </si>
  <si>
    <t>Bird Language with Jon Young; an instructional video</t>
  </si>
  <si>
    <t>Saint Sebastian's Debut Album &amp; Short Film</t>
  </si>
  <si>
    <t>McChi Luggage: It's a Luggage, USB Charger and a Table Top</t>
  </si>
  <si>
    <t>Night of Ashes</t>
  </si>
  <si>
    <t>Hero: Aluminum dice inspired by super heroes :)</t>
  </si>
  <si>
    <t>Instantly Call for Help with Wearable SOS Ring - Mangos Ring</t>
  </si>
  <si>
    <t>Brad Hoshaw &amp; the Seven Deadlies - New Studio Album</t>
  </si>
  <si>
    <t>Christian &amp; The Sinners</t>
  </si>
  <si>
    <t>The CafÃ©</t>
  </si>
  <si>
    <t>"Laser Beretta"</t>
  </si>
  <si>
    <t>The Seshen - Let's Take This Show on the Road!</t>
  </si>
  <si>
    <t>Wild Familyâ€”Connecting to Your Calling in Your Family Life.</t>
  </si>
  <si>
    <t>43 and 80</t>
  </si>
  <si>
    <t>PRETTY LITTLE VICTIM - A Short Film by Paul Jones</t>
  </si>
  <si>
    <t>Threefold Social Organism Theatre Project</t>
  </si>
  <si>
    <t>Dear God No!</t>
  </si>
  <si>
    <t>The Message (Canceled)</t>
  </si>
  <si>
    <t>Flav Martin's 30-Year Overnight Success Project</t>
  </si>
  <si>
    <t>Les Bostonades' First CD</t>
  </si>
  <si>
    <t>The Fall - an epic theatrical adaptation</t>
  </si>
  <si>
    <t>Help Fund the "Back Room" Arts Space at Jimmy's No 43!</t>
  </si>
  <si>
    <t>Earth 360</t>
  </si>
  <si>
    <t>Me, Myself &amp; I - the dark art of big wall soloing</t>
  </si>
  <si>
    <t>The Other Room â€“ Cardiffâ€™s First Pub Theatre</t>
  </si>
  <si>
    <t>Benghazi Bergen-Belsen</t>
  </si>
  <si>
    <t>Misri Bunch: Names of Allah series 2</t>
  </si>
  <si>
    <t>Hello World - Post Production Funds</t>
  </si>
  <si>
    <t>Jared Mitchell: The Maiden Voyage</t>
  </si>
  <si>
    <t>MYFEVER's First Studio EP "See The Light"</t>
  </si>
  <si>
    <t>The Roots of Magic Miniatures Game: Students of Sorcery</t>
  </si>
  <si>
    <t>Los Tradicionales</t>
  </si>
  <si>
    <t>The Defiant Tour Documentary with LoNero</t>
  </si>
  <si>
    <t>Programmable Capacitor</t>
  </si>
  <si>
    <t>Oklahoma, The Way I See It; The Book</t>
  </si>
  <si>
    <t>SPLITTING THE SYNAPSE</t>
  </si>
  <si>
    <t>Eikon // Dustin Hecocks Records His Debut Album</t>
  </si>
  <si>
    <t>iPhone7 inVIIctus batterycase customize 3D printed top cover</t>
  </si>
  <si>
    <t>The Adventure Access Guide: How to Walk Across America</t>
  </si>
  <si>
    <t>Bluebirds by Joe Brondo</t>
  </si>
  <si>
    <t>Legends of Callasia [Demo Available NOW!]</t>
  </si>
  <si>
    <t>Summer Underground // Honeycomb LP</t>
  </si>
  <si>
    <t>Pi Supply - Intelligent Power Switch for Raspberry Pi</t>
  </si>
  <si>
    <t>RasPiO GPIO Quick Reference Ruler for Raspberry Pi RPi.GPIO</t>
  </si>
  <si>
    <t>Monte Pittman's new album "M.P.3: The Power Of Three, Pt. 2"</t>
  </si>
  <si>
    <t>The Voix De Ville! : A Pop-up Theater and Cabaret</t>
  </si>
  <si>
    <t>Welcome Back To Harlem: A Hellfighter's Story</t>
  </si>
  <si>
    <t>Anthology of Stories from LGBT Nepal</t>
  </si>
  <si>
    <t>VANS Warped Tour or BUST!</t>
  </si>
  <si>
    <t>US National Parks: Picturing the Little Things</t>
  </si>
  <si>
    <t>The Echo Theatre 2015</t>
  </si>
  <si>
    <t>Hear Me Roar: A Season of Powerful Women</t>
  </si>
  <si>
    <t>Alpine Zone</t>
  </si>
  <si>
    <t>New Album: BRICK AND MORTAR. New Book: HITLESS WONDER.</t>
  </si>
  <si>
    <t>"The Santaland Diaries" by David Sedaris in Los Angeles 2014</t>
  </si>
  <si>
    <t>A Thought in Three Parts</t>
  </si>
  <si>
    <t>Abby Travis Vinyl Picture Disc/ Limited edition CD</t>
  </si>
  <si>
    <t>"The First Day" by Julia Othmer- Music Video</t>
  </si>
  <si>
    <t>Prime Stage Theater Studio Upgrades!</t>
  </si>
  <si>
    <t>PrincessFrank's MASTERSLAVE Album, EP &amp; Tour</t>
  </si>
  <si>
    <t>Darryl Reuben Hall's THE DINNER Nat'l Premiere in NY Fest!</t>
  </si>
  <si>
    <t>PS-1A Adjustable Miniature Switch Mode DC-DC Power Supply</t>
  </si>
  <si>
    <t>Trash is Treasure</t>
  </si>
  <si>
    <t>Changing Stations; London Underground Album Project</t>
  </si>
  <si>
    <t>Paradigm Spiral - The Animated Series</t>
  </si>
  <si>
    <t>Android &amp; iPhone Magnetic Headphone and Earbud Cables!</t>
  </si>
  <si>
    <t>The Southwest Chronicles</t>
  </si>
  <si>
    <t>Dragon's Eye Recordings: Label Relaunch</t>
  </si>
  <si>
    <t>PAMPA FOLKS - 1st "Indie Pop Western" Album</t>
  </si>
  <si>
    <t>The Gothsicles - I FEEL SICLE</t>
  </si>
  <si>
    <t>Hednadotter Jubileumskonsert</t>
  </si>
  <si>
    <t>Remnants, A Photography Book to Send to Congress</t>
  </si>
  <si>
    <t>Ghosts of Jupiter: The Great Bright Horses</t>
  </si>
  <si>
    <t>Deja-Vu: Dissecting Memory on Camera</t>
  </si>
  <si>
    <t>Andrius Pojavis new album "Seven"</t>
  </si>
  <si>
    <t>The Paranormal Idiot</t>
  </si>
  <si>
    <t>The Comedy Catch Relocation to the Choo Choo</t>
  </si>
  <si>
    <t>Time Crash</t>
  </si>
  <si>
    <t>RoamingTails, The Connected Pet Tag</t>
  </si>
  <si>
    <t>Puberty the Musical: Original Cast Recording</t>
  </si>
  <si>
    <t>White Ravens: A feature-length documentary film</t>
  </si>
  <si>
    <t>Iceland Impressions: photographs by Iwona and Adam Balcy</t>
  </si>
  <si>
    <t>Saving Americana: The Sidney Auto Vue Drive-In needs digital</t>
  </si>
  <si>
    <t>Do It Again: One Man's Quest to Reunite the Kinks</t>
  </si>
  <si>
    <t>Good People at The Hudson Guild Theatre</t>
  </si>
  <si>
    <t>Kidswatcher</t>
  </si>
  <si>
    <t>Classical Guitar Music of Hawaii</t>
  </si>
  <si>
    <t>R-CON: Run Faster, Run Longer (Canceled)</t>
  </si>
  <si>
    <t>RESTLESS: Ashley Bathgate and Karl Larson Record Ken Thomson</t>
  </si>
  <si>
    <t>Red Origins</t>
  </si>
  <si>
    <t>AHS Theater - Help us light up our stage!</t>
  </si>
  <si>
    <t>Water World</t>
  </si>
  <si>
    <t>A Wearable Twisting iPhone Case w/ Built in Selfie Extender</t>
  </si>
  <si>
    <t>Vanessa Lively's New Album 2014</t>
  </si>
  <si>
    <t>The Island Boys: A New Play</t>
  </si>
  <si>
    <t>American Pixels - a Game Music Tribute Album by Mazedude</t>
  </si>
  <si>
    <t>OK Mozart Festival premiere by The Tulsa Youth Symphony</t>
  </si>
  <si>
    <t>A Man, A Plan, A Palindrome (Feature)</t>
  </si>
  <si>
    <t>Bret Coats' "Music For The People" KickStarter</t>
  </si>
  <si>
    <t>// Marny Lion Proudfit /\/\/\ Album Release \\</t>
  </si>
  <si>
    <t>SECOND CHANCE - DEUXIÃˆME CHANCE</t>
  </si>
  <si>
    <t>Project Dragonfly - Sail to the Stars</t>
  </si>
  <si>
    <t>Still Alive</t>
  </si>
  <si>
    <t>DeVito Art Skull Island Kongstarter (Canceled)</t>
  </si>
  <si>
    <t>Publicación/Libros de arte</t>
  </si>
  <si>
    <t xml:space="preserve">Make a record, write a song, take the Vinyl Skyway. </t>
  </si>
  <si>
    <t>Israel: An Inspiring Photographic Journey (Photobook)</t>
  </si>
  <si>
    <t>Leah in Vegas at The New York International Fringe Festival</t>
  </si>
  <si>
    <t>Another Man's Treasure documentary</t>
  </si>
  <si>
    <t>Becoming UNZIPPED</t>
  </si>
  <si>
    <t>Mike Farley Band - New Album!</t>
  </si>
  <si>
    <t>Portland Boat Tours:  From Dream to Business</t>
  </si>
  <si>
    <t>The Commission Theatre Co.</t>
  </si>
  <si>
    <t>Theatre Bath Bus</t>
  </si>
  <si>
    <t>UrbanArias is DC's Contemporary Opera Company</t>
  </si>
  <si>
    <t>In Search of Nabad (Documentary Film)</t>
  </si>
  <si>
    <t>This Is All Now's Brand New Album!!</t>
  </si>
  <si>
    <t>Off The Turnpike | A Loud New Way to Release Loud New Music</t>
  </si>
  <si>
    <t>Kick-in-the-A** Starter: Between the Lines, the Book</t>
  </si>
  <si>
    <t>Maggie LumiÃ¨re and The Ghost Train: an exciting new play!</t>
  </si>
  <si>
    <t>Heath - Limited Edition Split Zine - Make 100</t>
  </si>
  <si>
    <t>The Book's the Thing - Welcome to Hamlet's Library</t>
  </si>
  <si>
    <t>Yet Further: Sioum's Second Full-Length Album</t>
  </si>
  <si>
    <t>The City Never Sleeps Needs A Tour Vehicle!</t>
  </si>
  <si>
    <t>Galli Theater Fresh Start Fundraiser</t>
  </si>
  <si>
    <t>Invisible People of Belarus</t>
  </si>
  <si>
    <t>2020 Vision: a love story told over sixty years</t>
  </si>
  <si>
    <t>Lucky Tag: A Smart Dog Wearable That Cares (Canceled)</t>
  </si>
  <si>
    <t>Eat Mendocino: Writing the Book</t>
  </si>
  <si>
    <t>HotBlack: The premium smartwatch that shows your custom data</t>
  </si>
  <si>
    <t>IYSO Orchestra Academy &amp; Symphonic Concert 2016</t>
  </si>
  <si>
    <t>Jack Oblivian Harlan t Bobo Limes european tour</t>
  </si>
  <si>
    <t>Ragman Rolls</t>
  </si>
  <si>
    <t>Uprising Theatre Company's First Production</t>
  </si>
  <si>
    <t>Reverence: A Documentary Short on Branded Yarmulkes</t>
  </si>
  <si>
    <t>Vaz Tour/Musical Documentation of Australia and SE Asia</t>
  </si>
  <si>
    <t>KICK It's Not How High. It's How Strong! Written &amp; Performed</t>
  </si>
  <si>
    <t>Amy Lingamfelter's making of "Open Safe Love".</t>
  </si>
  <si>
    <t>The Space Bards Present Their First Album, "Neon Milk"!</t>
  </si>
  <si>
    <t>Dough Heads Food Truck: waffles stuffed with sweet + savory</t>
  </si>
  <si>
    <t>The First Full Length Fifth Freedom Album</t>
  </si>
  <si>
    <t>3010 | Sci-fi Series</t>
  </si>
  <si>
    <t>Songs For Unusual Creatures</t>
  </si>
  <si>
    <t>Anna Ash â˜† Recording Project â˜† 2011         â™˜</t>
  </si>
  <si>
    <t>A Band of Orcs Official Gaming Miniatures Presale</t>
  </si>
  <si>
    <t>Curriculum-Based Rock Music For Kids</t>
  </si>
  <si>
    <t>Odyssey: ARGONAUTS</t>
  </si>
  <si>
    <t>"The Star on My Heart" Original Play Project on Holocaust</t>
  </si>
  <si>
    <t>Modern Nomads</t>
  </si>
  <si>
    <t>Stars on Stage, Kids be Heard!</t>
  </si>
  <si>
    <t>2016 TAPR DCC Video on HamRadioNow</t>
  </si>
  <si>
    <t>The Fringes Project: Photobook of a Dying Language</t>
  </si>
  <si>
    <t>The Christopher Battles EP</t>
  </si>
  <si>
    <t>Shadow and Steel: The new album from Master Sword</t>
  </si>
  <si>
    <t>Fashion Forward Headphones &amp; Membership Platform (Canceled)</t>
  </si>
  <si>
    <t>Moving Dust presents 'THIS MUCH' 2015</t>
  </si>
  <si>
    <t>Zoe Goes Running - The Film: Running The Tour De France</t>
  </si>
  <si>
    <t>The Hat</t>
  </si>
  <si>
    <t>The Art of the Lift</t>
  </si>
  <si>
    <t>The Last Cosmonaut</t>
  </si>
  <si>
    <t>Lynn Haven - The First Album, "Fair Weather Friends"</t>
  </si>
  <si>
    <t>Theatre Forever's The Nature Crown</t>
  </si>
  <si>
    <t>Cortez</t>
  </si>
  <si>
    <t>Confessions of a Survivor â€” by Kathleen Barbee</t>
  </si>
  <si>
    <t>64 Squares</t>
  </si>
  <si>
    <t>Up to 4 axis Beaglebone black based CNC control</t>
  </si>
  <si>
    <t>A Moment in Her Story,  1970s Boston Women's Movement</t>
  </si>
  <si>
    <t>Centurion: Legionaries of Rome</t>
  </si>
  <si>
    <t>Abalimi</t>
  </si>
  <si>
    <t>My Favourite Colour Was Yellow</t>
  </si>
  <si>
    <t>Dream Rocket Project (Canceled)</t>
  </si>
  <si>
    <t>Hogzilla S.O.W. (Squeals On Wheels) A Veteran Owned Company</t>
  </si>
  <si>
    <t>Phantom Ship / Coastal (Album Preorder)</t>
  </si>
  <si>
    <t>The ClubHouse: A Community-Focused Sports &amp; Culture Space</t>
  </si>
  <si>
    <t>Coming Home</t>
  </si>
  <si>
    <t>Yuri in Edinburgh</t>
  </si>
  <si>
    <t>The Waffle Stompers - We'll Never Die</t>
  </si>
  <si>
    <t>FROSTBURN - Lords of the Trident's new album!</t>
  </si>
  <si>
    <t>The Tumbleweed Zephyr</t>
  </si>
  <si>
    <t>The Resurgence of Femininity Photo Thesis</t>
  </si>
  <si>
    <t>Yesterday Again, Please - A New Play by Dezi Gallegos</t>
  </si>
  <si>
    <t>VR Card - Customized Virtual Reality Viewer (Canceled)</t>
  </si>
  <si>
    <t>THIEF</t>
  </si>
  <si>
    <t>House of Rabbits  - "Songs of Charivari"</t>
  </si>
  <si>
    <t>Nursery Crimes</t>
  </si>
  <si>
    <t>Scissortail: A play about the Oklahoma City Bombing</t>
  </si>
  <si>
    <t>THE JOEY MORANT PROJECT:   JAZZIFIED R'nB</t>
  </si>
  <si>
    <t>Música/Jazz</t>
  </si>
  <si>
    <t>Vieux Carre: from Binghamton, NY to Provincetown, MA</t>
  </si>
  <si>
    <t>MASKS: Off-Broadway Debut</t>
  </si>
  <si>
    <t>A Masters Guide to The Way of the Warrior</t>
  </si>
  <si>
    <t>BULL by Mike Bartlett at the Coal Mine Theatre</t>
  </si>
  <si>
    <t>Steamboat Springs Van Clan</t>
  </si>
  <si>
    <t>214: A Photobook of Dallas Hip Hop</t>
  </si>
  <si>
    <t>DENOUNCED - A Short Film</t>
  </si>
  <si>
    <t>Rosaline debut record</t>
  </si>
  <si>
    <t>"Oh, the Humanity" at the Tabard Theatre this September</t>
  </si>
  <si>
    <t>EDIBLE CITY - a movie in the making</t>
  </si>
  <si>
    <t>Gifts of War</t>
  </si>
  <si>
    <t>Propel Citizen Science to the Moon (Canceled)</t>
  </si>
  <si>
    <t>Lee Malone - Get Us To The Converse Rubber Track Sessions!</t>
  </si>
  <si>
    <t>By Morning</t>
  </si>
  <si>
    <t>Bringing First Love/Worst Love To Life</t>
  </si>
  <si>
    <t>Can't Go Home</t>
  </si>
  <si>
    <t>ELECTRO GIRL raises awareness to remove the fear of Epilepsy</t>
  </si>
  <si>
    <t>Protect The Dream Debut Album</t>
  </si>
  <si>
    <t>Carbon Fiber Collar Stays</t>
  </si>
  <si>
    <t>La Tierra de los Adioses</t>
  </si>
  <si>
    <t>"PASHUT"-(Means â€˜simpleâ€™ in Hebrew)</t>
  </si>
  <si>
    <t>The Garden Summer</t>
  </si>
  <si>
    <t>John Clark Records His Debut Album â€œAll I Haveâ€</t>
  </si>
  <si>
    <t>Saturate " The Separation Effect " CD</t>
  </si>
  <si>
    <t>Purgatoria: City of Angels</t>
  </si>
  <si>
    <t>CORIOLANUS | THE NORMAL HEART @ The Lab Theater</t>
  </si>
  <si>
    <t>Make "Tonya and Nancy" a Rock Opera!</t>
  </si>
  <si>
    <t>Get Adler! Premium Edition</t>
  </si>
  <si>
    <t>Smoke, Loaf &amp; Saucer</t>
  </si>
  <si>
    <t>MY EYES WENT DARK</t>
  </si>
  <si>
    <t>Geschichten sollen leben</t>
  </si>
  <si>
    <t>City of Sound - A city full of stories untold</t>
  </si>
  <si>
    <t>28mm Fantasy Miniature range Feral Orcs!</t>
  </si>
  <si>
    <t>Shakespeare in the Park! A Comedy of Errors</t>
  </si>
  <si>
    <t>The Killing Room</t>
  </si>
  <si>
    <t>The 2015 Pro Football Beast Book</t>
  </si>
  <si>
    <t>FAMILY BUSINESS KICKSTARTER</t>
  </si>
  <si>
    <t>Keep the Art of Marionettes Alive With PUPPETWORKS!</t>
  </si>
  <si>
    <t>Finding Beauty In the Rubble</t>
  </si>
  <si>
    <t>No Dar Papaya:  Photographs from Colombia 2003-2013</t>
  </si>
  <si>
    <t>CHRISTIAN MERCY: Compassion, Proclamation, and Power</t>
  </si>
  <si>
    <t>So The Story Goes: The New Album by "Just Joe" Altier</t>
  </si>
  <si>
    <t>Ocean Versus Daughter's New Album!</t>
  </si>
  <si>
    <t>Publishing Persian version of IT AIN'T SO AWFUL, FALAFEL</t>
  </si>
  <si>
    <t>Go People does 'Almost, Maine'</t>
  </si>
  <si>
    <t>Keepers Of The Craft: Cocktails Across America. A Photobook</t>
  </si>
  <si>
    <t>Eternity Dice - Regular and D6 Charms Edition</t>
  </si>
  <si>
    <t>Judi Dench is Cool in Person</t>
  </si>
  <si>
    <t>Dundee: A Hip-Hopera</t>
  </si>
  <si>
    <t>Crushed Out - TEETH - album pre-order / 12" vinyl LP debut</t>
  </si>
  <si>
    <t>Bibo Time! Maximize your Cocktail time in seconds!</t>
  </si>
  <si>
    <t>On the Verge, the book.</t>
  </si>
  <si>
    <t>The Man Who Ate New Orleans (and rebuilt it too!)</t>
  </si>
  <si>
    <t>Jane Don't Date - TV pilot (sitcom)</t>
  </si>
  <si>
    <t>FACING EAST: New LGBT Musical Eyes London Concert</t>
  </si>
  <si>
    <t>Brief Hiatus: Little Deaths 2016</t>
  </si>
  <si>
    <t>The Saltbox Theatre Collective Seed Money Project</t>
  </si>
  <si>
    <t>Imaginary Problems</t>
  </si>
  <si>
    <t>FOUR STAR MARY "PIECES"</t>
  </si>
  <si>
    <t>The Faculty Lounge</t>
  </si>
  <si>
    <t>"Me &amp; Eugene" - NEW EP by Jameson and the Sordid Seeds</t>
  </si>
  <si>
    <t>The Village - one woman show</t>
  </si>
  <si>
    <t>Brother K's first full length album, One Eyed King</t>
  </si>
  <si>
    <t>Death Valley</t>
  </si>
  <si>
    <t>All Puppet Players Need a Home</t>
  </si>
  <si>
    <t>Do It Again... Promoting the Film About My Irrational Quest to Reunite the Kinks</t>
  </si>
  <si>
    <t>KATA 'The Rising' - Double LP (Vinyl Release)</t>
  </si>
  <si>
    <t>Colorado ACTS Black Box Painting</t>
  </si>
  <si>
    <t>N&amp;V MAKE AN ALBUM</t>
  </si>
  <si>
    <t>Small Steps Are Giant Leaps</t>
  </si>
  <si>
    <t>â€œDamselflyâ€ Gracing the stage</t>
  </si>
  <si>
    <t>AG Theater RÃ¤mibÃ¼hl Projekt 2017</t>
  </si>
  <si>
    <t>CH</t>
  </si>
  <si>
    <t>Two Noble Kinsmen: Fire &amp; Shadows</t>
  </si>
  <si>
    <t>Help keep girls in school in Burkina Faso</t>
  </si>
  <si>
    <t>MONDO BANANA</t>
  </si>
  <si>
    <t>Gruesome Playground Injuries</t>
  </si>
  <si>
    <t>Euphoria</t>
  </si>
  <si>
    <t>Light in Taranto (Luce di Taranto) feature-length film</t>
  </si>
  <si>
    <t>We The Astronomers</t>
  </si>
  <si>
    <t>SoÃ±Ã© una ciudad amurallada</t>
  </si>
  <si>
    <t>Make TES a success at The Edinburgh Fringe Fest</t>
  </si>
  <si>
    <t>JAYSIN + HOT MUSIC VIDEO = EPICNESS!! GRAMMY POP SOUL</t>
  </si>
  <si>
    <t>THE RATIONALES present: The Distance in Between</t>
  </si>
  <si>
    <t>Henry VI: The War of the Roses</t>
  </si>
  <si>
    <t>FireSat: Near Real-Time Global Wildfire/Oil Spill Detection</t>
  </si>
  <si>
    <t>U.S. Premiere of "dirty butterfly" by debbie tucker green</t>
  </si>
  <si>
    <t>The Malformation of Health Care</t>
  </si>
  <si>
    <t>Play A 'Role' In "Kickstarting A Battle Stage Plays Tour"</t>
  </si>
  <si>
    <t>Matt Stansberry &amp; The Romance - Debut EP</t>
  </si>
  <si>
    <t>BEEP! BEEP! 2ND STORY IS ON THE MOVE!</t>
  </si>
  <si>
    <t>Wake Up Call @ IRT Theater</t>
  </si>
  <si>
    <t>Camp Songs: original worship songs inspired by summer camp</t>
  </si>
  <si>
    <t>House of Dunbar-The Rise and Fall of a Scottish Noble Family</t>
  </si>
  <si>
    <t>MITOSIS | a short film</t>
  </si>
  <si>
    <t>LED sports clothing for running cycling and walking, we make (Canceled)</t>
  </si>
  <si>
    <t>The Collector, a play by Daniel Wade</t>
  </si>
  <si>
    <t>We Lived Alone: The Connie Converse Documentary</t>
  </si>
  <si>
    <t>CAUCUS! THE MUSICAL</t>
  </si>
  <si>
    <t>The Blind Owl Stages Shinn's "The Coming World"</t>
  </si>
  <si>
    <t>Wagner in English</t>
  </si>
  <si>
    <t>Creation of the Dublin Circus Centre</t>
  </si>
  <si>
    <t>Summer Camp - A creative space for makers and artists alike.</t>
  </si>
  <si>
    <t>Chaotic Resemblance 2015 album, Produced by Oz Fox - Stryper</t>
  </si>
  <si>
    <t>SHE! Is History!</t>
  </si>
  <si>
    <t>A Revolutionary Leadership Resource Book</t>
  </si>
  <si>
    <t>Darktales The Play</t>
  </si>
  <si>
    <t>Railway Playhouse: Setting up a community arts space</t>
  </si>
  <si>
    <t>The World Premiere of Fire Work by Lauren Gunderson</t>
  </si>
  <si>
    <t>God is a Woman (The Untitled Mitchell Buckley Project)</t>
  </si>
  <si>
    <t>Wild Ruins</t>
  </si>
  <si>
    <t>Riders: A Game About Cheating Doomsday</t>
  </si>
  <si>
    <t>Your Radio Adventure!</t>
  </si>
  <si>
    <t>Layla The Wolf Debut E.P. "Sugar"</t>
  </si>
  <si>
    <t>Tinker Tie Beta - Programmable RGB LED Bow Tie!</t>
  </si>
  <si>
    <t>Happy to Help: A New Play About the Supermarket Industry</t>
  </si>
  <si>
    <t>'ART'</t>
  </si>
  <si>
    <t>Peering Through The Lens Of Time - Dan Mumm - Studio Album</t>
  </si>
  <si>
    <t>Bring Kyrstyn's Album to Life!</t>
  </si>
  <si>
    <t>Action To The Word's DRACULA</t>
  </si>
  <si>
    <t>"Then &amp; Now"</t>
  </si>
  <si>
    <t>So I'm A Dark Lord</t>
  </si>
  <si>
    <t>stockplop - the most advanced external hard drive enclosure</t>
  </si>
  <si>
    <t>Song of the Sea</t>
  </si>
  <si>
    <t>Campo Maldito</t>
  </si>
  <si>
    <t>DESMADRE Full Album + Press Kit</t>
  </si>
  <si>
    <t>The Pacific Guitar Ensemble's Debut Recording!</t>
  </si>
  <si>
    <t>Singing City Children's Choir</t>
  </si>
  <si>
    <t>MamaÃ­ Kickstarts its 2015 Season: Chekhov, Williams &amp; more!</t>
  </si>
  <si>
    <t>Pug-let: The First Ever All-Pug Production of Hamlet</t>
  </si>
  <si>
    <t>LOST WEEKEND</t>
  </si>
  <si>
    <t>Green Light Productions produces theatre created by women</t>
  </si>
  <si>
    <t>Unhinged Creations Presents 'Phantom Pain' - Ed Fringe 2014</t>
  </si>
  <si>
    <t>death (and straight boys)</t>
  </si>
  <si>
    <t>Ubivade - Vibrating navigation belt</t>
  </si>
  <si>
    <t>The Glasshouse</t>
  </si>
  <si>
    <t>Ryan Caskey's BREAKOUT ALBUM, ready to CHARGE</t>
  </si>
  <si>
    <t>Suggestion's Upcoming Album!</t>
  </si>
  <si>
    <t>Two Sisters</t>
  </si>
  <si>
    <t>Spectacular Movements documentary film</t>
  </si>
  <si>
    <t>FALLING MAN @ Center for Contemporary Opera</t>
  </si>
  <si>
    <t>[title of show] â€” The Chicago Storefront Premiere</t>
  </si>
  <si>
    <t>A Few Brave Men: The Chosen Few</t>
  </si>
  <si>
    <t>Sharaz "Project Nintendo" Collector Edition 2x12" Vinyl</t>
  </si>
  <si>
    <t>UB Fit (Canceled)</t>
  </si>
  <si>
    <t>Little Occhio, Wireless micro-cam for iPhone/Android</t>
  </si>
  <si>
    <t>I GOT FIRED - Keith and Jenny are back!</t>
  </si>
  <si>
    <t>Sunclipse Shadow â€¢ It's your skin, protect it (Canceled)</t>
  </si>
  <si>
    <t>Sight Word Music Videos</t>
  </si>
  <si>
    <t>King Sisyphus</t>
  </si>
  <si>
    <t>Kickstart the Future (of Telefuture)</t>
  </si>
  <si>
    <t>Harvard Math 55A and Stanford Math 51H Animated!</t>
  </si>
  <si>
    <t>Giggle Chips:  ABC Computer Science Game Cards</t>
  </si>
  <si>
    <t>Hank Bought A Bus - A photobook of our bus and adventure.</t>
  </si>
  <si>
    <t>We Invite You to Come "Back to the 80's with StonyCold!"</t>
  </si>
  <si>
    <t>Remaster and Re-release "Reality vs the Optimist" on vinyl.</t>
  </si>
  <si>
    <t>GOAT LORDS.</t>
  </si>
  <si>
    <t>INTOTHEWOODS.TV â€“ Music Media from the Pacific Northwest</t>
  </si>
  <si>
    <t>The Nightingale: A Gothic Fairytale</t>
  </si>
  <si>
    <t>I Do Wonder</t>
  </si>
  <si>
    <t>'I and The Village' by Silva Semerciyan - World Premiere</t>
  </si>
  <si>
    <t>'Pathfinder' - a High Five Spaceship album</t>
  </si>
  <si>
    <t>Thr33 Days Dead: The Sequ3l (Canceled)</t>
  </si>
  <si>
    <t>Up-lifting Up-Fit!</t>
  </si>
  <si>
    <t>"Death Anxiety", a new album by Pocket Vinyl</t>
  </si>
  <si>
    <t>Help Monochrome Seasons Fund His New Album ''Space Culture''</t>
  </si>
  <si>
    <t>Intelligent Leather Jacket. Heat. Communicate. Recharge.</t>
  </si>
  <si>
    <t>The Adventures of Bible Bear</t>
  </si>
  <si>
    <t>Butch County Rocks San Francisco Pride</t>
  </si>
  <si>
    <t>Might As Well Live: Dorothy Parker Does Hollywood Fringe</t>
  </si>
  <si>
    <t>Ever Since - Short Film</t>
  </si>
  <si>
    <t>SPECIMEN 0625c - Sci-Fi Thriller</t>
  </si>
  <si>
    <t>Bounce Jerky - Natural - Hand-Crafted - Quality</t>
  </si>
  <si>
    <t>"Reflections Of Brownie" a new tribute to Clifford Brown</t>
  </si>
  <si>
    <t>The Shamrock Drafthouse Theater</t>
  </si>
  <si>
    <t>Pace...Me | Visual Pace &amp; Interval Trainer | Sports Wearable</t>
  </si>
  <si>
    <t>Equus at Frenetic Theatre</t>
  </si>
  <si>
    <t>Beauty and the Beast</t>
  </si>
  <si>
    <t>BROKEN BISCUITS EDINBURGH</t>
  </si>
  <si>
    <t>We Play Chekhov</t>
  </si>
  <si>
    <t>Theocalypse - Mythology and Modern day collide in this RPG</t>
  </si>
  <si>
    <t>The Other Group Theatre</t>
  </si>
  <si>
    <t>Forward Arena Theatre Company: Summer Season</t>
  </si>
  <si>
    <t>A book no one should have to write-but everyone should read.</t>
  </si>
  <si>
    <t>the purple light theatre company's Into the Woods</t>
  </si>
  <si>
    <t>Magnificence</t>
  </si>
  <si>
    <t>CHILD Z</t>
  </si>
  <si>
    <t>Autumn Ashley: The Bold New EP "Battle Grounds"</t>
  </si>
  <si>
    <t>Silver Hour: a photo book by Alex Westfall</t>
  </si>
  <si>
    <t>Funding for Production of Short Dramedy 'Six Women'</t>
  </si>
  <si>
    <t>10 Years and Counting...a new album by Valor Brass!</t>
  </si>
  <si>
    <t>Modern Chamber Music</t>
  </si>
  <si>
    <t>The Chrome Cranks launch PR campaign for new album!</t>
  </si>
  <si>
    <t>PICNIC, by William Inge: An Inaugural Production</t>
  </si>
  <si>
    <t>New Joe Rut Album: Live From the Great American Music Hall</t>
  </si>
  <si>
    <t>The Micronite Filters | Wizard Blood Vinyl</t>
  </si>
  <si>
    <t>FAUST.hier und jetzt</t>
  </si>
  <si>
    <t>Three Little Words</t>
  </si>
  <si>
    <t>The Seshen's Debut Album Release</t>
  </si>
  <si>
    <t>Spotlight Youth Theater Production of Wizard</t>
  </si>
  <si>
    <t>Lord of the Flies - Syracuse University</t>
  </si>
  <si>
    <t>"Where was I" - an autobiographical play on Dementia</t>
  </si>
  <si>
    <t>Pared Down Productions</t>
  </si>
  <si>
    <t>Send 'Bin Laden: The One Man Show' to Hollywood!</t>
  </si>
  <si>
    <t>Red and The Wolf: A Prospero Theatre Production</t>
  </si>
  <si>
    <t>Stagelights Studio by Pam Kinter, Greensboro</t>
  </si>
  <si>
    <t>The Way Back to Yarasquin: A Coffee Pilgrimage</t>
  </si>
  <si>
    <t>Terry Matthews to be the NEXT star on the Network Television</t>
  </si>
  <si>
    <t>Equatorial Sundial - Learn about planetary motion!</t>
  </si>
  <si>
    <t>Garage Beacon - Turn your phone into a garage door remote</t>
  </si>
  <si>
    <t>Enso Theatre Ensemble's "Pride &amp; Prejudice"</t>
  </si>
  <si>
    <t>The Story of Life - Writing tomorrow's history today</t>
  </si>
  <si>
    <t>Manny Manriquez' new rock opera journey: Outland Warrior</t>
  </si>
  <si>
    <t>Unbound: Fiction on the Radio</t>
  </si>
  <si>
    <t>The (out)Siders Project</t>
  </si>
  <si>
    <t>Create thatwasthen's new album with them!</t>
  </si>
  <si>
    <t>"The Kris and Berman Show" Adult Animated Series Pilot</t>
  </si>
  <si>
    <t>Celeste Amadee "A Sign of Weakness" EP and Music Video</t>
  </si>
  <si>
    <t>Gilman Playground Builds a Tech Center</t>
  </si>
  <si>
    <t>Raspberry Pi Debug Clip</t>
  </si>
  <si>
    <t>Unexpected Stage's Dani Girl, A New Musical</t>
  </si>
  <si>
    <t>Brightside - Side lighting for cyclists</t>
  </si>
  <si>
    <t>Toscana, or What I Remember</t>
  </si>
  <si>
    <t>Three Voices</t>
  </si>
  <si>
    <t>Some Late Help for The Early Reset</t>
  </si>
  <si>
    <t>A Hand of Talons</t>
  </si>
  <si>
    <t>BRAIN DEAD to record debut EP with SLAYER producer!</t>
  </si>
  <si>
    <t>Skyline Sounds - First Studio Album (and Merch!)</t>
  </si>
  <si>
    <t>BEIRUT, LADY OF LEBANON</t>
  </si>
  <si>
    <t>In My Head - A new mental health theatre project</t>
  </si>
  <si>
    <t>Brainspoonâ€™s New Record</t>
  </si>
  <si>
    <t>Why Theatre</t>
  </si>
  <si>
    <t>LPLC - Low Power, Low Cost PIC18 Development Board</t>
  </si>
  <si>
    <t>Seashell Radio: Slick Machine album and US tour!</t>
  </si>
  <si>
    <t>Dickhead</t>
  </si>
  <si>
    <t>Sic Vita - New EP Release - 2017</t>
  </si>
  <si>
    <t>Kenema</t>
  </si>
  <si>
    <t>Rise With Us Campaign</t>
  </si>
  <si>
    <t>Simply Put is recording an album!</t>
  </si>
  <si>
    <t>Kickstart Kiya Heartwood's "Bold Swimmer" solo CD.</t>
  </si>
  <si>
    <t>"Unexpectedly Expecting" - A One-Woman Show</t>
  </si>
  <si>
    <t>Carolyn German Songbook "Go From Here" Sheet Music &amp; Concert</t>
  </si>
  <si>
    <t>The Five One [NEW ALBUM] RED BLUE GREEN GOLD</t>
  </si>
  <si>
    <t>STACIE COLLINS' new cd is RECORDED but needs a KICK-START cause "SOMETIMES YA GOTTA"</t>
  </si>
  <si>
    <t>Peter's New Album!!</t>
  </si>
  <si>
    <t>Old Trunk - Edinburgh 2014</t>
  </si>
  <si>
    <t>King Lear</t>
  </si>
  <si>
    <t>Run Coyote "Youth Haunts" - Vinyl LP and CD</t>
  </si>
  <si>
    <t>The Hitchhiker's Guide to the Family</t>
  </si>
  <si>
    <t>Smell the [City of] Roses</t>
  </si>
  <si>
    <t>WienerWÃ¼rze</t>
  </si>
  <si>
    <t>The Forest for the Trees</t>
  </si>
  <si>
    <t>Chivo Funge and the Extensions</t>
  </si>
  <si>
    <t>Gregorian Rock</t>
  </si>
  <si>
    <t>Ireland from a Kite, a unique photographic book</t>
  </si>
  <si>
    <t>Fotografía/Lugares</t>
  </si>
  <si>
    <t>Syrian Children's Play: Romeo &amp; Juliet Separated by War</t>
  </si>
  <si>
    <t>Britten in Song: A Centennial Celebration</t>
  </si>
  <si>
    <t>MAX &amp; ELSA: NO MUSIC. NO CHILDREN.</t>
  </si>
  <si>
    <t>The Judgment of Paris</t>
  </si>
  <si>
    <t>Picnic Pops in Your Grocery Store!</t>
  </si>
  <si>
    <t>These are your lives.</t>
  </si>
  <si>
    <t>SIX BY SEVEN</t>
  </si>
  <si>
    <t>Get "Walken in His Shoes" to Capital Fringe Festival in DC!</t>
  </si>
  <si>
    <t>Culprit needs a van!</t>
  </si>
  <si>
    <t>Keep It Spinning.</t>
  </si>
  <si>
    <t>Holocene</t>
  </si>
  <si>
    <t>Introverts Web Series</t>
  </si>
  <si>
    <t>Before The Lights Go Up</t>
  </si>
  <si>
    <t>The Lost Boy (a play)</t>
  </si>
  <si>
    <t>"Iconic Sea Birds" a photobook project</t>
  </si>
  <si>
    <t>BE</t>
  </si>
  <si>
    <t>"DAD" - A USC Short Film</t>
  </si>
  <si>
    <t>Summer FourPlay</t>
  </si>
  <si>
    <t>"Songs for Tsippora" Byronâ€™s DEBUT EP</t>
  </si>
  <si>
    <t>"Mukha-Tsokotukha" SoloSchool Youth Play</t>
  </si>
  <si>
    <t>Told Look Younger at Jermyn Street Theatre</t>
  </si>
  <si>
    <t>Adam Sullivan - Recording 4 New EPs for 2012!</t>
  </si>
  <si>
    <t>Venus On Fire + Extraordinary Producer = Legendary New EP</t>
  </si>
  <si>
    <t>Eric Stuart Band 4 Song EP "Character"</t>
  </si>
  <si>
    <t>"The Rounds" by Justin Moriarty, presented by EggSalad</t>
  </si>
  <si>
    <t>Repetitive Beats: A new play premiering at Vault Festival</t>
  </si>
  <si>
    <t>Our Vintage Film: Summer Tour Kickstarter</t>
  </si>
  <si>
    <t>The History Boys at USC</t>
  </si>
  <si>
    <t>right left with heels: US Premiere at City Garage</t>
  </si>
  <si>
    <t>Red Lion Theatre Presents Shakespeare's Macbeth</t>
  </si>
  <si>
    <t>"T IS FOR TANTRUM" - HORROR/COMEDY</t>
  </si>
  <si>
    <t>The Man from Willow's Brook, a new play by Kevin Kordis</t>
  </si>
  <si>
    <t>COMPASS PLAYERS presents SYLVIA by A. R. Gurney</t>
  </si>
  <si>
    <t>Pickerington Community Theatre's Set Capabilities Expansion</t>
  </si>
  <si>
    <t>A Bright Room Called Day by Tony Kushner</t>
  </si>
  <si>
    <t>Ozymandias : a photo book</t>
  </si>
  <si>
    <t>Villanelle</t>
  </si>
  <si>
    <t>Help Launch the Most Amazing Online Organizing Guide Ever.</t>
  </si>
  <si>
    <t>Roosevelt Died.</t>
  </si>
  <si>
    <t>Queen Kwong Tour to London and Paris</t>
  </si>
  <si>
    <t>The Red Shoes</t>
  </si>
  <si>
    <t>Wildcat Strike's 2nd album release - Digital Age</t>
  </si>
  <si>
    <t>Quiet Oaks Full Length Album</t>
  </si>
  <si>
    <t>Cor Cantiamo's First Commercially Released Recording</t>
  </si>
  <si>
    <t>Critical Ambition - BLINK by Phil Porter</t>
  </si>
  <si>
    <t>Larchmere String Quartet Debut Album: Music by Stephan Krehl</t>
  </si>
  <si>
    <t>Staged Right Theatre First Season Campaign</t>
  </si>
  <si>
    <t>Much Further Out Than You Thought @ Edinburgh Fringe 2015</t>
  </si>
  <si>
    <t>"The Annual Neighborhood Garage Tour"</t>
  </si>
  <si>
    <t>A Krumpus Story - World Premiere</t>
  </si>
  <si>
    <t>A Season of Love and Music (Spring 2014)</t>
  </si>
  <si>
    <t>Island - Japan, from the view point of many</t>
  </si>
  <si>
    <t>Making Mail: A Documentary</t>
  </si>
  <si>
    <t>Sam Lyons New Album - 2014</t>
  </si>
  <si>
    <t>Zero Down</t>
  </si>
  <si>
    <t>I Died... I Came Back, ... Whatever</t>
  </si>
  <si>
    <t>Anti-Bullying Musicalâ€¦ "It's Easy!"</t>
  </si>
  <si>
    <t>The Vandies // Full length album!</t>
  </si>
  <si>
    <t xml:space="preserve">Building the Open Source Bussard Fusion Reactor </t>
  </si>
  <si>
    <t>ALIBI X Nation - The Digital Black Wall Street</t>
  </si>
  <si>
    <t>Mozart Requiem with Bach Cantata 106 &amp; Brahms NÃ¤nie</t>
  </si>
  <si>
    <t>"The Red Herring" World Premiere</t>
  </si>
  <si>
    <t>Three Christs - Presented at Dixon Place</t>
  </si>
  <si>
    <t>Cub Country "Repeat Until Death" master and vinyl production</t>
  </si>
  <si>
    <t>Mirror Image - An Original Musical</t>
  </si>
  <si>
    <t>Completion of Unique Recording of British and Finnish Music</t>
  </si>
  <si>
    <t>Cook Up a Record with Dewveall</t>
  </si>
  <si>
    <t>Video of Connections: A Mural</t>
  </si>
  <si>
    <t>Resurrecting LIZZIE BORDEN LIVE</t>
  </si>
  <si>
    <t>HELP BUILD "THE CASTLE"</t>
  </si>
  <si>
    <t>The Curse of the Babywoman @ FringeNYC</t>
  </si>
  <si>
    <t>The JOB Prelude.</t>
  </si>
  <si>
    <t>GLASS: A Love Story</t>
  </si>
  <si>
    <t>The Lost Boy</t>
  </si>
  <si>
    <t>Patagonia Winds: Wind Quintet Commission Project</t>
  </si>
  <si>
    <t>Covers Album - Limited Vinyl Pressing</t>
  </si>
  <si>
    <t>Corners Grove</t>
  </si>
  <si>
    <t>From Providence to Cuba: A Historic Theater Adventure</t>
  </si>
  <si>
    <t>Brooklyn Quartet, directed by reg e gaines. Spring of 2016</t>
  </si>
  <si>
    <t>Visions</t>
  </si>
  <si>
    <t>Blue Sky Alert &amp; The Retro Rock Machine of Fun</t>
  </si>
  <si>
    <t>The Carousel - 2016 Tribeca Film Festival Official Selection</t>
  </si>
  <si>
    <t>Gorilla Theater Productions Presents: Phase 3</t>
  </si>
  <si>
    <t>The Recursion Theorem (Short Film)</t>
  </si>
  <si>
    <t>OVERTIME: A Cerebral Horror Short Inspired by the Classics</t>
  </si>
  <si>
    <t>Run Ragged</t>
  </si>
  <si>
    <t>Publicación/Ficción</t>
  </si>
  <si>
    <t>The Inspectors Call</t>
  </si>
  <si>
    <t>Soul Easy - Making music for our friends.</t>
  </si>
  <si>
    <t>Hi, Are You Single? by Ryan J. Haddad</t>
  </si>
  <si>
    <t>Better Beanie</t>
  </si>
  <si>
    <t>Surviving the Journey: Letters from the Railroad</t>
  </si>
  <si>
    <t>Power Go: Cargador Solar para Dispositivos MÃ³viles</t>
  </si>
  <si>
    <t>Random Us</t>
  </si>
  <si>
    <t>Be Part of Darkpine's Debut EP</t>
  </si>
  <si>
    <t>Sustainable Theatre Project and The Life-Cycle of Seller Door: A Play of Consequences</t>
  </si>
  <si>
    <t>Fresco presents SNOW WHITE - GARAGE OPERA!</t>
  </si>
  <si>
    <t>Kylie for President</t>
  </si>
  <si>
    <t>David Facer, Paradox Magic</t>
  </si>
  <si>
    <t>Cosmic Fear or The Day Brad Pitt Got Paranoia - EdFringe '16</t>
  </si>
  <si>
    <t>"The Holiday Bug" 2014 Puppet Show</t>
  </si>
  <si>
    <t>rock on: inside the archive of an unlikely rock photographer</t>
  </si>
  <si>
    <t>A Sign for 34 West</t>
  </si>
  <si>
    <t>LIBERTY! EQUALITY! AND FIREWORKS!... A Civil Rights Play</t>
  </si>
  <si>
    <t>Sizzling in the Kitchen Flynn Style</t>
  </si>
  <si>
    <t>In Their Turn : A MFA Thesis Film</t>
  </si>
  <si>
    <t>Let The 7Horse Run!</t>
  </si>
  <si>
    <t>Do You Want to Ride on my Rocket Ship? - An Album Pre-Order</t>
  </si>
  <si>
    <t>VIVO Solar Bag</t>
  </si>
  <si>
    <t>The Maid, in the Common Room, with the FiancÃ©: A Comedy</t>
  </si>
  <si>
    <t>Destiny is Judd Nelson: a new play at FringeNYC</t>
  </si>
  <si>
    <t>Book Club: A Comedy</t>
  </si>
  <si>
    <t>Le Temps Nous Est ComtÃ©</t>
  </si>
  <si>
    <t>Help Buttz Return From the Ashes</t>
  </si>
  <si>
    <t>Chris Dorman - Sita worldwide</t>
  </si>
  <si>
    <t>Pramkicker - Edinburgh and Beyond</t>
  </si>
  <si>
    <t>Bridge 19 CD Release Tour</t>
  </si>
  <si>
    <t>Story Rock by The Jolly Llamas -- Our First Album!</t>
  </si>
  <si>
    <t>Lakotas and the American Theatre</t>
  </si>
  <si>
    <t>Hygienic Art Amphitheater Project New London, Connecticut</t>
  </si>
  <si>
    <t>COMPASS PLAYERS</t>
  </si>
  <si>
    <t>The 'Songs from the Bookmark' Sessions</t>
  </si>
  <si>
    <t>Totally "not" For Drugs: A Kentucky Knife Fight music video</t>
  </si>
  <si>
    <t>WORLD'S BEST BATTERY BACKUP: EXO WEARABLE POWER! (Canceled)</t>
  </si>
  <si>
    <t>Tinkr Tech - mobile makerspace</t>
  </si>
  <si>
    <t>Map &amp; Palette: Chronicling The Voyage of Three Young Artists</t>
  </si>
  <si>
    <t>Kingdom Espionage</t>
  </si>
  <si>
    <t>Brava Theater and Cultural Odyssey present â€œBIRTHRIGHT?â€</t>
  </si>
  <si>
    <t>Bring Oedipus Revenant to Life!</t>
  </si>
  <si>
    <t>CUT OUT</t>
  </si>
  <si>
    <t>Xavier Project: Leftovers</t>
  </si>
  <si>
    <t>Inspire CANCER survivors to tell their STORIES</t>
  </si>
  <si>
    <t>Action Man (GI Joe) Mission Mercury 10</t>
  </si>
  <si>
    <t>Good People by David Lindsay-Abaire at Waterfront Playhouse</t>
  </si>
  <si>
    <t>#Josh: T.V. Show Sizzle Reel</t>
  </si>
  <si>
    <t>The Military Moms Food Truck</t>
  </si>
  <si>
    <t>The Violet Tone and the City of Angels!</t>
  </si>
  <si>
    <t>Suddenly Split &amp; Swiping Over</t>
  </si>
  <si>
    <t>Loading Dock Theatre Presents: The Dudleys! A Family Game</t>
  </si>
  <si>
    <t>American Lit or...Trespassing for Beginners</t>
  </si>
  <si>
    <t>Glass Cloud on the road!</t>
  </si>
  <si>
    <t>Bring the Seattle Geekly podcast back!</t>
  </si>
  <si>
    <t>Human, Kind Theater Project</t>
  </si>
  <si>
    <t>And Now: The World!</t>
  </si>
  <si>
    <t>Arts &amp; Crafts</t>
  </si>
  <si>
    <t>Where is Home?</t>
  </si>
  <si>
    <t>The Masada Story Project</t>
  </si>
  <si>
    <t>Familiar Strangers â€” A Staged Reading</t>
  </si>
  <si>
    <t>Today I Live</t>
  </si>
  <si>
    <t>Welcome To The Club - Music Video Project</t>
  </si>
  <si>
    <t>AENY's Production of An Invisible Piece of this World</t>
  </si>
  <si>
    <t>Help CHURCHES turn this song into an LGBT anthem!</t>
  </si>
  <si>
    <t>Tackett &amp; Pyke put on a Play</t>
  </si>
  <si>
    <t>Open Tools for Science and Science Education</t>
  </si>
  <si>
    <t>"Lucy &amp; Vincente" A New Play about Lucille Ball</t>
  </si>
  <si>
    <t>Attention: People With Body Parts</t>
  </si>
  <si>
    <t>Linkoo (Canceled)</t>
  </si>
  <si>
    <t>Scrappy Shakespeare: A Midsummer Night's Dream</t>
  </si>
  <si>
    <t>Send Truth AND Consequences To TNT's 2014 Youth Conference</t>
  </si>
  <si>
    <t>Launch a TARDIS into SPACE!</t>
  </si>
  <si>
    <t>Help MONGREL record our new cd !</t>
  </si>
  <si>
    <t>Sprocket Junkie</t>
  </si>
  <si>
    <t>EverScape</t>
  </si>
  <si>
    <t>Rolling out Vegan Mashup's Season 2</t>
  </si>
  <si>
    <t>INDEPENDENCE NYC</t>
  </si>
  <si>
    <t>The Tulip Tree 2014</t>
  </si>
  <si>
    <t>SANKARA</t>
  </si>
  <si>
    <t>The Secret Lives of Baba Segi's Wives; A Workshop Production</t>
  </si>
  <si>
    <t>Better to Have Loved...?</t>
  </si>
  <si>
    <t>Honest</t>
  </si>
  <si>
    <t>Trish's Truffles &amp; Sweet Treats.</t>
  </si>
  <si>
    <t>Magpie- A Melbourne Written Dramatic Musical</t>
  </si>
  <si>
    <t>the southland company - LAUNCH LOS ANGELES</t>
  </si>
  <si>
    <t>The Tragedy of Mario and Juliet</t>
  </si>
  <si>
    <t>Project: Ballerina Black UK Tour</t>
  </si>
  <si>
    <t>DINOWALRUS: 3RD RECORD ON VINYL</t>
  </si>
  <si>
    <t>Nevada Color recording first full-length album "Adventures"</t>
  </si>
  <si>
    <t>Lust Control NEW CD!!!</t>
  </si>
  <si>
    <t>Faces of Yoga: A Coffee Table Photo Book</t>
  </si>
  <si>
    <t>Jayhawk Makeover</t>
  </si>
  <si>
    <t>A Sundered World</t>
  </si>
  <si>
    <t>Gloriously Doomed - Search for Armada Shipwreck in Ireland</t>
  </si>
  <si>
    <t>Hopeless Jack First National Tour</t>
  </si>
  <si>
    <t>Fashion loves Technology: Lamour, the connected heating shoe (Canceled)</t>
  </si>
  <si>
    <t>Because Dance.</t>
  </si>
  <si>
    <t>Surplus 1980 album funds for release on CD/LP.</t>
  </si>
  <si>
    <t>World Premiere of "The Piano"</t>
  </si>
  <si>
    <t>Pull Some Strings For Jameson Elder</t>
  </si>
  <si>
    <t>Hardsoul Poets New Album!</t>
  </si>
  <si>
    <t>El Camion Roja</t>
  </si>
  <si>
    <t>DAVID, The Oratorio</t>
  </si>
  <si>
    <t>PL@Y, an all-original fusion of comedy, rock, and dance</t>
  </si>
  <si>
    <t>Sleepwreck - Disasterpiece EP (Jump Drives!)</t>
  </si>
  <si>
    <t>Alice - A New Musical</t>
  </si>
  <si>
    <t>Cancel The Sunshine</t>
  </si>
  <si>
    <t>An Evening of Original One Acts</t>
  </si>
  <si>
    <t>Love Locks - a photographic journey</t>
  </si>
  <si>
    <t>Fotografía/Personas</t>
  </si>
  <si>
    <t>Southern Oregon VS. LNG</t>
  </si>
  <si>
    <t>Save the Astronomy Van</t>
  </si>
  <si>
    <t>Help us get "Old Friends" to the El Portal!!!</t>
  </si>
  <si>
    <t>Asteroid What! - Very Near Earth Asteroids</t>
  </si>
  <si>
    <t>Balloons (Canceled)</t>
  </si>
  <si>
    <t>Virtual CH - The One-Man-Mixed-Media-Rock-Band Debut</t>
  </si>
  <si>
    <t>"The Next Event"</t>
  </si>
  <si>
    <t>All Bare Theatre bring THE MAIDS to Edinburgh 2015</t>
  </si>
  <si>
    <t>Th'underGrounds</t>
  </si>
  <si>
    <t>A Hard Rain - New York Debut</t>
  </si>
  <si>
    <t>MR. DREAM GOES TO JAIL</t>
  </si>
  <si>
    <t>Fike // You Say Speak We Say Move</t>
  </si>
  <si>
    <t>Adfectus Book</t>
  </si>
  <si>
    <t>Shakespeare in ASL - and FREE for everyone</t>
  </si>
  <si>
    <t>Taming of the Shrew - New Wimbledon Theatre</t>
  </si>
  <si>
    <t>Cosmicomics</t>
  </si>
  <si>
    <t>PCSF PlayOffs 2016</t>
  </si>
  <si>
    <t>l'esprit d'escalier-a senior film</t>
  </si>
  <si>
    <t>k5-jkt.by kiger (Canceled)</t>
  </si>
  <si>
    <t>The Night Before Christmas</t>
  </si>
  <si>
    <t>"Lifted" - The Theatre Shed's 10 Year Anniversary Show</t>
  </si>
  <si>
    <t>The Stolen Inches, Edinburgh 2015</t>
  </si>
  <si>
    <t>Licensed To Ill</t>
  </si>
  <si>
    <t>The Flu Season</t>
  </si>
  <si>
    <t>Twelfth Night by William Shakespeare</t>
  </si>
  <si>
    <t>Village Pub Theatre- FRINGE 2015</t>
  </si>
  <si>
    <t>Internationalisation of Sherlock's Home: The Empty House</t>
  </si>
  <si>
    <t>Broken Contract Rulebook Relaunch</t>
  </si>
  <si>
    <t>Reality of Love Remix (Love in Disguise)</t>
  </si>
  <si>
    <t>Grace Sings Grace</t>
  </si>
  <si>
    <t>CHEMION: The World's First Smart Glasses (Canceled)</t>
  </si>
  <si>
    <t>Strangeloop Theatre - A Focus on New Works</t>
  </si>
  <si>
    <t>New Music Video/Artist Development</t>
  </si>
  <si>
    <t>The Eulogy of Toby Peach - Edinburgh Festival 2015</t>
  </si>
  <si>
    <t>Help fund Black Enough!</t>
  </si>
  <si>
    <t>The Bombing of the Grand Hotel. A compelling new play</t>
  </si>
  <si>
    <t>Take 147 - Nothin' to Lose CD Project</t>
  </si>
  <si>
    <t>"The Secret" Goes to NYC International Fringe Festival</t>
  </si>
  <si>
    <t>Help Shakespeare Troupe accept invite to perform in UK!</t>
  </si>
  <si>
    <t>The Healing Effect Movie</t>
  </si>
  <si>
    <t>Slingers - A Documentary about Small Town Beekeepers.</t>
  </si>
  <si>
    <t>The Adventurers Club</t>
  </si>
  <si>
    <t>Outskirts Theatre Co. Finds a Home!</t>
  </si>
  <si>
    <t>Baby It's Cold Outside: Silver Spring Stage HVAC Fund!</t>
  </si>
  <si>
    <t>A Race Redux</t>
  </si>
  <si>
    <t>Like Son, Like Father</t>
  </si>
  <si>
    <t>Alzheimer's:The Musical World Premiere Tickets &amp; FUNdrasier!</t>
  </si>
  <si>
    <t>Venus in Fur, Los Angeles.</t>
  </si>
  <si>
    <t>KEEP THE HEART BEATING! HELP US FUND OUR FULL LENGTH RECORD!</t>
  </si>
  <si>
    <t>Deathtrap America Spring 2015 Tour</t>
  </si>
  <si>
    <t>Lulu Watch Designs - Apple Watch</t>
  </si>
  <si>
    <t>Princess Suffragette: a new play for VAULT Festival 2017</t>
  </si>
  <si>
    <t>The Desert River Bends</t>
  </si>
  <si>
    <t>Big in Beijing. A reality tv show about eccentric Beijing.</t>
  </si>
  <si>
    <t>Send "Pawn" to Edinburgh!</t>
  </si>
  <si>
    <t>The Zossom Phone Case</t>
  </si>
  <si>
    <t>Sinatra Cookbook - Recipes for the Ruby framework</t>
  </si>
  <si>
    <t>Little Moses EP</t>
  </si>
  <si>
    <t>KHOJALY - Giving a voice to refugees across the world</t>
  </si>
  <si>
    <t>Courting Rites of Cranes CD recording</t>
  </si>
  <si>
    <t>Tin Man's Broken Wisdom Fund</t>
  </si>
  <si>
    <t>Speechless</t>
  </si>
  <si>
    <t>Pressure</t>
  </si>
  <si>
    <t>Holy Water Moses - A Hail Dale Project</t>
  </si>
  <si>
    <t>Caverns of Sonora</t>
  </si>
  <si>
    <t>Nakhtik and Avalon</t>
  </si>
  <si>
    <t>The Frida Kahlo of Penge West</t>
  </si>
  <si>
    <t>Joe Orton's Fred &amp; Madge</t>
  </si>
  <si>
    <t>Since I've Been Here</t>
  </si>
  <si>
    <t>Little Shop of Horrors</t>
  </si>
  <si>
    <t>Melissa Youth OnSTAGE Season 5. Act Like you Mean it!</t>
  </si>
  <si>
    <t>ANGAL TENTARA and The Root of All Evil</t>
  </si>
  <si>
    <t>Ministers of Grace</t>
  </si>
  <si>
    <t>Ryubix Manor--Madness, Betrayal, Murder, Vengeance... Family</t>
  </si>
  <si>
    <t>Street Heroes - A Facebook Beat 'em Up</t>
  </si>
  <si>
    <t>SOLO TESTER: Electrical Wiring Testing &amp; Troubleshooter</t>
  </si>
  <si>
    <t>Lokett: Customizable Smartphone Memory Necklace (Canceled)</t>
  </si>
  <si>
    <t>This is why we Live ... (Astonishment)</t>
  </si>
  <si>
    <t>Fierce</t>
  </si>
  <si>
    <t>Good Morning Japan</t>
  </si>
  <si>
    <t>Tilted Field presents NO STATIC AT ALL in New York City</t>
  </si>
  <si>
    <t>Johnny Rock &amp; Friends: For The Record</t>
  </si>
  <si>
    <t>Invisible Allies - Hyperdimensional Animals</t>
  </si>
  <si>
    <t>HAMLET presented by AC Productions</t>
  </si>
  <si>
    <t>Escape/Artist: The Jason Escape Documentary</t>
  </si>
  <si>
    <t>Pennywinkle: A New Chicago Comedy</t>
  </si>
  <si>
    <t>Star Man Rocket Man</t>
  </si>
  <si>
    <t>Be a part of The Paper Melody's next chapter: EP and Videos</t>
  </si>
  <si>
    <t>Cinnamon II The Ultimate Retro Smartwatch</t>
  </si>
  <si>
    <t>Low Voltage Metal Sensor for use with Arduino type boards</t>
  </si>
  <si>
    <t xml:space="preserve">Arches - Wide Awake on Vinyl </t>
  </si>
  <si>
    <t>Howard's End 3.0</t>
  </si>
  <si>
    <t>Modern Love</t>
  </si>
  <si>
    <t>Fire On High: Organic Food Truck on a Mission</t>
  </si>
  <si>
    <t>REALLY REALLY</t>
  </si>
  <si>
    <t>Secret Diaries</t>
  </si>
  <si>
    <t>The Musical Adventure of Mimi and the Ghosts</t>
  </si>
  <si>
    <t>#CLOUD$ - a modern adaptation of Aristophanes' Clouds</t>
  </si>
  <si>
    <t>Macbeth in the Basement</t>
  </si>
  <si>
    <t>YEPZONâ„¢ FREEDOM: A Personal Safety Alarm w/Global Locator</t>
  </si>
  <si>
    <t>Sisters of Murphyâ€™s full-length album</t>
  </si>
  <si>
    <t>Telesomniac's Debut Album</t>
  </si>
  <si>
    <t>Tunnel Lab - Tech startup accelerator hubs in the favelas</t>
  </si>
  <si>
    <t>The Beautiful Refrain's "Page One" Project</t>
  </si>
  <si>
    <t>DVD Jesus Alive Again: From the Last Supper to the Ascension</t>
  </si>
  <si>
    <t>The Psalm Praise Project, Vol. 2</t>
  </si>
  <si>
    <t>Dead Tree Duo's first full length album! Let's make it!</t>
  </si>
  <si>
    <t>3 Days In Savannah</t>
  </si>
  <si>
    <t>Titus Andronicus (with an all-female cast &amp; crew)</t>
  </si>
  <si>
    <t>The Impossible Adventures Of Supernova Jones</t>
  </si>
  <si>
    <t>SAGANet STEM Mentoring Lab Accreditation</t>
  </si>
  <si>
    <t>BELIEF on the Isle of Skye</t>
  </si>
  <si>
    <t>Summer Gill 'Stormy Weather' EP</t>
  </si>
  <si>
    <t>Fat Cheeks the Cannonball - iPhone and Android</t>
  </si>
  <si>
    <t>Das Ding - A Globetrotting Comedy</t>
  </si>
  <si>
    <t>Brewz Brothers TV</t>
  </si>
  <si>
    <t>Far From Fiction</t>
  </si>
  <si>
    <t>M dot Strange's "I am Nightmare"</t>
  </si>
  <si>
    <t>"Holmes for the Holidays" Larceny &amp; Mystery For Christmas</t>
  </si>
  <si>
    <t>Without Utterance: Tales from the Other Side of Language</t>
  </si>
  <si>
    <t>5 Bucks from 500 Friends</t>
  </si>
  <si>
    <t>Nineteen Fifty Eight - Untitled EP</t>
  </si>
  <si>
    <t>Christmas Ain't A Drag - A Musical</t>
  </si>
  <si>
    <t>Waitresses.com</t>
  </si>
  <si>
    <t>The Seagull on The River</t>
  </si>
  <si>
    <t>Johnny Rocketfingers 3</t>
  </si>
  <si>
    <t>Beef Sticks to Chomp On!!</t>
  </si>
  <si>
    <t>the last echo AM/PM Project</t>
  </si>
  <si>
    <t>Release Soundzero's Debut Album!</t>
  </si>
  <si>
    <t>Bring Bigger, Badder BRIEF HISTORY Back To The Stage!</t>
  </si>
  <si>
    <t>Help fund an album of LDS songs arranged for jazz piano trio</t>
  </si>
  <si>
    <t>Songs for a New World</t>
  </si>
  <si>
    <t>Casa Calabaza, Premio Nacional de Teatro Penitenciario.</t>
  </si>
  <si>
    <t>The portrait of the forgotten: Syrian refugees in Jordan</t>
  </si>
  <si>
    <t>Mastering and Vinyl Production for The Astronomer LP</t>
  </si>
  <si>
    <t>Tarantella</t>
  </si>
  <si>
    <t>Wyatt Lowe &amp; the Ottomatics Summer 2014 Tour!</t>
  </si>
  <si>
    <t>ITAVA Players "Little Shop of Horrors"</t>
  </si>
  <si>
    <t>KiddieRail - making the stairs easier and safer for kids</t>
  </si>
  <si>
    <t>See Bob Run by Daniel MacIvor</t>
  </si>
  <si>
    <t>Better Than Shakespeare Presents: Much Ado About Something</t>
  </si>
  <si>
    <t>MUMBURGER by Sarah Kosar</t>
  </si>
  <si>
    <t>Samurai Dwarves (Korobokuru)</t>
  </si>
  <si>
    <t>FEED</t>
  </si>
  <si>
    <t>Open Letter Theatre presents 'Boys' by Ella Hickson</t>
  </si>
  <si>
    <t>Framed Himalaya: Lachen Valley (Campaign Part - 2)</t>
  </si>
  <si>
    <t>3 Days In Savannah Part II</t>
  </si>
  <si>
    <t>Jollyheads Circus Debut Album "The Kaleidoscope Dawn"</t>
  </si>
  <si>
    <t>iDEA On Demand Virtual Activities. Get Active! (Canceled)</t>
  </si>
  <si>
    <t>The Complete Works of William Shakespeare (Abridged)</t>
  </si>
  <si>
    <t>MOONFACE</t>
  </si>
  <si>
    <t>BRANDTSON - "Send Us A Signal" Vinyl LP</t>
  </si>
  <si>
    <t>Funding for 'Cooked' a dark comedy by Christopher Adams</t>
  </si>
  <si>
    <t>Village Films Summer Project Fund (TK 2)</t>
  </si>
  <si>
    <t>M.F.Crew, 1er Album "First Ride"</t>
  </si>
  <si>
    <t>"Frontiers" A new full-length LP by Ontario's Unsacred Seed</t>
  </si>
  <si>
    <t>Help Milburn Stone Fly High With TARZAN The Musical</t>
  </si>
  <si>
    <t>Garstin Luxury Stainless Steel Case for the Apple Watch</t>
  </si>
  <si>
    <t>Help Falling From One complete their CD!!!</t>
  </si>
  <si>
    <t>KLIPPIES</t>
  </si>
  <si>
    <t>Archeology 7" Vinyl</t>
  </si>
  <si>
    <t>Scarlet at Southwark Playhouse - Theatre Renegade</t>
  </si>
  <si>
    <t>From the Pulpit to the Runway</t>
  </si>
  <si>
    <t>So Bad, It's Good! - A Book of Bad Movies</t>
  </si>
  <si>
    <t>Quintessential: The Journey</t>
  </si>
  <si>
    <t>Second Act: The Four Disgracers</t>
  </si>
  <si>
    <t>Vladimir in Butterfly Country</t>
  </si>
  <si>
    <t>Unusual Charles Dickens adaptation at Edinburgh Fringe</t>
  </si>
  <si>
    <t>It's Better In The Wind - A Documentary Photobook!</t>
  </si>
  <si>
    <t>Cutting Off Kate Bush</t>
  </si>
  <si>
    <t>Kapow-i GoGo at The PIT</t>
  </si>
  <si>
    <t>Three Postcards: Pre-Production Costs</t>
  </si>
  <si>
    <t>'Mooring' - Vocal Point Theatre Project</t>
  </si>
  <si>
    <t>RICE Presses Their Debut Album 'Keep Warm' On Vinyl</t>
  </si>
  <si>
    <t>Putting on a great play in Los Angeles!</t>
  </si>
  <si>
    <t>Akvavit Theatre presents NOTHING OF ME by Arne Lygre</t>
  </si>
  <si>
    <t>Sugarglass Theatre</t>
  </si>
  <si>
    <t>EgoPo's Hairy Ape Tours to the Provincetown Festival</t>
  </si>
  <si>
    <t>How You Kiss Me... at FringeNYC 2015</t>
  </si>
  <si>
    <t>Thank You For Waiting</t>
  </si>
  <si>
    <t>Sharing the secrets of profitable specialty food marketing!</t>
  </si>
  <si>
    <t>Jericho Creek</t>
  </si>
  <si>
    <t>Publish Waiting On Humanity</t>
  </si>
  <si>
    <t>EMBER wear Ski and Snow Sport Heated Gloves and Mittens</t>
  </si>
  <si>
    <t>The Last Five Years: The Muse Arts Production's Debut Show</t>
  </si>
  <si>
    <t>Misfits of London: The Gin Chronicles</t>
  </si>
  <si>
    <t>Rumble Yell: Discovering America's Biggest Bike Ride</t>
  </si>
  <si>
    <t>boom- a play by Peter Sinn Nachtrieb</t>
  </si>
  <si>
    <t>Jazz arrangements of Mozart Horn Concertos #3 &amp; #4</t>
  </si>
  <si>
    <t>Create The World's Music Shack for students! (education!)</t>
  </si>
  <si>
    <t xml:space="preserve">Música/Internacional </t>
  </si>
  <si>
    <t>60 Days to a Radiating Faith</t>
  </si>
  <si>
    <t>Tanya Dartson- Run for Your Life music video</t>
  </si>
  <si>
    <t>Higher Education</t>
  </si>
  <si>
    <t>Undivided Heart - a worship album by John Gabriel Arends</t>
  </si>
  <si>
    <t>Mama Threw Me So High &amp; He Who Speaks</t>
  </si>
  <si>
    <t>Something Wicked This Way Comes</t>
  </si>
  <si>
    <t>Dirty Quiet Money</t>
  </si>
  <si>
    <t>Give a Puppet a Hand</t>
  </si>
  <si>
    <t>Tell Me That You Love Me</t>
  </si>
  <si>
    <t>ROOMIES - Atlantic Canada Tour 2016-17</t>
  </si>
  <si>
    <t>"Believable Lies" - The Album</t>
  </si>
  <si>
    <t>Becoming Alicia</t>
  </si>
  <si>
    <t>The World Over's New EP, "MOUNTAINS".</t>
  </si>
  <si>
    <t>Stereo Dogs! 14-Year Old Teen Rock Band Plan CD Project!</t>
  </si>
  <si>
    <t>Nobody Rides For Free ~ Stone Horse</t>
  </si>
  <si>
    <t>The BESPOKE GEEK: Cosplay for Everyday</t>
  </si>
  <si>
    <t>Pangea Cuisines "Continental Drift" A Paleo food Truck!</t>
  </si>
  <si>
    <t>Richard III</t>
  </si>
  <si>
    <t>Help JUICE (Boston) Record Their First Album</t>
  </si>
  <si>
    <t>Help bring Boys of a Certain Age back to NYC!</t>
  </si>
  <si>
    <t>" Prodigal Daughter" Recording Project</t>
  </si>
  <si>
    <t>Jesse Alexander's Independent Debut Album</t>
  </si>
  <si>
    <t>Three Things: Stories About Life</t>
  </si>
  <si>
    <t>The March of the Bonus Army</t>
  </si>
  <si>
    <t>Gruoch, or Lady Macbeth</t>
  </si>
  <si>
    <t>Mabel Moon Goes to Earth!</t>
  </si>
  <si>
    <t>The Last Encore Musical</t>
  </si>
  <si>
    <t>G-Pod ... the future of sustainable housing</t>
  </si>
  <si>
    <t>Fever - a workshop production</t>
  </si>
  <si>
    <t>CT BAND</t>
  </si>
  <si>
    <t>BEAUTIFUL DREAMERS: An Adult Coloring Book (Canceled)</t>
  </si>
  <si>
    <t>Paddock School Theater Improvement</t>
  </si>
  <si>
    <t>BLOXSHIELD</t>
  </si>
  <si>
    <t>Idiot Stare "Unknown to Millions" CD</t>
  </si>
  <si>
    <t>Oh When The Blues - Oldham Athletic Photography Book</t>
  </si>
  <si>
    <t xml:space="preserve">ADCA's debut CD will bring the joys of great chamber music to you!  </t>
  </si>
  <si>
    <t>Get JunkBox Theatre To Edinburgh Fringe!</t>
  </si>
  <si>
    <t>New Lions After Dark EP!</t>
  </si>
  <si>
    <t>Be A Buddy Not A Bully (Anti-Bullying Stage Play TOUR)</t>
  </si>
  <si>
    <t>Help Smokey Folk Create Our First Album &amp; Music Video</t>
  </si>
  <si>
    <t>The Pennington School Alumni Theater Series: Charlie &amp; Bruno</t>
  </si>
  <si>
    <t>Pickles &amp; Hargraves Murder Mystery Comedy at the FringeNYC</t>
  </si>
  <si>
    <t>Fly Away</t>
  </si>
  <si>
    <t>Free Theatre for Kids: Baby Living Room</t>
  </si>
  <si>
    <t>Rules of Civility and Decent Behavior</t>
  </si>
  <si>
    <t>Get Your Hopes Up</t>
  </si>
  <si>
    <t>Sea Life by Lucy Catherine at The Hope Theatre</t>
  </si>
  <si>
    <t>Trickle</t>
  </si>
  <si>
    <t>A Stagnant Fever: Short Film</t>
  </si>
  <si>
    <t>Bad Boy of Beauty and Bride Crashers!</t>
  </si>
  <si>
    <t>Put Your Money Where Your Ear Is!</t>
  </si>
  <si>
    <t>Haberdasher Theatre Inc. : Richard Greenbergâ€™s, The Maderati</t>
  </si>
  <si>
    <t>Single Parent Date Night-A Comedic Short Film</t>
  </si>
  <si>
    <t>The Aurora Project: A Sci-Fi Epic by Bella Poynton</t>
  </si>
  <si>
    <t>Ryan Harner's Full Length Album - The Wonder of the Sea</t>
  </si>
  <si>
    <t>Benjamin Button the Musical Concept Album</t>
  </si>
  <si>
    <t>Come, Bring, Punish</t>
  </si>
  <si>
    <t>Aaron Long-New Full Length Album "Sounds of Awakening"</t>
  </si>
  <si>
    <t>The Addams Family Comes To Tuscaloosa</t>
  </si>
  <si>
    <t>Samuel B. Lupowitz &amp; The Ego Band - first album release</t>
  </si>
  <si>
    <t>Candy Warpop "Smilef**ker" Music Video</t>
  </si>
  <si>
    <t>River Of Thorns - First CD Release</t>
  </si>
  <si>
    <t>Ethiopia: Beheld</t>
  </si>
  <si>
    <t>Accidental Artists Lab</t>
  </si>
  <si>
    <t>Help Fund Tara's Album of Rare 18-19th Century Italian Songs</t>
  </si>
  <si>
    <t>'Gilead', an original theatre piece</t>
  </si>
  <si>
    <t>You are a Priest Forever</t>
  </si>
  <si>
    <t>Emma Ate the Lion "Songs Two Count Too"</t>
  </si>
  <si>
    <t>Melbin the Accidental</t>
  </si>
  <si>
    <t>VR Lens Lab - Prescription Lenses for Virtual Reality HMDs</t>
  </si>
  <si>
    <t>Low Weather // Debut Album</t>
  </si>
  <si>
    <t>The Mount, new play about Edith Wharton</t>
  </si>
  <si>
    <t>Outcry Theatre presents "Dark Play or Stories for Boys"</t>
  </si>
  <si>
    <t>Â¡LlÃ©vame!</t>
  </si>
  <si>
    <t>Green Couch Games Limited: FrogFlip!</t>
  </si>
  <si>
    <t>Sammy Bananas - Bootlegs Vol. 2!!</t>
  </si>
  <si>
    <t>The World's Smartest Modular WiFi + Bluetooth Wearable Ring</t>
  </si>
  <si>
    <t>Underwater Colors Of The Channel Islands (Canceled)</t>
  </si>
  <si>
    <t>THE MAGIC OF LAUGHTER WITH REGGIE RICE'S #TEAMDREAMERS</t>
  </si>
  <si>
    <t>The Lower Depths</t>
  </si>
  <si>
    <t>OR-GÃ“L-HO -A search for meaning during the World Cup</t>
  </si>
  <si>
    <t>LF4 WildFire</t>
  </si>
  <si>
    <t>Antimatter Fuel Production</t>
  </si>
  <si>
    <t>The Attic</t>
  </si>
  <si>
    <t>The World War I's "The Bite And The Boogie"</t>
  </si>
  <si>
    <t>Measure for Measure</t>
  </si>
  <si>
    <t>Prep Packs Survival Belt</t>
  </si>
  <si>
    <t>Ain't She Brave FringeNYC 2014 Project</t>
  </si>
  <si>
    <t>Diggin Deep to help find "A Man, Buried"</t>
  </si>
  <si>
    <t>SLUTEVER DO AMERICA TOUR</t>
  </si>
  <si>
    <t>Pre-production - The Heart of A Woman &amp; The Heart of A Man</t>
  </si>
  <si>
    <t>Fund The Red Masque's New Album, "Mythalogue"</t>
  </si>
  <si>
    <t>The Enemy Feathers NEW EP</t>
  </si>
  <si>
    <t>Teaterforestilling: Shakespeare patchwork</t>
  </si>
  <si>
    <t>Jelly Beans at Theatre503</t>
  </si>
  <si>
    <t>Immortal</t>
  </si>
  <si>
    <t>MADAM Album</t>
  </si>
  <si>
    <t>DOG SEES GOD: Confessions of a Teenage Blockhead</t>
  </si>
  <si>
    <t>BLANK Short Movie</t>
  </si>
  <si>
    <t>Let's Talk Calmly About Security and Privacy</t>
  </si>
  <si>
    <t>"Every Day" CD by Amanda Joy Hall</t>
  </si>
  <si>
    <t>Dapper Dan - "Fly As I Wanna" Music Video</t>
  </si>
  <si>
    <t>Love Letters</t>
  </si>
  <si>
    <t>Andy's iLL - The Invisible City</t>
  </si>
  <si>
    <t>Save "The Stage Door"</t>
  </si>
  <si>
    <t>Amoung Charros and Poetry/Entre Charros y Poesias</t>
  </si>
  <si>
    <t>Romeo and Juliet at Moody's Pub</t>
  </si>
  <si>
    <t>Last of the Lost Boys: New Music from Matthew Blake</t>
  </si>
  <si>
    <t>Clark &amp; Addison: A Limited Edition Wrigley Field Photo Book</t>
  </si>
  <si>
    <t>Being Patient</t>
  </si>
  <si>
    <t>Alix in Wundergarten</t>
  </si>
  <si>
    <t>Sid the tour 2016</t>
  </si>
  <si>
    <t>'Noir' A New Independant Tech-Noir TV Pilot</t>
  </si>
  <si>
    <t>Blood, Sweat &amp; Tears - Photobook</t>
  </si>
  <si>
    <t>Mickey &amp; Worm: The Tour</t>
  </si>
  <si>
    <t>ACKER Studio Album and Vinyl Pressing</t>
  </si>
  <si>
    <t>Bugspeed Collider: Fast-Paced Platform Brawler (1â€“4 Players)</t>
  </si>
  <si>
    <t>That Still Small Voice Stage Play</t>
  </si>
  <si>
    <t>Hi Ho Silver Oh - The West Coast Tour</t>
  </si>
  <si>
    <t>Send Brandon Rumsey to Brevard Music Center</t>
  </si>
  <si>
    <t>BE A PART OF HISTORY!</t>
  </si>
  <si>
    <t>TWIST: adapted from the novel Oliver Twist</t>
  </si>
  <si>
    <t>New "Jesse Denaro" Album!</t>
  </si>
  <si>
    <t>Meg Porter Debut EP!</t>
  </si>
  <si>
    <t>Chlorine Edinburgh 2014</t>
  </si>
  <si>
    <t>Silver anti-radiation underwear. Keep body cool in summer</t>
  </si>
  <si>
    <t>Georgia - the full cast production</t>
  </si>
  <si>
    <t>THE UNDERSTUDY @ WORKING STAGE</t>
  </si>
  <si>
    <t>Cien&amp;Cia</t>
  </si>
  <si>
    <t>LittleBear</t>
  </si>
  <si>
    <t>M39 - Action film / Drama</t>
  </si>
  <si>
    <t>Join us in releasing "Evening Lights" FREE online!</t>
  </si>
  <si>
    <t>'LETTERS FROM WAR' Losing loved ones to Alzheimer's Disease</t>
  </si>
  <si>
    <t>'Hello From Bertha' &amp; '27 Wagons Full of Cotton'</t>
  </si>
  <si>
    <t>SUCKIN INJUN</t>
  </si>
  <si>
    <t>Upstate Autumn: a photographic journey in Upstate New York</t>
  </si>
  <si>
    <t>Fotografía/Naturaleza</t>
  </si>
  <si>
    <t>Auf geht's beim Schichtl</t>
  </si>
  <si>
    <t>Universe Rush</t>
  </si>
  <si>
    <t>Sketching In Stereo 3rd Album!</t>
  </si>
  <si>
    <t>Fefu and Her Friends</t>
  </si>
  <si>
    <t>A Bad Plan</t>
  </si>
  <si>
    <t>Help! World Tour ~ A Theatrical Revival of Hope</t>
  </si>
  <si>
    <t>Faustus</t>
  </si>
  <si>
    <t>Eyes Shut. Door Open - A New Play by Cassie M. Seinuk</t>
  </si>
  <si>
    <t>Eurisko's "Wild Animal" Project</t>
  </si>
  <si>
    <t>Performance of Lawrence Axelrod's "Songs of Yes" in Chicago by new music group CUBE</t>
  </si>
  <si>
    <t>Project ThunderStruck - Testing a New Spacecraft Concept</t>
  </si>
  <si>
    <t>Going To Market</t>
  </si>
  <si>
    <t>Much Ado About Nothing</t>
  </si>
  <si>
    <t>Bones - The New EP by Matt Phillips</t>
  </si>
  <si>
    <t>VANITY BITES BACK by Helen Duff</t>
  </si>
  <si>
    <t>Dinosaur Dreams</t>
  </si>
  <si>
    <t>Pink Confetti at The Courtyard Theatre, Hoxton</t>
  </si>
  <si>
    <t>VisiÃ³n Latino Theatre Company</t>
  </si>
  <si>
    <t>The Story Of Circle And Square</t>
  </si>
  <si>
    <t>Publicación/Libros infantiles</t>
  </si>
  <si>
    <t>Millennial, The Movie</t>
  </si>
  <si>
    <t>Theatrum Mundi releasing debut album "Eyes of the Realm."</t>
  </si>
  <si>
    <t>PCSF's Biannual 24-Hour Play Festival</t>
  </si>
  <si>
    <t>In Sickness and in Health- a couples journey through cancer</t>
  </si>
  <si>
    <t>The Promise</t>
  </si>
  <si>
    <t>Cupcake Wars Winners: Dreamy Creations Cupcake Truck</t>
  </si>
  <si>
    <t>The Great Fear - Post Production Funds (Canceled)</t>
  </si>
  <si>
    <t>Emerson Sings!</t>
  </si>
  <si>
    <t>Tornado Pursuit: 2014 Storm Chasing Web Series</t>
  </si>
  <si>
    <t>Calli Dollinger and The Dusters Fall Tour Fund</t>
  </si>
  <si>
    <t>Twelve Angry Women</t>
  </si>
  <si>
    <t>Greensboro: A Requiem presented by ATC's Youth Ensemble</t>
  </si>
  <si>
    <t>Crooked Tree Theatre Presents Family Duels</t>
  </si>
  <si>
    <t>Drinking with Angelika - Marlowe Studio Canterbury May 2016</t>
  </si>
  <si>
    <t>Dead Fish Handshake - follow up record to Across State Lines</t>
  </si>
  <si>
    <t>the dreamer examines his pillow</t>
  </si>
  <si>
    <t>CREDITORS | Jack Studio Theatre | Smith after Strindberg</t>
  </si>
  <si>
    <t>Help The King of Mars Record Their First EP!</t>
  </si>
  <si>
    <t>Helios - Near Space Launch To Capture The 2017 Solar Eclipse (Canceled)</t>
  </si>
  <si>
    <t>The Fine Spirits are making an album!</t>
  </si>
  <si>
    <t>Astronauts of Hartlepool: a Brexit sci-fi for VAULT 2017</t>
  </si>
  <si>
    <t>ACT Underground Theatre, TLDC</t>
  </si>
  <si>
    <t>A Philosophical Protest! One Act Play, One Act Cabaret.</t>
  </si>
  <si>
    <t>Some big Some bang</t>
  </si>
  <si>
    <t>Two "Gentlemen" of Verona by William Shakespeare</t>
  </si>
  <si>
    <t>Farcical Elements Presents Boeing-Boeing</t>
  </si>
  <si>
    <t>Dandelion Theatre: 'Body Awareness' by Annie Baker</t>
  </si>
  <si>
    <t>HELP UNRB GO ON TOUR!</t>
  </si>
  <si>
    <t>Hydra Effect Debut EP</t>
  </si>
  <si>
    <t>No Horizon - The forgotten story, told in a unique musical.</t>
  </si>
  <si>
    <t>We just keep going</t>
  </si>
  <si>
    <t>Haymarket Documentary</t>
  </si>
  <si>
    <t>Fair Play</t>
  </si>
  <si>
    <t>Bring Matt Fotis's Nights on the Couch to NYC!</t>
  </si>
  <si>
    <t>CulBox - Open Source Smart Watch for Arduino (Canceled)</t>
  </si>
  <si>
    <t>Regal Fare Season One</t>
  </si>
  <si>
    <t>Bookstory</t>
  </si>
  <si>
    <t>The Puget EP's Vinyl Release</t>
  </si>
  <si>
    <t>Lazy Sunday</t>
  </si>
  <si>
    <t>15% of The Seagull Flies to Edinburgh</t>
  </si>
  <si>
    <t>El Campanario: A place to "rest" in times of war...</t>
  </si>
  <si>
    <t>Free Jujube Brown NYC Performance</t>
  </si>
  <si>
    <t>Sikh Police: Guru Granth Sahib Project</t>
  </si>
  <si>
    <t>BEAR GHOST! Professional Recording! Yay!</t>
  </si>
  <si>
    <t>Poleroid Theatre Present : FREE FALL by Vinay Patel</t>
  </si>
  <si>
    <t>Be Prepared</t>
  </si>
  <si>
    <t>Checkpoint 22</t>
  </si>
  <si>
    <t>Music Video For "Altruism (We Can Change The World)"</t>
  </si>
  <si>
    <t>Big Long Now's Debut Album</t>
  </si>
  <si>
    <t>Protocols</t>
  </si>
  <si>
    <t>HEDDA</t>
  </si>
  <si>
    <t>Star-Spangled Sitcoms: Huzzah &amp; John Adams</t>
  </si>
  <si>
    <t>Luke O'Brien's Kickstarter</t>
  </si>
  <si>
    <t>RUBEDO: Debut Full Length Album</t>
  </si>
  <si>
    <t>ALLIE</t>
  </si>
  <si>
    <t>"Vision" - New Album - Brent Brown</t>
  </si>
  <si>
    <t>Meditations for the Childbearing Year - a Book</t>
  </si>
  <si>
    <t>MEATloko, ekte BBQ fra spesialbygd vedfyrt rÃ¸ykovn i foodbus</t>
  </si>
  <si>
    <t>The Rules: Sex, Lies &amp; Serial Killers</t>
  </si>
  <si>
    <t>TRAVIS KENT : MY FIRST TIME live and unprotected at 54 BELOW</t>
  </si>
  <si>
    <t>Finding Kylie Hard Read Fund</t>
  </si>
  <si>
    <t>Foresight</t>
  </si>
  <si>
    <t>Waxwing: A New Play</t>
  </si>
  <si>
    <t>Dana Lawrence Music NEW EP</t>
  </si>
  <si>
    <t>BRUTE</t>
  </si>
  <si>
    <t>Max's First Solo Album!</t>
  </si>
  <si>
    <t>Up on High Ground TV series</t>
  </si>
  <si>
    <t>BIG WHISKEY TV Show</t>
  </si>
  <si>
    <t>Casual Encounters: The Quest For a PA</t>
  </si>
  <si>
    <t>Piece of Happy</t>
  </si>
  <si>
    <t>Mike Midwestern "Oh My Soul" Album</t>
  </si>
  <si>
    <t>Either, Either EP</t>
  </si>
  <si>
    <t>UCAS</t>
  </si>
  <si>
    <t>The Crusade of Connor Stephens: Professional Play Reading</t>
  </si>
  <si>
    <t>'Fats and Tanya' - a play by Lucy Gallagher</t>
  </si>
  <si>
    <t>Local Jewell Production's Inaugural Season (2014-2015)</t>
  </si>
  <si>
    <t>Axon Theatre - First Project (Phase 1)</t>
  </si>
  <si>
    <t>One Shot Theatre Company</t>
  </si>
  <si>
    <t>The White Feather: a new musical</t>
  </si>
  <si>
    <t>Press Mirror Kisses' New Album "Heartbeats" on Vinyl</t>
  </si>
  <si>
    <t>Vantage Point: Photographs of Milwaukee from on high</t>
  </si>
  <si>
    <t>100% Faith Jazz Gospel CD Recording Project 2012</t>
  </si>
  <si>
    <t>U-PHOS: Upgraded Pulsating Heatpipe Only for Space</t>
  </si>
  <si>
    <t>Positive music. Zachary Freedoms NEW album, campaign.</t>
  </si>
  <si>
    <t>Gore Vidal's THE BEST MAN, by Seat of the Pants Productions</t>
  </si>
  <si>
    <t>Saxon Court at Southwark Playhouse</t>
  </si>
  <si>
    <t>Dark Disco Club's new album</t>
  </si>
  <si>
    <t>You, Me &amp; Sicily:  Part I Editing</t>
  </si>
  <si>
    <t>Pavlo is Filming  a PBS Concert Special (Canceled)</t>
  </si>
  <si>
    <t>High Altotude Debut Album</t>
  </si>
  <si>
    <t>HOPE MILL THEATRE - CHAIR FUND</t>
  </si>
  <si>
    <t>Civil Rogues</t>
  </si>
  <si>
    <t>Vinyl Pressing for "Nine Different Kinds of Gone"</t>
  </si>
  <si>
    <t>Broadway Melodies: A Rock &amp; Roll Mystery Musical - Animated Feature Film</t>
  </si>
  <si>
    <t>"Skip To My Lou," a NEW play by Steve Romagnoli</t>
  </si>
  <si>
    <t>Maven Makers: A Makerspace (It's Kinda Like a Gym)</t>
  </si>
  <si>
    <t>Cardiglow : Fitness Tracker and Biofeedback Device</t>
  </si>
  <si>
    <t>Mars on Earth: An Art Residency</t>
  </si>
  <si>
    <t>Eliot &amp; Ead's First Studio Album, "The Flyover States"</t>
  </si>
  <si>
    <t>The CASAMENA Radio Hour Volume 1 CDx2</t>
  </si>
  <si>
    <t>True Faith : A Guitar Makers Promise to God by Tim Hawley</t>
  </si>
  <si>
    <t>In Game: The Animated Series</t>
  </si>
  <si>
    <t>No Brains for Dinner</t>
  </si>
  <si>
    <t>Starduster II - Photographing Earth from Near-Space</t>
  </si>
  <si>
    <t>Land of the Three Towers</t>
  </si>
  <si>
    <t>Season Scandinavia</t>
  </si>
  <si>
    <t>Ralphi3 (Canceled)</t>
  </si>
  <si>
    <t>Guilford Center Stage Lights Up</t>
  </si>
  <si>
    <t>CulBox , Open Source Wearable Smart Watch for Arduino</t>
  </si>
  <si>
    <t>Bare Bones Shakespeare 2015-16 Season</t>
  </si>
  <si>
    <t>Reluctant Hero's "All As One" EP</t>
  </si>
  <si>
    <t>A KC Fringe World Premiere: DESPERATE ACTS</t>
  </si>
  <si>
    <t>Reading of a New Play by Garrett Zuercher</t>
  </si>
  <si>
    <t>Shady Grady &amp; The Nobodies - HELP US GO ON TOUR SUMMER 2012</t>
  </si>
  <si>
    <t>smartCaster: Open source automatic roto-casting machine</t>
  </si>
  <si>
    <t>"Loving Alanis" Rocky Mountain Regional Premier</t>
  </si>
  <si>
    <t>Cans at Theatre503</t>
  </si>
  <si>
    <t>ERA</t>
  </si>
  <si>
    <t>'Cornermen' - Smoke &amp; Oakum Theatre return to the Fringe!</t>
  </si>
  <si>
    <t>Build Our Ampitheater - Build Franklin County, MO!</t>
  </si>
  <si>
    <t>Romeo &amp; Juliet</t>
  </si>
  <si>
    <t>Food Truck for Little Fox Bakery</t>
  </si>
  <si>
    <t>Skullforge: The Hunt</t>
  </si>
  <si>
    <t>The Drama Factory presents : The Magic Flute</t>
  </si>
  <si>
    <t>ONE LOVES ONLY FORM</t>
  </si>
  <si>
    <t>The Hurtling Stillness. A story about angels and clowns</t>
  </si>
  <si>
    <t>Kick, Punch... Fireball</t>
  </si>
  <si>
    <t>The One Two 7s Are Recording an Album!</t>
  </si>
  <si>
    <t>Our Modern Lives</t>
  </si>
  <si>
    <t>We Rise</t>
  </si>
  <si>
    <t>AFTER LIFE: Minnesota Fringe Festival 2014</t>
  </si>
  <si>
    <t>The Case Of Soghomon Tehlirian</t>
  </si>
  <si>
    <t>Mosaics (Canceled)</t>
  </si>
  <si>
    <t>New Tropic Bombs EP ~ "Return to Bomber Bay"</t>
  </si>
  <si>
    <t>Alexandra Petri's "The Scrum"  - Field Trip Theatre</t>
  </si>
  <si>
    <t>ICE SHIRT; Running, Multi-Sport, Cycling, Athletic Wear</t>
  </si>
  <si>
    <t>Cassandra Violet "Beyond the Fray" Music Video</t>
  </si>
  <si>
    <t>Manned Mock Mars Mission</t>
  </si>
  <si>
    <t>Get Still the Sky's Limit on the Road! (&amp; with a new album!)</t>
  </si>
  <si>
    <t>You Said It Would Go Down Like This</t>
  </si>
  <si>
    <t>Christofer Scott: Dive In EP</t>
  </si>
  <si>
    <t>The Canteen</t>
  </si>
  <si>
    <t>Comida/Restaurantes</t>
  </si>
  <si>
    <t>"I'm Alright"...an Enso Theatre Education production.</t>
  </si>
  <si>
    <t>SMOKEY AND THE BANDIT: THE MUSICAL</t>
  </si>
  <si>
    <t>The Enchanted Cottage</t>
  </si>
  <si>
    <t>Spiff is ready to join the digital age!</t>
  </si>
  <si>
    <t>SERENDIPITY'S Pumpkin Pie Surprise</t>
  </si>
  <si>
    <t>Repulsur's First Record</t>
  </si>
  <si>
    <t>Hydrate Edge | Hydration Monitoring Wearable (Canceled)</t>
  </si>
  <si>
    <t>The Connection Play 2014</t>
  </si>
  <si>
    <t>Fischer Theatre Marquee</t>
  </si>
  <si>
    <t>Gehtika - New Album - A Monster in Mourning</t>
  </si>
  <si>
    <t>Ice Hockey</t>
  </si>
  <si>
    <t>Help launch The Bunker: London's newest Off-West End theatre</t>
  </si>
  <si>
    <t>Victory by Madicken Malm</t>
  </si>
  <si>
    <t>From Box to Book: 34Â° 16' 28"N - "119Â° 13' 44"W</t>
  </si>
  <si>
    <t>UOttawa Makermobile</t>
  </si>
  <si>
    <t>CyClip - The Handlebar Adapter for Apple Watch (Canceled)</t>
  </si>
  <si>
    <t>Fury Theatre is Producing Oleanna</t>
  </si>
  <si>
    <t>Earlids</t>
  </si>
  <si>
    <t>Toastie's Gourmet Toast</t>
  </si>
  <si>
    <t>Out Of The Dark</t>
  </si>
  <si>
    <t>Madame X</t>
  </si>
  <si>
    <t>Letâ€™s Keep the San Jose Mexican Heritage Festival Alive!</t>
  </si>
  <si>
    <t>Mamahood: turn and face the strange</t>
  </si>
  <si>
    <t>Jake Lazarow's Eagle Project</t>
  </si>
  <si>
    <t>The White Bike</t>
  </si>
  <si>
    <t>Send SACKERSON to SD Fringe</t>
  </si>
  <si>
    <t>Power Rope</t>
  </si>
  <si>
    <t>Holden Lane High School photobook</t>
  </si>
  <si>
    <t>World premiere of BIRTHDAY SUIT at the Old Red Lion</t>
  </si>
  <si>
    <t>PSYCHOC une comÃ©die libertine de Bernard Granger</t>
  </si>
  <si>
    <t>Why Adam? A TV show about the science behind everyday life!</t>
  </si>
  <si>
    <t>Nights On First's First CD!</t>
  </si>
  <si>
    <t>The Metronome Society</t>
  </si>
  <si>
    <t>Websmith Studio : Think, Build, Break, Play.</t>
  </si>
  <si>
    <t>An Evening with Sarah Pettyfer</t>
  </si>
  <si>
    <t>Sorry I Tripped in Your Yard</t>
  </si>
  <si>
    <t>The Freakniks Debut Album: Infinite Love</t>
  </si>
  <si>
    <t>Superheroes That Make Differences</t>
  </si>
  <si>
    <t>Japanese/International Short Film "Mtn."</t>
  </si>
  <si>
    <t>BEASTS OF BAVERLY GROVE</t>
  </si>
  <si>
    <t>Shakespearean Youth Theatre (SYT) - The Tempest</t>
  </si>
  <si>
    <t>'Time Please'</t>
  </si>
  <si>
    <t>Return to Relevance: The Scott Hyde Archive</t>
  </si>
  <si>
    <t>Imaginary Theater Company Presents the Premiere of The Boat</t>
  </si>
  <si>
    <t>Manorkept</t>
  </si>
  <si>
    <t>The Diary of a Nobody</t>
  </si>
  <si>
    <t>Dog Sees God - Calgary Production</t>
  </si>
  <si>
    <t>The Florence Company presents 'America'</t>
  </si>
  <si>
    <t>Cirque Inspired Alice's Adventures in Wonderland</t>
  </si>
  <si>
    <t>Stitching by Anthony Neilson</t>
  </si>
  <si>
    <t>Woodhouse EP</t>
  </si>
  <si>
    <t>The Miller's Wife, a new opera</t>
  </si>
  <si>
    <t>Blind Man Deaf Boy Tour!</t>
  </si>
  <si>
    <t>Strong Poison Stage Play adapted fr. Dorothy L. Sayers novel</t>
  </si>
  <si>
    <t>Let's Build MOUNTAIN HAVEN, a Community Events Campus (Canceled)</t>
  </si>
  <si>
    <t>RAT Fund-Riser</t>
  </si>
  <si>
    <t>Under the Sour Sun: Hunger through the Eyes of a Child</t>
  </si>
  <si>
    <t>Tissue by Louise Page. A play about Breast Cancer.</t>
  </si>
  <si>
    <t>BEAT: An Original Short Film</t>
  </si>
  <si>
    <t>The Maltese Bodkin</t>
  </si>
  <si>
    <t>Live 4 The Rush: Palooza Pics</t>
  </si>
  <si>
    <t>Various Unfortunate Deaths of Tâ€™Abbott and Rue Doch Juniors</t>
  </si>
  <si>
    <t>Janus Word Album</t>
  </si>
  <si>
    <t>Help us get our music into the hands of our fans!</t>
  </si>
  <si>
    <t>In a Jazzy Motown</t>
  </si>
  <si>
    <t>Heart Jewel: Advice from a Modern Tibetan Master (Canceled)</t>
  </si>
  <si>
    <t>Nude: A play by Paul Hewitt</t>
  </si>
  <si>
    <t>The Crossing Shore</t>
  </si>
  <si>
    <t>Cannabis Connection (Canceled)</t>
  </si>
  <si>
    <t>Jonah and the Crab</t>
  </si>
  <si>
    <t>Support Circus Factory's new training space in Cork</t>
  </si>
  <si>
    <t>"CIRQUE CAPRICIEUX, the greatest one woman show on earth"</t>
  </si>
  <si>
    <t>Snowglobe Theatre presents: "Much Ado about Nothing"</t>
  </si>
  <si>
    <t>Rainbowtown</t>
  </si>
  <si>
    <t>We Beat Leukaemia: my family's journey with childhood cancer</t>
  </si>
  <si>
    <t>American Standard Needs to Release Their Debut EP</t>
  </si>
  <si>
    <t>velosynth</t>
  </si>
  <si>
    <t>ICONS</t>
  </si>
  <si>
    <t>Food On You presents Baby's First Parental Advisory</t>
  </si>
  <si>
    <t>Pies not Lies</t>
  </si>
  <si>
    <t>Get Joy Shannon's Album "Out of My Dreams and Into My Arms"</t>
  </si>
  <si>
    <t>"My Life As Julia Roberts, Snapshots Of A LIfe</t>
  </si>
  <si>
    <t>Garden Eden, theatre, meeting, culture, music, art</t>
  </si>
  <si>
    <t>Help DORO &amp; DIEGA find their way to the Orlando FRINGE 2016</t>
  </si>
  <si>
    <t>The LUMIC Band by Cope4Golf creates a scientific golf swing.</t>
  </si>
  <si>
    <t>Zombie Apocalypse Geocaching</t>
  </si>
  <si>
    <t>Lift The Decade Debut Full-Length Record</t>
  </si>
  <si>
    <t>Support 1140 Productions' 'Romeo Juliet'</t>
  </si>
  <si>
    <t>99% Declaration Mini-Doc</t>
  </si>
  <si>
    <t>Luigi's Ladies</t>
  </si>
  <si>
    <t>MEASURE FOR MEASURE: an all-female adaptation</t>
  </si>
  <si>
    <t>Alpamayo to Yerupaja</t>
  </si>
  <si>
    <t>On the Verge (Or, The Geography of Yearning) goes Steampunk!</t>
  </si>
  <si>
    <t>ProfileMyRun:  Run the Right Way, Run the Natural Way</t>
  </si>
  <si>
    <t>2014 UASPA Theatre Showcase</t>
  </si>
  <si>
    <t>Subway Mantras</t>
  </si>
  <si>
    <t>At Swim, Two Boys</t>
  </si>
  <si>
    <t>Get The Neckties in the studio to record their first album!</t>
  </si>
  <si>
    <t>BIRDS (debut play with Hightide) - Response Workshops</t>
  </si>
  <si>
    <t>Kyle Krysa debut EP Ground Effect</t>
  </si>
  <si>
    <t>Silent Planet</t>
  </si>
  <si>
    <t>Motive Makes a Man - Heavy Boots Album Production</t>
  </si>
  <si>
    <t>Leon Claxton's HARLEM IN HAVANA</t>
  </si>
  <si>
    <t>Humble Pie</t>
  </si>
  <si>
    <t>Official Debut EP for Stereo Jo</t>
  </si>
  <si>
    <t>Pig by Alex Oates (London Run)</t>
  </si>
  <si>
    <t>Mr. Marmalade</t>
  </si>
  <si>
    <t>In Her Voice: short film</t>
  </si>
  <si>
    <t>10,000 Hours</t>
  </si>
  <si>
    <t>Dog Show</t>
  </si>
  <si>
    <t>SHADOWRAPTR: The Second Coming. (Sophomore LP)</t>
  </si>
  <si>
    <t>The Material - Let You Down music video</t>
  </si>
  <si>
    <t>Arson In The Suburbs</t>
  </si>
  <si>
    <t>Copyrighting 1978 Champs Finished Album</t>
  </si>
  <si>
    <t>AtteroTerra's Sophomore Album - Pray for Apocalypse</t>
  </si>
  <si>
    <t>Blue Thyme Nights</t>
  </si>
  <si>
    <t>a colder water than here - VAULT 2017</t>
  </si>
  <si>
    <t>We Were Kings</t>
  </si>
  <si>
    <t>Not Your Garden Variety Theater</t>
  </si>
  <si>
    <t>Get FREAK to the Edinburgh Fringe</t>
  </si>
  <si>
    <t>Agape Performing Arts Company, a Ministry of OLG</t>
  </si>
  <si>
    <t>MARTIN, LOVE, SEX &amp; RHYTHM The Musical Performance</t>
  </si>
  <si>
    <t>Beyond Black Space</t>
  </si>
  <si>
    <t>Jayster Wallet - Find your stuff using Bluetooth Technology.</t>
  </si>
  <si>
    <t>Carrying Place: A film of Maine hauntings</t>
  </si>
  <si>
    <t>NapTime: the first baby monitor that takes care of parents</t>
  </si>
  <si>
    <t>University Rocket Science</t>
  </si>
  <si>
    <t>Thunder Under Control</t>
  </si>
  <si>
    <t>World artist Kat Maguire's debut CD entitled "Gypsy"</t>
  </si>
  <si>
    <t>Over Here Theatre/Scotchbonnet present: Love, Sex and Apps</t>
  </si>
  <si>
    <t>Mise En Abyme Cloud Computers - PC inside a Website</t>
  </si>
  <si>
    <t>COME OUT SWINGIN'!</t>
  </si>
  <si>
    <t>The Eventful Life of Al Hawkes</t>
  </si>
  <si>
    <t>Purple Fishing - Trump Supporters/Critics Find Common Ground</t>
  </si>
  <si>
    <t>Degenerate Matters EP Funding Campaign</t>
  </si>
  <si>
    <t>One</t>
  </si>
  <si>
    <t>Glass Mountain: An Original Fairytale</t>
  </si>
  <si>
    <t>Debut Album</t>
  </si>
  <si>
    <t>Caelum - Photos from stratosphere</t>
  </si>
  <si>
    <t>Nightmare Zombies</t>
  </si>
  <si>
    <t>Ben &amp; Bill Down Under: 2 Canadians Tour America</t>
  </si>
  <si>
    <t>Vegans of Hawai'i - 140'000 Strong?</t>
  </si>
  <si>
    <t>Political Views: 2016 US Presidential Election Photography</t>
  </si>
  <si>
    <t>grplife, private social network for non-profit organizations</t>
  </si>
  <si>
    <t>Pater Noster Project</t>
  </si>
  <si>
    <t>THE PREACHER'S DAUGHTERS CD Hymns Recording Project</t>
  </si>
  <si>
    <t>Mariah - A Children's Book with Included Doll Patterns</t>
  </si>
  <si>
    <t>EZC Smartlight</t>
  </si>
  <si>
    <t>Shakespeare is Boffo! Teachers' Edition</t>
  </si>
  <si>
    <t>MiPointer</t>
  </si>
  <si>
    <t>Shift Records A New EP!</t>
  </si>
  <si>
    <t>'Over the Top: The true-life tale of Dorothy Lawrence'</t>
  </si>
  <si>
    <t>It's Now or Never for the Icarus Witch Project!</t>
  </si>
  <si>
    <t>Sage King's Debut Album</t>
  </si>
  <si>
    <t>Mouse^3</t>
  </si>
  <si>
    <t>SPECTRUM "Adventures in Light" (Canceled)</t>
  </si>
  <si>
    <t>Mrs Roosevelt Flies to London UK tour</t>
  </si>
  <si>
    <t>Prowl Theatre Company</t>
  </si>
  <si>
    <t>Mandy Harvey Christmas Album</t>
  </si>
  <si>
    <t>The Great Party's Debut Album!</t>
  </si>
  <si>
    <t>St. Michael Boat Parties - Halloween and Beyond!</t>
  </si>
  <si>
    <t>Mahayla CD Pressing</t>
  </si>
  <si>
    <t>I'M TWENTY SOMETHING</t>
  </si>
  <si>
    <t>Interactive Global Domestic Violence Platform</t>
  </si>
  <si>
    <t>Daughter Vision remix album on limited vinyl, cassette &amp; CD</t>
  </si>
  <si>
    <t>Love Letters To My Children, directed by Charles J. Ouda</t>
  </si>
  <si>
    <t>Some Dark, Beautiful Morning - Greg Byers' EP</t>
  </si>
  <si>
    <t>When Johnny Comes Marching Home</t>
  </si>
  <si>
    <t>Hopkins Sinfonia 2015 Season</t>
  </si>
  <si>
    <t>The Guru releases "Native Sun"</t>
  </si>
  <si>
    <t>Thank You For Smoking</t>
  </si>
  <si>
    <t>Daemon's scale up - Brieuc Le Meur _ Berlin</t>
  </si>
  <si>
    <t>A Saxidentals Music Video!!!</t>
  </si>
  <si>
    <t>Glad Hearts New Album: Twenty Two - On Vinyl!</t>
  </si>
  <si>
    <t>PORCHES. vs. THE U.S.A.</t>
  </si>
  <si>
    <t>Arnold's Happy Days Food Truck</t>
  </si>
  <si>
    <t>CURVE: The debut album from Miroist needs awesome merch</t>
  </si>
  <si>
    <t>Finish The Script! - A College Writing Course in Book Form</t>
  </si>
  <si>
    <t>Citrus Heights Theatre In The Heights</t>
  </si>
  <si>
    <t>test (Canceled)</t>
  </si>
  <si>
    <t>PIGGYBACK Earbuds Designed for Sharing! (Canceled)</t>
  </si>
  <si>
    <t>Devastated No Matter What</t>
  </si>
  <si>
    <t>Caught off Guard</t>
  </si>
  <si>
    <t>EUTCo presents 'One Flew Over the Cuckoo's Nest'</t>
  </si>
  <si>
    <t>iolite the musical</t>
  </si>
  <si>
    <t>GGC Productions 2016</t>
  </si>
  <si>
    <t>A Happy Home for Hagan's House of Horrors (Canceled)</t>
  </si>
  <si>
    <t>sandy mcknight records 3 new songs with your kind assistance</t>
  </si>
  <si>
    <t>University of Utah presents V-Day 2015-The Vagina Monologues</t>
  </si>
  <si>
    <t>Mr Mineshaft - A Play about Julius Eastman</t>
  </si>
  <si>
    <t>Honorable Men - Poor Yorick's Players 2016 Season</t>
  </si>
  <si>
    <t>Signum Indicators by Brighter Indication</t>
  </si>
  <si>
    <t>Tales of a Dragon KNIGHT</t>
  </si>
  <si>
    <t>Jericho Down Worship Album</t>
  </si>
  <si>
    <t>From Digital to Reality - CD Printing for Three Albums</t>
  </si>
  <si>
    <t>KISS ME GOODBYE - A REFRESHING VOICE IN INDIE FILMMAKING</t>
  </si>
  <si>
    <t>Kafka on the Shore</t>
  </si>
  <si>
    <t>Gooseberry Fool - Feature Film</t>
  </si>
  <si>
    <t>The Little MAGIC Theatre</t>
  </si>
  <si>
    <t>REBATEnsemble Presents: "The Tempest" by William Shakespeare</t>
  </si>
  <si>
    <t>Catherine Kimbridge Chronicles - Live-Action SciFi TV Series</t>
  </si>
  <si>
    <t>The Bohemian Balcony - A Creative Space For All</t>
  </si>
  <si>
    <t>Sound Of Dobells</t>
  </si>
  <si>
    <t>January's Story - A One Of A Kind Transgender Woman</t>
  </si>
  <si>
    <t>Put Music in our Musical: Rosetown Playhouse</t>
  </si>
  <si>
    <t>The Reinvention of Lily Johnson</t>
  </si>
  <si>
    <t>Mary's Son</t>
  </si>
  <si>
    <t>2016 Next Stage Residents Class Presents: When She Had Wings</t>
  </si>
  <si>
    <t>Help Pat The Human Get A Tour Van!</t>
  </si>
  <si>
    <t>Two Hundred Chocolate Truffles</t>
  </si>
  <si>
    <t>Silent Valley : A Haunting</t>
  </si>
  <si>
    <t>Magnetic Flowers Presents: Old, Cold. Losing It.</t>
  </si>
  <si>
    <t>The Lion Oh My - Our first full length release</t>
  </si>
  <si>
    <t>Twelfth Night or What You Will</t>
  </si>
  <si>
    <t>An Evening With Durang</t>
  </si>
  <si>
    <t>Migrants' Theatre</t>
  </si>
  <si>
    <t>SBYET 2016 Hairspray at the Lobero Theatre!</t>
  </si>
  <si>
    <t>Intangible Animal's "Oh The Humanity" Tour</t>
  </si>
  <si>
    <t>Tuskegee Redtails</t>
  </si>
  <si>
    <t>Get Trip The Light Theatre's show to its 2nd London Stage!</t>
  </si>
  <si>
    <t>HIS NAME IS ARTHUR HOLMBERG</t>
  </si>
  <si>
    <t>Sylvia (a benefit show)</t>
  </si>
  <si>
    <t>Uivo-fast,secure emergency contact system for your property</t>
  </si>
  <si>
    <t>Spinning Wheel Youth Takeover</t>
  </si>
  <si>
    <t>Does NY Heart Me? The Musical (Canceled)</t>
  </si>
  <si>
    <t>Brouhaha (an Original Sitcom)</t>
  </si>
  <si>
    <t>INVISIBLE HOUSE: a history of the world - new CD/Album</t>
  </si>
  <si>
    <t>The Boy at the Edge of Everything NEXT STAGE RESIDENT SHOW</t>
  </si>
  <si>
    <t>Paleo food as a Take Away-food, order and pay in the app</t>
  </si>
  <si>
    <t>THE MOON PLAY</t>
  </si>
  <si>
    <t>Grassroots Shakespeare Company â€¢ Arizona</t>
  </si>
  <si>
    <t>The Untold Tales of the Brothers Grimm</t>
  </si>
  <si>
    <t>Help Build PaperChase Version 3 !</t>
  </si>
  <si>
    <t>Yummy Hugs-The Original Co-op, Pop-up Food Truck</t>
  </si>
  <si>
    <t>J. Lee Vocque's BASED ON ACTUAL EVENTS</t>
  </si>
  <si>
    <t>The Devil &amp; Me Debut Album, "...It's Not A Dream"</t>
  </si>
  <si>
    <t>Fire in the Heart of the City</t>
  </si>
  <si>
    <t>Miche Fambro - "Forever Friday" Jazz CD</t>
  </si>
  <si>
    <t>A Reason To Breathe - DEBUT ALBUM</t>
  </si>
  <si>
    <t>Quirky Bird Theatre's Young Actors on Tour</t>
  </si>
  <si>
    <t>Pop Garden Radio Presents: Season 2 CD</t>
  </si>
  <si>
    <t>Ukulele Songs from the Zombie Apocalypse</t>
  </si>
  <si>
    <t>Better Than Ever Productions presents Geezer Game</t>
  </si>
  <si>
    <t>The Girl Who Touched the Stars</t>
  </si>
  <si>
    <t>Israel LÃ³pez @ Ojai Playwrights Conference</t>
  </si>
  <si>
    <t>Oracle b*sides and Hawkeye Plainview present SUPER-WELLESIAN</t>
  </si>
  <si>
    <t>PUNK ROCK</t>
  </si>
  <si>
    <t>Nature Boy Explorer EP</t>
  </si>
  <si>
    <t>CQ EAP Performing Arts 'THE LOFT'</t>
  </si>
  <si>
    <t>SHADFLY - NEW PLAY AT THE ARTS PROJECT</t>
  </si>
  <si>
    <t>A home for the arts on the Upper East Side/Yorkville</t>
  </si>
  <si>
    <t>Joey De Noble needs YOUR help!</t>
  </si>
  <si>
    <t>Kick Out a Record</t>
  </si>
  <si>
    <t>The Honeymoon is Over - An Original Play by Zakry Fin</t>
  </si>
  <si>
    <t>Farabel</t>
  </si>
  <si>
    <t>Rovin' Okie's Fried Pies gourmet southern fried pies.</t>
  </si>
  <si>
    <t>Jestia and Raedon</t>
  </si>
  <si>
    <t>Pine Tar Baseball: 1936 Negro League + 1960 Season</t>
  </si>
  <si>
    <t>Snoremedy - The answer to a more restful night's sleep</t>
  </si>
  <si>
    <t>The Sins of Seven Tables at the Edinburgh Fringe Festival</t>
  </si>
  <si>
    <t>Harvest Grub Eatery...Mobile Eatery...Fresh Seasonal Grub!</t>
  </si>
  <si>
    <t>The Piano Man</t>
  </si>
  <si>
    <t>Whitehall Theatre Presents: Little Shop of Horrors</t>
  </si>
  <si>
    <t>The World Upside Down: Portraits</t>
  </si>
  <si>
    <t>Yashica TLR Cameras History -Playing Cards</t>
  </si>
  <si>
    <t>Help me release my first 3 song EP!!</t>
  </si>
  <si>
    <t>Little Red Brick House</t>
  </si>
  <si>
    <t>As You Like It? by Purple Ostrich Productions</t>
  </si>
  <si>
    <t>Mirror, mirror on the wall</t>
  </si>
  <si>
    <t>Halfway, Nebraska</t>
  </si>
  <si>
    <t>"I Will Speak For Myself"</t>
  </si>
  <si>
    <t>Lestat - Midnight Toll Video</t>
  </si>
  <si>
    <t>Boost Band: Wristband Phone Charger (Canceled)</t>
  </si>
  <si>
    <t>Fitness, Boxing and Sports Wearable Sensor Technology</t>
  </si>
  <si>
    <t>Kickstart my music career with 300 CDs</t>
  </si>
  <si>
    <t>Arbor Oasis's First Album!</t>
  </si>
  <si>
    <t>VST presents Sincerity Forever</t>
  </si>
  <si>
    <t>JoyShtick Food Truck</t>
  </si>
  <si>
    <t>Throw Like A Girl</t>
  </si>
  <si>
    <t>2015 Philadelphia Premier: Bonhoeffer's Cost</t>
  </si>
  <si>
    <t>GBS Detroit Presents My Pal Val</t>
  </si>
  <si>
    <t>Tickets for the Tenderloin</t>
  </si>
  <si>
    <t>"So Amazing" produced at the Kraine Theater NYC</t>
  </si>
  <si>
    <t>Seven Minutes in Eternity</t>
  </si>
  <si>
    <t>TRAVELING needs a Reading</t>
  </si>
  <si>
    <t>History Grows: New K. Record</t>
  </si>
  <si>
    <t>The Fairy Tale: A Little Daylight</t>
  </si>
  <si>
    <t>World's Smallest Mp3 Player Earpiece Bible - Ohura Project</t>
  </si>
  <si>
    <t>"Someday Everyday" Short Film</t>
  </si>
  <si>
    <t>Montclair Shakespeare Series</t>
  </si>
  <si>
    <t>Three for 5: A King's Story</t>
  </si>
  <si>
    <t>crowd-funded public genome sequencing (Canceled)</t>
  </si>
  <si>
    <t>Cinderella</t>
  </si>
  <si>
    <t>The Philadelphia Opera Collective presents Susannah</t>
  </si>
  <si>
    <t>Wavegarden in Marbella (MÃ¡laga)</t>
  </si>
  <si>
    <t>The Last Five Years Distinction Project</t>
  </si>
  <si>
    <t>Shakespeare's The Tempest: In-The-Round</t>
  </si>
  <si>
    <t>Brentwood Theater Company needs a Rehearsal Space.</t>
  </si>
  <si>
    <t>A Fantastic Affair: Karl Barth in America 1962â€“Research</t>
  </si>
  <si>
    <t>Gypsy Stage Presents "The Importance of Being Earnest"</t>
  </si>
  <si>
    <t>Back To Blackbrick- A new play with live music</t>
  </si>
  <si>
    <t>The Ruby Darlings Show</t>
  </si>
  <si>
    <t>Bear. is recording their first ep!</t>
  </si>
  <si>
    <t>'Pope Head' - The World Tour of Australia</t>
  </si>
  <si>
    <t>Navajo Textile Project</t>
  </si>
  <si>
    <t>ghost -- a music video</t>
  </si>
  <si>
    <t>Bethlem</t>
  </si>
  <si>
    <t>The Vagabond Halfback</t>
  </si>
  <si>
    <t>Different is Dangerous</t>
  </si>
  <si>
    <t>'The Float Lodge' - Duluth's First Premiere Float Center</t>
  </si>
  <si>
    <t>Bitcoin Empire</t>
  </si>
  <si>
    <t>The Respectful Prostitute</t>
  </si>
  <si>
    <t>European Tour</t>
  </si>
  <si>
    <t>Help SHE&amp;HER PRODUCTIONS raise money for our new space in the West Bottoms!!</t>
  </si>
  <si>
    <t>Touring the United States This July</t>
  </si>
  <si>
    <t>Vengeance Can Wait</t>
  </si>
  <si>
    <t>A Kansas City Fringe Festival premiere: "The Art is a Lie"</t>
  </si>
  <si>
    <t>The Glass Menagerie: Independent Student-Run Production</t>
  </si>
  <si>
    <t>"I Dreamed Last Night" Album (Canceled)</t>
  </si>
  <si>
    <t>Tennessee Williams' ONE ARM @ Minnesota Fringe</t>
  </si>
  <si>
    <t>Toronto VR Co-Op</t>
  </si>
  <si>
    <t>Race Bandit's Debut EP Validated</t>
  </si>
  <si>
    <t>Body Armor - The Super Female Police Officer of the Future!!</t>
  </si>
  <si>
    <t>"She Has a Name" on tour</t>
  </si>
  <si>
    <t>HELP FLY RADIO FINISH THEIR FULL LENGTH ALBUM!</t>
  </si>
  <si>
    <t>Avenues EP 2013</t>
  </si>
  <si>
    <t>Redemption - Debut Multi-cultural Worship Album</t>
  </si>
  <si>
    <t>HAIRcyclopedia Vol. 2 - The Vault</t>
  </si>
  <si>
    <t>The Most Basic of Truths</t>
  </si>
  <si>
    <t>Afraid Of Figs - Help Fund our New CD - "SAFE"</t>
  </si>
  <si>
    <t>Peter Pan by J.M. Barrie @ Open Space Arts</t>
  </si>
  <si>
    <t>Cassiopeia</t>
  </si>
  <si>
    <t>Feels Like Coming Home Tour</t>
  </si>
  <si>
    <t>Wess Meets West - Press Our New Album on CD!</t>
  </si>
  <si>
    <t>Love Water Tour</t>
  </si>
  <si>
    <t>Live DVD Concert by Twice As Good</t>
  </si>
  <si>
    <t>Urban Roots SkatePark (Canceled)</t>
  </si>
  <si>
    <t>In the Raw: the ink &amp; the Echo's debut album</t>
  </si>
  <si>
    <t>Until I Gush Forth / Limited Edition Zine by Esthaem</t>
  </si>
  <si>
    <t>All the Best, Jack</t>
  </si>
  <si>
    <t>Let's Launch Disco Turtle Productions</t>
  </si>
  <si>
    <t>Lemming Theatrical's Smell of the Kill</t>
  </si>
  <si>
    <t>Geoff Zimmerman's Urban-Folk/ Indie-Rock Album</t>
  </si>
  <si>
    <t>Darling Waste Trailer Bail Out!</t>
  </si>
  <si>
    <t>The Black and White Theatre Company Inc.</t>
  </si>
  <si>
    <t>Sun Dryd Studios</t>
  </si>
  <si>
    <t>Help Launch Cities and Saints Debut Album!</t>
  </si>
  <si>
    <t>Building an interactive web-based health community.</t>
  </si>
  <si>
    <t>STEELcyclopedia - The Titans of Hard Rock</t>
  </si>
  <si>
    <t>Annabel Lost</t>
  </si>
  <si>
    <t>"Final Day," A Dramatic Musical Play (Broadway,Theater, NYC)</t>
  </si>
  <si>
    <t>Lemonymous 10th Anniversary Album Re-Release</t>
  </si>
  <si>
    <t>SiMpLy FreSH fOoD TrUck</t>
  </si>
  <si>
    <t>An Italian Adventure</t>
  </si>
  <si>
    <t>The Munitionettes</t>
  </si>
  <si>
    <t>HELP FUND SELF IMPLIED RESTRICTIONS DEBUT RELEASE</t>
  </si>
  <si>
    <t>New  E.P. mastering and recording</t>
  </si>
  <si>
    <t>Moments by eBurner</t>
  </si>
  <si>
    <t>500 Views of Japan</t>
  </si>
  <si>
    <t>Promised Land</t>
  </si>
  <si>
    <t>First Draft Theatre</t>
  </si>
  <si>
    <t>Company Company: Debut EP</t>
  </si>
  <si>
    <t>Overtime Theater Spruce Up</t>
  </si>
  <si>
    <t>The Pillowman Aberdeen</t>
  </si>
  <si>
    <t>Sim Betting Football</t>
  </si>
  <si>
    <t>Risotto fragole e champagne</t>
  </si>
  <si>
    <t>TRUE WEST: Think, Dog! Productions</t>
  </si>
  <si>
    <t>It's Okay To Wait</t>
  </si>
  <si>
    <t>Closure - A Paul Haasch Music Video</t>
  </si>
  <si>
    <t>Skelton-Luns CD/7"             No Big Deal.</t>
  </si>
  <si>
    <t>A Simple Complex's 2013 CD Release Party DVD</t>
  </si>
  <si>
    <t>Press Michael Zucker's 2012 album Technocracy on VINYL!</t>
  </si>
  <si>
    <t>Journey to Japan</t>
  </si>
  <si>
    <t>Oceana High School MAKER club requesting a 3D Printer</t>
  </si>
  <si>
    <t>Shakespeare's Pericles, Prince of Tyre</t>
  </si>
  <si>
    <t>The Canterbury Shakespeare Festival - first season</t>
  </si>
  <si>
    <t>Built by UCF: St. Vincent and the Grenadines Chapter</t>
  </si>
  <si>
    <t>GIVE ME "One More" The Single Release!</t>
  </si>
  <si>
    <t>Hollow point 9, Sins Of Yesterday CD</t>
  </si>
  <si>
    <t>"Chuck J. Brubecker"</t>
  </si>
  <si>
    <t>Muscovado: BurntOut's new play about slavery in Barbados</t>
  </si>
  <si>
    <t>Music Theatre of Idaho Presents "A Year with Frog and Toad</t>
  </si>
  <si>
    <t>Curtain up at the Shoebox Theatre!</t>
  </si>
  <si>
    <t>Edfringe support - What a Gay Play</t>
  </si>
  <si>
    <t>Sterling Lion Theater Company</t>
  </si>
  <si>
    <t>With My Eyes Wide Open</t>
  </si>
  <si>
    <t>Time at the Bar! The road to Edinburgh</t>
  </si>
  <si>
    <t>The Great Gatsby at All-of-us Express Children's Theatre</t>
  </si>
  <si>
    <t>Venus as Men</t>
  </si>
  <si>
    <t>Portrait of Cuban Resilience: Faces and Voices of a Blockade</t>
  </si>
  <si>
    <t>A New Case In Town | HAND Liberation | HANDL (Canceled)</t>
  </si>
  <si>
    <t>Project Stardust Part 2</t>
  </si>
  <si>
    <t>City of the Weak on Tour!</t>
  </si>
  <si>
    <t>Thoroughly Modern Millie (Canceled)</t>
  </si>
  <si>
    <t>Empanada Express Food Truck</t>
  </si>
  <si>
    <t>SomnoScope</t>
  </si>
  <si>
    <t>The Fall of Wallace Winter at the Plaza Theatre</t>
  </si>
  <si>
    <t>Students building a near-space balloon with live video</t>
  </si>
  <si>
    <t>Rounds. Set design campaign.</t>
  </si>
  <si>
    <t>"Fortune's Child" by Mark Scharf</t>
  </si>
  <si>
    <t>Pushers</t>
  </si>
  <si>
    <t>The Barrel Room Restaurant &amp; Tavern</t>
  </si>
  <si>
    <t>Pie In Space!</t>
  </si>
  <si>
    <t>The Ballad of Downtown Jake</t>
  </si>
  <si>
    <t>Fishcakes</t>
  </si>
  <si>
    <t>"Hurt N' Wrong" New Album Fundraiser!</t>
  </si>
  <si>
    <t>MIRAMAR</t>
  </si>
  <si>
    <t>"Intrusive Thoughts": first full LP by The Reckless Scamps</t>
  </si>
  <si>
    <t>Don Walrus wants to press a record!!</t>
  </si>
  <si>
    <t>Peruvian King Food Truck</t>
  </si>
  <si>
    <t>Theatre of the Black Butterfly's POOL (NO WATER)</t>
  </si>
  <si>
    <t>S2SA - Sport to Strap Adapter for Samsung Gear S2 Sport (3G)</t>
  </si>
  <si>
    <t>Support Catalan Drama: Skin in Flames, by Guillem Clua</t>
  </si>
  <si>
    <t>Observations in 6x6</t>
  </si>
  <si>
    <t>Shakespeare in the Park: Much Ado About Nothing</t>
  </si>
  <si>
    <t>Oregon Babyâ„¢ Diapers</t>
  </si>
  <si>
    <t>Treedom's NEW album fund!</t>
  </si>
  <si>
    <t>Project Z-6463 - a 3D short movie by Chris Eller</t>
  </si>
  <si>
    <t>Home (The Place Where My Stuff Resides)</t>
  </si>
  <si>
    <t>SpecForce Rangers: Outlanders Phase 4</t>
  </si>
  <si>
    <t>Publishing Book ll of The Merlin Chronicles Trilogy</t>
  </si>
  <si>
    <t>"Drakes Folly"</t>
  </si>
  <si>
    <t>How to Make Innovative Apple Watch Apps with WatchKit</t>
  </si>
  <si>
    <t>India Meets String Quartet</t>
  </si>
  <si>
    <t>Only Forever at The Hope Theatre</t>
  </si>
  <si>
    <t>Give The Black Burro a Stable Stable</t>
  </si>
  <si>
    <t>The River Runs Through Us, a Six-Part Public Radio Series</t>
  </si>
  <si>
    <t>"The Naked Pixel" Ali Pakele</t>
  </si>
  <si>
    <t>Million Dollar Rocket - New Project (Canceled)</t>
  </si>
  <si>
    <t>BigBands XL for Apple Watch: Big Long Bands for Large Wrists</t>
  </si>
  <si>
    <t>Be The Change ~ The Children's Campaign</t>
  </si>
  <si>
    <t>'The Tempest' at the Minack Theatre Cornwall, July 2014</t>
  </si>
  <si>
    <t>One Good Night by Aisling Caffrey</t>
  </si>
  <si>
    <t>GoMote: a remote control for your smartphone</t>
  </si>
  <si>
    <t>Pixel Shades by R A V E Z (Canceled)</t>
  </si>
  <si>
    <t>MALTESE CROSS: The First Album</t>
  </si>
  <si>
    <t>Cubs: an Original Work</t>
  </si>
  <si>
    <t>"If They Come Back"</t>
  </si>
  <si>
    <t>Training young artists! Act Yo' Age Theatre Co debut</t>
  </si>
  <si>
    <t>Run Rwanda: A Photo Book showcasing contemporary Rwanda</t>
  </si>
  <si>
    <t>QUANTUM KIDZ - 3D animated pilot - THE ULTIMATE GOAL</t>
  </si>
  <si>
    <t>SemiYours</t>
  </si>
  <si>
    <t>"Something to See, Not to Say" - Anemometer's First EP Album</t>
  </si>
  <si>
    <t>White Mountain</t>
  </si>
  <si>
    <t>With His Presence</t>
  </si>
  <si>
    <t>Becoming - A Metaphysical Game About Mental Illness</t>
  </si>
  <si>
    <t>Waving Goodbye</t>
  </si>
  <si>
    <t>Goals not creeds</t>
  </si>
  <si>
    <t>Until The End (PC, Mac, and Linux)</t>
  </si>
  <si>
    <t>Healing</t>
  </si>
  <si>
    <t>These Old Streets Album</t>
  </si>
  <si>
    <t>Stop the tempo - ThÃ©Ã¢tre Prospero- salle intime</t>
  </si>
  <si>
    <t>Marilyn Madness &amp; Me</t>
  </si>
  <si>
    <t>'Gretel and Hansel' - A Children's Theatre Production</t>
  </si>
  <si>
    <t>EL TORO SPEEDWRAPS - THE EVOLUTION OF SPORTS TRAINING</t>
  </si>
  <si>
    <t>Honey Bees Children's Book: How to Save Our Food</t>
  </si>
  <si>
    <t>SPEED OF LIGHT: Biggest Mystery of the Universe</t>
  </si>
  <si>
    <t>Jon Udry's ABC Tour</t>
  </si>
  <si>
    <t>The Merchant of Venice</t>
  </si>
  <si>
    <t>Shemdegi Sadguri: photopoetic commentary on Eastern Europe</t>
  </si>
  <si>
    <t>DE_dust2: Hacker's Wrath</t>
  </si>
  <si>
    <t>SHS presents Rodgers and Hammerstein's Cinderella</t>
  </si>
  <si>
    <t>GBS Detroit Presents The Skylit Letter</t>
  </si>
  <si>
    <t>Beyond the Victory recording their debut EP</t>
  </si>
  <si>
    <t>A Tale as Rich as Soil: Preserving Valmont's History</t>
  </si>
  <si>
    <t>The Return of The Walthamstow Mysteries</t>
  </si>
  <si>
    <t>Passing Shot: Dice Tennis Game</t>
  </si>
  <si>
    <t>Our Band Van Needs Serious Repairs!!!</t>
  </si>
  <si>
    <t>Keep The Prison Van Rolling</t>
  </si>
  <si>
    <t>Itch + Scratch at Hackney Showroom</t>
  </si>
  <si>
    <t>THE BACHELOR KNOWS NO BORDERS</t>
  </si>
  <si>
    <t>Fusion in a Bubblegum Machine</t>
  </si>
  <si>
    <t>The Gayatri Mantra for Jhansi, India</t>
  </si>
  <si>
    <t>Verge of Strife - The life and poetry of Rupert Brooke</t>
  </si>
  <si>
    <t>Kickstart for a Startup Nebraska Food Business</t>
  </si>
  <si>
    <t>How many marbles do YOU have?</t>
  </si>
  <si>
    <t>RAM- An independent writer's breakthrough tv production</t>
  </si>
  <si>
    <t>The Imbalanced Heart of a Symmetric Mind (film)</t>
  </si>
  <si>
    <t>The Complete Homilies of Blessed Oscar Romero: Volume 2</t>
  </si>
  <si>
    <t>Ain't No Thang...</t>
  </si>
  <si>
    <t>Petrification</t>
  </si>
  <si>
    <t>LOPE ENAMORADO</t>
  </si>
  <si>
    <t>Help Michael Trieb make CD's for his new EP!</t>
  </si>
  <si>
    <t>Bustduck Theatre</t>
  </si>
  <si>
    <t>And More Shenanigans Theatre Company</t>
  </si>
  <si>
    <t>LaPorte Institute for Dramatic and Creative Arts</t>
  </si>
  <si>
    <t>American Pride</t>
  </si>
  <si>
    <t>William Shakespeare's The Tempest</t>
  </si>
  <si>
    <t>Search every sneaker site and local store at once (Canceled)</t>
  </si>
  <si>
    <t>Grind Violin: Analog DIYalog: Composers Vinyl Compilation</t>
  </si>
  <si>
    <t>Buffer: Edinburgh Fringe 2014</t>
  </si>
  <si>
    <t>After The End</t>
  </si>
  <si>
    <t>The Laramie Project in Utah County</t>
  </si>
  <si>
    <t>Honest Aesop's Fables - Tall tales for short people</t>
  </si>
  <si>
    <t>HOWARD BARKER DOUBLE BILL - Arcola Theatre 2015</t>
  </si>
  <si>
    <t>Lock&amp;Key Theatre present 'Timon of Athens'</t>
  </si>
  <si>
    <t>DisChord</t>
  </si>
  <si>
    <t>UnConventional - Worldcon 2011 Research</t>
  </si>
  <si>
    <t>King Eider: Short Film</t>
  </si>
  <si>
    <t>Manman doudou tÃ©moignage d'une mÃ¨re Album</t>
  </si>
  <si>
    <t>The Rooftop</t>
  </si>
  <si>
    <t>The Beautiful House</t>
  </si>
  <si>
    <t>Defendant Maurice Chevalier</t>
  </si>
  <si>
    <t>The Boogaloos need to record a 4-track CD of original music.</t>
  </si>
  <si>
    <t>NYPC's North American (+ Colombia!) Tour May 2014 - Part 2</t>
  </si>
  <si>
    <t>A Midsummer Night's Dream</t>
  </si>
  <si>
    <t>Origin - Cobrette Bardole's Sophomore Album!</t>
  </si>
  <si>
    <t>SUPER NICE EP 2012</t>
  </si>
  <si>
    <t>America is at the Mall: A Post 9/11 Happily  Never After</t>
  </si>
  <si>
    <t>TheM</t>
  </si>
  <si>
    <t>Acting V Senior Showcase</t>
  </si>
  <si>
    <t>The Free Man - the story of Hurr</t>
  </si>
  <si>
    <t>Urbania: Create the future</t>
  </si>
  <si>
    <t>What a Zoo!</t>
  </si>
  <si>
    <t>New Jerry Tachoir Group Recording</t>
  </si>
  <si>
    <t>Good Men Wanted at ANT Fest</t>
  </si>
  <si>
    <t>Live at the Speakeasy with Ryan Anderson</t>
  </si>
  <si>
    <t>Pre-order DANCEHALL's first record!!!</t>
  </si>
  <si>
    <t>DAZLN: NFC Nails that Light Up Holiday Parties!</t>
  </si>
  <si>
    <t>Classical Music by Marquita</t>
  </si>
  <si>
    <t>Immemorial</t>
  </si>
  <si>
    <t>The Night Watch</t>
  </si>
  <si>
    <t>The Divine Comedy Show</t>
  </si>
  <si>
    <t>Chokehold</t>
  </si>
  <si>
    <t>Pathfinder - Wearable Navigation for the Blind</t>
  </si>
  <si>
    <t>A Stage for Stage Door Theater Company (Canceled)</t>
  </si>
  <si>
    <t>DAY OF THE DOG by Blue Sparrow Theatre Company</t>
  </si>
  <si>
    <t>Forsaken Angels-A New Play</t>
  </si>
  <si>
    <t>Napoleon in Scotland / NapolÃ©on en Ecosse</t>
  </si>
  <si>
    <t>Retro Rhapsody</t>
  </si>
  <si>
    <t>i-Davit: Hands Free System for iPad/Tablets/Devices</t>
  </si>
  <si>
    <t>old man's Gift</t>
  </si>
  <si>
    <t>The Not So Curious Incident of the Man in the Green Volvo</t>
  </si>
  <si>
    <t>Tarnish: A Fantasy Novel by J. D. Brink</t>
  </si>
  <si>
    <t>MouseFighter invisible AIR mouse</t>
  </si>
  <si>
    <t>Richie Ray finally records a new record!</t>
  </si>
  <si>
    <t>Foolish Mortals present Shakespeare's Twelfth Night</t>
  </si>
  <si>
    <t>Brevity: A Powerful Online Publishing Software! (Canceled)</t>
  </si>
  <si>
    <t>The Lost Generation</t>
  </si>
  <si>
    <t>Iplace itâ„¢ : The Phone Holding RFID Blocking Card Holder</t>
  </si>
  <si>
    <t>Nemes wants you to be able to hear their new songs!</t>
  </si>
  <si>
    <t>Completing "God's Justice"</t>
  </si>
  <si>
    <t>Lovers and Poets- music video</t>
  </si>
  <si>
    <t>Sirius Online, an indie Space MMO</t>
  </si>
  <si>
    <t>West Canada - A Coffee Table Book</t>
  </si>
  <si>
    <t>Little Clay Bible - Zacchaeus</t>
  </si>
  <si>
    <t>The Reality Of Chronic Illness - The Book</t>
  </si>
  <si>
    <t>Save 'The Stage Door'.</t>
  </si>
  <si>
    <t>Help us Make a Website Like Chegg but Free and wayyy Better!</t>
  </si>
  <si>
    <t>Head Mounted Display Adapter for the dscvr VR Viewer</t>
  </si>
  <si>
    <t>A Dream Play</t>
  </si>
  <si>
    <t>Help take 'Conversations With Rats' to Edinburgh Fringe 2017</t>
  </si>
  <si>
    <t>Face Off Theatre Company Inaugural Season 2015-2016</t>
  </si>
  <si>
    <t>The Twilight Zone Play</t>
  </si>
  <si>
    <t>The Drama Factory presents " The Moon Princess "</t>
  </si>
  <si>
    <t>Photography from Below</t>
  </si>
  <si>
    <t>All along the Control Tower</t>
  </si>
  <si>
    <t>CHARM by Philip Dawkins</t>
  </si>
  <si>
    <t>The Obsessive Line Collection (Canceled)</t>
  </si>
  <si>
    <t>Straighter Road Album Fundraiser</t>
  </si>
  <si>
    <t>COLLABORATION: WARHOL &amp; BASQUIAT</t>
  </si>
  <si>
    <t>Ultramarine Girl: A Cup Full of Courage</t>
  </si>
  <si>
    <t>Edward Albee's The Goat, or Who is Sylvia?</t>
  </si>
  <si>
    <t>Fellatia's-Fantastic-Fun-Time-Show</t>
  </si>
  <si>
    <t>Performing and Visual Arts Center, Rochester, NY</t>
  </si>
  <si>
    <t>SNAKE EYES</t>
  </si>
  <si>
    <t>Bring jazz legend Peter BrÃ¶tzmann to Minneapolis</t>
  </si>
  <si>
    <t>Becoming Rainbow: A Music, Art &amp; Virtual Reality Experience</t>
  </si>
  <si>
    <t>Shakespeare with Noodles:  Henry IV</t>
  </si>
  <si>
    <t>A Facelift for the Facade--Spring Garden Mill, Newtown, PA</t>
  </si>
  <si>
    <t>PETER PAN - a new play by Ebony Rattle</t>
  </si>
  <si>
    <t>Angelix</t>
  </si>
  <si>
    <t>Code Monkeys</t>
  </si>
  <si>
    <t>California Dreamin' Tour 2015</t>
  </si>
  <si>
    <t>Confused Disciples - "Sleepamation"</t>
  </si>
  <si>
    <t>Heroines</t>
  </si>
  <si>
    <t>Tibio - Spreading warmth in everyones home</t>
  </si>
  <si>
    <t>Scraps</t>
  </si>
  <si>
    <t>mini air- personal air conditioner</t>
  </si>
  <si>
    <t>The Black Pearl Consuite at CoreCon VIII: On Ancient Seas</t>
  </si>
  <si>
    <t>NewKings Album "Rise Up"</t>
  </si>
  <si>
    <t>STETSON'S NEW EP</t>
  </si>
  <si>
    <t>Blue Stockings @ The Cockpit Theatre</t>
  </si>
  <si>
    <t>The World's Greatest Lover</t>
  </si>
  <si>
    <t>CYRIL THE SQUIRREL a magical children's theatre tour</t>
  </si>
  <si>
    <t>Young Philosophers Theater Company Winter Productions</t>
  </si>
  <si>
    <t>The Academy: Mockumentary Sitcom TV Pilot</t>
  </si>
  <si>
    <t>Luminite (LED lighting)</t>
  </si>
  <si>
    <t>Jacs+Cam 2016 calendar</t>
  </si>
  <si>
    <t>"Miracle on 34th Street" - We believe. Do you believe in us?</t>
  </si>
  <si>
    <t>DIANA's "Late: A Cowboy Song" by Sarah Ruhl</t>
  </si>
  <si>
    <t>Owl (Canceled)</t>
  </si>
  <si>
    <t>Ted Lukas &amp; the Misled new CD - "FEED"</t>
  </si>
  <si>
    <t>GBS Detroit Presents Hampshire</t>
  </si>
  <si>
    <t>The Rabbit on the Moon</t>
  </si>
  <si>
    <t>R.U.R. at New Muses Theatre Company</t>
  </si>
  <si>
    <t>Who Said Theatre Presents: The Calm</t>
  </si>
  <si>
    <t>Advanced Simulation Products - PC Gaming Controllers</t>
  </si>
  <si>
    <t>A Grimm Night for Hans Christian Anderson</t>
  </si>
  <si>
    <t>HELMER'S LOO</t>
  </si>
  <si>
    <t>GBS Detroit Presents Shone Nuisance</t>
  </si>
  <si>
    <t>Paper Tank Theater Music Madness Party</t>
  </si>
  <si>
    <t>Montclair Shakespeare Series: A Midsummer Night's Dream</t>
  </si>
  <si>
    <t>Project Starborn</t>
  </si>
  <si>
    <t>The Offbeats Summer Tour 2012</t>
  </si>
  <si>
    <t>Generations (Senior Project)</t>
  </si>
  <si>
    <t>Sweeney Todd: The Panto at the Edinburgh Fringe!</t>
  </si>
  <si>
    <t>Widow's Wedding Dress</t>
  </si>
  <si>
    <t>Pueblo Underground Theater (Canceled)</t>
  </si>
  <si>
    <t>Submarine: Diving Away From Adulthood</t>
  </si>
  <si>
    <t>MEDiAN - The Colony (sci-fi exploration adventure game)</t>
  </si>
  <si>
    <t>The Love Lounge</t>
  </si>
  <si>
    <t>Good 'Ol Trumpet</t>
  </si>
  <si>
    <t>Project Reconnect: WHERE WE ARE NOW</t>
  </si>
  <si>
    <t>Felting tutorials - worldwide wool craft - translation</t>
  </si>
  <si>
    <t>Blind Beggar Miniatures presents Second Chance Specials!</t>
  </si>
  <si>
    <t>Celebrating Orlando's Historic Haunts Release</t>
  </si>
  <si>
    <t>As the Naked Lead the Blind (Play)</t>
  </si>
  <si>
    <t>Rose of June</t>
  </si>
  <si>
    <t>American Presidents Naked</t>
  </si>
  <si>
    <t>Randompics.net - Make It Fan Owned And Updated! (Canceled)</t>
  </si>
  <si>
    <t>Airlock bike helmet</t>
  </si>
  <si>
    <t>Spec Haus</t>
  </si>
  <si>
    <t>Shock Treatment - The Sequel to Rocky Horror!</t>
  </si>
  <si>
    <t>Stone Kings: From Creation To Devastation</t>
  </si>
  <si>
    <t>ABRAcaPOCUS!!</t>
  </si>
  <si>
    <t>Bad To The Cone Food Service ATX</t>
  </si>
  <si>
    <t>E15 at The Pleasance and CPT</t>
  </si>
  <si>
    <t>Julius Caesar - Which side will you choose?</t>
  </si>
  <si>
    <t>The Zombie Next Door</t>
  </si>
  <si>
    <t>Welcome to Jangala Tribal Warriors: Book One</t>
  </si>
  <si>
    <t>THE DRESSER     TETCNY    The Ensemble Theatre Company of NY</t>
  </si>
  <si>
    <t>The Youth Shakespeare Project 2014</t>
  </si>
  <si>
    <t>The AOA Presents: The Maiden of Orleans</t>
  </si>
  <si>
    <t>NO HOMO at Atwater Village Theatre</t>
  </si>
  <si>
    <t>POP! Community Cabaret Presents...</t>
  </si>
  <si>
    <t>L'oiseau la nuit - Court-mÃ©trage</t>
  </si>
  <si>
    <t>The Penny Arcade Quartet's Christmas EP</t>
  </si>
  <si>
    <t>The Last King of the I.D.A. (Minnesota Fringe)</t>
  </si>
  <si>
    <t>Family</t>
  </si>
  <si>
    <t>Unveiled Debut Album</t>
  </si>
  <si>
    <t>Huevos Rancheros Video Game "The Sabroso Showdown "</t>
  </si>
  <si>
    <t>the bridge</t>
  </si>
  <si>
    <t>Collision Course</t>
  </si>
  <si>
    <t>Lewis Robertson Band EP!</t>
  </si>
  <si>
    <t>Nomadica All purpose backpack with battery</t>
  </si>
  <si>
    <t>Anywhere but Here</t>
  </si>
  <si>
    <t>Rules and Regulations</t>
  </si>
  <si>
    <t>Join AT THE WAYSIDE For The "Ready...Set...Snow Tour!"</t>
  </si>
  <si>
    <t>An Ordinary Toad's Extraordinary Night!</t>
  </si>
  <si>
    <t>CAYCE</t>
  </si>
  <si>
    <t>In the Hours Before the Bars Open, a play by Nate HarpÃ©l</t>
  </si>
  <si>
    <t>"A Measure of Normalcy"</t>
  </si>
  <si>
    <t>Yo Mama's Sauces &amp; Rubs</t>
  </si>
  <si>
    <t>Repair Orwell's tour van for a West Coast Tour!</t>
  </si>
  <si>
    <t>POWERHEAD - Wir wollen ins Studio!!!</t>
  </si>
  <si>
    <t>ENDURING SONG</t>
  </si>
  <si>
    <t>Popinjay Productions' The Odyssey</t>
  </si>
  <si>
    <t>Tearing Down Cabrini-Green, a dynamic social commentary.</t>
  </si>
  <si>
    <t>Hell Has No Fury by TwentySomething @ Edinburgh Fringe</t>
  </si>
  <si>
    <t>Down the Rabbit Hole</t>
  </si>
  <si>
    <t>1001 Nights: Help bring this fascinating new play to the US</t>
  </si>
  <si>
    <t>Adopt a School for Shared Shakes Artists in the Schools</t>
  </si>
  <si>
    <t>Sleepy PIg Barbecue: Auburn's First BBQ Food Truck</t>
  </si>
  <si>
    <t>A Flying Sausage Food Truck</t>
  </si>
  <si>
    <t>Talk to Me Like The Rain and Let Me Listen</t>
  </si>
  <si>
    <t>A History, w Nowell Edmurnds at the Edinburgh Fringe!</t>
  </si>
  <si>
    <t>Scarlet Letters (a play with songs)</t>
  </si>
  <si>
    <t>Charlie teaser completion</t>
  </si>
  <si>
    <t>Henry V</t>
  </si>
  <si>
    <t>Dante's Capstone Project: Who am I?</t>
  </si>
  <si>
    <t>Kids Zone start up</t>
  </si>
  <si>
    <t>Monk</t>
  </si>
  <si>
    <t>Philly Jazz Fest - "Remembering Grover"</t>
  </si>
  <si>
    <t>DIRTY LITTLE REBEL EP</t>
  </si>
  <si>
    <t>Staged Reading of "The Rise and Fall of Little Voice"</t>
  </si>
  <si>
    <t>MADE-UP: A Sitcom Theater Special</t>
  </si>
  <si>
    <t>We Fly to Philly / Release new album / Tour west coast</t>
  </si>
  <si>
    <t xml:space="preserve">Nathan Evans - Remove The Illusion EP </t>
  </si>
  <si>
    <t>Moments of Passion</t>
  </si>
  <si>
    <t>The Virgin of the Path</t>
  </si>
  <si>
    <t>BLK/MTL the Illustrated Works of Carmine Diaz (Canceled)</t>
  </si>
  <si>
    <t>Upstart Crows of Santa Fe Stage Weapons</t>
  </si>
  <si>
    <t>SPILL - A verbatim show about sex</t>
  </si>
  <si>
    <t>"The Tale of The Cockatrice" by Peafrog Puppetry</t>
  </si>
  <si>
    <t>A wearable for elderly that detects falls and sends alerts (Canceled)</t>
  </si>
  <si>
    <t>Help Get the Short Film Interior Design into Film Festivals!</t>
  </si>
  <si>
    <t>Returning Home.</t>
  </si>
  <si>
    <t>Redemption - Short Film</t>
  </si>
  <si>
    <t>Roman Dead (Canceled)</t>
  </si>
  <si>
    <t>Black Swan Theories Debut CD</t>
  </si>
  <si>
    <t>Something Precious</t>
  </si>
  <si>
    <t>Les Miserables - Backing fund</t>
  </si>
  <si>
    <t>Voices From The Future</t>
  </si>
  <si>
    <t>1 in 3</t>
  </si>
  <si>
    <t>Monster</t>
  </si>
  <si>
    <t>fEast Theatre presents "Winter '53", a new play by Rob John</t>
  </si>
  <si>
    <t>Weald at The Finborough Theatre</t>
  </si>
  <si>
    <t>MARSHA - a girl who does bad things</t>
  </si>
  <si>
    <t>WHAT'S A NICE JEWISH GIRL DOING IN A PLACE LIKE THIS?</t>
  </si>
  <si>
    <t>Anansi the Spider - An African Folktale</t>
  </si>
  <si>
    <t>Mission Space</t>
  </si>
  <si>
    <t>Motorcycle MacBeth...NOT your grandmother's Shakespeare!</t>
  </si>
  <si>
    <t>Hippolytos - Polish Tour</t>
  </si>
  <si>
    <t>Hurricanes and Coastal Storms- Chapel Studio Project</t>
  </si>
  <si>
    <t>Solar PowerCap USB Cell Phone Charging Hats (Canceled)</t>
  </si>
  <si>
    <t>"The Colored Museum" by George C. Wolfe</t>
  </si>
  <si>
    <t>Seance Theatre Performs Noel Coward's Blithe Spirit</t>
  </si>
  <si>
    <t>ZNITCH- The Evolution in Helmet Safety</t>
  </si>
  <si>
    <t>Our Sacred Honor</t>
  </si>
  <si>
    <t>Lost in the Shadows</t>
  </si>
  <si>
    <t>Led Shirt - WiFi Controlled</t>
  </si>
  <si>
    <t>Tesla's Electric Mist</t>
  </si>
  <si>
    <t>URGENT: Help Us Replace Our Ramp!</t>
  </si>
  <si>
    <t>ThreeWay - A new play about dating and relationships.</t>
  </si>
  <si>
    <t>WairConditioning</t>
  </si>
  <si>
    <t>The Bill Cosby Assault, a play</t>
  </si>
  <si>
    <t>CallMeGhost DEBUT ALBUM preorder!</t>
  </si>
  <si>
    <t>Virtual Restart - Stock Market For You and Your Loved Ones</t>
  </si>
  <si>
    <t>Star Wars: Insidious</t>
  </si>
  <si>
    <t>Gotham Knight Terrors: Comedic Batman Short</t>
  </si>
  <si>
    <t>Johnny's Food Truck a Puerto Rican and BBQ infusion</t>
  </si>
  <si>
    <t>Help 95th St.Tacos get a food truck in Atlanta</t>
  </si>
  <si>
    <t>Amateur production of The Blue Room by David Hare</t>
  </si>
  <si>
    <t>Glenn Herman's EXPRESSIONS: The UnKnown</t>
  </si>
  <si>
    <t>"In the Heights" at The University of Michigan</t>
  </si>
  <si>
    <t>Comedy Of Errors: Antioch Community High School</t>
  </si>
  <si>
    <t>Help Launch LZA Theatre! The Eisteddfod + A Woman Alone</t>
  </si>
  <si>
    <t>The Masturbation Musical (Canceled)</t>
  </si>
  <si>
    <t>Let There Be Light! (and you get to name a ghost too!)</t>
  </si>
  <si>
    <t>Infectious, love at the end of the 21st century!</t>
  </si>
  <si>
    <t>Romeo and Juliet: A Mesh-n-Groove Production</t>
  </si>
  <si>
    <t>Book Tour "Words of Fire! Women Loving Women in Latin Amer"</t>
  </si>
  <si>
    <t>Six Days in September: A Civil War Novel</t>
  </si>
  <si>
    <t>ACOrN: A Crunch Or None --&gt; Edinburgh Fringe!</t>
  </si>
  <si>
    <t>Terry Pratchett's Wyrd Sisters at Paeroa Little Theatre</t>
  </si>
  <si>
    <t>Elevation Twelfth Night</t>
  </si>
  <si>
    <t>See It My Way</t>
  </si>
  <si>
    <t>Winter Tour</t>
  </si>
  <si>
    <t>KindaQuirky (Canceled)</t>
  </si>
  <si>
    <t>Better WiFi for today's Internet of Everything WiFi devices</t>
  </si>
  <si>
    <t>Catsville High the Movie (Anti-Bullying) Teaser Trailer</t>
  </si>
  <si>
    <t>Ninja Narwhal Coffee Company 13oz. Campfire Coffee Mug</t>
  </si>
  <si>
    <t>CoreCon Asylum</t>
  </si>
  <si>
    <t>Jason (Georgia on My Mind)</t>
  </si>
  <si>
    <t>TUSENTACK THEATRE</t>
  </si>
  <si>
    <t>The Pendulum Swings</t>
  </si>
  <si>
    <t>Shakespeare in Sarajevo</t>
  </si>
  <si>
    <t>MyBestInterest.org</t>
  </si>
  <si>
    <t>The Imaginary A Musical</t>
  </si>
  <si>
    <t>Innsmouth at 9000 ft. A Short Horror Film Project</t>
  </si>
  <si>
    <t>Runers</t>
  </si>
  <si>
    <t>Disaster Defender:Save lives in a game and in the Real World</t>
  </si>
  <si>
    <t>Hung Yung Terrarist Needs to Order More Cassettes 4 Jacknife</t>
  </si>
  <si>
    <t>FHE High School Presents: Snow Queen and Once On This Island</t>
  </si>
  <si>
    <t>Superpowerless - Princess - Music Video</t>
  </si>
  <si>
    <t>Corium</t>
  </si>
  <si>
    <t>WHAT CAN I DO?...</t>
  </si>
  <si>
    <t>Ultimate Political Selfie!</t>
  </si>
  <si>
    <t>ibreatheFUR / He Can Jog split Cassette</t>
  </si>
  <si>
    <t>Bump in the road short stop motion animation</t>
  </si>
  <si>
    <t>The Modern Theater's 'Play It Forward' Fund</t>
  </si>
  <si>
    <t>The Worlds First Fitness Shirt with Resistance the RS-1.</t>
  </si>
  <si>
    <t>CREATURES OF HABIT!</t>
  </si>
  <si>
    <t>Video Game Store That Can Beat Out Any Other</t>
  </si>
  <si>
    <t>Backdrops for Maplewood Barn Theatre Summer 2017 Production</t>
  </si>
  <si>
    <t>Constellations by Nick Payne at the Nottingham New Theatre</t>
  </si>
  <si>
    <t>Xtnd: Use your cell phone, tablet, or camera hands free</t>
  </si>
  <si>
    <t>The Unknown Door</t>
  </si>
  <si>
    <t>"STUCK" - Finishing Funds for a Sci-Fi Thriller Short Film</t>
  </si>
  <si>
    <t>A-iEasyâ„¢ Smartphone Stand Holder | The End of Busy Hands.</t>
  </si>
  <si>
    <t>Esoteric Project Management</t>
  </si>
  <si>
    <t>A Story Once Told</t>
  </si>
  <si>
    <t>The Rest of Us Mini-Series</t>
  </si>
  <si>
    <t>The Interviewer (Charity Movie)</t>
  </si>
  <si>
    <t>FUEL FAKE NATIVES</t>
  </si>
  <si>
    <t>Heroes Faith II (Superior Soldier)</t>
  </si>
  <si>
    <t>Silenus March: A Novel</t>
  </si>
  <si>
    <t>Special in a Bad Way</t>
  </si>
  <si>
    <t>The Martin and Lewis Tribute Show</t>
  </si>
  <si>
    <t>Theatre for Life, Youth Theatre Company, Southampton UK</t>
  </si>
  <si>
    <t>Broken Alley â€”Â Year 3</t>
  </si>
  <si>
    <t>DreamAfrica</t>
  </si>
  <si>
    <t>AM 1610 :: The Station &gt;&gt; Live Studio Project &gt; Phase 1</t>
  </si>
  <si>
    <t>'Patagonia' - by Robert George</t>
  </si>
  <si>
    <t>Help us make "The Odd Couple" a show to remember.</t>
  </si>
  <si>
    <t>Aspiring storyteller: connecting the dots</t>
  </si>
  <si>
    <t>Mine by Polly Teale A Paper Parachutes Production</t>
  </si>
  <si>
    <t>Life of Change</t>
  </si>
  <si>
    <t>Hamilton: A Different Perspective</t>
  </si>
  <si>
    <t>Dust Bunnies &amp; the Carpet Rat publishing push</t>
  </si>
  <si>
    <t>The Ultimate Learning Center</t>
  </si>
  <si>
    <t>Wild Equus</t>
  </si>
  <si>
    <t>Global Community Theater One.</t>
  </si>
  <si>
    <t>Russ Spiegel's Uncommon Knowledge: The Deep Brooklyn Suite</t>
  </si>
  <si>
    <t>Tell the World - My journey from Islam to Christianity</t>
  </si>
  <si>
    <t>MEDEA | A New Vision</t>
  </si>
  <si>
    <t>She Kills Monsters</t>
  </si>
  <si>
    <t>Katharsis Teatro en Navidad</t>
  </si>
  <si>
    <t>The Silence at the Song's End</t>
  </si>
  <si>
    <t>Organic in India</t>
  </si>
  <si>
    <t>Picasso at The Lapin Agile, a play by Steve Martin</t>
  </si>
  <si>
    <t>C.O.V.D.--A brand new board app game</t>
  </si>
  <si>
    <t>LA VIE</t>
  </si>
  <si>
    <t>Nanolution</t>
  </si>
  <si>
    <t>Help Support Brad Dassey's Music</t>
  </si>
  <si>
    <t>Awakening (Canceled)</t>
  </si>
  <si>
    <t>The Observer Project 2016 (Canceled)</t>
  </si>
  <si>
    <t>dasGROUP Theatre: Savage in Limbo</t>
  </si>
  <si>
    <t>Dog sees God by Bert V. Royal @ FSU</t>
  </si>
  <si>
    <t>Pie In Space! (Round 2)</t>
  </si>
  <si>
    <t>Arabella makes her novel Pants On FIre! an audio book!</t>
  </si>
  <si>
    <t>Happiest Show On Earth Production Sponsor</t>
  </si>
  <si>
    <t>Smidlink Fun Ids.....search an Id, then message for free!</t>
  </si>
  <si>
    <t>Kickstart a Traveling Heart (Canceled)</t>
  </si>
  <si>
    <t>And That's How The Story Goes</t>
  </si>
  <si>
    <t>AU Theatre Wing (Pygmalion Sound and Lighting Fees)</t>
  </si>
  <si>
    <t>Welcome to the Future! "UMEOS" the Internet's You, Me, O.S.</t>
  </si>
  <si>
    <t>A GOOD MAN'S DECISION</t>
  </si>
  <si>
    <t>The Nico Blues Recorded A Full-Length Album! Now Let's Master It!</t>
  </si>
  <si>
    <t>The Animal Shelter Network website (Canceled)</t>
  </si>
  <si>
    <t>Score</t>
  </si>
  <si>
    <t>Threshold (Canceled)</t>
  </si>
  <si>
    <t>Woodsy Owl Animation: Cartoons That Give A Hoot!</t>
  </si>
  <si>
    <t>Dubai: A Synthetic City - Photobook &amp; Journal</t>
  </si>
  <si>
    <t>Local Food Truck is Off the Hoof!</t>
  </si>
  <si>
    <t>Save the Roxy Theatre in Bremerton WA</t>
  </si>
  <si>
    <t>Purpose Built Liverpool Comedy Club, Restaurant &amp; Bar</t>
  </si>
  <si>
    <t>First Solo Album - Siempre Filiberto</t>
  </si>
  <si>
    <t>Africa Brass Master Class for youth</t>
  </si>
  <si>
    <t>Phone Tags: lost and found stickers (Canceled)</t>
  </si>
  <si>
    <t>Moving On</t>
  </si>
  <si>
    <t>Letters to Daniel</t>
  </si>
  <si>
    <t>fo/mo/deep heads back into the studio to record their 3rd CD</t>
  </si>
  <si>
    <t>Food Truck Funding</t>
  </si>
  <si>
    <t>For overseas shogi fans! Shogi novel translation project</t>
  </si>
  <si>
    <t>Support new theatre piece IT DOESN'T MATTER</t>
  </si>
  <si>
    <t>The Taming of the Shrew</t>
  </si>
  <si>
    <t>Femme Fatality 'Stranger' T-shirt and/or Tote bag</t>
  </si>
  <si>
    <t>Galaxy Express - The Play</t>
  </si>
  <si>
    <t>REBATEnsemble Presents: ICONS - The Martin Show</t>
  </si>
  <si>
    <t>Romeo and Juliet...Choose Your Own Ending</t>
  </si>
  <si>
    <t>Losing Wings EP Release &amp; Our First Tour</t>
  </si>
  <si>
    <t>CapitÃ¡n Kalani y el sindicato robÃ³tico</t>
  </si>
  <si>
    <t>Lily and Memphs</t>
  </si>
  <si>
    <t>Vertical Garden Prototype</t>
  </si>
  <si>
    <t>cool air belt</t>
  </si>
  <si>
    <t>The Scotty Karate Vinyl Round-Up (Scotch Bonnet)</t>
  </si>
  <si>
    <t>The monster Inside</t>
  </si>
  <si>
    <t>TiTraGO! your personal driver</t>
  </si>
  <si>
    <t>Release the Skyline Album</t>
  </si>
  <si>
    <t>Help Lions&amp;Creators print their album!</t>
  </si>
  <si>
    <t>Take the Vagina Monologues to Main Street in Lexington, NC!</t>
  </si>
  <si>
    <t>iShopGreen.ca - the green product marketplace (Canceled)</t>
  </si>
  <si>
    <t>God Am</t>
  </si>
  <si>
    <t>sloggoth</t>
  </si>
  <si>
    <t>Wood Butcher's new music video- I Don't Wanna Party</t>
  </si>
  <si>
    <t>BBB Kickstarter Two</t>
  </si>
  <si>
    <t>Mobile Excellence Awards (Canceled)</t>
  </si>
  <si>
    <t>STAGE READING for TETCNY</t>
  </si>
  <si>
    <t>Kaylee's Senior Project</t>
  </si>
  <si>
    <t>Mots Ã‰crits</t>
  </si>
  <si>
    <t>spoken word pop-up:</t>
  </si>
  <si>
    <t>Defiant Entertainment presents: The Park Bench</t>
  </si>
  <si>
    <t>Mist Buddy Hydration/Misting Backpack</t>
  </si>
  <si>
    <t>Palms Free Cell Phone Harness Holds Iphone Galaxy S Go Pro</t>
  </si>
  <si>
    <t>Central Coast Theatre Community Website - Plays &amp; Auditions</t>
  </si>
  <si>
    <t>Other Worlds - A Make 100 Project</t>
  </si>
  <si>
    <t>SleepMode</t>
  </si>
  <si>
    <t>Hen Harrier Wildlife Sanctuary</t>
  </si>
  <si>
    <t>Dick Whittington - our 2016 community pantomime!</t>
  </si>
  <si>
    <t>OmniTrade Apron</t>
  </si>
  <si>
    <t>Fringe Fest: Take Comfort in Falling Forever</t>
  </si>
  <si>
    <t>Good Evening, I'm Robert Service</t>
  </si>
  <si>
    <t>Legend of Decay</t>
  </si>
  <si>
    <t>The Bent King board game cafÃ© and wine lounge</t>
  </si>
  <si>
    <t>Lets get 48/14 pressed!!!</t>
  </si>
  <si>
    <t>KneeJack</t>
  </si>
  <si>
    <t>Civil war battlefields and forts</t>
  </si>
  <si>
    <t>Debut Studio EP // Sam Hibbard</t>
  </si>
  <si>
    <t>BAMA Theatre Headset Campaign (Canceled)</t>
  </si>
  <si>
    <t>Waiting for Godot - Blue Sky Theatre &amp; Arts</t>
  </si>
  <si>
    <t>Nine Lives</t>
  </si>
  <si>
    <t>Screening for Unapologetically Black the Movie</t>
  </si>
  <si>
    <t>Liz's Bakery &amp; Barista on the Go.. (Canceled)</t>
  </si>
  <si>
    <t>Red Planet (or One Way Ticket) Staged Reading</t>
  </si>
  <si>
    <t>iHeart Pillow</t>
  </si>
  <si>
    <t>INBED</t>
  </si>
  <si>
    <t>Literacy for Brooklyn Kids</t>
  </si>
  <si>
    <t>Children Must Run: An Original Musical</t>
  </si>
  <si>
    <t>MTA's National Theatre Connections Show!</t>
  </si>
  <si>
    <t>Lead Players Theatre Company</t>
  </si>
  <si>
    <t>OneLifeMen - Jeu d' Aventure smartphone en Voxel Art</t>
  </si>
  <si>
    <t>Business &amp; Entertainment In 3D World! (Canceled)</t>
  </si>
  <si>
    <t>'GULF' - a new play by PIVOT THEATRE</t>
  </si>
  <si>
    <t>Count Your Blessings - A Verbatim Performance</t>
  </si>
  <si>
    <t>In Case Of Emergency (Canceled)</t>
  </si>
  <si>
    <t>Macbeth For President 2016</t>
  </si>
  <si>
    <t>"THIS THING OF OURS"</t>
  </si>
  <si>
    <t>Cole - A Short Film.</t>
  </si>
  <si>
    <t>We CAN End Police Violence Against Our Dog's (Canceled)</t>
  </si>
  <si>
    <t>"Paper Chase" Students can make family friendly short films.</t>
  </si>
  <si>
    <t>ShapeCase - Colorful Apple Watch Bumpers</t>
  </si>
  <si>
    <t>Den-Mate: New EP and Tour</t>
  </si>
  <si>
    <t>BugVibesâ„¢-Better Flowers, Plants, Trees with less Pesticides</t>
  </si>
  <si>
    <t>Children's book app: "The story of Setanta"</t>
  </si>
  <si>
    <t>I support Molding Heartz</t>
  </si>
  <si>
    <t>Out of the Box: A Mime Story</t>
  </si>
  <si>
    <t>Uscore - Am PC spielerisch forschen und dafÃ¼r belohnt werden</t>
  </si>
  <si>
    <t>GUTS: Black Comedy</t>
  </si>
  <si>
    <t>PSI - Role Playing Game</t>
  </si>
  <si>
    <t>Chef Po's Food Truck</t>
  </si>
  <si>
    <t>Images: Remembrances of the Holocaust-The Eva Schloss Story</t>
  </si>
  <si>
    <t>Shakespeare!! To fund or not to fund, that is the Question?</t>
  </si>
  <si>
    <t>RUSSIAN PLAY "HOW TO BE BRAVE"</t>
  </si>
  <si>
    <t>Trillion: Feature Film</t>
  </si>
  <si>
    <t>MAGGIE Film</t>
  </si>
  <si>
    <t>Filthy - Short Film</t>
  </si>
  <si>
    <t>Age of Spirit: The Battle in Heaven</t>
  </si>
  <si>
    <t>Go Start A Biz</t>
  </si>
  <si>
    <t>Miclop - Tu cabina profesional portÃ¡til (Canceled)</t>
  </si>
  <si>
    <t>Broadcasts to Promote Human Freedom in South Florida</t>
  </si>
  <si>
    <t>Coco Bowls (Canceled)</t>
  </si>
  <si>
    <t>Escape from Reality's 1st Season "Defying Gravity"</t>
  </si>
  <si>
    <t>WILDE TALES</t>
  </si>
  <si>
    <t>An Evening of Radio</t>
  </si>
  <si>
    <t>ThÃ©rÃ¨se Raquin at The Courtyard Theatre</t>
  </si>
  <si>
    <t>Financement et aide Ã  la crÃ©ation</t>
  </si>
  <si>
    <t>The Million Dollar Shot</t>
  </si>
  <si>
    <t>Planet Snow Kids - an online global family of snow lovers.</t>
  </si>
  <si>
    <t>The Morgue</t>
  </si>
  <si>
    <t>Message of Peace, Love &amp; Unity (Canceled)</t>
  </si>
  <si>
    <t>3 Men and a Book</t>
  </si>
  <si>
    <t>Royal Holloway's Drama Society Presents 'Posh'</t>
  </si>
  <si>
    <t>SKIN - Wearable music remote control for your mobile phone</t>
  </si>
  <si>
    <t>THE SNAIL: a comedy play at Hollywood Fringe Festival 2015</t>
  </si>
  <si>
    <t>LED Electronic Dice: assembled or kit, Arduino compatible</t>
  </si>
  <si>
    <t>Planet Venus</t>
  </si>
  <si>
    <t>Pretty Kitty Fuzzy</t>
  </si>
  <si>
    <t>DONE WITH DEATH</t>
  </si>
  <si>
    <t>SnuG Watchbands for Moto360 smartwatch (Canceled)</t>
  </si>
  <si>
    <t>Printing Soraya Yvette's Children's books</t>
  </si>
  <si>
    <t>IHDC's 2017 Pantomime - Jack and the Beanstalk</t>
  </si>
  <si>
    <t>DUALBAND, the Leather NFC Smart Watch Band</t>
  </si>
  <si>
    <t>Stacey's $5 Dollar Hollar Food Truck Home of the Freak</t>
  </si>
  <si>
    <t>Strawberry Bowl</t>
  </si>
  <si>
    <t>Paria Exchange at Dave's Leicester Comedy Festival</t>
  </si>
  <si>
    <t>The Worlds First Smart Laser Collar for Cats. Lazer Kitty</t>
  </si>
  <si>
    <t>Justin &amp; Elly Heckel DEBUT ALBUM!</t>
  </si>
  <si>
    <t>Head Cap - a 3rd party Iphone, Ipad, and touch app for the Battletech board game</t>
  </si>
  <si>
    <t>Threads by David Lane at The Hope Theatre - 11-29 April</t>
  </si>
  <si>
    <t>Run Away</t>
  </si>
  <si>
    <t>Cielito Lindo (Pretty Little One)</t>
  </si>
  <si>
    <t>Build a Search Engine and more - Web Engineering Course</t>
  </si>
  <si>
    <t>150 Years of Awesome Canada: Trading Card Coffee Table Book (Canceled)</t>
  </si>
  <si>
    <t>RISTMATEÂ®, smartphone wrist dock and much more. (Canceled)</t>
  </si>
  <si>
    <t>THE WORSHIP ALBUM!</t>
  </si>
  <si>
    <t>Project Hedwig and the Angry Inch</t>
  </si>
  <si>
    <t>Community Theatre Project-Children's Show (Arthur)</t>
  </si>
  <si>
    <t>THE GUINEAS SHOW</t>
  </si>
  <si>
    <t>Stephen Colbert animated video</t>
  </si>
  <si>
    <t>Lincoln High School presents: Little Shop of Horrors</t>
  </si>
  <si>
    <t>For Colored Girl Play Production</t>
  </si>
  <si>
    <t>Russell &amp; Sons Watches</t>
  </si>
  <si>
    <t>#MYLifeMatters Radio Show &amp; Podcast (Canceled)</t>
  </si>
  <si>
    <t>ZombieTime!</t>
  </si>
  <si>
    <t>Ghost Pirate Cruise on the Hudson Sept. 3rd</t>
  </si>
  <si>
    <t>Valkyrie Theatre Company</t>
  </si>
  <si>
    <t>Afternoon of Shakuhachi and Koto Music - CD Project</t>
  </si>
  <si>
    <t>Lunch For Tots</t>
  </si>
  <si>
    <t>Sleep Lovers - By Daniel Modeste</t>
  </si>
  <si>
    <t>Honeybee: The Animated Series Trailer</t>
  </si>
  <si>
    <t>HORIZON: LIFE ENHANCED GLASSWARE</t>
  </si>
  <si>
    <t>Sap Laughter : Merch Fundraiser!</t>
  </si>
  <si>
    <t>LATENT TALENT: Leaping from de Poverty Line (Canceled)</t>
  </si>
  <si>
    <t>Scenes and Things from New Orleans</t>
  </si>
  <si>
    <t>The 'Theater of Community' Tour</t>
  </si>
  <si>
    <t>Drowning -Short animated Film</t>
  </si>
  <si>
    <t>Think Green, Think Tea Trike! - A mobile cafe &amp; online shop.</t>
  </si>
  <si>
    <t>Stage Play Production - "I Love You to Death"</t>
  </si>
  <si>
    <t>The Dancing Elephant, Traditional Dosa and Indian Cuisine</t>
  </si>
  <si>
    <t>MENTAL Play short-tour 2015!</t>
  </si>
  <si>
    <t>MAMA BA-B: The Stage Play</t>
  </si>
  <si>
    <t>Sustain: A Film About Survival</t>
  </si>
  <si>
    <t>Braille Academy</t>
  </si>
  <si>
    <t>The Big Band Theory Music Festival</t>
  </si>
  <si>
    <t>A Book about Hidden Disease Causing Products we use Everyday</t>
  </si>
  <si>
    <t>English translation of "The Escape to Myanmar"</t>
  </si>
  <si>
    <t>Fabulous Foyer - where? At the Court Theatre in Christchurch</t>
  </si>
  <si>
    <t>Balm in Gilead at Columbia</t>
  </si>
  <si>
    <t>Technical Design for Liberty Lake Community Theatre</t>
  </si>
  <si>
    <t>Secure Pet GPS Tracker - Every Moment Matters</t>
  </si>
  <si>
    <t>Jazz For Everyone!</t>
  </si>
  <si>
    <t>A fine blend of jazz, electronica, rock and spoken word</t>
  </si>
  <si>
    <t>ruKus - the Net-a-thon: Fueling independence in music and art!</t>
  </si>
  <si>
    <t>Virtual Reality - A play about autism, family and The Sims.</t>
  </si>
  <si>
    <t>DR. Mecurio's Mythical Marvels &amp; Beastiry</t>
  </si>
  <si>
    <t>Hand Armor Liquid Chalk-Ultimate Sports Chalk Help Patent</t>
  </si>
  <si>
    <t>Human Evolution (Canceled)</t>
  </si>
  <si>
    <t>RETURNING AT A LATER DATE</t>
  </si>
  <si>
    <t>My Insane Shakespeare</t>
  </si>
  <si>
    <t>Mobile Coffee Cart with a Purpose</t>
  </si>
  <si>
    <t>SWFTTR: Southwest Farm-to-Table Recipes</t>
  </si>
  <si>
    <t>Convergence: Rift Wars</t>
  </si>
  <si>
    <t>The Lizard King, a play by Jay Jeff Jones</t>
  </si>
  <si>
    <t>"SHERLOCK HOLMES AND THE SCARLET AVENGER"</t>
  </si>
  <si>
    <t>The Good Samaritan</t>
  </si>
  <si>
    <t>Watermark the truth beneath the surface - Translate</t>
  </si>
  <si>
    <t>Planes and Planets needs to get their EP finished!!</t>
  </si>
  <si>
    <t>Finding Pets - Bringing Lost Pets Home (Canceled)</t>
  </si>
  <si>
    <t>Roll The Dice Theatre Company</t>
  </si>
  <si>
    <t>Quest Remnants of Chaos</t>
  </si>
  <si>
    <t>Life Music-Healing through Song (Canceled)</t>
  </si>
  <si>
    <t>Jury of Peers: A Novel of Online Justice</t>
  </si>
  <si>
    <t>Theatre West97 - not-for-profit run Youth Theatre Program</t>
  </si>
  <si>
    <t>Course: Learn Cryptography</t>
  </si>
  <si>
    <t>Theaters in the Loop - Hearing Loop Installation Project</t>
  </si>
  <si>
    <t>Antonym Theatre - "STAIRCASES"</t>
  </si>
  <si>
    <t>Scorned: A LeKrista Scott, Vampire Hunted Novel</t>
  </si>
  <si>
    <t>The London Jazz Machine  - Jazz greats musical project</t>
  </si>
  <si>
    <t>2016 Calendar:  Wonders of Nature</t>
  </si>
  <si>
    <t>Yorick and Company</t>
  </si>
  <si>
    <t>Flush - David Dipper - Break Point Theatre</t>
  </si>
  <si>
    <t>Backyard Zombies</t>
  </si>
  <si>
    <t>Southern Utah University: V-Day 2015</t>
  </si>
  <si>
    <t>SEVEN, a Documentary Play: North Carolina Premiere!</t>
  </si>
  <si>
    <t>U City Jazz Festival, St. Louis, MO</t>
  </si>
  <si>
    <t>"Never Let Me Go" CD Recording Project</t>
  </si>
  <si>
    <t>LW - the cool luminescent band with a watch</t>
  </si>
  <si>
    <t>I Wanted To See Boobs</t>
  </si>
  <si>
    <t>The Dark Brotherhood  (from the makers of COPS: Skyrim)</t>
  </si>
  <si>
    <t>Pedals and Effects Arena Corner</t>
  </si>
  <si>
    <t>Burqa&amp;Rifle: A Drama: Two Women, Two Cultues, Two Histories</t>
  </si>
  <si>
    <t>Sentient - The Web Series (Canceled)</t>
  </si>
  <si>
    <t>The Woodlands Jazz Fest</t>
  </si>
  <si>
    <t>BIGFOOT BBQ - Flavors As Big As Sasquatch Himself</t>
  </si>
  <si>
    <t>Was ist das</t>
  </si>
  <si>
    <t>Decree 770: Europa</t>
  </si>
  <si>
    <t>Write Now 5</t>
  </si>
  <si>
    <t>Stuck On An Eyeland</t>
  </si>
  <si>
    <t>Covenant Kept - A Christian novel</t>
  </si>
  <si>
    <t>ALIVE! Gospel Chorus debuts Feb 11th, 2017: "Love is ALIVE!"</t>
  </si>
  <si>
    <t>Kids Radio Klassics and Kids Radio Theatre</t>
  </si>
  <si>
    <t>Measure For Measure</t>
  </si>
  <si>
    <t>The Diddlys "Steam powered Superheroes"</t>
  </si>
  <si>
    <t>The JOkeress Going Live</t>
  </si>
  <si>
    <t>Sometimes you don't need love (Canceled)</t>
  </si>
  <si>
    <t>Rochester Needs a Dessert Food Truck (Canceled)</t>
  </si>
  <si>
    <t>An Interview With Gaddafi - The Stage Play</t>
  </si>
  <si>
    <t>Relaunching in May</t>
  </si>
  <si>
    <t>3D Animation Story of an Ancient Hero: Fly Forward</t>
  </si>
  <si>
    <t>"Seven Zero Eight STL" Burlesque, Restaurant, Pub and More!</t>
  </si>
  <si>
    <t>THE ASCENDENCE SHIFT Feature Film (Canceled)</t>
  </si>
  <si>
    <t>Privster.net - Privacy anywhere, whenever for free.</t>
  </si>
  <si>
    <t>Portraits of Resilience</t>
  </si>
  <si>
    <t>Magic, Giggles and Love  A collection of children's poetry</t>
  </si>
  <si>
    <t>"Amp" A Story About a Robot</t>
  </si>
  <si>
    <t>4th Wall Theatre Project</t>
  </si>
  <si>
    <t>The Sentinel &amp; The Showman</t>
  </si>
  <si>
    <t>HUB Theatre Group presents John Logan's RED</t>
  </si>
  <si>
    <t>Woman2Woman</t>
  </si>
  <si>
    <t>'SCARAMOUCHE JONES'' by Justin Butcher</t>
  </si>
  <si>
    <t>Whisper Me Happy Ever After (WMHEA)</t>
  </si>
  <si>
    <t>Dewey Does 110 Animation</t>
  </si>
  <si>
    <t>Cesar Chavez's First Music Album (Canceled)</t>
  </si>
  <si>
    <t>DIY Garage</t>
  </si>
  <si>
    <t>Teach Your Parents iPad (Canceled)</t>
  </si>
  <si>
    <t>First jazz album for Multidirectional, Now printing time!</t>
  </si>
  <si>
    <t>Elektra Bekent - Afstudeervoorstelling</t>
  </si>
  <si>
    <t>SICKNESS 2014 Build Killian's Bike</t>
  </si>
  <si>
    <t>Fate Fighters - The Ultimate Decision Maker</t>
  </si>
  <si>
    <t>The Wedding</t>
  </si>
  <si>
    <t>A Brief History of Musical Theatre...</t>
  </si>
  <si>
    <t>Time Please Fringe</t>
  </si>
  <si>
    <t>Fools Rush In: A Cabaret Benefiting BC/EFA Kickstarter</t>
  </si>
  <si>
    <t>Tales Of Tameria - Dawning Light</t>
  </si>
  <si>
    <t>Subtropisch zwemparadijs Tropicana</t>
  </si>
  <si>
    <t>IRring - The Remote Control That fits on Your Finger</t>
  </si>
  <si>
    <t>Destination Small Town "Visitor Center" To The Midwest</t>
  </si>
  <si>
    <t>MAMA'Z BA-B: The StagePlay</t>
  </si>
  <si>
    <t>Trumpy and Viola take to the Big Apple</t>
  </si>
  <si>
    <t>Help fund Richard Sosa's "FolkameriqueÃ±o" CD</t>
  </si>
  <si>
    <t>Slayers of The Dead AR- build your ultimate Zombie Fort</t>
  </si>
  <si>
    <t>A Countrified Wedding: A Guide to an English Country Wedding</t>
  </si>
  <si>
    <t>MathPlus Cards (FKA Random Math)</t>
  </si>
  <si>
    <t>Read/Rehearse/Workshop Plays at Austin Playwrights Studio</t>
  </si>
  <si>
    <t>RAIN | a theatrical production of life-changing proportions</t>
  </si>
  <si>
    <t>Angels in Houston</t>
  </si>
  <si>
    <t>The Mission - Please Check Back Soon (Canceled)</t>
  </si>
  <si>
    <t>Seliges Theater presents "The God of Carnage"</t>
  </si>
  <si>
    <t>sellorshopusa.com</t>
  </si>
  <si>
    <t>Hattie Bee's Second Album</t>
  </si>
  <si>
    <t>An album of 10 "jazz art songs" by Matthew John Mortimer</t>
  </si>
  <si>
    <t>Beef Sticks, the Ultimate Protein Snack</t>
  </si>
  <si>
    <t>Help CRB obtain 501(c)(3) status! (Canceled)</t>
  </si>
  <si>
    <t>Burgers and Babes Food Truck (Canceled)</t>
  </si>
  <si>
    <t>Pizza Delique</t>
  </si>
  <si>
    <t>The Singing Teacher</t>
  </si>
  <si>
    <t>Handee Job for PS4 Gets on Shark Tank</t>
  </si>
  <si>
    <t>Sherri's Playhouse Present's A Heavenly Hand!</t>
  </si>
  <si>
    <t>Shakulute (Shakuhachi mouthpiece for Alto Flute) (Canceled)</t>
  </si>
  <si>
    <t>be back soon (Canceled)</t>
  </si>
  <si>
    <t>Austen a New Musical Play</t>
  </si>
  <si>
    <t>#CalExit...War of 2020 (Canceled)</t>
  </si>
  <si>
    <t>Step-By-Step Guide On How To Stay Secure &amp; Anonymous Online</t>
  </si>
  <si>
    <t>AZAMAR</t>
  </si>
  <si>
    <t>VoxelMaze</t>
  </si>
  <si>
    <t>Jimmy There and Back - Documentary Animation</t>
  </si>
  <si>
    <t>Lifelike Figures Vinyl Pressing!</t>
  </si>
  <si>
    <t>#noblurredlines</t>
  </si>
  <si>
    <t>Leo's RainSong Artist program</t>
  </si>
  <si>
    <t>A Tree is a Tree, no matter what you see.  CHILDREN'S BOOK</t>
  </si>
  <si>
    <t>Terezin's The Fireflies</t>
  </si>
  <si>
    <t>What a Gay Play - back, bigger and longer</t>
  </si>
  <si>
    <t>The Bridge That Brought Us Over: The History of Gospel Music</t>
  </si>
  <si>
    <t>'Time at the Bar!' - Written and directed by Kieran Mellish</t>
  </si>
  <si>
    <t>Battle-Buddy â€“ Bringing gamers together</t>
  </si>
  <si>
    <t>Gourmet Steak Hot Dogs By The Savage Wienerâ„¢</t>
  </si>
  <si>
    <t>NZ Auction site.  No listing or success fees. Only $2 p/m</t>
  </si>
  <si>
    <t>disCover: Napoli</t>
  </si>
  <si>
    <t>Snag-A-Slip</t>
  </si>
  <si>
    <t>Master Le Cosplay's: Avengers 2 Hulk Buster V2.0 Build</t>
  </si>
  <si>
    <t>Buy beauty &amp; hair products 24/7 from a vending machine.</t>
  </si>
  <si>
    <t>Invisible Reins - Let your children roam free (Canceled)</t>
  </si>
  <si>
    <t>BARNFEST 2015</t>
  </si>
  <si>
    <t>Calvert HS Planetarium Restoration (Canceled)</t>
  </si>
  <si>
    <t>Riders Registry "Medical data of active people on a Dog Tag"</t>
  </si>
  <si>
    <t>The Bible translated into Emoticons</t>
  </si>
  <si>
    <t>Downloads From My Mind - Science Fiction Short Stories</t>
  </si>
  <si>
    <t>Bunyip Magic - Epic kids Adventures of the Mythical Bunyip!</t>
  </si>
  <si>
    <t>Brothers in Arms Building Better Lives Workshop For Men</t>
  </si>
  <si>
    <t>The Rights (and Wrongs) of Mary Wollstonecraft</t>
  </si>
  <si>
    <t>Prehistoric Landing</t>
  </si>
  <si>
    <t>The Paint Can Holder by U.S. Green Products</t>
  </si>
  <si>
    <t>Arts in Conflict</t>
  </si>
  <si>
    <t>Carbon mini bikes / race / MTB / FAT ~ Carbon tow placement</t>
  </si>
  <si>
    <t>"In My Own EYE " a cabaret not to be missed</t>
  </si>
  <si>
    <t>It's not easy being green: Costa Rican froglife</t>
  </si>
  <si>
    <t>Tell'em I'm Gonna Make It</t>
  </si>
  <si>
    <t>Charmaine (Daughter of Charlotte)</t>
  </si>
  <si>
    <t>Anaheim California here we come but we need your help.</t>
  </si>
  <si>
    <t>Jazz CD:  Out of The Blue</t>
  </si>
  <si>
    <t>Aeldengald Saga Book I</t>
  </si>
  <si>
    <t>A FORK IN THE ROAD food truck</t>
  </si>
  <si>
    <t>Its A Rib Thing</t>
  </si>
  <si>
    <t>Freshie's Donuts Food Trailer</t>
  </si>
  <si>
    <t>Vuzion: An Actual Overlaid Heads Up Display Wearable</t>
  </si>
  <si>
    <t>LE NUVOLE DEL CIELO-CLOUDS OF THE SKY</t>
  </si>
  <si>
    <t>Progressive King James Version New Testament</t>
  </si>
  <si>
    <t>Tales of guns, gold and a beagle in the Old West</t>
  </si>
  <si>
    <t>Reflecting Light Photo</t>
  </si>
  <si>
    <t>The National Forests Passport Project (Canceled)</t>
  </si>
  <si>
    <t>Lavvoro - A new LinkedIn and Facebook for the job market</t>
  </si>
  <si>
    <t>The Sketchy Pelican (Canceled)</t>
  </si>
  <si>
    <t>Jambie</t>
  </si>
  <si>
    <t>Guardian Theatre, Arts in Education Theatre</t>
  </si>
  <si>
    <t>Vote for Next Season's Shows!</t>
  </si>
  <si>
    <t>Some Enchanted Evening UK TOUR</t>
  </si>
  <si>
    <t>Mark Twain is Hell for the Company - Original Play</t>
  </si>
  <si>
    <t>The Jennings Family Reunion</t>
  </si>
  <si>
    <t>READY OR NOT HERE I COME</t>
  </si>
  <si>
    <t>NTACTheatre - North Texas Actor's Collaborative Theatre</t>
  </si>
  <si>
    <t>Those That Fly</t>
  </si>
  <si>
    <t>Weather Men</t>
  </si>
  <si>
    <t>ReminiSens Restaurant &amp; Theatre in Versailles</t>
  </si>
  <si>
    <t>AirString</t>
  </si>
  <si>
    <t>Freedom Train</t>
  </si>
  <si>
    <t>Fantastic Mr Fox - Novus Theatre</t>
  </si>
  <si>
    <t>Secret of Shahrazad (World Premier)</t>
  </si>
  <si>
    <t>Fine Art Landscape 2015 Calendar</t>
  </si>
  <si>
    <t>REBORN IN LOVE</t>
  </si>
  <si>
    <t>Scenes from New Orleans</t>
  </si>
  <si>
    <t>Dichotomy (Canceled)</t>
  </si>
  <si>
    <t>STEM MARS Lander experience: https://youtu.be/n6avxUAKee0</t>
  </si>
  <si>
    <t>Privileged Zone - Premium Social Network (Canceled)</t>
  </si>
  <si>
    <t>BioToo - Emergency Temporary Tattoos</t>
  </si>
  <si>
    <t>Help Fund Jason's Debut Jazz CD "Exodus"</t>
  </si>
  <si>
    <t>MISTER BROWN</t>
  </si>
  <si>
    <t>Empty Ramekins Catering Group</t>
  </si>
  <si>
    <t>My Christmas Star</t>
  </si>
  <si>
    <t>After The Blue</t>
  </si>
  <si>
    <t>Cupcake Chaos</t>
  </si>
  <si>
    <t>Take Tartuffe to Edinburgh Fringe Festival!</t>
  </si>
  <si>
    <t>Expedition into the Empty Quarter - The Book (Canceled)</t>
  </si>
  <si>
    <t>Psalms</t>
  </si>
  <si>
    <t>Litter-Buddy</t>
  </si>
  <si>
    <t>Wondrous Adventures: A Kid's Game</t>
  </si>
  <si>
    <t>Army vs Aliens - Currently in Alpha</t>
  </si>
  <si>
    <t>Jen bakes shortbread needs a commercial kitchen!</t>
  </si>
  <si>
    <t>Cafe Nomad back on the road! Coffee van's poorly.</t>
  </si>
  <si>
    <t>Medieval Village</t>
  </si>
  <si>
    <t>The Last Mice</t>
  </si>
  <si>
    <t>Super Hi-Speed Road Strikers</t>
  </si>
  <si>
    <t>TaxSaver USA Affordable Tax App Development and Launch</t>
  </si>
  <si>
    <t>The Last Armada (Canceled)</t>
  </si>
  <si>
    <t>Diggers Fall tactical multiplayer pc shooter</t>
  </si>
  <si>
    <t>Unity, A Content Creators Toolkit</t>
  </si>
  <si>
    <t>CAUCASUS - on the untrodden roads (Canceled)</t>
  </si>
  <si>
    <t>MAGA Private Label Spicy Sauce</t>
  </si>
  <si>
    <t>Julius Caesar</t>
  </si>
  <si>
    <t>The Pelican, by August Strindberg</t>
  </si>
  <si>
    <t>The Girl With(out) The Camera</t>
  </si>
  <si>
    <t>Translation of an interactive eLearning-website for surgery</t>
  </si>
  <si>
    <t>The Legend Of The Crimson Knight</t>
  </si>
  <si>
    <t>Beyond the Pale</t>
  </si>
  <si>
    <t>StreetskatePRO's  Knee, Shin, &amp; Ankle pad compression sleeve</t>
  </si>
  <si>
    <t>The Floridian Food Truck</t>
  </si>
  <si>
    <t>Indian Language Dictionary</t>
  </si>
  <si>
    <t>The Town We Live In</t>
  </si>
  <si>
    <t>The Prodigal Son</t>
  </si>
  <si>
    <t>These Easy Days (Canceled)</t>
  </si>
  <si>
    <t>Dugout Dogs, Americas love of hot dogs and baseball!</t>
  </si>
  <si>
    <t>Jamaican food truck in Munich in the making! (Canceled)</t>
  </si>
  <si>
    <t>Dusk Theatre Company presents... Macbeth Rebothered</t>
  </si>
  <si>
    <t>The Love Shack</t>
  </si>
  <si>
    <t>Funding for a new theater facility in Walker Minnesota</t>
  </si>
  <si>
    <t>A play by Gabriel Kemlo about lost ideals, and new starts</t>
  </si>
  <si>
    <t>Mac N Cheez Food Truck</t>
  </si>
  <si>
    <t>Warren's / Adilyn's Rollin' Bistro</t>
  </si>
  <si>
    <t>Ginger Binge's first album</t>
  </si>
  <si>
    <t>General Treatise on Chess. Tactics. by R. Grau, translation</t>
  </si>
  <si>
    <t>Fat daddy mac food truck</t>
  </si>
  <si>
    <t>Make The Historic Dungeness Schoolhouse Stage ADA Accessible</t>
  </si>
  <si>
    <t>Star Wars Fan Film (Canceled)</t>
  </si>
  <si>
    <t>Allergy Friendly Restaurant Finder and Review Site</t>
  </si>
  <si>
    <t>Foundations: 12 Songs in 2012</t>
  </si>
  <si>
    <t>Prez Games: Do You Have What it Takes to Win the Presidency?</t>
  </si>
  <si>
    <t>Holly's Hot Stuff</t>
  </si>
  <si>
    <t>Hurricane Katrina 10th Anniversary: Brothers from the Bottom</t>
  </si>
  <si>
    <t>Memoir of a Forgotten Past</t>
  </si>
  <si>
    <t>Headaches - a play exploring the topic of mental health</t>
  </si>
  <si>
    <t>MENTAL Play</t>
  </si>
  <si>
    <t>The UnDiscovered Image</t>
  </si>
  <si>
    <t>"The Day That Shakespeare Died" - The book and the play.</t>
  </si>
  <si>
    <t>Keyup.in - The gaming community that gives back.</t>
  </si>
  <si>
    <t>time-care.com - Helping People Remember The Simple Things</t>
  </si>
  <si>
    <t>The Content of Character Book Series, Volume I, 1750 - 1940</t>
  </si>
  <si>
    <t>Songs of Africa Ensemble Goodwill Africa Tour</t>
  </si>
  <si>
    <t>Justin Cron's Sax Debut Album</t>
  </si>
  <si>
    <t>Social behavior in technical communities</t>
  </si>
  <si>
    <t>iPhanny</t>
  </si>
  <si>
    <t>Kelli's Kitchen</t>
  </si>
  <si>
    <t>Tonight I'll be April</t>
  </si>
  <si>
    <t>Unconscious Subconscious</t>
  </si>
  <si>
    <t>Chess puzzles in your pocket: a new eBook</t>
  </si>
  <si>
    <t>(TBC) I'M JUST HERE TO BUY SOY SAUCE by Jingan Young</t>
  </si>
  <si>
    <t>The NELSON RIDDLE SONGBOOK - Nelson Riddle Tribute Orchestra</t>
  </si>
  <si>
    <t>Sideways Mohawk vs This Guy ( Comic eBook &amp; Cartoon Movie )</t>
  </si>
  <si>
    <t>Kid's Connect (Connecting kids with sickness' together)</t>
  </si>
  <si>
    <t>lumiglove</t>
  </si>
  <si>
    <t>Truth, Dare, Promise to be Faithful Stage Play</t>
  </si>
  <si>
    <t>In Love There's War</t>
  </si>
  <si>
    <t>Get Affordable Website with Premium Hosting and Domain</t>
  </si>
  <si>
    <t>Change the World through Color</t>
  </si>
  <si>
    <t>ZoZo Skeleton Hand Planchette - Works with ANY Ouija Board</t>
  </si>
  <si>
    <t>Grammar Land Performances</t>
  </si>
  <si>
    <t>Lovers and Other Strangers at The Cockpit</t>
  </si>
  <si>
    <t>The Grouch Who Couldn't Steal Christmas</t>
  </si>
  <si>
    <t>Mathias Pizzeria - A Mobile Wood Fired Pizza Oven (Canceled)</t>
  </si>
  <si>
    <t>The Black Woman's Attitude Stage Play</t>
  </si>
  <si>
    <t>Alexis' Aggravation: Murder in the Southwest. A Crime Novel</t>
  </si>
  <si>
    <t>Employ College 2K</t>
  </si>
  <si>
    <t>T-Fighter: Code Name M - Mobile Edition</t>
  </si>
  <si>
    <t>Crystal City Haunted Undergound</t>
  </si>
  <si>
    <t>CheckMate Careers</t>
  </si>
  <si>
    <t>Digitizing 8 Rare Siddha Yoga Books</t>
  </si>
  <si>
    <t>Abstract Image Photography Coffee Table Book (Canceled)</t>
  </si>
  <si>
    <t>PriceItUpPlease (Canceled)</t>
  </si>
  <si>
    <t>Finit - Hashtag Chatting (Canceled)</t>
  </si>
  <si>
    <t>Jolly's Hot Dogs An All-Beef Coney Dog</t>
  </si>
  <si>
    <t>Get Your Life Back</t>
  </si>
  <si>
    <t>Spring Awakening Presented by Catoctin Mountain Players</t>
  </si>
  <si>
    <t>Deception Belt</t>
  </si>
  <si>
    <t>Before You Sleep - A Survival Social Video Game</t>
  </si>
  <si>
    <t>Native American Language Book for Children</t>
  </si>
  <si>
    <t>Our Moon... A book on life for both parents and children.</t>
  </si>
  <si>
    <t>MY4FACES THE ANIMATED MOVIE</t>
  </si>
  <si>
    <t>Lift Up Missions a Global Christian Online Platform</t>
  </si>
  <si>
    <t>Cupcake Truck Unite</t>
  </si>
  <si>
    <t>Lana - Short film</t>
  </si>
  <si>
    <t>Glippets: The Aliens next door -  Animation from Comic Strip</t>
  </si>
  <si>
    <t>World Defense : Tower Defense</t>
  </si>
  <si>
    <t>Joy Full Noise!</t>
  </si>
  <si>
    <t>Claws &amp; Fins</t>
  </si>
  <si>
    <t>Metrospective - photography project</t>
  </si>
  <si>
    <t>Build Phatboyz Food Truck (Canceled)</t>
  </si>
  <si>
    <t>Moon Rocket Projo - Finally know the TRUTH about E.T.</t>
  </si>
  <si>
    <t>While the Stars Fall</t>
  </si>
  <si>
    <t>REGIONRAT, the movie</t>
  </si>
  <si>
    <t>Making The Choice</t>
  </si>
  <si>
    <t>Discovering the Other Woman</t>
  </si>
  <si>
    <t>'WORLD FRIENDS' - Changing the way children learn and play !</t>
  </si>
  <si>
    <t>I'm Sticking With You.</t>
  </si>
  <si>
    <t>MADE online media platform for artists and creatives</t>
  </si>
  <si>
    <t>This is NOT the Bible I was taught in Sunday School</t>
  </si>
  <si>
    <t>TERESA ANN LAMIRAND'S DEBUT ALBUM "MY LIFE UNFOLDING""</t>
  </si>
  <si>
    <t>The Art of You Too</t>
  </si>
  <si>
    <t>Reality  Check (Canceled)</t>
  </si>
  <si>
    <t>Trumperama</t>
  </si>
  <si>
    <t>The Cold Spot Mobile Trailer</t>
  </si>
  <si>
    <t>The Book Club Rebellion</t>
  </si>
  <si>
    <t>North Cascades Bigfoot Photo Expedition</t>
  </si>
  <si>
    <t>"UNCOVERED ME"</t>
  </si>
  <si>
    <t>Small Animal Deterrent Latch (S.A.D.L.)</t>
  </si>
  <si>
    <t>Shutters of Hope: The Real Faces of Infertility</t>
  </si>
  <si>
    <t>3D Art for "Extreme Hugtime Simulation Challenge"</t>
  </si>
  <si>
    <t>Space Shooter RPG+</t>
  </si>
  <si>
    <t>Cykelauktion.com (Canceled)</t>
  </si>
  <si>
    <t>Game Swapper (Canceled)</t>
  </si>
  <si>
    <t>FOOD|Art</t>
  </si>
  <si>
    <t>Barney's, deliciously New York - Vintage 1972 Chevy P10</t>
  </si>
  <si>
    <t>Evie's Eats and Natural Treats Food Truck</t>
  </si>
  <si>
    <t>El Carte 303</t>
  </si>
  <si>
    <t>"Un parco di Risate" - open air theatre to save TKC</t>
  </si>
  <si>
    <t>The Old Howard Theatre Company</t>
  </si>
  <si>
    <t>Richard III - Presented by REBATEnsemble/Theatre Off Jackson</t>
  </si>
  <si>
    <t>Jack and the Beanstalk, The Family Pantomime December 2015</t>
  </si>
  <si>
    <t>Vestige</t>
  </si>
  <si>
    <t>TWO for the PRICE OF ONE THEATRE</t>
  </si>
  <si>
    <t>L.U.N.A. Theatre Company produces "Steel Magnolias"</t>
  </si>
  <si>
    <t>I Died. Yesterday by Pamela Norton Docken</t>
  </si>
  <si>
    <t>Dark Paradise</t>
  </si>
  <si>
    <t>Rabbly</t>
  </si>
  <si>
    <t>Carpe Diem Theater Troupe</t>
  </si>
  <si>
    <t>Shell &amp; Paddy</t>
  </si>
  <si>
    <t>The FunBunch Cartoon!!!</t>
  </si>
  <si>
    <t>"Cigarettes and Sunflowers" first album by "Memphis Lady"</t>
  </si>
  <si>
    <t>The Dreamer-An Original Jazz CD</t>
  </si>
  <si>
    <t>The Quest To Save Hip Hop</t>
  </si>
  <si>
    <t>Towers Of The Apocalypse</t>
  </si>
  <si>
    <t>New iPad/iPhone game development software needed</t>
  </si>
  <si>
    <t>1985 Video Game Museum/Arcade/Game Lounge/Event Center</t>
  </si>
  <si>
    <t>Translation of the book "He sees me with his Heart"</t>
  </si>
  <si>
    <t>Waistband: Solar Powered Vegan Quality of Life Truck</t>
  </si>
  <si>
    <t>A Growing Adventure</t>
  </si>
  <si>
    <t>Church Folk Can Be Dangerous People</t>
  </si>
  <si>
    <t>The Pendulum Swings UK Theatre Tour/EdFringe</t>
  </si>
  <si>
    <t>In The Time of New York</t>
  </si>
  <si>
    <t>The Story of the 1914 Christmas Truce is coming to America</t>
  </si>
  <si>
    <t>Moroccan National Debate Team</t>
  </si>
  <si>
    <t>Help get "Don't Look" on Steam Greenlight!</t>
  </si>
  <si>
    <t>J &amp; D Rolling Smoke BBQ expansion</t>
  </si>
  <si>
    <t>Dad, we will get your AxleCrutch idea to the next level!</t>
  </si>
  <si>
    <t>Strain Wars</t>
  </si>
  <si>
    <t>Wild Men at the Bristol Cathedral</t>
  </si>
  <si>
    <t>Sacrifice</t>
  </si>
  <si>
    <t>Space Gangstars (Canceled)</t>
  </si>
  <si>
    <t>Quantum Alterations: Sci-fi, Stop Motion &amp; Fantasy Fan Film</t>
  </si>
  <si>
    <t>"Antoine Roney Trio" at Cuba's Havana Jazz Festival 2013</t>
  </si>
  <si>
    <t>Takeshi Asai French Trio - a lingua franca to break barriers</t>
  </si>
  <si>
    <t>A very effective CD-Book for the Bilingual Pre-Kinder Class!</t>
  </si>
  <si>
    <t>Paintball: Beyond The Paint</t>
  </si>
  <si>
    <t>Live to Learn, Learn to Fight, Fight to Live - The Karen</t>
  </si>
  <si>
    <t>The Year of Sunsets</t>
  </si>
  <si>
    <t>Chili dog</t>
  </si>
  <si>
    <t>'Haunting Julia' by Alan Ayckbourn</t>
  </si>
  <si>
    <t>Showroom</t>
  </si>
  <si>
    <t>Pocket Monsters: A Musical Parody (Canceled)</t>
  </si>
  <si>
    <t>Bringing more Art to the Community</t>
  </si>
  <si>
    <t>Ez 2c 3D Viewers (Canceled)</t>
  </si>
  <si>
    <t>GettingTeensSaved.org Play in Richmond, California 2016</t>
  </si>
  <si>
    <t>The Vagina Monologues 2015</t>
  </si>
  <si>
    <t>OTHELLO, by William Shakespeare ( FUNDRAISER)</t>
  </si>
  <si>
    <t>The Red Card Blue Card Game</t>
  </si>
  <si>
    <t>18", 45.7cm Telescope. The universe is for everyone!</t>
  </si>
  <si>
    <t>Just Cereal - Mobile Cereal Bar</t>
  </si>
  <si>
    <t>Learn U.S. Geography: Dreaming my way across The U.S.</t>
  </si>
  <si>
    <t>Business &amp; Event Directory in Kingston, Ontario</t>
  </si>
  <si>
    <t>Help me build my Tiny House Cupcake Bakery - Phase 1</t>
  </si>
  <si>
    <t>Super Natural Kooking</t>
  </si>
  <si>
    <t>Lucy Wood's Calendar - English Countryside 2016</t>
  </si>
  <si>
    <t>Messiah's Call "He'll Do It Today" 2014</t>
  </si>
  <si>
    <t>Die Another Day 1st CD (Christian Rock)</t>
  </si>
  <si>
    <t>Cook</t>
  </si>
  <si>
    <t>Mrs. Brown and Her Lost Puppy.</t>
  </si>
  <si>
    <t>Grover Theatre Company (GTC)</t>
  </si>
  <si>
    <t>BorikÃ©n: The Show</t>
  </si>
  <si>
    <t>SUPER!: An Original Musical (KC Fringe 2015) (Canceled)</t>
  </si>
  <si>
    <t>Produce BELLE DAME SANS MERCI a stage play</t>
  </si>
  <si>
    <t>Producing a live album of our upcoming Europe tour</t>
  </si>
  <si>
    <t>It's The GOD Complex</t>
  </si>
  <si>
    <t>the Giant Turnip</t>
  </si>
  <si>
    <t>Expansion of The Mortis Chronicles</t>
  </si>
  <si>
    <t>Folk-Tales: What Stories Do Your Folks Tell?</t>
  </si>
  <si>
    <t>" Sweet O'l Mama " Theater Production</t>
  </si>
  <si>
    <t>The Grigori</t>
  </si>
  <si>
    <t>Mail 4 Jail</t>
  </si>
  <si>
    <t>The Great Dark (Canceled)</t>
  </si>
  <si>
    <t>Galaxy Probe Kids</t>
  </si>
  <si>
    <t>Funding the new album by Chris Reed and the Anime Raiders</t>
  </si>
  <si>
    <t>Triad a new album by James Murrell</t>
  </si>
  <si>
    <t>Heads Up! / Vai com Tudo! - Music &amp; Sports Education for All</t>
  </si>
  <si>
    <t>Notorious P.I.G. Food Truck will bring gangsta food to YOU!!</t>
  </si>
  <si>
    <t>The Grym Brothers Series</t>
  </si>
  <si>
    <t>Just One Block: The Extraordinary Journey Around The Block</t>
  </si>
  <si>
    <t>Et si Kiwwi vous trouvait un job ? (Canceled)</t>
  </si>
  <si>
    <t>Sabroso On Wheels</t>
  </si>
  <si>
    <t>Bowlz Cafe, Hull</t>
  </si>
  <si>
    <t>KabarettstÃ¼ck "Dicht in da Nochtschicht"</t>
  </si>
  <si>
    <t>Zachariah Sheldon: A musical to chill your blood</t>
  </si>
  <si>
    <t>Pwincess</t>
  </si>
  <si>
    <t>Become the subject of my next composition!</t>
  </si>
  <si>
    <t>Girls, Ladies and Women - A Gospel Drama</t>
  </si>
  <si>
    <t>We Don't Play Fight</t>
  </si>
  <si>
    <t>GoSolo Hat for GoPro (Canceled)</t>
  </si>
  <si>
    <t>psyÂ·choÂ·miÂ·metÂ·ic: The EsÂ·sence of Life (Canceled)</t>
  </si>
  <si>
    <t>A Midsummer's Night's Dream</t>
  </si>
  <si>
    <t>Baja Babes Shrimp Tacos wants to spread the taco love!</t>
  </si>
  <si>
    <t>Jamboni Brothers Pizza Pilot</t>
  </si>
  <si>
    <t>Unleashed Fitness</t>
  </si>
  <si>
    <t>The HotSeat child safety carseat with temperature alarm</t>
  </si>
  <si>
    <t>"Hope Without Borders" trilogy by I R Tyler, Chinese edition</t>
  </si>
  <si>
    <t>PATH to Reading Brain Training</t>
  </si>
  <si>
    <t>DeadRealm RPG Series for Android and iOS</t>
  </si>
  <si>
    <t>Fresh fruit and veggies for the hood!</t>
  </si>
  <si>
    <t>patent pending</t>
  </si>
  <si>
    <t>Funding a home for our Children's Theater</t>
  </si>
  <si>
    <t>Theater &amp; Arts &amp; Day Care (Canceled)</t>
  </si>
  <si>
    <t>The Original Laughter Therapist</t>
  </si>
  <si>
    <t>Harriet Tubman Woman Of Faith</t>
  </si>
  <si>
    <t>Little Lamb Kidz - multi-faith characters in their 1st DVD</t>
  </si>
  <si>
    <t>Darwin's Kiss</t>
  </si>
  <si>
    <t>Deviations</t>
  </si>
  <si>
    <t>Celebrating American Jazz &amp; Soul Music</t>
  </si>
  <si>
    <t>London Revolution - Open World RPG Minecraft Server</t>
  </si>
  <si>
    <t>Xeno - A Sci-Fi FPS</t>
  </si>
  <si>
    <t>The Mean Green Purple Machine</t>
  </si>
  <si>
    <t>Agni Varsha - opera by Vanraj Bhatia - world premiere</t>
  </si>
  <si>
    <t>Claim Your Glacier: What's your legacy? Denali, AK</t>
  </si>
  <si>
    <t>Phillip Michael Photography</t>
  </si>
  <si>
    <t>Makayla's Quest</t>
  </si>
  <si>
    <t>Scout's Honor</t>
  </si>
  <si>
    <t>Dissertation (Canceled)</t>
  </si>
  <si>
    <t>oToBOTS.com - Freedom from high cost auto repairs (Canceled)</t>
  </si>
  <si>
    <t>Lone Pine Coffee Brewery</t>
  </si>
  <si>
    <t>"Sami j's Food Truck"</t>
  </si>
  <si>
    <t>How to Create Your Own Magic World. Toy-making guide.</t>
  </si>
  <si>
    <t>REDISCOVERING KIA THE PLAY</t>
  </si>
  <si>
    <t>Bring the iconic story of Leontyne Price to the stage.</t>
  </si>
  <si>
    <t>Spiritual Enlightenment Center - Help raise our vibrations!</t>
  </si>
  <si>
    <t>Nothing Up My Sleeves Tour: Summer 2016</t>
  </si>
  <si>
    <t>Nothing Changes</t>
  </si>
  <si>
    <t>Counting Stars</t>
  </si>
  <si>
    <t>The Happy Family and Devoted Dreams new theater plays NYC</t>
  </si>
  <si>
    <t>My Real Mother's Name is... (Canceled)</t>
  </si>
  <si>
    <t>De Lewe: A Youth Movement(Traveling Show)</t>
  </si>
  <si>
    <t>'Journey's End' Tour of Dorset commemorating WW1</t>
  </si>
  <si>
    <t>The Great Elephant Repertory Company</t>
  </si>
  <si>
    <t>ThÃ©Ã¢tre Polichinelle Show "Clown-Ballet"</t>
  </si>
  <si>
    <t>Divine Connection Performing Arts Leadership Program</t>
  </si>
  <si>
    <t>"I'll Take You Back" Animated Music Video</t>
  </si>
  <si>
    <t>Xenu's Space Opera</t>
  </si>
  <si>
    <t>Alice In Wonderland (Polish) ALICJA W KRAINIE CZARÃ“W</t>
  </si>
  <si>
    <t>Terry Pratchett's Wyrd Sisters</t>
  </si>
  <si>
    <t>In His Presence</t>
  </si>
  <si>
    <t>ThÃ©Ã¢tre d'automates "culture de vie"</t>
  </si>
  <si>
    <t>One Minute Gone: Manhattan Noir: a novel and backstory book</t>
  </si>
  <si>
    <t>Project Revive: Protecting the Creative Impulse</t>
  </si>
  <si>
    <t>toggleme. - the next phenom in mobile gaming</t>
  </si>
  <si>
    <t>Angry words with Friends</t>
  </si>
  <si>
    <t>It's so cute! - Great food!</t>
  </si>
  <si>
    <t>the Savannah Disputation</t>
  </si>
  <si>
    <t>New Edinburgh play</t>
  </si>
  <si>
    <t>In the Land of Gold</t>
  </si>
  <si>
    <t>Messages</t>
  </si>
  <si>
    <t>Hart Blvd. A feature film by Andrew Greve</t>
  </si>
  <si>
    <t>Mioti</t>
  </si>
  <si>
    <t>Rolodex: One Contact List to Rule Them All</t>
  </si>
  <si>
    <t>Angwish "I Wanna Be Your Monkey" Music Video</t>
  </si>
  <si>
    <t>Ping</t>
  </si>
  <si>
    <t>From student to beekeeper</t>
  </si>
  <si>
    <t>The Flashing Lights</t>
  </si>
  <si>
    <t>Equality Theatre</t>
  </si>
  <si>
    <t>CONVERSATIONS WITH AN AVERAGE JOE</t>
  </si>
  <si>
    <t>Women Beware Women</t>
  </si>
  <si>
    <t>Rob Base Presents Unequally Yoked The Stage Play</t>
  </si>
  <si>
    <t>A CRY FOR HELP</t>
  </si>
  <si>
    <t>Central Ohio Astronomical Society Mobile Classroom</t>
  </si>
  <si>
    <t>Just Bryan, a radio drama</t>
  </si>
  <si>
    <t>W (Canceled)</t>
  </si>
  <si>
    <t>The Torah: World's First Complete Musical Transcription</t>
  </si>
  <si>
    <t>"SHADY BIZZNESS' The Eminem Movie Beyond 8 Mile"</t>
  </si>
  <si>
    <t>FREE Shuttle Service in Downtown Los Angeles</t>
  </si>
  <si>
    <t>Waddle Slide - An App for iPhone and Android</t>
  </si>
  <si>
    <t>The Hounds of Reservoir - A Shakesperian Heist film</t>
  </si>
  <si>
    <t>Something To Wear For Hearing Sounds By Feeling Vibrations</t>
  </si>
  <si>
    <t>A day in the life of...(podcast) (Canceled)</t>
  </si>
  <si>
    <t>Cyber Universe Online</t>
  </si>
  <si>
    <t>Man Down! Translation project</t>
  </si>
  <si>
    <t>My life, My travel, My past - time to share</t>
  </si>
  <si>
    <t>Trilogy of Crystals, book 1, translation</t>
  </si>
  <si>
    <t>Beginner's Guide to Fibromyalgia translation - fibromialgia</t>
  </si>
  <si>
    <t>Follow in footsteps an awesome book adventure</t>
  </si>
  <si>
    <t>Film Speed</t>
  </si>
  <si>
    <t>Course: Create Complete Web Apps without Coding (Canceled)</t>
  </si>
  <si>
    <t>Build Flying Saucer Artificial Intelligent from sea shell</t>
  </si>
  <si>
    <t>My own musical</t>
  </si>
  <si>
    <t>Help Save High School Theater</t>
  </si>
  <si>
    <t>Caryl Churchill's 'Top Girls' - NSW HSC Text</t>
  </si>
  <si>
    <t>PROJECT OLIVE OYL:  10 VOICE-OVER "POPEYE" Demo Series</t>
  </si>
  <si>
    <t>weBuy Crowdsourced Shopping</t>
  </si>
  <si>
    <t>The Alan Katz Show</t>
  </si>
  <si>
    <t>Pariah</t>
  </si>
  <si>
    <t>DOWNLOAD THE INTERNET,....</t>
  </si>
  <si>
    <t>The Creature</t>
  </si>
  <si>
    <t>Cardboard reality</t>
  </si>
  <si>
    <t>Past</t>
  </si>
  <si>
    <t>Otherkin The Animated Series</t>
  </si>
  <si>
    <t>Tabla AEIOU One Handed Two Handed Keyboard Development Kit</t>
  </si>
  <si>
    <t>Droplets</t>
  </si>
  <si>
    <t>Terror Interceptor Mobile Video Game</t>
  </si>
  <si>
    <t>The Heart of a P.K.</t>
  </si>
  <si>
    <t>Professional Venue for local artists!!</t>
  </si>
  <si>
    <t>a feminine ending, brought to you by the East End Theatre Co</t>
  </si>
  <si>
    <t>Attraction</t>
  </si>
  <si>
    <t>GCU Follow Your Dreams Production</t>
  </si>
  <si>
    <t>Time Live: A short film (Canceled)</t>
  </si>
  <si>
    <t>SAMANTHA  SHADOW (Canceled)</t>
  </si>
  <si>
    <t>Rosette: Sci-Fi/Action Feature Film to Cast Hollywood Talent</t>
  </si>
  <si>
    <t>Invisible Scars</t>
  </si>
  <si>
    <t>Bad Teddy Studios</t>
  </si>
  <si>
    <t>Animated Stand-up Routines Shenanigans</t>
  </si>
  <si>
    <t>Indian in Chelsea - Web Animated series</t>
  </si>
  <si>
    <t>everydayrelay</t>
  </si>
  <si>
    <t>scriptCall - The Personal Presentation Platform</t>
  </si>
  <si>
    <t>All in One Cloud Business Management - Extendix Panel</t>
  </si>
  <si>
    <t>Ecosteader (Canceled)</t>
  </si>
  <si>
    <t>Donald Trump Presidential Stress Cube</t>
  </si>
  <si>
    <t>CENTROPYMUSIC</t>
  </si>
  <si>
    <t>Ben's Top 5 podcast (Canceled)</t>
  </si>
  <si>
    <t>Rainbow Ball to the Iphone</t>
  </si>
  <si>
    <t>TeleRide</t>
  </si>
  <si>
    <t>GAMING TO LEARN</t>
  </si>
  <si>
    <t>Mirlin's Sushi</t>
  </si>
  <si>
    <t>Sunrises in the MidWest</t>
  </si>
  <si>
    <t>coming apart at the stitches... (Canceled)</t>
  </si>
  <si>
    <t>"Holy Realm Music Group" Anointed Purpose, Heavenly Good</t>
  </si>
  <si>
    <t>Project: 20M813</t>
  </si>
  <si>
    <t>Meme Wars - Dank Age</t>
  </si>
  <si>
    <t>Charge Furniture</t>
  </si>
  <si>
    <t>DodgeBall Blitz</t>
  </si>
  <si>
    <t>WINTER WALK WITH ME ~ Hasenfang Album</t>
  </si>
  <si>
    <t>Alcohol On Call (Canceled)</t>
  </si>
  <si>
    <t>Projektwebseite (Canceled)</t>
  </si>
  <si>
    <t>The first green Food Truck in Phnom Penh</t>
  </si>
  <si>
    <t>Nana's Home Cooking on Wheels</t>
  </si>
  <si>
    <t>C is for Crooked</t>
  </si>
  <si>
    <t>Mystical Woods    Micheal learns a lesson.     (Thank-you)</t>
  </si>
  <si>
    <t>The Dead Loss</t>
  </si>
  <si>
    <t>Artists' tickets to VARIATIONS ON FAMILY</t>
  </si>
  <si>
    <t>The Castle Project</t>
  </si>
  <si>
    <t>Hip Justice Catmunity Center</t>
  </si>
  <si>
    <t>Ant Farm Theatre Project (Canceled)</t>
  </si>
  <si>
    <t>Marcus Rashad's "The Domino Effect Stage Play"</t>
  </si>
  <si>
    <t>A Bite of a Snake Play</t>
  </si>
  <si>
    <t>Hot Dogs a new play by Suhayla El-Bushra</t>
  </si>
  <si>
    <t>Tyke Theatre Web Show</t>
  </si>
  <si>
    <t>Duodeca</t>
  </si>
  <si>
    <t>Hamlet by CattyWhamPuss (with non-traditional casting)</t>
  </si>
  <si>
    <t>1000 words (Canceled)</t>
  </si>
  <si>
    <t>Boys In The Arts Scholarship Program (Canceled)</t>
  </si>
  <si>
    <t>Romeo and Juliet by Cry of Curs</t>
  </si>
  <si>
    <t>The Escorts</t>
  </si>
  <si>
    <t>Super Date, The Dating Game Show for Superheroes</t>
  </si>
  <si>
    <t>WANTS (We Are Not The Same)</t>
  </si>
  <si>
    <t>Age of Valor: Heritage - The Audio Drama</t>
  </si>
  <si>
    <t>Langwiser - video lessons with native speaking teachers</t>
  </si>
  <si>
    <t>Forever Man (short film) (Canceled)</t>
  </si>
  <si>
    <t>Ducky Diapers</t>
  </si>
  <si>
    <t>The Cat-Bath Contraption</t>
  </si>
  <si>
    <t>Social Rewards - A new twist on social media (Canceled)</t>
  </si>
  <si>
    <t>FBTR BBQ</t>
  </si>
  <si>
    <t>The Divine Comedy- A New English Translation</t>
  </si>
  <si>
    <t>Right Tracey!</t>
  </si>
  <si>
    <t>Yada.Yada.Yada. An Unauthorized Seinfeld Event. 9 in 90</t>
  </si>
  <si>
    <t>Patch Bo - Organic toons</t>
  </si>
  <si>
    <t>Favowear - Shopping for your favorite clothes made simple</t>
  </si>
  <si>
    <t>DigitaliBook free library</t>
  </si>
  <si>
    <t>Podcast for fun! (Canceled)</t>
  </si>
  <si>
    <t>Realidades del Hombre</t>
  </si>
  <si>
    <t>The Panama Canal Bridge of the Americas</t>
  </si>
  <si>
    <t>Alex and More</t>
  </si>
  <si>
    <t>Avarimor Series (Audio Plays)</t>
  </si>
  <si>
    <t>Midway: The Turning Point</t>
  </si>
  <si>
    <t>Consumed</t>
  </si>
  <si>
    <t>Fat Rich Bastards Animated videos</t>
  </si>
  <si>
    <t>Swap Anything (Canceled)</t>
  </si>
  <si>
    <t>Highland Sabre - A Black Beast Books Project</t>
  </si>
  <si>
    <t>Help Jumpy Punch Prosper!!</t>
  </si>
  <si>
    <t>A YouTube Gaming Channel</t>
  </si>
  <si>
    <t>Island of Paws - A Dog and Cat RPG Game    0==]=====&gt;</t>
  </si>
  <si>
    <t>Soulwalker</t>
  </si>
  <si>
    <t>Thella's, food, tacos, burritos, health</t>
  </si>
  <si>
    <t>Add your voice to Cellphonia 9/11 (Canceled)</t>
  </si>
  <si>
    <t>Black Matter: Reality is in the eyes of the beholder</t>
  </si>
  <si>
    <t>The Second Renaissance</t>
  </si>
  <si>
    <t>The Sharper Image</t>
  </si>
  <si>
    <t>Thundercreek Studios</t>
  </si>
  <si>
    <t>Smokin' J's BBQ. food truck</t>
  </si>
  <si>
    <t>Mexican food truck</t>
  </si>
  <si>
    <t>Crazy Daisy Food Truck</t>
  </si>
  <si>
    <t>Inspire Healthy Eating</t>
  </si>
  <si>
    <t>TapiÃ³ca - Brazilian Street Food Truck</t>
  </si>
  <si>
    <t>100, Acre Wood</t>
  </si>
  <si>
    <t>An Original Theater Play Entitled "The Art of Love"</t>
  </si>
  <si>
    <t>"Buffalo Info." Directions-Events-Places Of Interest-History</t>
  </si>
  <si>
    <t>The Rhythm of Revolution - Charity Musical Production</t>
  </si>
  <si>
    <t>Hardcross</t>
  </si>
  <si>
    <t>'Potter.' Funding 2015</t>
  </si>
  <si>
    <t>Camp Curtain Call: Star Wars (A Parody)</t>
  </si>
  <si>
    <t>Poles Apart - A Play in 2 Acts</t>
  </si>
  <si>
    <t>POLES APART - A PLAY IN 2 ACTS</t>
  </si>
  <si>
    <t>Professor O'Hannigan's Time Machine (Student Directed)</t>
  </si>
  <si>
    <t>Keto Advice (Canceled)</t>
  </si>
  <si>
    <t>Gringo Loco Tacos Food Truck</t>
  </si>
  <si>
    <t>THE RUNNING GAME</t>
  </si>
  <si>
    <t>Oh! What a Lovely War - Salute the Centenary</t>
  </si>
  <si>
    <t>Desperation Short Film</t>
  </si>
  <si>
    <t>Planet Earth Superheroes</t>
  </si>
  <si>
    <t>Smart 2-in-1 I-PHONE HANDLE/WALLETtm</t>
  </si>
  <si>
    <t>Shakespeare in the Hood - Romeo and Juliet</t>
  </si>
  <si>
    <t>Picturing Italy</t>
  </si>
  <si>
    <t>Wriyon - WRIte Your Own (Canceled)</t>
  </si>
  <si>
    <t>OPEN THE OLD "RIGON" THEATER</t>
  </si>
  <si>
    <t>"Sounds By The River" ( Original Musical)</t>
  </si>
  <si>
    <t>Black America from Prophets to Pimps</t>
  </si>
  <si>
    <t>Invincible Diamonds: A Survivor's Guide</t>
  </si>
  <si>
    <t>Blazed Donuts: An Orginial One Act</t>
  </si>
  <si>
    <t>The Toy Box by Anthony H. Wallace</t>
  </si>
  <si>
    <t>Shutupsystems.com Innapropriate Cartoon and Comics Dvd set</t>
  </si>
  <si>
    <t>Pleero, A Technology Team Building Website (Canceled)</t>
  </si>
  <si>
    <t>Summers' Love, A Cute and Funny Cinderella Love Story</t>
  </si>
  <si>
    <t>Modern Literal Torah Translation (Canceled)</t>
  </si>
  <si>
    <t>The Wonderful World of Princes &amp; Princesses</t>
  </si>
  <si>
    <t>ZomBlock's</t>
  </si>
  <si>
    <t>Demigods - Rise of the Children - Part 1 (Design)</t>
  </si>
  <si>
    <t>Bee Bay Microjobs (Canceled)</t>
  </si>
  <si>
    <t>Murphy's good eatin'</t>
  </si>
  <si>
    <t>funding for bbq trailer</t>
  </si>
  <si>
    <t>Raph the Ninja Giraffe</t>
  </si>
  <si>
    <t>Little Nell's - a play</t>
  </si>
  <si>
    <t>The Salem Haunted Magic Show</t>
  </si>
  <si>
    <t>Create The Twisted Tree Theatre</t>
  </si>
  <si>
    <t>Crosswalk Theatre - Starting Capital</t>
  </si>
  <si>
    <t>Capricorn Horn- Entertainment for the World's Finest Gents</t>
  </si>
  <si>
    <t>"The Norwegians" Midwestern Tour</t>
  </si>
  <si>
    <t>MICRO-MISSION</t>
  </si>
  <si>
    <t>IRL: Gamers Unite</t>
  </si>
  <si>
    <t>The Ecstasy of Vengeance - Feature Length Film</t>
  </si>
  <si>
    <t>The Man Who Loved Dinosaurs. Based on a true story.</t>
  </si>
  <si>
    <t>PokÃ©Movie - A PokÃ©monâ„¢ school project</t>
  </si>
  <si>
    <t>TAO Mr. Fantastic!!</t>
  </si>
  <si>
    <t>Airships and Anatasia: The Movie</t>
  </si>
  <si>
    <t>hap's- Whats the program?</t>
  </si>
  <si>
    <t>Chronicles - History by us, as we tell it, as we share it</t>
  </si>
  <si>
    <t>TOC TOC TROC</t>
  </si>
  <si>
    <t>RummageCity.com - Rummage sailing made easy!</t>
  </si>
  <si>
    <t>Uthtopia</t>
  </si>
  <si>
    <t>Talented Minds â­ï¸</t>
  </si>
  <si>
    <t>HackersArchive.com</t>
  </si>
  <si>
    <t>Get Neighborly</t>
  </si>
  <si>
    <t>Big Data (Canceled)</t>
  </si>
  <si>
    <t>pitchtograndma (Canceled)</t>
  </si>
  <si>
    <t>Kids Educational Social Media Site (Canceled)</t>
  </si>
  <si>
    <t>D-Pro Athletic Headband with Carbon Fiber</t>
  </si>
  <si>
    <t>trustee</t>
  </si>
  <si>
    <t>Start a New Podcast (Canceled)</t>
  </si>
  <si>
    <t>Funding HyperLight Studios</t>
  </si>
  <si>
    <t>Flying Turds</t>
  </si>
  <si>
    <t>New Mario Bro's style game!</t>
  </si>
  <si>
    <t>Future Belt (Canceled)</t>
  </si>
  <si>
    <t>Existence Space and Office (English translation)</t>
  </si>
  <si>
    <t>Database of Interlinear Greek Words</t>
  </si>
  <si>
    <t>Perfume Collectibles - Vintage Bottles - History of Perfume</t>
  </si>
  <si>
    <t>The Art of the Dill</t>
  </si>
  <si>
    <t>Daddy</t>
  </si>
  <si>
    <t>Nevada County Hearts</t>
  </si>
  <si>
    <t>Aerial Photography :  Americas Most Impressive Structures</t>
  </si>
  <si>
    <t>Dream TRIP to Tornado Alley</t>
  </si>
  <si>
    <t>lyndale lewis and new vision prosper cd release</t>
  </si>
  <si>
    <t>Preserving the DC Gospel Stars</t>
  </si>
  <si>
    <t>New album - Prophetic guitar soundscapes, Volume 2</t>
  </si>
  <si>
    <t>Street Prophet Los CD and new book</t>
  </si>
  <si>
    <t>SWEET LOVE - a Lovely Christian WEDDING SONG Happy Marriage</t>
  </si>
  <si>
    <t>Oddity Photography - help get us off the ground!</t>
  </si>
  <si>
    <t>Nanaue eSports</t>
  </si>
  <si>
    <t>Tired of Corporation Negotiation? THINK MIDDLE MEDIATION!</t>
  </si>
  <si>
    <t>hot dog cart</t>
  </si>
  <si>
    <t>Help starting a family owned food truck</t>
  </si>
  <si>
    <t>Food Cart Tour With Raz Simone and Macklemore</t>
  </si>
  <si>
    <t>Wraps in a snap. Fast lunch with a gourmet punch!</t>
  </si>
  <si>
    <t>Premium Burgers</t>
  </si>
  <si>
    <t>Drunken Wings</t>
  </si>
  <si>
    <t>The Shirley Delicious Treats Food Truck Project</t>
  </si>
  <si>
    <t>Mouth Watering Mobile Restaurant</t>
  </si>
  <si>
    <t>Tac o' Relli's Behold the first smoked to order taco truck</t>
  </si>
  <si>
    <t>The Boat That Couldn't Float</t>
  </si>
  <si>
    <t>Strive</t>
  </si>
  <si>
    <t>Hercules the Panto</t>
  </si>
  <si>
    <t>Help Us Help Artists</t>
  </si>
  <si>
    <t>Bungers surfing Museum</t>
  </si>
  <si>
    <t>Cowes and The Sea</t>
  </si>
  <si>
    <t>ROAD TO THE KINGDOM</t>
  </si>
  <si>
    <t>Jeremy Kyle- The Opera</t>
  </si>
  <si>
    <t>POE!</t>
  </si>
  <si>
    <t>If the Shoe Fits</t>
  </si>
  <si>
    <t>A Staged Reading of "CALL ME TANIA"</t>
  </si>
  <si>
    <t>"Trouble at the Gate" play</t>
  </si>
  <si>
    <t>What Dreams Were Made Of</t>
  </si>
  <si>
    <t>The Container Play</t>
  </si>
  <si>
    <t>JoLee Productions</t>
  </si>
  <si>
    <t>Improv Patrol "The Gift of Your Story is Our Script"</t>
  </si>
  <si>
    <t>"The Divide" A Great New Play To Tour the USA</t>
  </si>
  <si>
    <t>South Florida Tours</t>
  </si>
  <si>
    <t>Shakespeare In The Park</t>
  </si>
  <si>
    <t>The Hostages</t>
  </si>
  <si>
    <t>Ø¢Ù…ÙŠÙ† (Amen)</t>
  </si>
  <si>
    <t>A Great New Controversial Play - "The Divide".</t>
  </si>
  <si>
    <t>The Time Jumper (Canceled)</t>
  </si>
  <si>
    <t>Blank Bodies - Post Production (Canceled)</t>
  </si>
  <si>
    <t>JUSTICE LEAGUE ORIGINS (Canceled)</t>
  </si>
  <si>
    <t>Blue in the Green (Canceled)</t>
  </si>
  <si>
    <t>I (Canceled)</t>
  </si>
  <si>
    <t>Demon Women from outer space (Canceled)</t>
  </si>
  <si>
    <t>MARLEY'S GHOST (AMBASSADORS OF STEAM) (Canceled)</t>
  </si>
  <si>
    <t>MICRO-MISSION (Canceled)</t>
  </si>
  <si>
    <t>Predator : Repentance (Canceled)</t>
  </si>
  <si>
    <t>Rome of the Dead (Canceled)</t>
  </si>
  <si>
    <t>CATTLE - AN AWESOME SCI-FI SHORT (Canceled)</t>
  </si>
  <si>
    <t>Consumed (Static Air) (Canceled)</t>
  </si>
  <si>
    <t>In The Dark POST Production Fund Request (Canceled)</t>
  </si>
  <si>
    <t>Con Todo mi Corazon: With all of my Heart.</t>
  </si>
  <si>
    <t>UNDIVIDED (Working Title)</t>
  </si>
  <si>
    <t>NET</t>
  </si>
  <si>
    <t>The Blind Dolphin Story</t>
  </si>
  <si>
    <t>7 Sins</t>
  </si>
  <si>
    <t>I Am Forgotten</t>
  </si>
  <si>
    <t>Silent Monster</t>
  </si>
  <si>
    <t>El viaje de LucÃ­a</t>
  </si>
  <si>
    <t>ABU Pakistani Independent Feature Film</t>
  </si>
  <si>
    <t>Feature Film: The Wolfes</t>
  </si>
  <si>
    <t>Mariano (A Screenplay)</t>
  </si>
  <si>
    <t>Help Towards a New PC for Editing Media College Productions!</t>
  </si>
  <si>
    <t>37 U.S. Navy Sailors Murdered, an American story</t>
  </si>
  <si>
    <t>Independent Feature Film for Film Festivals "BLUE"</t>
  </si>
  <si>
    <t>Modern Gangsters</t>
  </si>
  <si>
    <t>Blood Bond Movie Development</t>
  </si>
  <si>
    <t>"A Brighter Day"</t>
  </si>
  <si>
    <t>Archetypes</t>
  </si>
  <si>
    <t>The Pass</t>
  </si>
  <si>
    <t>Legend of the Stolen Guitar -- (Zimbabwe film)</t>
  </si>
  <si>
    <t>Backpage Shawty</t>
  </si>
  <si>
    <t>The Chance of Freedom Short Film</t>
  </si>
  <si>
    <t>Facets of a Geek life</t>
  </si>
  <si>
    <t>The Perfect Plan</t>
  </si>
  <si>
    <t>FAREWELL TO FREEDOM a modern day western by Anita Waggoner</t>
  </si>
  <si>
    <t>Area 4 - The Film</t>
  </si>
  <si>
    <t>Film about help homeless child to live a better life.</t>
  </si>
  <si>
    <t>NYPD Internal Affairs bureau (IAB)(pilot) tv drama</t>
  </si>
  <si>
    <t>Within The Threshold</t>
  </si>
  <si>
    <t>Hard Times Charles Video Book</t>
  </si>
  <si>
    <t>THE FUTURE</t>
  </si>
  <si>
    <t>Le Legend of le Dragon Slayers</t>
  </si>
  <si>
    <t>Blinky</t>
  </si>
  <si>
    <t>"Johny and Jasper" educational series</t>
  </si>
  <si>
    <t>Starting a cartoon series</t>
  </si>
  <si>
    <t>Wolf Squad Lego Stop Motion</t>
  </si>
  <si>
    <t>The Gangbangers</t>
  </si>
  <si>
    <t>phenix heart 3D animation</t>
  </si>
  <si>
    <t>Machinima film project : Open 24/7</t>
  </si>
  <si>
    <t>THE FORGOTTEN LAND</t>
  </si>
  <si>
    <t>Storyville: Return of the Vodou Queen</t>
  </si>
  <si>
    <t>Dreamland PERSONALISED Animated Shorts Film</t>
  </si>
  <si>
    <t>Tropiki-Meet the Tikis animated/cartoon series-Monkey Tiki</t>
  </si>
  <si>
    <t>Hymn of Unity</t>
  </si>
  <si>
    <t>BABY HUEY IN A FEATURE FILM /  "LUCKY DUCK"</t>
  </si>
  <si>
    <t>The Adventures of Daryl and Straight Man</t>
  </si>
  <si>
    <t>City Animals independent cartoon series</t>
  </si>
  <si>
    <t>PROJECT IS CANCELLED</t>
  </si>
  <si>
    <t>Guess What? Gus</t>
  </si>
  <si>
    <t>Project: eXelcius - Next Generation Movie</t>
  </si>
  <si>
    <t>Joc Barrera The Chupacabra Hunter</t>
  </si>
  <si>
    <t>Average Heroes pilot</t>
  </si>
  <si>
    <t>World War 4</t>
  </si>
  <si>
    <t>TPI Episode 2: Doomsday Dean</t>
  </si>
  <si>
    <t>Shipmates</t>
  </si>
  <si>
    <t>Somorrah</t>
  </si>
  <si>
    <t>Secure Email and Document sharing</t>
  </si>
  <si>
    <t>Spinnable Social Media</t>
  </si>
  <si>
    <t>Marketing campaign for Show-Skill.net website</t>
  </si>
  <si>
    <t>Southwest Louisville Online A Local Social Network</t>
  </si>
  <si>
    <t>International/Domestic Student room platform</t>
  </si>
  <si>
    <t>EasyLearnings</t>
  </si>
  <si>
    <t>UnimeTV - Revolutionizing Anime</t>
  </si>
  <si>
    <t>FairwayJockey.com Custom Golf Equipment</t>
  </si>
  <si>
    <t>A Poets Domain</t>
  </si>
  <si>
    <t>"We the People..."</t>
  </si>
  <si>
    <t>Link Card</t>
  </si>
  <si>
    <t>EZDoctor Reports a "CarFax" type report on Doctors.</t>
  </si>
  <si>
    <t>Don't Shoot the Messenger Chick (Canceled)</t>
  </si>
  <si>
    <t>An Online Music Venue Awaits (Canceled)</t>
  </si>
  <si>
    <t>UniteChrist (Canceled)</t>
  </si>
  <si>
    <t>Securivente (Canceled)</t>
  </si>
  <si>
    <t>Web Streaming 2.0 (Canceled)</t>
  </si>
  <si>
    <t>Lets Reinvent Our Election Process (Canceled)</t>
  </si>
  <si>
    <t>PixlDir.com - Simple and fast image hosting. (Canceled)</t>
  </si>
  <si>
    <t>S'time Soirees (Canceled)</t>
  </si>
  <si>
    <t>Y2Y Tutors (Canceled)</t>
  </si>
  <si>
    <t>WheelWolf - Swap and borrow cars with fellow car lovers.</t>
  </si>
  <si>
    <t>NeedSomeLoven.com (Canceled)</t>
  </si>
  <si>
    <t>SkyRooms.io Virtual Offices (Canceled)</t>
  </si>
  <si>
    <t>Website for Firearms Education &amp; Sale of Accessories</t>
  </si>
  <si>
    <t>UniWherse.com - Bring students future (Canceled)</t>
  </si>
  <si>
    <t>Unique online start up, Art and Technology together (Canceled)</t>
  </si>
  <si>
    <t>Vivi di Cuore - Heart Rate Watch</t>
  </si>
  <si>
    <t>Driver Alert System</t>
  </si>
  <si>
    <t>Hate York Shirt 2.0</t>
  </si>
  <si>
    <t>Random Thoughts from a Random Mind</t>
  </si>
  <si>
    <t>Where we used to live - eBook (PROJECT 80%)</t>
  </si>
  <si>
    <t>[JOE]KES</t>
  </si>
  <si>
    <t>Memories of Italy &amp; Olive Oil</t>
  </si>
  <si>
    <t>A dream of becoming an upcoming Author</t>
  </si>
  <si>
    <t>Open Door: The Call -- Young Reader's Fiction Book</t>
  </si>
  <si>
    <t>Italian Jazz Days 2015, an annual NYS jazzseries since 2009.</t>
  </si>
  <si>
    <t>Mortimer Nova new album title Terrible The Fish Has Drowned!</t>
  </si>
  <si>
    <t>Park XXVII Album Release</t>
  </si>
  <si>
    <t>Modern Jazz / Soul "All Star" CD Recording Project</t>
  </si>
  <si>
    <t>24th Music Presents Channeling Motown (Live)</t>
  </si>
  <si>
    <t>Greg Chambers Saxophone CD</t>
  </si>
  <si>
    <t>Help Tony Copeland and get free cd's and mp3's</t>
  </si>
  <si>
    <t>Hot Jazz and Latin Luxury in Lima</t>
  </si>
  <si>
    <t>Soul Of Man Video Project</t>
  </si>
  <si>
    <t xml:space="preserve">JMood Records "New" Roberto Magris Sextet New Recording Project 2010 </t>
  </si>
  <si>
    <t>MIAMI JAZZ PROJECT: TEST OF TIME RECORDING</t>
  </si>
  <si>
    <t xml:space="preserve">Cosmolingo is a multimedia band inspiring to create a cinematic musical theater!!!!! </t>
  </si>
  <si>
    <t>JETRO DA SILVA FUNK PROJECT</t>
  </si>
  <si>
    <t>EXPERIMENTAL JAZZ STUDIO RECORDING</t>
  </si>
  <si>
    <t>Jazz Singer, Marti Mendenhall Live Concert Recording</t>
  </si>
  <si>
    <t>PAKPOWER, The CCP Pack</t>
  </si>
  <si>
    <t>The first Earphones Cover in eco-leather and Made in Italy</t>
  </si>
  <si>
    <t>Industry Success Project (Canceled)</t>
  </si>
  <si>
    <t>All Things Horses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</si>
  <si>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</si>
  <si>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</si>
  <si>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</si>
  <si>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</si>
  <si>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</si>
  <si>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</si>
  <si>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</si>
  <si>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</si>
  <si>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</si>
  <si>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</si>
  <si>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Chat Box 23 (Canceled)</t>
  </si>
  <si>
    <t>Final Benghazi Report on audio â€“ New results may shock you!</t>
  </si>
  <si>
    <t>DJ's Bane</t>
  </si>
  <si>
    <t>My own channel</t>
  </si>
  <si>
    <t>Idle Gamers</t>
  </si>
  <si>
    <t>The kidcade is the next big thing in the home entertainment</t>
  </si>
  <si>
    <t>PlanEt Ninjahwah</t>
  </si>
  <si>
    <t>Funny Monsters (Mobile Game)</t>
  </si>
  <si>
    <t>Ultimate Supremacy</t>
  </si>
  <si>
    <t>Hot Potato - The App</t>
  </si>
  <si>
    <t>Medieval Empire by Bear Games</t>
  </si>
  <si>
    <t>Arena Z - Zombie Survival</t>
  </si>
  <si>
    <t>3E Community, a company driven by YOU!</t>
  </si>
  <si>
    <t>We Need Your Help to Finish Our BBQ Food Truck</t>
  </si>
  <si>
    <t>baked pugtato</t>
  </si>
  <si>
    <t>Blaze'n Pontiac Grill</t>
  </si>
  <si>
    <t>Harley Hawg Dogs, Inc</t>
  </si>
  <si>
    <t>Skewed Up Food Truck</t>
  </si>
  <si>
    <t>Pyros Brick Oven Pizza in a Food Truck.</t>
  </si>
  <si>
    <t>When I become awesome, I will cater an event for you!!</t>
  </si>
  <si>
    <t>Bayou Classic BBQ</t>
  </si>
  <si>
    <t>let your dayz take you to the dogs.</t>
  </si>
  <si>
    <t>Funnel Cakes come to the UK!</t>
  </si>
  <si>
    <t>Beast of the Beats VIII Webster Hall, NY (Nov 6-9 2014)</t>
  </si>
  <si>
    <t>A Tribute to DC Talk:  Live Concert &amp; DVD (Canceled)</t>
  </si>
  <si>
    <t>Villapalooza - Little Village Music Festival (Canceled)</t>
  </si>
  <si>
    <t>Lionstar International Tour 2015 (Canceled)</t>
  </si>
  <si>
    <t>"Volando" CD Release (Canceled)</t>
  </si>
  <si>
    <t>John Grover touches the world (Canceled)</t>
  </si>
  <si>
    <t>Help Calmenco! finance new CD and Tour (Canceled)</t>
  </si>
  <si>
    <t>Belt with Legs Invention (Canceled)</t>
  </si>
  <si>
    <t>Bio Hazard Suit for Everyman (Canceled)</t>
  </si>
  <si>
    <t>Glass Designs (Canceled)</t>
  </si>
  <si>
    <t>Modern Literal Torah Translation: Genesis</t>
  </si>
  <si>
    <t>Glenn's  little book of  quotes</t>
  </si>
  <si>
    <t>Hello!(Sawadee).".America"   BOOK</t>
  </si>
  <si>
    <t>Die Welt der Haie in Englisch (The World of Sharks)</t>
  </si>
  <si>
    <t>10 P.M.</t>
  </si>
  <si>
    <t>The Holy Bib-el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</si>
  <si>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</si>
  <si>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</si>
  <si>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</si>
  <si>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</si>
  <si>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</si>
  <si>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Focus on changing your situation</t>
  </si>
  <si>
    <t>MamaCheng's International Shopping Concierge Services</t>
  </si>
  <si>
    <t>The Judo Preservation Project (Canceled)</t>
  </si>
  <si>
    <t>ON THE DISSECTION OF THE PARTS OF THE HUMAN BODY (1545-1546)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</si>
  <si>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</si>
  <si>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</si>
  <si>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</si>
  <si>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</si>
  <si>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a book called filtered down thru the stars</t>
  </si>
  <si>
    <t>You Killed Me First</t>
  </si>
  <si>
    <t>QUIET ENJOYMENT, a novel of two gay friends, life and AIDS</t>
  </si>
  <si>
    <t>The Great Grand Zeppelin Chase</t>
  </si>
  <si>
    <t>A Magical Bildungsroman with a Female Heroine</t>
  </si>
  <si>
    <t>Tainted Steel (Series 1 - 4)</t>
  </si>
  <si>
    <t>LaFee Photography</t>
  </si>
  <si>
    <t>Sound Photography</t>
  </si>
  <si>
    <t>Randy Hoffman Photography</t>
  </si>
  <si>
    <t>Avatar in Training: Mastering the Four Elements of Nature</t>
  </si>
  <si>
    <t>Barbara O'Donovan Designs</t>
  </si>
  <si>
    <t>Coffee Table Book of Maine</t>
  </si>
  <si>
    <t>"The Dreams Of Little Red Scooter"  an artists hope to interact with other humans!! (Canceled)</t>
  </si>
  <si>
    <t>to be removed (Canceled)</t>
  </si>
  <si>
    <t>Faces &amp; Places In Brevard County (Canceled)</t>
  </si>
  <si>
    <t>Lets see Kansas together!</t>
  </si>
  <si>
    <t>Missouri In Pictures</t>
  </si>
  <si>
    <t>The Right Side of Texas</t>
  </si>
  <si>
    <t>A Side Of The World In Canvas</t>
  </si>
  <si>
    <t>The Views of Pittsburgh</t>
  </si>
  <si>
    <t>Vacation Days in Big Bear</t>
  </si>
  <si>
    <t>The Londoner: Prints &amp; Canvas</t>
  </si>
  <si>
    <t>Looking Up &amp; Holding On CD Project - Christian songwriter</t>
  </si>
  <si>
    <t>Angel Talking truth to share with the world.</t>
  </si>
  <si>
    <t>I'M For Peace Music Ministry By R.Gerald's IMFP SOCIETY</t>
  </si>
  <si>
    <t>Piano Prayer Album - Russ James</t>
  </si>
  <si>
    <t>Gemeinde in Bremen</t>
  </si>
  <si>
    <t>Praise: It's what we do</t>
  </si>
  <si>
    <t>Midwest Cowboy Ministries</t>
  </si>
  <si>
    <t>"HEAVEN'S CALLING"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</si>
  <si>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</si>
  <si>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</si>
  <si>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</si>
  <si>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</si>
  <si>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</si>
  <si>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Recording Studio Time</t>
  </si>
  <si>
    <t>Photographic book on Melbourne's music scene</t>
  </si>
  <si>
    <t>Libya : The Lost Days</t>
  </si>
  <si>
    <t>Texas to Florida</t>
  </si>
  <si>
    <t>Give Me Your Goofy-ist</t>
  </si>
  <si>
    <t>Galaxix - Take on the Universe!</t>
  </si>
  <si>
    <t>Castle Crawler RPG</t>
  </si>
  <si>
    <t>Migration Madness (Android)</t>
  </si>
  <si>
    <t>Chip Dip II: Son of Chip Dip! - A Terrible, Terrible Game</t>
  </si>
  <si>
    <t>Aussies versus Zombies</t>
  </si>
  <si>
    <t>Lonely Boy: 55 male models 200s sensual expression</t>
  </si>
  <si>
    <t>Open a photography studio - photo shoots as rewards!</t>
  </si>
  <si>
    <t>The preservation of still and moving imagery</t>
  </si>
  <si>
    <t>Life through the eye of war worldwide</t>
  </si>
  <si>
    <t>Photographically documenting my cultural travels</t>
  </si>
  <si>
    <t>King of Consoles</t>
  </si>
  <si>
    <t xml:space="preserve">Project Gert on Xbox Live </t>
  </si>
  <si>
    <t>Cutting Edge Fitness Website (Canceled)</t>
  </si>
  <si>
    <t>The Future Mind of Business Project (Canceled)</t>
  </si>
  <si>
    <t>Social Media Website (Canceled)</t>
  </si>
  <si>
    <t>POLIWORD - an internet project that could change the world</t>
  </si>
  <si>
    <t>HoxWi - Simple and reliable online customer services (Canceled)</t>
  </si>
  <si>
    <t>The Seeker's School of Thought and Philosophy (Canceled)</t>
  </si>
  <si>
    <t>A Brony and Pegasister dating website (Canceled)</t>
  </si>
  <si>
    <t>HardstyleUnited.com (Canceled)</t>
  </si>
  <si>
    <t>Online therapist directory - Click For Therapy (Canceled)</t>
  </si>
  <si>
    <t>Auction, Sell Swap without excessive fees, the next ebay.</t>
  </si>
  <si>
    <t>Lemme Grab it (Canceled)</t>
  </si>
  <si>
    <t>Top~Notch - Helping Every Day People Change Their Future</t>
  </si>
  <si>
    <t>Minecraft Server and Website Help (Name: Forge Realms)</t>
  </si>
  <si>
    <t>IMI - It's My Identity (Canceled)</t>
  </si>
  <si>
    <t>Site so businesses can offer deals to community - Let's Go!</t>
  </si>
  <si>
    <t>ProjectPetal.com (Canceled)</t>
  </si>
  <si>
    <t>Slice Trade- Phone Trade-In, Made Simple (Canceled)</t>
  </si>
  <si>
    <t>Fluttify - New Canadian Tech Start Up (Canceled)</t>
  </si>
  <si>
    <t>KEEPUP INC (Canceled)</t>
  </si>
  <si>
    <t>SelectCooks.com (Canceled)</t>
  </si>
  <si>
    <t>Realjobmatch.com (Canceled)</t>
  </si>
  <si>
    <t>iHorizon Pty Ltd (Enterprise Planning &amp; Forecasting)</t>
  </si>
  <si>
    <t>WILLAMETTE EXTRA BOARD (Canceled)</t>
  </si>
  <si>
    <t>VENT it out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</si>
  <si>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</si>
  <si>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</si>
  <si>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</si>
  <si>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</si>
  <si>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Square Donuts Truck</t>
  </si>
  <si>
    <t>Websters grill truck       slow cooked meats</t>
  </si>
  <si>
    <t>Food-truck 100 % carnivore : "Le camion qui grille"</t>
  </si>
  <si>
    <t>I want to make the best fried chicken!!</t>
  </si>
  <si>
    <t>Grateful Gourmet Grub! farm to table: food truck &amp; hot dog !</t>
  </si>
  <si>
    <t>The Low-Calorie Food Truck</t>
  </si>
  <si>
    <t>TWIZTID CREATIONS</t>
  </si>
  <si>
    <t>Cuppa Gumbos</t>
  </si>
  <si>
    <t>Pillow Puffs Concessions</t>
  </si>
  <si>
    <t>Cardinal Bistro BYOB Start Up</t>
  </si>
  <si>
    <t>Halal Restaurant and Internet Cafe</t>
  </si>
  <si>
    <t>PASTATUTION</t>
  </si>
  <si>
    <t>Help Cafe Talavera get a New Kitchen!</t>
  </si>
  <si>
    <t>Silver Linning Gourmet Fudge</t>
  </si>
  <si>
    <t>loluli's</t>
  </si>
  <si>
    <t>Somethin' Tasty</t>
  </si>
  <si>
    <t>Yahu Restaurants</t>
  </si>
  <si>
    <t>Morning Glory</t>
  </si>
  <si>
    <t>Southern California's Backroad Eateries</t>
  </si>
  <si>
    <t>The Aurora Outpost Restaurant/NightClub</t>
  </si>
  <si>
    <t>Project Bearnaise Trucks (Canceled)</t>
  </si>
  <si>
    <t>Phoenix Pearl Boba Tea Truck (Canceled)</t>
  </si>
  <si>
    <t>Seaside Eddy's - Wheels on the Ground! (Canceled)</t>
  </si>
  <si>
    <t>Mamma B's Pizza Get's Rolling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</si>
  <si>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</si>
  <si>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</si>
  <si>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</si>
  <si>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</si>
  <si>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</si>
  <si>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</si>
  <si>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</si>
  <si>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Culinary Arts Food Truck Style</t>
  </si>
  <si>
    <t>Magic Kick Coffee - coffee that makes your day</t>
  </si>
  <si>
    <t>L.J. Silvers' Ice Cream and Taco Van</t>
  </si>
  <si>
    <t>Maschinenbau in ein neues Zeitalter</t>
  </si>
  <si>
    <t>Steaming Cow Pies... Your NEW favorite dessert at the fair</t>
  </si>
  <si>
    <t>Munch Wagon</t>
  </si>
  <si>
    <t>my bakery truck</t>
  </si>
  <si>
    <t>St. Nick Jr</t>
  </si>
  <si>
    <t>My Child, My Blessing</t>
  </si>
  <si>
    <t>"DADDY WHAT'S A DIVORCE?" CHILDREN"S BOOK</t>
  </si>
  <si>
    <t>From here...to there!</t>
  </si>
  <si>
    <t>BOSLEY BEATS THE BURGLARS - A Lovable Children's Adventure</t>
  </si>
  <si>
    <t>A Story Book For Kids: Technology and Everyday Life</t>
  </si>
  <si>
    <t>Hello Vermont (4 Seasons Children's Books)</t>
  </si>
  <si>
    <t>Why Won't This Kid Go To Sleep?!? Goodnight, Kaiden!</t>
  </si>
  <si>
    <t>Travel with baby</t>
  </si>
  <si>
    <t>HIDDEN: The FCO Plays</t>
  </si>
  <si>
    <t>Summer Adaptation of Fallen Angels</t>
  </si>
  <si>
    <t>SIN, The Stage Play-Spreading Awareness One City At A Time</t>
  </si>
  <si>
    <t>COLOR ME</t>
  </si>
  <si>
    <t>The Divideâ€ A Great New Controversial Play.</t>
  </si>
  <si>
    <t>Eighteen Months- A Love Story Interrupted</t>
  </si>
  <si>
    <t>Gay Party Superposh 'Winter Wonderland'</t>
  </si>
  <si>
    <t>FRINGE 2015 by YER Productions</t>
  </si>
  <si>
    <t>Loud Arts</t>
  </si>
  <si>
    <t>The Sins of Bad People  Urban Stage Play</t>
  </si>
  <si>
    <t>"God's Pinatas" A Drama for the stage, with comic relief.</t>
  </si>
  <si>
    <t>ARTS to HEARTS - The Holidate (An Original Stage Play)</t>
  </si>
  <si>
    <t>How Could You Do This To Me (The Stage Play)</t>
  </si>
  <si>
    <t>The Esoteric Camgirl</t>
  </si>
  <si>
    <t>BlackSpace: Urban Performance Arts Collective</t>
  </si>
  <si>
    <t>A Midsummer Night's Pub</t>
  </si>
  <si>
    <t>Tahoe Children's Museum with Exploratorium Inside</t>
  </si>
  <si>
    <t>ONGO CENTRE | An Incubator Creative Space to self-funds (Canceled)</t>
  </si>
  <si>
    <t>Uprising Theater (Canceled)</t>
  </si>
  <si>
    <t>The Bath Theatre Bus (Canceled)</t>
  </si>
  <si>
    <t>Lynnewood Hall Restoration (Canceled)</t>
  </si>
  <si>
    <t>Shady Slaughters Productions Haunted attraction</t>
  </si>
  <si>
    <t>Palace Flophouse Theater</t>
  </si>
  <si>
    <t>1 World Educational Theme Parks</t>
  </si>
  <si>
    <t>Help Save Parkway Cinemas!</t>
  </si>
  <si>
    <t>Magical Workshop, Magic/Hobby Store</t>
  </si>
  <si>
    <t>Urban Nightmares - A Scary Adventure in Southwest Oklahoma</t>
  </si>
  <si>
    <t>N/A (Canceled)</t>
  </si>
  <si>
    <t>Help Us Help Artists (Canceled)</t>
  </si>
  <si>
    <t>Our Country's Good</t>
  </si>
  <si>
    <t>This is Living by Liam Borrett</t>
  </si>
  <si>
    <t>Arlington's 1st Dinner Theatre</t>
  </si>
  <si>
    <t>Call It A Day Productions - THE LIFE</t>
  </si>
  <si>
    <t>P.A.C.K (Performing Arts Camp for Kids)</t>
  </si>
  <si>
    <t>FaÃ§ade: The Interactive Musical</t>
  </si>
  <si>
    <t>Performance Theater for Young Artists (PTYA)</t>
  </si>
  <si>
    <t>Blast From the Past</t>
  </si>
  <si>
    <t>The Brother's of B-Block</t>
  </si>
  <si>
    <t>THE PRYOR EMPIRE: A RICHARD PRYOR TRIBUTE</t>
  </si>
  <si>
    <t>Puberty: The Musical</t>
  </si>
  <si>
    <t>laughter in the hood</t>
  </si>
  <si>
    <t>Open House Theater</t>
  </si>
  <si>
    <t>Down the Mississippi</t>
  </si>
  <si>
    <t>The Game's Afoot - Spotlight</t>
  </si>
  <si>
    <t>Funding a Performing Arts Theatre for Children and Adults</t>
  </si>
  <si>
    <t>Spin! at The Cumming Playhouse</t>
  </si>
  <si>
    <t>The Lost Play of William Shakespeare</t>
  </si>
  <si>
    <t>Spring Awakening: The Hit Coming-of-Age Rock Musical</t>
  </si>
  <si>
    <t>Umma Yemaya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</si>
  <si>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</si>
  <si>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</si>
  <si>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</si>
  <si>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</si>
  <si>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Theatre 'Portable' Royal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</si>
  <si>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</si>
  <si>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</si>
  <si>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</si>
  <si>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</si>
  <si>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</si>
  <si>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The Sea Horse, presented by Different Stages</t>
  </si>
  <si>
    <t>Know Thy Law</t>
  </si>
  <si>
    <t>Final exam</t>
  </si>
  <si>
    <t>Shakespeare's R&amp;J - Chapel Lane Theatre Company</t>
  </si>
  <si>
    <t>Foundry Theatre Brisbane</t>
  </si>
  <si>
    <t>Still I Weep</t>
  </si>
  <si>
    <t>End Breast Cancer</t>
  </si>
  <si>
    <t>Epic Proportions</t>
  </si>
  <si>
    <t>Shakespeare Shortened School Plays</t>
  </si>
  <si>
    <t>The Barbican Photography Trip 2015</t>
  </si>
  <si>
    <t>A Time Pirate's Love</t>
  </si>
  <si>
    <t>City of Joy</t>
  </si>
  <si>
    <t>The Woman in Me</t>
  </si>
  <si>
    <t>Une minute de silence</t>
  </si>
  <si>
    <t>Moon Over Mangroves</t>
  </si>
  <si>
    <t>A Gentleman, A Lady and A Thug</t>
  </si>
  <si>
    <t>'Working Play Title'</t>
  </si>
  <si>
    <t>The Butterfly Catcher</t>
  </si>
  <si>
    <t>Ministry theater</t>
  </si>
  <si>
    <t>Forgive &amp; Forget</t>
  </si>
  <si>
    <t>Speak to my Soul: A Montage of Voices</t>
  </si>
  <si>
    <t>Next 2 the Stage</t>
  </si>
  <si>
    <t>As You Like It in The Enchanted Forest Wildlife Sanctuary</t>
  </si>
  <si>
    <t>Not making potato salad here!</t>
  </si>
  <si>
    <t>Phantom of the Kun Opera</t>
  </si>
  <si>
    <t>Truth is.."Real Love Ain't Suppose to Hurt"</t>
  </si>
  <si>
    <t>PRODUCE the Stage Play SKYLAR'S SYNDROME by Gavin Kayner</t>
  </si>
  <si>
    <t>ATEMPORAL</t>
  </si>
  <si>
    <t>The Walls of Jericho ( A Voice for Warrior Families)</t>
  </si>
  <si>
    <t>Theatre Memoire</t>
  </si>
  <si>
    <t>Uncommonnotions</t>
  </si>
  <si>
    <t>Stage Production "The Nail Shop"</t>
  </si>
  <si>
    <t>And There Was War! Major Theatre Production</t>
  </si>
  <si>
    <t>Life is simple</t>
  </si>
  <si>
    <t>America is at the Mall: A Play in Three Acts</t>
  </si>
  <si>
    <t>Meet The Claires - Valentine's Day Weekend Comedy Stage Play</t>
  </si>
  <si>
    <t>Jack the Lad</t>
  </si>
  <si>
    <t>She Wants to Move</t>
  </si>
  <si>
    <t>NERD</t>
  </si>
  <si>
    <t>So Sad (To Watch Good Love Go Bad)</t>
  </si>
  <si>
    <t>The Everly Brothers</t>
  </si>
  <si>
    <t>The Crying Game</t>
  </si>
  <si>
    <t>Boy George</t>
  </si>
  <si>
    <t>Pillow Talk</t>
  </si>
  <si>
    <t>Sylvia Vanderpool</t>
  </si>
  <si>
    <t>The Chipmunk Song (Christmas Don't Be Late)</t>
  </si>
  <si>
    <t>David Seville &amp; The Chipmunks</t>
  </si>
  <si>
    <t>Lucille</t>
  </si>
  <si>
    <t>Little Richard</t>
  </si>
  <si>
    <t>Run Around</t>
  </si>
  <si>
    <t>Blues Traveler</t>
  </si>
  <si>
    <t>When Will I Be Loved?</t>
  </si>
  <si>
    <t>Linda Ronstadt</t>
  </si>
  <si>
    <t>Happy</t>
  </si>
  <si>
    <t>Ashanti</t>
  </si>
  <si>
    <t>Lay Down Sally</t>
  </si>
  <si>
    <t>Eric Clapton</t>
  </si>
  <si>
    <t>Round &amp; Round</t>
  </si>
  <si>
    <t>Perry Como</t>
  </si>
  <si>
    <t>Street Fighting Man</t>
  </si>
  <si>
    <t>The Rolling Stones</t>
  </si>
  <si>
    <t>If You Love Me (Let Me Know)</t>
  </si>
  <si>
    <t>Olivia Newton-John</t>
  </si>
  <si>
    <t>Let Me Love You (Until You Learn To Love Yourself)</t>
  </si>
  <si>
    <t>Ne-Yo</t>
  </si>
  <si>
    <t>Flash Light</t>
  </si>
  <si>
    <t>Parliament</t>
  </si>
  <si>
    <t>Hold My Hand</t>
  </si>
  <si>
    <t>Hootie &amp; The Blowfish</t>
  </si>
  <si>
    <t>It's Raining Men</t>
  </si>
  <si>
    <t>The Weather Girls</t>
  </si>
  <si>
    <t>It's So Hard to Say Goodbye to Yesterday</t>
  </si>
  <si>
    <t>Boyz II Men</t>
  </si>
  <si>
    <t>Don't Look Back</t>
  </si>
  <si>
    <t>Dum Dum</t>
  </si>
  <si>
    <t>Brenda Lee</t>
  </si>
  <si>
    <t>I Got My Mind Made Up</t>
  </si>
  <si>
    <t>Instant Funk</t>
  </si>
  <si>
    <t>When You Were Sweet Sixteen</t>
  </si>
  <si>
    <t>Boyfriend</t>
  </si>
  <si>
    <t>Justin Bieber</t>
  </si>
  <si>
    <t>When We Dance</t>
  </si>
  <si>
    <t>Sting</t>
  </si>
  <si>
    <t>Christmas Time (Don't Let the Bells End)</t>
  </si>
  <si>
    <t>The Darkness</t>
  </si>
  <si>
    <t>Already Gone</t>
  </si>
  <si>
    <t>Kelly Clarkson</t>
  </si>
  <si>
    <t>Party Doll</t>
  </si>
  <si>
    <t>Buddy Knox</t>
  </si>
  <si>
    <t>Beloved, Be Faithful</t>
  </si>
  <si>
    <t>Russ Morgan</t>
  </si>
  <si>
    <t>Everywhere</t>
  </si>
  <si>
    <t>Fleetwood Mac</t>
  </si>
  <si>
    <t>Take Me There</t>
  </si>
  <si>
    <t>BLACKstreet &amp; Mya</t>
  </si>
  <si>
    <t>When Can I See You?</t>
  </si>
  <si>
    <t>Babyface</t>
  </si>
  <si>
    <t>Second Hand Rose</t>
  </si>
  <si>
    <t>Fanny Brice</t>
  </si>
  <si>
    <t>Manchild</t>
  </si>
  <si>
    <t>Neneh Cherry</t>
  </si>
  <si>
    <t>Original Sin</t>
  </si>
  <si>
    <t>INXS</t>
  </si>
  <si>
    <t>UPTOWN FUNK</t>
  </si>
  <si>
    <t>Mark Ronson &amp; Bruno Mars</t>
  </si>
  <si>
    <t>Fire</t>
  </si>
  <si>
    <t>Ohio Players</t>
  </si>
  <si>
    <t>Juke Box Jive</t>
  </si>
  <si>
    <t>The Rubettes</t>
  </si>
  <si>
    <t>What I Am</t>
  </si>
  <si>
    <t>Edie Brickell &amp; The New Bohemians</t>
  </si>
  <si>
    <t>The Moon Got in My Eyes</t>
  </si>
  <si>
    <t>Bing Crosby</t>
  </si>
  <si>
    <t>Every Day Of The Week</t>
  </si>
  <si>
    <t>Jade</t>
  </si>
  <si>
    <t>Sleep</t>
  </si>
  <si>
    <t>Fred Waring &amp; the Pennsylvanians</t>
  </si>
  <si>
    <t>Sunshine</t>
  </si>
  <si>
    <t>Jonathan Edwards</t>
  </si>
  <si>
    <t>Scandalous</t>
  </si>
  <si>
    <t>Mis-Teeq</t>
  </si>
  <si>
    <t>Still the Same</t>
  </si>
  <si>
    <t>Bob Seger &amp; The Silver Bullet Band</t>
  </si>
  <si>
    <t>It's Five O'clock</t>
  </si>
  <si>
    <t>Aphrodite's Child</t>
  </si>
  <si>
    <t>Watching the Wheels</t>
  </si>
  <si>
    <t>John Lennon</t>
  </si>
  <si>
    <t>Catch Us If You Can</t>
  </si>
  <si>
    <t>Dave Clark Five</t>
  </si>
  <si>
    <t>Tell Laura I Love Her</t>
  </si>
  <si>
    <t>Ray Peterson</t>
  </si>
  <si>
    <t>Pocketful Of Sunshine</t>
  </si>
  <si>
    <t>Natasha Bedingfield</t>
  </si>
  <si>
    <t>Solsbury Hill</t>
  </si>
  <si>
    <t>Peter Gabriel</t>
  </si>
  <si>
    <t>The World is Not Enough</t>
  </si>
  <si>
    <t>Garbage</t>
  </si>
  <si>
    <t>Fashion</t>
  </si>
  <si>
    <t>David Bowie</t>
  </si>
  <si>
    <t>The Universal</t>
  </si>
  <si>
    <t>Blur</t>
  </si>
  <si>
    <t>All You Wanted</t>
  </si>
  <si>
    <t>Michelle Branch</t>
  </si>
  <si>
    <t>The Letter</t>
  </si>
  <si>
    <t>Joe Cocker</t>
  </si>
  <si>
    <t>Baby, I Need Your Lovin'</t>
  </si>
  <si>
    <t>The Four Tops</t>
  </si>
  <si>
    <t>One Fine Day</t>
  </si>
  <si>
    <t>The Chiffons</t>
  </si>
  <si>
    <t>Kashmir</t>
  </si>
  <si>
    <t>Led Zeppelin</t>
  </si>
  <si>
    <t>Slip Slidin' Away</t>
  </si>
  <si>
    <t>Paul Simon</t>
  </si>
  <si>
    <t>Always Look On the Bright Side of Life</t>
  </si>
  <si>
    <t>Monty Python</t>
  </si>
  <si>
    <t>Big Poppa</t>
  </si>
  <si>
    <t>Notorious BIG</t>
  </si>
  <si>
    <t>I Get Lonely</t>
  </si>
  <si>
    <t>Janet Jackson</t>
  </si>
  <si>
    <t>Top Hat, White Tie &amp; Tails</t>
  </si>
  <si>
    <t>Fred Astaire</t>
  </si>
  <si>
    <t>Dreamer</t>
  </si>
  <si>
    <t>Ozzy Osbourne</t>
  </si>
  <si>
    <t>Somewhere Only We Know</t>
  </si>
  <si>
    <t>Keane</t>
  </si>
  <si>
    <t>Brazil (Aquarela do Brasil)</t>
  </si>
  <si>
    <t>Xavier Cugat</t>
  </si>
  <si>
    <t>Leaving New York</t>
  </si>
  <si>
    <t>REM</t>
  </si>
  <si>
    <t>I'm in the Mood</t>
  </si>
  <si>
    <t>Ce Ce Peniston</t>
  </si>
  <si>
    <t>My Baby Just Cares For Me</t>
  </si>
  <si>
    <t>Nina Simone</t>
  </si>
  <si>
    <t>The Living Daylights</t>
  </si>
  <si>
    <t>A-Ha</t>
  </si>
  <si>
    <t>Reminiscing</t>
  </si>
  <si>
    <t>Little River Band</t>
  </si>
  <si>
    <t>The Loveliest Night Of The Year</t>
  </si>
  <si>
    <t>Anne Shelton</t>
  </si>
  <si>
    <t>Don't Break the Heart That Loves You</t>
  </si>
  <si>
    <t>Connie Francis</t>
  </si>
  <si>
    <t>Happy Wanderer</t>
  </si>
  <si>
    <t>Frank Weir &amp; Orchestra</t>
  </si>
  <si>
    <t>Angel of Mine</t>
  </si>
  <si>
    <t>Frank Duval</t>
  </si>
  <si>
    <t>You Know My Name</t>
  </si>
  <si>
    <t>Chris Cornell</t>
  </si>
  <si>
    <t>If Ya Gettin' Down</t>
  </si>
  <si>
    <t>Five</t>
  </si>
  <si>
    <t>Highway to Hell</t>
  </si>
  <si>
    <t>AC/DC</t>
  </si>
  <si>
    <t>Change</t>
  </si>
  <si>
    <t>Tears For Fears</t>
  </si>
  <si>
    <t>Smiling Faces Sometimes</t>
  </si>
  <si>
    <t>The Undisputed Truth</t>
  </si>
  <si>
    <t>7 Things</t>
  </si>
  <si>
    <t>Miley Cyrus</t>
  </si>
  <si>
    <t>Rudebox</t>
  </si>
  <si>
    <t>Robbie Williams</t>
  </si>
  <si>
    <t>You Must Have Been a Beautiful Baby</t>
  </si>
  <si>
    <t>Just a Little While</t>
  </si>
  <si>
    <t>Fool to Cry</t>
  </si>
  <si>
    <t>Bewitched (bothered &amp; bewildered)</t>
  </si>
  <si>
    <t>Gordon Jenkins</t>
  </si>
  <si>
    <t>Muskrat Love</t>
  </si>
  <si>
    <t>Captain &amp; Tennille</t>
  </si>
  <si>
    <t>I've Got a Pocketful of Dreams</t>
  </si>
  <si>
    <t>Still Loving You</t>
  </si>
  <si>
    <t>The Scorpions</t>
  </si>
  <si>
    <t>Cradle of Love</t>
  </si>
  <si>
    <t>Johnny Preston</t>
  </si>
  <si>
    <t>Honey</t>
  </si>
  <si>
    <t>Rudy Vallee &amp; his Connecticut Yankees</t>
  </si>
  <si>
    <t>Did I Remember?</t>
  </si>
  <si>
    <t>Shep Fields &amp; his Rippling Rhythm Orchestra</t>
  </si>
  <si>
    <t>The Bomb! (These Sounds Fall Into My Mind)</t>
  </si>
  <si>
    <t>Bucketheads</t>
  </si>
  <si>
    <t>My True Love</t>
  </si>
  <si>
    <t>Jack Scott</t>
  </si>
  <si>
    <t>Boo Hoo</t>
  </si>
  <si>
    <t>Guy Lombardo</t>
  </si>
  <si>
    <t>Nu Flow</t>
  </si>
  <si>
    <t>Big Brovaz</t>
  </si>
  <si>
    <t>(You Make Me Feel Like) a Natural Woman</t>
  </si>
  <si>
    <t>Aretha Franklin</t>
  </si>
  <si>
    <t>Stonewall Jackson</t>
  </si>
  <si>
    <t>Let There Be Drums</t>
  </si>
  <si>
    <t>Sandy Nelson</t>
  </si>
  <si>
    <t>Down on Me</t>
  </si>
  <si>
    <t>Jeremih &amp; 50 Cent</t>
  </si>
  <si>
    <t>Sorry (I Ran All the Way Home)</t>
  </si>
  <si>
    <t>Impalas</t>
  </si>
  <si>
    <t>Everybody Plays the Fool</t>
  </si>
  <si>
    <t>Main Ingredient</t>
  </si>
  <si>
    <t>Waiting on the World to Change</t>
  </si>
  <si>
    <t>John Mayer</t>
  </si>
  <si>
    <t>The Land of Make Believe</t>
  </si>
  <si>
    <t>Bucks Fizz</t>
  </si>
  <si>
    <t>U Don't Have to Call</t>
  </si>
  <si>
    <t>Usher</t>
  </si>
  <si>
    <t>Fight For This Love</t>
  </si>
  <si>
    <t>Cheryl Cole</t>
  </si>
  <si>
    <t>Vienna Calling</t>
  </si>
  <si>
    <t>Falco</t>
  </si>
  <si>
    <t>Why Can't We Be Friends?</t>
  </si>
  <si>
    <t>War</t>
  </si>
  <si>
    <t>Eternity</t>
  </si>
  <si>
    <t>Sea Cruise</t>
  </si>
  <si>
    <t>Frankie Ford</t>
  </si>
  <si>
    <t>Going to a Go-Go</t>
  </si>
  <si>
    <t>Cover Me</t>
  </si>
  <si>
    <t>Bruce Springsteen</t>
  </si>
  <si>
    <t>Breaking the Habit</t>
  </si>
  <si>
    <t>Linkin Park</t>
  </si>
  <si>
    <t>What Does it Take (To Win Your Love)</t>
  </si>
  <si>
    <t>Junior Walker &amp; The All-Stars</t>
  </si>
  <si>
    <t>Over You</t>
  </si>
  <si>
    <t>Gary Puckett &amp; The Union Gap</t>
  </si>
  <si>
    <t>Still Got the Blues (For You)</t>
  </si>
  <si>
    <t>Gary Moore</t>
  </si>
  <si>
    <t>Misery</t>
  </si>
  <si>
    <t>Maroon 5</t>
  </si>
  <si>
    <t>Pennsylvania 6-5000</t>
  </si>
  <si>
    <t>Glenn Miller</t>
  </si>
  <si>
    <t>Live Forever</t>
  </si>
  <si>
    <t>Oasis</t>
  </si>
  <si>
    <t>Silent Lucidity</t>
  </si>
  <si>
    <t>Queensryche</t>
  </si>
  <si>
    <t>Bo Diddley</t>
  </si>
  <si>
    <t>Got to Get It</t>
  </si>
  <si>
    <t>Culture Beat</t>
  </si>
  <si>
    <t>Smokin' in the Boys' Room</t>
  </si>
  <si>
    <t>Brownsville Station</t>
  </si>
  <si>
    <t>Summer Love</t>
  </si>
  <si>
    <t>Justin Timberlake</t>
  </si>
  <si>
    <t>Knock Knock Who's There?</t>
  </si>
  <si>
    <t>Mary Hopkin</t>
  </si>
  <si>
    <t>Fallin' in Love</t>
  </si>
  <si>
    <t>Hamilton, Joe Frank &amp; Reynolds</t>
  </si>
  <si>
    <t>I Don't Want to Walk Without You</t>
  </si>
  <si>
    <t>Harry James</t>
  </si>
  <si>
    <t>I Fought the Law</t>
  </si>
  <si>
    <t>Bobby Fuller Four</t>
  </si>
  <si>
    <t>Way Down Yonder in New Orleans</t>
  </si>
  <si>
    <t>Freddy Cannon</t>
  </si>
  <si>
    <t>Fools Rush In (Where Angels Fear To Tread)</t>
  </si>
  <si>
    <t>Empty Garden (Hey Hey Johnny)</t>
  </si>
  <si>
    <t>Elton John</t>
  </si>
  <si>
    <t>Only Women Bleed</t>
  </si>
  <si>
    <t>Alice Cooper</t>
  </si>
  <si>
    <t>Tearin' Up My Heart</t>
  </si>
  <si>
    <t>N Sync</t>
  </si>
  <si>
    <t>Landslide</t>
  </si>
  <si>
    <t>The Dixie Chicks</t>
  </si>
  <si>
    <t>Piece of My Heart</t>
  </si>
  <si>
    <t>Big Brother &amp; the Holding Company</t>
  </si>
  <si>
    <t>Dressed For Success</t>
  </si>
  <si>
    <t>Roxette</t>
  </si>
  <si>
    <t>Just You 'n' Me</t>
  </si>
  <si>
    <t>Love Today</t>
  </si>
  <si>
    <t>Mika</t>
  </si>
  <si>
    <t>I Do</t>
  </si>
  <si>
    <t>Lisa Loeb &amp; Nine Stories</t>
  </si>
  <si>
    <t>You Wear it Well</t>
  </si>
  <si>
    <t>Rod Stewart</t>
  </si>
  <si>
    <t>Dedicated to the One I Love</t>
  </si>
  <si>
    <t>The Shirelles</t>
  </si>
  <si>
    <t>There's No Tomorrow</t>
  </si>
  <si>
    <t>Tony Martin</t>
  </si>
  <si>
    <t>Just a Little</t>
  </si>
  <si>
    <t>Liberty X</t>
  </si>
  <si>
    <t>Hello</t>
  </si>
  <si>
    <t>Martin Solveig</t>
  </si>
  <si>
    <t>Anna (The Baion)</t>
  </si>
  <si>
    <t>Silvana Mangano</t>
  </si>
  <si>
    <t>Ketty Lester</t>
  </si>
  <si>
    <t>Blurry</t>
  </si>
  <si>
    <t>Puddle of Mudd</t>
  </si>
  <si>
    <t>Rip it Up</t>
  </si>
  <si>
    <t>(Hot S**t) Country Grammar</t>
  </si>
  <si>
    <t>Nelly</t>
  </si>
  <si>
    <t>Harder to Breathe</t>
  </si>
  <si>
    <t>Taking Chances</t>
  </si>
  <si>
    <t>Celine Dion</t>
  </si>
  <si>
    <t>Macho Man</t>
  </si>
  <si>
    <t>The Village People</t>
  </si>
  <si>
    <t>Honeysuckle Rose</t>
  </si>
  <si>
    <t>Fats Waller</t>
  </si>
  <si>
    <t>It's Your Thing</t>
  </si>
  <si>
    <t>The Isley Brothers</t>
  </si>
  <si>
    <t>(You Want To) make A Memory</t>
  </si>
  <si>
    <t>Bon Jovi</t>
  </si>
  <si>
    <t>Shake Your Love</t>
  </si>
  <si>
    <t>Debbie Gibson</t>
  </si>
  <si>
    <t>Nobody Told Me</t>
  </si>
  <si>
    <t>I Can't Get Started</t>
  </si>
  <si>
    <t>Bunny Berigan</t>
  </si>
  <si>
    <t>Dedicated Follower of Fashion</t>
  </si>
  <si>
    <t>The Kinks</t>
  </si>
  <si>
    <t>Outside</t>
  </si>
  <si>
    <t>George Michael</t>
  </si>
  <si>
    <t>San Franciscan Nights</t>
  </si>
  <si>
    <t>The Animals</t>
  </si>
  <si>
    <t>We'll Be Together</t>
  </si>
  <si>
    <t>Needles &amp; Pins</t>
  </si>
  <si>
    <t>Smokie</t>
  </si>
  <si>
    <t>Falling</t>
  </si>
  <si>
    <t>Julee Cruise</t>
  </si>
  <si>
    <t>Indian Giver</t>
  </si>
  <si>
    <t>1910 Fruitgum Co</t>
  </si>
  <si>
    <t>Blow</t>
  </si>
  <si>
    <t>Ke$ha</t>
  </si>
  <si>
    <t>Heart Full of Soul</t>
  </si>
  <si>
    <t>The Yardbirds</t>
  </si>
  <si>
    <t>New Divide</t>
  </si>
  <si>
    <t>Break it Down Again</t>
  </si>
  <si>
    <t>Sweet Love</t>
  </si>
  <si>
    <t>The Commodores</t>
  </si>
  <si>
    <t>Crying At the Discoteque</t>
  </si>
  <si>
    <t>Alcazar</t>
  </si>
  <si>
    <t>The Day the Rains Came</t>
  </si>
  <si>
    <t>Jane Morgan</t>
  </si>
  <si>
    <t>When It's Over</t>
  </si>
  <si>
    <t>Sugar Ray</t>
  </si>
  <si>
    <t>Who is It</t>
  </si>
  <si>
    <t>Michael Jackson</t>
  </si>
  <si>
    <t>In The Ayer</t>
  </si>
  <si>
    <t>Flo-Rida &amp; Will.I.Am</t>
  </si>
  <si>
    <t>Hit Me Off</t>
  </si>
  <si>
    <t>New Edition</t>
  </si>
  <si>
    <t>Rescue Me</t>
  </si>
  <si>
    <t>Madonna</t>
  </si>
  <si>
    <t>Do You Want to Know a Secret?</t>
  </si>
  <si>
    <t>The Beatles</t>
  </si>
  <si>
    <t>Tell Me Why</t>
  </si>
  <si>
    <t>Eddie Fisher</t>
  </si>
  <si>
    <t>Setting Sun</t>
  </si>
  <si>
    <t>The Chemical Brothers</t>
  </si>
  <si>
    <t>The Day Before You Came</t>
  </si>
  <si>
    <t>Abba</t>
  </si>
  <si>
    <t>Rubber Bullets</t>
  </si>
  <si>
    <t>10CC</t>
  </si>
  <si>
    <t>Ex-Factor</t>
  </si>
  <si>
    <t>Lauryn Hill</t>
  </si>
  <si>
    <t>Jealous of you (Tango della gelosia)</t>
  </si>
  <si>
    <t>Goodnight, Irene</t>
  </si>
  <si>
    <t>Frank Sinatra</t>
  </si>
  <si>
    <t>Goodbye Cruel World</t>
  </si>
  <si>
    <t>James Darren</t>
  </si>
  <si>
    <t>Sara Smile</t>
  </si>
  <si>
    <t>Hall &amp; Oates</t>
  </si>
  <si>
    <t>With These Hands</t>
  </si>
  <si>
    <t>Nelson Eddy &amp; Jo Stafford</t>
  </si>
  <si>
    <t>The Petite Waltz (La Petite Valse)</t>
  </si>
  <si>
    <t>Billy Cotton &amp; his Band</t>
  </si>
  <si>
    <t>Too Young</t>
  </si>
  <si>
    <t>Jimmy Young</t>
  </si>
  <si>
    <t>Johnny Remember Me</t>
  </si>
  <si>
    <t>John Leyton</t>
  </si>
  <si>
    <t>I'm Coming Out</t>
  </si>
  <si>
    <t>Diana Ross</t>
  </si>
  <si>
    <t>Too Late To Turn Back Now</t>
  </si>
  <si>
    <t>Cornelius Brothers &amp; Sister Rose</t>
  </si>
  <si>
    <t>Hernando's Hideaway</t>
  </si>
  <si>
    <t>Archie Bleyer</t>
  </si>
  <si>
    <t>Bowling For Soup</t>
  </si>
  <si>
    <t>Red Sails in the Sunset</t>
  </si>
  <si>
    <t>Rock 'n' Roll Is Dead</t>
  </si>
  <si>
    <t>Lenny Kravitz</t>
  </si>
  <si>
    <t>Memories</t>
  </si>
  <si>
    <t>David Guetta &amp; Kid Cudi</t>
  </si>
  <si>
    <t>No No Song</t>
  </si>
  <si>
    <t>Ringo Starr</t>
  </si>
  <si>
    <t>Young Wild Free</t>
  </si>
  <si>
    <t>Snoop Dogg &amp; Wiz Khalifa &amp; Bruno Mars</t>
  </si>
  <si>
    <t>Partyman</t>
  </si>
  <si>
    <t>Prince</t>
  </si>
  <si>
    <t>I Wonder Why</t>
  </si>
  <si>
    <t>Dion &amp; The Belmonts</t>
  </si>
  <si>
    <t>Young Forever</t>
  </si>
  <si>
    <t>Jay-Z &amp; Mr Hudson</t>
  </si>
  <si>
    <t>White Wedding</t>
  </si>
  <si>
    <t>Billy Idol</t>
  </si>
  <si>
    <t>Juliet</t>
  </si>
  <si>
    <t>Robin Gibb</t>
  </si>
  <si>
    <t>One More Chance</t>
  </si>
  <si>
    <t>Tip Toe Thru' The Tulips With Me</t>
  </si>
  <si>
    <t>Nick Lucas</t>
  </si>
  <si>
    <t>Cherish</t>
  </si>
  <si>
    <t>Pappa Bear</t>
  </si>
  <si>
    <t>Don't Stop (Wiggle Wiggle)</t>
  </si>
  <si>
    <t>The Outhere Brothers</t>
  </si>
  <si>
    <t>Love Train</t>
  </si>
  <si>
    <t>Holly Johnson</t>
  </si>
  <si>
    <t>Through the Wire</t>
  </si>
  <si>
    <t>Kanye West</t>
  </si>
  <si>
    <t>Obsession</t>
  </si>
  <si>
    <t>Animotion</t>
  </si>
  <si>
    <t>Java</t>
  </si>
  <si>
    <t>Al Hirt</t>
  </si>
  <si>
    <t>Stand Up For Your Love Rights</t>
  </si>
  <si>
    <t>Yazz &amp; The Plastic Population</t>
  </si>
  <si>
    <t>On a Carousel</t>
  </si>
  <si>
    <t>The Hollies</t>
  </si>
  <si>
    <t>Smokestack Lightning</t>
  </si>
  <si>
    <t>Howlin' Wolf</t>
  </si>
  <si>
    <t>Rockin' All Over the World</t>
  </si>
  <si>
    <t>Status Quo</t>
  </si>
  <si>
    <t>(Everytime I Turn Around) Back In Love Again</t>
  </si>
  <si>
    <t>LTD</t>
  </si>
  <si>
    <t>Back Off Boogaloo</t>
  </si>
  <si>
    <t>I Don't Wanna Cry</t>
  </si>
  <si>
    <t>Mariah Carey</t>
  </si>
  <si>
    <t>Gin &amp; Juice</t>
  </si>
  <si>
    <t>Snoop Dogg</t>
  </si>
  <si>
    <t>The Show Must Go On</t>
  </si>
  <si>
    <t>Queen</t>
  </si>
  <si>
    <t>Hold Me</t>
  </si>
  <si>
    <t>Get Ready For This</t>
  </si>
  <si>
    <t>2 Unlimited</t>
  </si>
  <si>
    <t>Rebel Rebel</t>
  </si>
  <si>
    <t>Valencia</t>
  </si>
  <si>
    <t>Paul Whiteman</t>
  </si>
  <si>
    <t>If I Was</t>
  </si>
  <si>
    <t>Midge Ure</t>
  </si>
  <si>
    <t>Hit Me With Your Rhythm Stick</t>
  </si>
  <si>
    <t>Ian Dury &amp; The Blockheads</t>
  </si>
  <si>
    <t>Confide in Me</t>
  </si>
  <si>
    <t>Kylie Minogue</t>
  </si>
  <si>
    <t>She's Gone</t>
  </si>
  <si>
    <t>Keep Holding On</t>
  </si>
  <si>
    <t>Avril Lavigne</t>
  </si>
  <si>
    <t>Who's Johnny</t>
  </si>
  <si>
    <t>El DeBarge</t>
  </si>
  <si>
    <t>Woman Woman</t>
  </si>
  <si>
    <t>What in the World's Come Over You</t>
  </si>
  <si>
    <t>Bad Day</t>
  </si>
  <si>
    <t>Some Kind of Wonderful</t>
  </si>
  <si>
    <t>Grand Funk Railroad</t>
  </si>
  <si>
    <t>Yo! (Excuse Me Miss)</t>
  </si>
  <si>
    <t>Chris Brown</t>
  </si>
  <si>
    <t>Beyond The Sea (La Mer)</t>
  </si>
  <si>
    <t>Bobby Darin</t>
  </si>
  <si>
    <t>Shalala Lala</t>
  </si>
  <si>
    <t>The Vengaboys</t>
  </si>
  <si>
    <t>Broken Strings</t>
  </si>
  <si>
    <t>James Morrison &amp; Nelly Furtado</t>
  </si>
  <si>
    <t>Trash</t>
  </si>
  <si>
    <t>Suede</t>
  </si>
  <si>
    <t>Sally, Go 'Round the Roses</t>
  </si>
  <si>
    <t>The Jaynettes</t>
  </si>
  <si>
    <t>How Can I Fall</t>
  </si>
  <si>
    <t>Breathe</t>
  </si>
  <si>
    <t>Eenie Meenie</t>
  </si>
  <si>
    <t>Sean Kingston &amp; Justin Bieber</t>
  </si>
  <si>
    <t>Poppa Joe</t>
  </si>
  <si>
    <t>The Sweet</t>
  </si>
  <si>
    <t>Lotta Love</t>
  </si>
  <si>
    <t>Nicolette Larson</t>
  </si>
  <si>
    <t>High &amp; Dry</t>
  </si>
  <si>
    <t>Radiohead</t>
  </si>
  <si>
    <t>The Little Shoemaker</t>
  </si>
  <si>
    <t>The Gaylords</t>
  </si>
  <si>
    <t>Beverly Hills</t>
  </si>
  <si>
    <t>Weezer</t>
  </si>
  <si>
    <t>Mike Oldfield's single (Theme From 'Tubular Bells')</t>
  </si>
  <si>
    <t>Mike Oldfield</t>
  </si>
  <si>
    <t>Keep On Moving</t>
  </si>
  <si>
    <t>I Want to Be a Cowboy's Sweetheart</t>
  </si>
  <si>
    <t>Patsy Montana &amp; The Prairie Ramblers</t>
  </si>
  <si>
    <t>Magic</t>
  </si>
  <si>
    <t>BoB &amp; Rivers Cuomo</t>
  </si>
  <si>
    <t>Mule Train</t>
  </si>
  <si>
    <t>Tennessee Ernie Ford</t>
  </si>
  <si>
    <t>Mgmt</t>
  </si>
  <si>
    <t>Creeque Alley</t>
  </si>
  <si>
    <t>The Mamas &amp; The Papas</t>
  </si>
  <si>
    <t>Mister Five By Five</t>
  </si>
  <si>
    <t>Pinball Wizard</t>
  </si>
  <si>
    <t>The Who</t>
  </si>
  <si>
    <t>You're the Top</t>
  </si>
  <si>
    <t>Cole Porter</t>
  </si>
  <si>
    <t>In These Arms</t>
  </si>
  <si>
    <t>Almost Here</t>
  </si>
  <si>
    <t>Brian McFadden &amp; Delta Goodrem</t>
  </si>
  <si>
    <t>Silhouettes</t>
  </si>
  <si>
    <t>The Rays</t>
  </si>
  <si>
    <t>Wishing On a Star</t>
  </si>
  <si>
    <t>Cover Girls</t>
  </si>
  <si>
    <t>The Lion Sleeps Tonight</t>
  </si>
  <si>
    <t>Robert John</t>
  </si>
  <si>
    <t>How You Gonna See Me Now</t>
  </si>
  <si>
    <t>Get Off</t>
  </si>
  <si>
    <t>Foxy</t>
  </si>
  <si>
    <t>Magic Bus</t>
  </si>
  <si>
    <t>We've Got it Goin' On</t>
  </si>
  <si>
    <t>The Backstreet Boys</t>
  </si>
  <si>
    <t>Maybe</t>
  </si>
  <si>
    <t>The Ink Spots</t>
  </si>
  <si>
    <t>Everything About You</t>
  </si>
  <si>
    <t>Ugly Kid Joe</t>
  </si>
  <si>
    <t>Here &amp; Now</t>
  </si>
  <si>
    <t>Luther Vandross</t>
  </si>
  <si>
    <t>Tower of Strength</t>
  </si>
  <si>
    <t>Frankie Vaughan</t>
  </si>
  <si>
    <t>Waiting On a Friend</t>
  </si>
  <si>
    <t>Motown Philly</t>
  </si>
  <si>
    <t>The Race</t>
  </si>
  <si>
    <t>Yello</t>
  </si>
  <si>
    <t>Keep it Together</t>
  </si>
  <si>
    <t>Twistin' the Night Away</t>
  </si>
  <si>
    <t>Sam Cooke</t>
  </si>
  <si>
    <t>Didn't I (Blow Your Mind This Time)</t>
  </si>
  <si>
    <t>The Delfonics</t>
  </si>
  <si>
    <t>I'm Still in Love With You</t>
  </si>
  <si>
    <t>Sean Paul</t>
  </si>
  <si>
    <t>Rumors</t>
  </si>
  <si>
    <t>Timex Social Club</t>
  </si>
  <si>
    <t>A Kiss to Build a Dream On</t>
  </si>
  <si>
    <t>Louis Armstrong</t>
  </si>
  <si>
    <t>Hoochie Coochie Man</t>
  </si>
  <si>
    <t>Muddy Waters</t>
  </si>
  <si>
    <t>Aicha</t>
  </si>
  <si>
    <t>Outlandish</t>
  </si>
  <si>
    <t>Trade Winds</t>
  </si>
  <si>
    <t>The Wreck of the Edmund Fitzgerald</t>
  </si>
  <si>
    <t>Gordon Lightfoot</t>
  </si>
  <si>
    <t>The Zephyr Song</t>
  </si>
  <si>
    <t>Red Hot Chili Peppers</t>
  </si>
  <si>
    <t>Reach</t>
  </si>
  <si>
    <t>Gloria Estefan</t>
  </si>
  <si>
    <t>Hallelujah</t>
  </si>
  <si>
    <t>Milk &amp; Honey</t>
  </si>
  <si>
    <t>Ain't Gonna Bump No More (With No Big Fat Woman)</t>
  </si>
  <si>
    <t>Joe Tex</t>
  </si>
  <si>
    <t>Do You Want to Dance?</t>
  </si>
  <si>
    <t>Bobby Freeman</t>
  </si>
  <si>
    <t>Strip Polka</t>
  </si>
  <si>
    <t>Kay Kyser</t>
  </si>
  <si>
    <t>You Are My Sunshine</t>
  </si>
  <si>
    <t>Dog Days Are Over</t>
  </si>
  <si>
    <t>Florence + The Machine</t>
  </si>
  <si>
    <t>Rebel Rouser</t>
  </si>
  <si>
    <t>Duane Eddy</t>
  </si>
  <si>
    <t>The Middle</t>
  </si>
  <si>
    <t>Jimmy Eat World</t>
  </si>
  <si>
    <t>Hard</t>
  </si>
  <si>
    <t>Rihanna &amp; Young Jeezy</t>
  </si>
  <si>
    <t>Get Low</t>
  </si>
  <si>
    <t>Lil' Jon &amp; The East Side Boyz</t>
  </si>
  <si>
    <t>Calling Elvis</t>
  </si>
  <si>
    <t>Dire Straits</t>
  </si>
  <si>
    <t>Oh Boy</t>
  </si>
  <si>
    <t>Mud</t>
  </si>
  <si>
    <t>Whisky in the Jar</t>
  </si>
  <si>
    <t>Thin Lizzy</t>
  </si>
  <si>
    <t>I Want it All</t>
  </si>
  <si>
    <t>Barrel of a Gun</t>
  </si>
  <si>
    <t>Depeche Mode</t>
  </si>
  <si>
    <t>The Show Goes On</t>
  </si>
  <si>
    <t>Lupe Fiasco</t>
  </si>
  <si>
    <t>Sitting, Waiting, Wishing</t>
  </si>
  <si>
    <t>Jack Johnson</t>
  </si>
  <si>
    <t>Sympathy</t>
  </si>
  <si>
    <t>Rare Bird</t>
  </si>
  <si>
    <t>Nancy Sinatra &amp; Lee Hazlewood</t>
  </si>
  <si>
    <t>Mule Skinner Blues</t>
  </si>
  <si>
    <t>Fendermen</t>
  </si>
  <si>
    <t>Driver's Seat</t>
  </si>
  <si>
    <t>Sniff &amp; The Tears</t>
  </si>
  <si>
    <t>Fake Plastic Trees</t>
  </si>
  <si>
    <t>Girls &amp; Boys</t>
  </si>
  <si>
    <t>Secret Garden</t>
  </si>
  <si>
    <t>All Right</t>
  </si>
  <si>
    <t>Christopher Cross</t>
  </si>
  <si>
    <t>Stranger in Moscow</t>
  </si>
  <si>
    <t>Far From Over</t>
  </si>
  <si>
    <t>Frank Stallone</t>
  </si>
  <si>
    <t>Burning Down the House</t>
  </si>
  <si>
    <t>Talking Heads</t>
  </si>
  <si>
    <t>Doctorin' the Tardis</t>
  </si>
  <si>
    <t>KLF</t>
  </si>
  <si>
    <t>You Can Call Me Al</t>
  </si>
  <si>
    <t>Time is Tight</t>
  </si>
  <si>
    <t>Booker T &amp; the MGs</t>
  </si>
  <si>
    <t>Mama</t>
  </si>
  <si>
    <t>Mishale</t>
  </si>
  <si>
    <t>Andru Donalds</t>
  </si>
  <si>
    <t>The Lonely Bull (El Solo Torro)</t>
  </si>
  <si>
    <t>Herb Alpert</t>
  </si>
  <si>
    <t>Piano in the Dark</t>
  </si>
  <si>
    <t>Brenda Russell</t>
  </si>
  <si>
    <t>I Hope You Dance</t>
  </si>
  <si>
    <t>Lee Ann Womack</t>
  </si>
  <si>
    <t>Ode to My Family</t>
  </si>
  <si>
    <t>The Cranberries</t>
  </si>
  <si>
    <t>Be Faithful</t>
  </si>
  <si>
    <t>Fatman Scoop</t>
  </si>
  <si>
    <t>Hungry Eyes</t>
  </si>
  <si>
    <t>Eric Carmen</t>
  </si>
  <si>
    <t>The High &amp; The Mighty</t>
  </si>
  <si>
    <t>Les Baxter &amp; his Orchestra</t>
  </si>
  <si>
    <t>Leave Me Alone</t>
  </si>
  <si>
    <t>Give it Up</t>
  </si>
  <si>
    <t>Cut 'N' Move</t>
  </si>
  <si>
    <t>Two Wrongs</t>
  </si>
  <si>
    <t>Wyclef Jean &amp; Claudette Ortiz</t>
  </si>
  <si>
    <t>Perfect World</t>
  </si>
  <si>
    <t>Huey Lewis &amp; The News</t>
  </si>
  <si>
    <t>You're the One</t>
  </si>
  <si>
    <t>SWV</t>
  </si>
  <si>
    <t>After the Lovin'</t>
  </si>
  <si>
    <t>Engelbert Humperdinck</t>
  </si>
  <si>
    <t>Thunderstruck</t>
  </si>
  <si>
    <t>Let's All Chant</t>
  </si>
  <si>
    <t>Michael Zager Band</t>
  </si>
  <si>
    <t>Island in the Sun</t>
  </si>
  <si>
    <t>Harry Belafonte</t>
  </si>
  <si>
    <t>She's a Woman</t>
  </si>
  <si>
    <t>Midnight in Chelsea</t>
  </si>
  <si>
    <t>In Your Room</t>
  </si>
  <si>
    <t>The Bangles</t>
  </si>
  <si>
    <t>Rock 'n' Roll Music</t>
  </si>
  <si>
    <t>Chuck Berry</t>
  </si>
  <si>
    <t>Everything You Want</t>
  </si>
  <si>
    <t>Vertical Horizon</t>
  </si>
  <si>
    <t>So Yesterday</t>
  </si>
  <si>
    <t>Hilary Duff</t>
  </si>
  <si>
    <t>Can't Smile Without You</t>
  </si>
  <si>
    <t>Barry Manilow</t>
  </si>
  <si>
    <t>Yo-yo</t>
  </si>
  <si>
    <t>The Osmonds</t>
  </si>
  <si>
    <t>In Zaire</t>
  </si>
  <si>
    <t>Johnny Wakelin</t>
  </si>
  <si>
    <t>Here in your Arms</t>
  </si>
  <si>
    <t>Hellogoodbye</t>
  </si>
  <si>
    <t>My Name is Prince</t>
  </si>
  <si>
    <t>Doctor! Doctor!</t>
  </si>
  <si>
    <t>The Thompson Twins</t>
  </si>
  <si>
    <t>Is You Is or Is You Ain't (Ma' Baby)</t>
  </si>
  <si>
    <t>Louis Jordan</t>
  </si>
  <si>
    <t>Manteca</t>
  </si>
  <si>
    <t>Dizzy Gillespie</t>
  </si>
  <si>
    <t>French Kiss</t>
  </si>
  <si>
    <t>Lil' Louis</t>
  </si>
  <si>
    <t>Beg Steal Or Borrow</t>
  </si>
  <si>
    <t>The New Seekers</t>
  </si>
  <si>
    <t>Jesamine</t>
  </si>
  <si>
    <t>Casuals</t>
  </si>
  <si>
    <t>If Not For You</t>
  </si>
  <si>
    <t>David Cassidy</t>
  </si>
  <si>
    <t>Walk Away Renee</t>
  </si>
  <si>
    <t>The Left Banke</t>
  </si>
  <si>
    <t>My Heart Has a Mind of It's Own</t>
  </si>
  <si>
    <t>The Birth of the Blues</t>
  </si>
  <si>
    <t>You Belong To The City</t>
  </si>
  <si>
    <t>Glenn Frey</t>
  </si>
  <si>
    <t>On the Atchison, Topeka &amp; the Santa Fe</t>
  </si>
  <si>
    <t>Judy Garland</t>
  </si>
  <si>
    <t>If I Knew You Were Comin' I'd Have Baked a Cake</t>
  </si>
  <si>
    <t>Eve Young</t>
  </si>
  <si>
    <t>Hop Scotch Polka</t>
  </si>
  <si>
    <t>Billy Whitlock</t>
  </si>
  <si>
    <t>Sad Songs (Say So Much)</t>
  </si>
  <si>
    <t>Samson &amp; Delilah</t>
  </si>
  <si>
    <t>Middle of The Road</t>
  </si>
  <si>
    <t>Your Body Is a Wonderland</t>
  </si>
  <si>
    <t>Don't Stop Believin'</t>
  </si>
  <si>
    <t>Journey</t>
  </si>
  <si>
    <t>The Dipsy Doodle</t>
  </si>
  <si>
    <t>Tommy Dorsey</t>
  </si>
  <si>
    <t>Little White Lies</t>
  </si>
  <si>
    <t>Dick Haymes</t>
  </si>
  <si>
    <t>Shining Star</t>
  </si>
  <si>
    <t>The Manhattans</t>
  </si>
  <si>
    <t>True Faith</t>
  </si>
  <si>
    <t>New Order</t>
  </si>
  <si>
    <t>Things Can Only Get Better</t>
  </si>
  <si>
    <t>D:Ream</t>
  </si>
  <si>
    <t>Butterfly</t>
  </si>
  <si>
    <t>Charlie Gracie</t>
  </si>
  <si>
    <t>Cartoon Heroes</t>
  </si>
  <si>
    <t>Aqua</t>
  </si>
  <si>
    <t>Second Chance</t>
  </si>
  <si>
    <t>Shinedown</t>
  </si>
  <si>
    <t>Tears Don't Lie</t>
  </si>
  <si>
    <t>Mark Oh</t>
  </si>
  <si>
    <t>Dangerous</t>
  </si>
  <si>
    <t>Kardinal Offishall</t>
  </si>
  <si>
    <t>Hello Muddah Hello Faddah</t>
  </si>
  <si>
    <t>Allan Sherman</t>
  </si>
  <si>
    <t>That Girl</t>
  </si>
  <si>
    <t>Maxi Priest &amp; Shaggy</t>
  </si>
  <si>
    <t>Mad About You</t>
  </si>
  <si>
    <t>Belinda Carlisle</t>
  </si>
  <si>
    <t>It's Only Rock 'n' Roll (But I Like It)</t>
  </si>
  <si>
    <t>Drop the Boy</t>
  </si>
  <si>
    <t>Bros</t>
  </si>
  <si>
    <t>Frontin'</t>
  </si>
  <si>
    <t>Pharrell Williams</t>
  </si>
  <si>
    <t>South Street</t>
  </si>
  <si>
    <t>The Orlons</t>
  </si>
  <si>
    <t>A Love Bizarre</t>
  </si>
  <si>
    <t>Sheila E</t>
  </si>
  <si>
    <t>Get Together</t>
  </si>
  <si>
    <t>Shotgun</t>
  </si>
  <si>
    <t>Spirit in the Sky</t>
  </si>
  <si>
    <t>Doctor &amp; The Medics</t>
  </si>
  <si>
    <t>I Promised Myself</t>
  </si>
  <si>
    <t>Nick Kamen</t>
  </si>
  <si>
    <t>Reason to Believe</t>
  </si>
  <si>
    <t>Alane</t>
  </si>
  <si>
    <t>Wes</t>
  </si>
  <si>
    <t>Cool Water</t>
  </si>
  <si>
    <t>Frankie Laine</t>
  </si>
  <si>
    <t>Double Barrel</t>
  </si>
  <si>
    <t>Dave &amp; Ansil Collins</t>
  </si>
  <si>
    <t>How We Do</t>
  </si>
  <si>
    <t>The Game &amp; 50 Cent</t>
  </si>
  <si>
    <t>Skokiaan</t>
  </si>
  <si>
    <t>Four Lads</t>
  </si>
  <si>
    <t>He's the Greatest Dancer</t>
  </si>
  <si>
    <t>Sister Sledge</t>
  </si>
  <si>
    <t>The Best Disco in Town</t>
  </si>
  <si>
    <t>Ritchie Family</t>
  </si>
  <si>
    <t>Stand Up</t>
  </si>
  <si>
    <t>Ludacris &amp; Shaunna</t>
  </si>
  <si>
    <t>Jolene</t>
  </si>
  <si>
    <t>Dolly Parton</t>
  </si>
  <si>
    <t>Stars</t>
  </si>
  <si>
    <t>Simply Red</t>
  </si>
  <si>
    <t>'74-'75</t>
  </si>
  <si>
    <t>Connells</t>
  </si>
  <si>
    <t>Love is Strong</t>
  </si>
  <si>
    <t>I Wanna Be a Hippy</t>
  </si>
  <si>
    <t>Technohead</t>
  </si>
  <si>
    <t>I Was Born to Love You</t>
  </si>
  <si>
    <t>Freddie Mercury</t>
  </si>
  <si>
    <t>Running With the Night</t>
  </si>
  <si>
    <t>Lionel Richie</t>
  </si>
  <si>
    <t>Incomplete</t>
  </si>
  <si>
    <t>Sisqo</t>
  </si>
  <si>
    <t>How Can We Be Lovers</t>
  </si>
  <si>
    <t>Michael Bolton</t>
  </si>
  <si>
    <t>Tic Tic Tac (Dance To Boi Bumba!)</t>
  </si>
  <si>
    <t>Carrapicho &amp; Chilli</t>
  </si>
  <si>
    <t>High Enough</t>
  </si>
  <si>
    <t>Damn Yankees</t>
  </si>
  <si>
    <t>Lay Your Love on Me</t>
  </si>
  <si>
    <t>Racey</t>
  </si>
  <si>
    <t>Children of the Revolution</t>
  </si>
  <si>
    <t>T Rex</t>
  </si>
  <si>
    <t>Too Many Broken Hearts</t>
  </si>
  <si>
    <t>Jason Donovan</t>
  </si>
  <si>
    <t>In Too Deep</t>
  </si>
  <si>
    <t>Genesis</t>
  </si>
  <si>
    <t>L'oiseau Et L'enfant</t>
  </si>
  <si>
    <t>Marie Myriam</t>
  </si>
  <si>
    <t>How Long?</t>
  </si>
  <si>
    <t>Ace</t>
  </si>
  <si>
    <t>(Call Me) Number One</t>
  </si>
  <si>
    <t>The Tremeloes</t>
  </si>
  <si>
    <t>Samba De Janeiro</t>
  </si>
  <si>
    <t>Bellini</t>
  </si>
  <si>
    <t>The 'in' Crowd</t>
  </si>
  <si>
    <t>Ramsey Lewis Trio</t>
  </si>
  <si>
    <t>I Cry</t>
  </si>
  <si>
    <t>Flo-Rida</t>
  </si>
  <si>
    <t>Rainy Days &amp; Mondays</t>
  </si>
  <si>
    <t>Carpenters</t>
  </si>
  <si>
    <t>Beyond the Invisible</t>
  </si>
  <si>
    <t>Enigma</t>
  </si>
  <si>
    <t>One Step Beyond</t>
  </si>
  <si>
    <t>Madness</t>
  </si>
  <si>
    <t>Sexy Can I</t>
  </si>
  <si>
    <t>Ray J &amp; Yung Berg</t>
  </si>
  <si>
    <t>Devil With the Blue Dress</t>
  </si>
  <si>
    <t>Mitch Ryder &amp; The Detroit Wheels</t>
  </si>
  <si>
    <t>If You Can't Give Me Love</t>
  </si>
  <si>
    <t>Suzi Quatro</t>
  </si>
  <si>
    <t>So Rare</t>
  </si>
  <si>
    <t>Jimmy Dorsey</t>
  </si>
  <si>
    <t>La Derniere Valse</t>
  </si>
  <si>
    <t>Mireille Mathieu</t>
  </si>
  <si>
    <t>Blow Me (One Last Kiss)</t>
  </si>
  <si>
    <t>Pink</t>
  </si>
  <si>
    <t>Dream On</t>
  </si>
  <si>
    <t>The World's Greatest</t>
  </si>
  <si>
    <t>R Kelly</t>
  </si>
  <si>
    <t>My Sister &amp; I</t>
  </si>
  <si>
    <t>Dream a Little Dream of Me</t>
  </si>
  <si>
    <t>Wayne King</t>
  </si>
  <si>
    <t>Don't Be Cruel</t>
  </si>
  <si>
    <t>Bobby Brown</t>
  </si>
  <si>
    <t>My Melody Of Love</t>
  </si>
  <si>
    <t>Bobby Vinton</t>
  </si>
  <si>
    <t>Sway</t>
  </si>
  <si>
    <t>Dean Martin</t>
  </si>
  <si>
    <t>Woodstock</t>
  </si>
  <si>
    <t>Crosby, Stills, Nash &amp; Young</t>
  </si>
  <si>
    <t>Song of the Volga Boatmen</t>
  </si>
  <si>
    <t>Dreaming</t>
  </si>
  <si>
    <t>Blondie</t>
  </si>
  <si>
    <t>Stop Draggin' My Heart Around</t>
  </si>
  <si>
    <t>Stevie Nicks &amp; Tom Petty</t>
  </si>
  <si>
    <t>Stein Song (University of Maine)</t>
  </si>
  <si>
    <t>You Can't Sit Down</t>
  </si>
  <si>
    <t>The Dovells</t>
  </si>
  <si>
    <t>Love Me Or Leave Me</t>
  </si>
  <si>
    <t>Ruth Etting</t>
  </si>
  <si>
    <t>Margie</t>
  </si>
  <si>
    <t>Eddie Cantor</t>
  </si>
  <si>
    <t>Walking On Broken Glass</t>
  </si>
  <si>
    <t>Annie Lennox</t>
  </si>
  <si>
    <t>Boom Bang-A-Bang</t>
  </si>
  <si>
    <t>Lulu</t>
  </si>
  <si>
    <t>Nevertheless (I'm in Love With You)</t>
  </si>
  <si>
    <t>Paul Weston</t>
  </si>
  <si>
    <t>Eight Miles High</t>
  </si>
  <si>
    <t>The Byrds</t>
  </si>
  <si>
    <t>Too Close</t>
  </si>
  <si>
    <t>Alex Clare</t>
  </si>
  <si>
    <t>What a Difference a Day Makes</t>
  </si>
  <si>
    <t>Esther Phillips</t>
  </si>
  <si>
    <t>Tina Marie</t>
  </si>
  <si>
    <t>Hit That Perfect Beat</t>
  </si>
  <si>
    <t>Bronski Beat</t>
  </si>
  <si>
    <t>Leavin'</t>
  </si>
  <si>
    <t>Jesse McCartney</t>
  </si>
  <si>
    <t>Walk Away</t>
  </si>
  <si>
    <t>You Make Me Feel (Mighty Real)</t>
  </si>
  <si>
    <t>Sylvester</t>
  </si>
  <si>
    <t>Herman's Hermits</t>
  </si>
  <si>
    <t>Where Does My Heart Beat Now</t>
  </si>
  <si>
    <t>Stand &amp; Deliver</t>
  </si>
  <si>
    <t>Adam &amp; The Ants</t>
  </si>
  <si>
    <t>Moonlight Becomes You</t>
  </si>
  <si>
    <t>Candy Girl</t>
  </si>
  <si>
    <t>Whenever I Call You 'friend'</t>
  </si>
  <si>
    <t>Kenny Loggins &amp; Stevie Nicks</t>
  </si>
  <si>
    <t>Old Pop in an Oak</t>
  </si>
  <si>
    <t>Rednex</t>
  </si>
  <si>
    <t>Senorita</t>
  </si>
  <si>
    <t>What If...</t>
  </si>
  <si>
    <t>Kate Winslet</t>
  </si>
  <si>
    <t>And the Beat Goes On</t>
  </si>
  <si>
    <t>Sonny &amp; Cher</t>
  </si>
  <si>
    <t>Abacab</t>
  </si>
  <si>
    <t>Stand By Me</t>
  </si>
  <si>
    <t>I Love Music</t>
  </si>
  <si>
    <t>The O'Jays</t>
  </si>
  <si>
    <t>Unchained Melody</t>
  </si>
  <si>
    <t>Gareth Gates</t>
  </si>
  <si>
    <t>Don't Wanna Go Home</t>
  </si>
  <si>
    <t>Jason Derulo</t>
  </si>
  <si>
    <t>Since I Don't Have You</t>
  </si>
  <si>
    <t>Skyliners</t>
  </si>
  <si>
    <t>Baby Don't Go</t>
  </si>
  <si>
    <t>Twilight Zone</t>
  </si>
  <si>
    <t>Inside Your Heaven</t>
  </si>
  <si>
    <t>Carrie Underwood</t>
  </si>
  <si>
    <t>Brilliant Disguise</t>
  </si>
  <si>
    <t>No Such Thing</t>
  </si>
  <si>
    <t>21 Guns</t>
  </si>
  <si>
    <t>Green Day</t>
  </si>
  <si>
    <t>Love Don't Live Here Anymore</t>
  </si>
  <si>
    <t>Rose Royce</t>
  </si>
  <si>
    <t>Are You Ready?</t>
  </si>
  <si>
    <t>Pacific Gas &amp; Electric</t>
  </si>
  <si>
    <t>Yes My Darling Daughter</t>
  </si>
  <si>
    <t>Dinah Shore</t>
  </si>
  <si>
    <t>Drive By</t>
  </si>
  <si>
    <t>Train</t>
  </si>
  <si>
    <t>Lost In Emotion</t>
  </si>
  <si>
    <t>Lisa Lisa &amp; Cult Jam</t>
  </si>
  <si>
    <t>Where Have You Been?</t>
  </si>
  <si>
    <t>Rihanna</t>
  </si>
  <si>
    <t>Hearts</t>
  </si>
  <si>
    <t>Marty Balin</t>
  </si>
  <si>
    <t>Freddie's Dead (Theme from 'Superfly')</t>
  </si>
  <si>
    <t>Curtis Mayfield</t>
  </si>
  <si>
    <t>Don't Talk to Him</t>
  </si>
  <si>
    <t>Cliff Richard</t>
  </si>
  <si>
    <t>Where is the Love?</t>
  </si>
  <si>
    <t>Roberta Flack &amp; Donny Hathaway</t>
  </si>
  <si>
    <t>Paranoid Android</t>
  </si>
  <si>
    <t>Out of Nowhere</t>
  </si>
  <si>
    <t>Mr Bojangles</t>
  </si>
  <si>
    <t>Nitty Gritty Dirt Band</t>
  </si>
  <si>
    <t>It's Just a Matter of Time</t>
  </si>
  <si>
    <t>Brook Benton</t>
  </si>
  <si>
    <t>Dream</t>
  </si>
  <si>
    <t>The Pied Pipers</t>
  </si>
  <si>
    <t>I'll Be Waiting</t>
  </si>
  <si>
    <t>Tweedle Dee</t>
  </si>
  <si>
    <t>Georgia Gibbs</t>
  </si>
  <si>
    <t>Little Talks</t>
  </si>
  <si>
    <t>Of Monsters And Men</t>
  </si>
  <si>
    <t>Something</t>
  </si>
  <si>
    <t>Lasgo</t>
  </si>
  <si>
    <t>Bicycle Race</t>
  </si>
  <si>
    <t>Black &amp; Yellow</t>
  </si>
  <si>
    <t>Wiz Khalifa</t>
  </si>
  <si>
    <t>Ain't Too Proud to Beg</t>
  </si>
  <si>
    <t>The Temptations</t>
  </si>
  <si>
    <t>September in the Rain</t>
  </si>
  <si>
    <t>Be With You</t>
  </si>
  <si>
    <t>Enrique Iglesias</t>
  </si>
  <si>
    <t>Forever Love</t>
  </si>
  <si>
    <t>Gary Barlow</t>
  </si>
  <si>
    <t>Calypso</t>
  </si>
  <si>
    <t>John Denver</t>
  </si>
  <si>
    <t>A Town Called Malice</t>
  </si>
  <si>
    <t>The Jam</t>
  </si>
  <si>
    <t>I Don't Like To Sleep Alone</t>
  </si>
  <si>
    <t>Paul Anka</t>
  </si>
  <si>
    <t>Infinity 2008</t>
  </si>
  <si>
    <t>Guru Josh</t>
  </si>
  <si>
    <t>Tell Me What You Want Me To Do</t>
  </si>
  <si>
    <t>Tevin Campbell</t>
  </si>
  <si>
    <t>Do You Know (What It Takes)</t>
  </si>
  <si>
    <t>Robyn</t>
  </si>
  <si>
    <t>Inconsolable</t>
  </si>
  <si>
    <t>I've Got A Lovely Bunch of Coconuts</t>
  </si>
  <si>
    <t>Freddy Martin</t>
  </si>
  <si>
    <t>It's So Easy</t>
  </si>
  <si>
    <t>If Only</t>
  </si>
  <si>
    <t>Hanson</t>
  </si>
  <si>
    <t>She Believes (In Me)</t>
  </si>
  <si>
    <t>Kenny Rogers</t>
  </si>
  <si>
    <t>With You</t>
  </si>
  <si>
    <t>Jessica Simpson</t>
  </si>
  <si>
    <t>In the Midnight Hour</t>
  </si>
  <si>
    <t>Wilson Pickett</t>
  </si>
  <si>
    <t>I Saw Her Again</t>
  </si>
  <si>
    <t>Mad</t>
  </si>
  <si>
    <t>Let's Think About Living</t>
  </si>
  <si>
    <t>Bob Luman</t>
  </si>
  <si>
    <t>Karma Police</t>
  </si>
  <si>
    <t>Midnight At the Oasis</t>
  </si>
  <si>
    <t>Maria Muldaur</t>
  </si>
  <si>
    <t>Obsessed</t>
  </si>
  <si>
    <t>Got To Be Real</t>
  </si>
  <si>
    <t>Cheryl Lynn</t>
  </si>
  <si>
    <t>Heart of Stone</t>
  </si>
  <si>
    <t>The Fontane Sisters</t>
  </si>
  <si>
    <t>Roundabout</t>
  </si>
  <si>
    <t>Yes</t>
  </si>
  <si>
    <t>I Wanna Be the Only One</t>
  </si>
  <si>
    <t>Eternal &amp; Bebe Winans</t>
  </si>
  <si>
    <t>Someone to Watch Over Me</t>
  </si>
  <si>
    <t>Gertrude Lawrence</t>
  </si>
  <si>
    <t>When Love &amp; Hate Collide</t>
  </si>
  <si>
    <t>Def Leppard</t>
  </si>
  <si>
    <t>It's No Good</t>
  </si>
  <si>
    <t>The Last Kiss</t>
  </si>
  <si>
    <t>J Frank Wilson &amp; the Cavaliers</t>
  </si>
  <si>
    <t>Make it Happen</t>
  </si>
  <si>
    <t>Zip-A-Dee-Doo-Dah</t>
  </si>
  <si>
    <t>James Baskett</t>
  </si>
  <si>
    <t>Special Lady</t>
  </si>
  <si>
    <t>Ray, Goodman &amp; Brown</t>
  </si>
  <si>
    <t>Shake it Up</t>
  </si>
  <si>
    <t>The Cars</t>
  </si>
  <si>
    <t>Wake Up Call</t>
  </si>
  <si>
    <t>Love &amp; Pride</t>
  </si>
  <si>
    <t>King</t>
  </si>
  <si>
    <t>It Looks Like Rain in Cherry Blossom Lane</t>
  </si>
  <si>
    <t>Flap Your Wings</t>
  </si>
  <si>
    <t>I Don't Know Anybody Else</t>
  </si>
  <si>
    <t>Black Box</t>
  </si>
  <si>
    <t>Peg o' My Heart</t>
  </si>
  <si>
    <t>Buddy Clark</t>
  </si>
  <si>
    <t>All I Need is a Miracle</t>
  </si>
  <si>
    <t>Mike &amp; The Mechanics</t>
  </si>
  <si>
    <t>Mack the Knife</t>
  </si>
  <si>
    <t>Bertolt Brecht</t>
  </si>
  <si>
    <t>I'm So Into You</t>
  </si>
  <si>
    <t>Lowdown</t>
  </si>
  <si>
    <t>Boz Scaggs</t>
  </si>
  <si>
    <t>I Wanna Be Loved</t>
  </si>
  <si>
    <t>The Andrews Sisters</t>
  </si>
  <si>
    <t>U Got 2 Let the Music</t>
  </si>
  <si>
    <t>Cappella</t>
  </si>
  <si>
    <t>Evil Woman</t>
  </si>
  <si>
    <t>Electric Light Orchestra</t>
  </si>
  <si>
    <t>True Love</t>
  </si>
  <si>
    <t>Elton John &amp; Kiki Dee</t>
  </si>
  <si>
    <t>Super Bass</t>
  </si>
  <si>
    <t>Nicki Minaj</t>
  </si>
  <si>
    <t>April In Portugal (The Whisp'ring Serenade)</t>
  </si>
  <si>
    <t>I Remember Elvis Presley (The King is Dead)</t>
  </si>
  <si>
    <t>Danny Mirror</t>
  </si>
  <si>
    <t>Oye Como Va</t>
  </si>
  <si>
    <t>Santana</t>
  </si>
  <si>
    <t>Let Me Call You Sweetheart</t>
  </si>
  <si>
    <t>Peerless Quartet</t>
  </si>
  <si>
    <t>Welcome to My Life</t>
  </si>
  <si>
    <t>Simple Plan</t>
  </si>
  <si>
    <t>I'm Alive</t>
  </si>
  <si>
    <t>Wonderful Wonderful</t>
  </si>
  <si>
    <t>Johnny Mathis</t>
  </si>
  <si>
    <t>Doesn't Somebody Want To Be Wanted</t>
  </si>
  <si>
    <t>The Partridge Family</t>
  </si>
  <si>
    <t>Battlefield</t>
  </si>
  <si>
    <t>Jordin Sparks</t>
  </si>
  <si>
    <t>Take it On the Run</t>
  </si>
  <si>
    <t>REO Speedwagon</t>
  </si>
  <si>
    <t>Mockingbird Hill</t>
  </si>
  <si>
    <t>Patti Page</t>
  </si>
  <si>
    <t>Another Saturday Night</t>
  </si>
  <si>
    <t>2 Times</t>
  </si>
  <si>
    <t>Ann Lee</t>
  </si>
  <si>
    <t>Any Time, Any Place</t>
  </si>
  <si>
    <t>It's Alright</t>
  </si>
  <si>
    <t>Only Yesterday</t>
  </si>
  <si>
    <t>How Sweet it is (to be Loved by You)</t>
  </si>
  <si>
    <t>James Taylor</t>
  </si>
  <si>
    <t>Slow Twistin'</t>
  </si>
  <si>
    <t>Chubby Checker</t>
  </si>
  <si>
    <t>Living in a Box</t>
  </si>
  <si>
    <t>Living In A Box</t>
  </si>
  <si>
    <t>Jerk it Out</t>
  </si>
  <si>
    <t>The Caesars</t>
  </si>
  <si>
    <t>She</t>
  </si>
  <si>
    <t>Charles Aznavour</t>
  </si>
  <si>
    <t>Young Folks</t>
  </si>
  <si>
    <t>Peter Bjorn &amp; John</t>
  </si>
  <si>
    <t>First of May</t>
  </si>
  <si>
    <t>Bee Gees</t>
  </si>
  <si>
    <t>Doop</t>
  </si>
  <si>
    <t>Because the Night</t>
  </si>
  <si>
    <t>10,000 Maniacs</t>
  </si>
  <si>
    <t>Against the Wind</t>
  </si>
  <si>
    <t>Wiggle It</t>
  </si>
  <si>
    <t>2 In A Room</t>
  </si>
  <si>
    <t>Cocktails For Two</t>
  </si>
  <si>
    <t>Spike Jones</t>
  </si>
  <si>
    <t>A Dream's a Dream</t>
  </si>
  <si>
    <t>Soul II Soul</t>
  </si>
  <si>
    <t>Welcome Back</t>
  </si>
  <si>
    <t>John Sebastian</t>
  </si>
  <si>
    <t>I'll Never Fall in Love Again</t>
  </si>
  <si>
    <t>Johnnie Ray</t>
  </si>
  <si>
    <t>Angie Baby</t>
  </si>
  <si>
    <t>Helen Reddy</t>
  </si>
  <si>
    <t>Chains</t>
  </si>
  <si>
    <t>Tina Arena</t>
  </si>
  <si>
    <t>Bristol Stomp</t>
  </si>
  <si>
    <t>Tell Him</t>
  </si>
  <si>
    <t>Exciters</t>
  </si>
  <si>
    <t>Mas Que Nada</t>
  </si>
  <si>
    <t>Sergio Mendes &amp; The Black Eyed Peas</t>
  </si>
  <si>
    <t>Lily Was Here</t>
  </si>
  <si>
    <t>David A Stewart</t>
  </si>
  <si>
    <t>Diamonds From Sierra Leone</t>
  </si>
  <si>
    <t>Crying in the Rain</t>
  </si>
  <si>
    <t>Round Round</t>
  </si>
  <si>
    <t>The Sugababes</t>
  </si>
  <si>
    <t>Statesboro Blues</t>
  </si>
  <si>
    <t>Blind Willie McTell</t>
  </si>
  <si>
    <t>A Hazy Shade of Winter</t>
  </si>
  <si>
    <t>Here You Come Again</t>
  </si>
  <si>
    <t>Body Language</t>
  </si>
  <si>
    <t>Please, Mister Sun</t>
  </si>
  <si>
    <t>Can't Take My Eyes Off You</t>
  </si>
  <si>
    <t>Boystown Gang</t>
  </si>
  <si>
    <t>Friendly Persuasion</t>
  </si>
  <si>
    <t>Pat Boone</t>
  </si>
  <si>
    <t>Mama Loo</t>
  </si>
  <si>
    <t>Les Humphries Singers</t>
  </si>
  <si>
    <t>Right in the Night (Fall in Love With Music)</t>
  </si>
  <si>
    <t>Jam &amp; Spoon</t>
  </si>
  <si>
    <t>Purple People Eater</t>
  </si>
  <si>
    <t>Sheb Wooley</t>
  </si>
  <si>
    <t>Queen of My Heart</t>
  </si>
  <si>
    <t>Westlife</t>
  </si>
  <si>
    <t>Albatross</t>
  </si>
  <si>
    <t>You Really Got a Hold on Me</t>
  </si>
  <si>
    <t>The Miracles</t>
  </si>
  <si>
    <t>Belfast Child</t>
  </si>
  <si>
    <t>Simple Minds</t>
  </si>
  <si>
    <t>Addam's Groove</t>
  </si>
  <si>
    <t>MC Hammer</t>
  </si>
  <si>
    <t>Lonely This Christmas</t>
  </si>
  <si>
    <t>Who's Crying Now</t>
  </si>
  <si>
    <t>Sara</t>
  </si>
  <si>
    <t>Theme from 'SWAT'</t>
  </si>
  <si>
    <t>Rhythm Heritage</t>
  </si>
  <si>
    <t>Hey Joe</t>
  </si>
  <si>
    <t>Jimi Hendrix</t>
  </si>
  <si>
    <t>Do it to Me</t>
  </si>
  <si>
    <t>When the Red, Red Robin Comes Bob-Bob-Bobbin' Along</t>
  </si>
  <si>
    <t>Al Jolson</t>
  </si>
  <si>
    <t>Elegantly Wasted</t>
  </si>
  <si>
    <t>I Don't See Me In Your Eyes Anymore</t>
  </si>
  <si>
    <t>Gordon Jenkins &amp; The Stardusters</t>
  </si>
  <si>
    <t>Let Your Soul Be Your Pilot</t>
  </si>
  <si>
    <t>Red Rubber Ball</t>
  </si>
  <si>
    <t>Cyrkle</t>
  </si>
  <si>
    <t>This I Promise You</t>
  </si>
  <si>
    <t>Turn Me On</t>
  </si>
  <si>
    <t>David Guetta &amp; Nicki Minaj</t>
  </si>
  <si>
    <t>Bad Case of Loving You</t>
  </si>
  <si>
    <t>Robert Palmer</t>
  </si>
  <si>
    <t>La La La (Means I Love You)</t>
  </si>
  <si>
    <t>I Apologize</t>
  </si>
  <si>
    <t>Billy Eckstine</t>
  </si>
  <si>
    <t>Misery Business</t>
  </si>
  <si>
    <t>Paramore</t>
  </si>
  <si>
    <t>My Cherie Amour</t>
  </si>
  <si>
    <t>Stevie Wonder</t>
  </si>
  <si>
    <t>Stay</t>
  </si>
  <si>
    <t>Eternal</t>
  </si>
  <si>
    <t>If You Tolerate This Your Children Will Be Next</t>
  </si>
  <si>
    <t>The Manic Street Preachers</t>
  </si>
  <si>
    <t>Isle of Capri</t>
  </si>
  <si>
    <t>Ray Noble</t>
  </si>
  <si>
    <t>It Was a Good Day</t>
  </si>
  <si>
    <t>Ice Cube</t>
  </si>
  <si>
    <t>Bottoms Up</t>
  </si>
  <si>
    <t>Trey Songz &amp; Nicki Minaj</t>
  </si>
  <si>
    <t>Du</t>
  </si>
  <si>
    <t>Peter Maffay</t>
  </si>
  <si>
    <t>Anywhere Is</t>
  </si>
  <si>
    <t>Enya</t>
  </si>
  <si>
    <t>Learn to Fly</t>
  </si>
  <si>
    <t>The Foo Fighters</t>
  </si>
  <si>
    <t>Personal Jesus</t>
  </si>
  <si>
    <t>Do You Know (The Ping Pong Song)</t>
  </si>
  <si>
    <t>I Get So Lonely (When I Dream About You)</t>
  </si>
  <si>
    <t>The Four Knights</t>
  </si>
  <si>
    <t>Little Town Flirt</t>
  </si>
  <si>
    <t>Del Shannon</t>
  </si>
  <si>
    <t>The First Cut is the Deepest</t>
  </si>
  <si>
    <t>Sheryl Crow</t>
  </si>
  <si>
    <t>Summertime</t>
  </si>
  <si>
    <t>Billie Holiday</t>
  </si>
  <si>
    <t>Starships</t>
  </si>
  <si>
    <t>Stupid Cupid</t>
  </si>
  <si>
    <t>I'm Beginning to See The Light</t>
  </si>
  <si>
    <t>Ella Fitzgerald &amp; The Ink Spots</t>
  </si>
  <si>
    <t>You</t>
  </si>
  <si>
    <t>Ten Sharp</t>
  </si>
  <si>
    <t>Spanish Eyes</t>
  </si>
  <si>
    <t>Al Martino</t>
  </si>
  <si>
    <t>Mannish Boy</t>
  </si>
  <si>
    <t>Love is Like Oxygen</t>
  </si>
  <si>
    <t>Love is a Stranger</t>
  </si>
  <si>
    <t>The Eurythmics</t>
  </si>
  <si>
    <t>Sad Sweet Dreamer</t>
  </si>
  <si>
    <t>Sweet Sensation</t>
  </si>
  <si>
    <t>Black Water</t>
  </si>
  <si>
    <t>The Doobie Brothers</t>
  </si>
  <si>
    <t>Haven't Met You Yet</t>
  </si>
  <si>
    <t>Michael Buble</t>
  </si>
  <si>
    <t>All Or Nothing</t>
  </si>
  <si>
    <t>O-Town</t>
  </si>
  <si>
    <t>Answer Me, My Love</t>
  </si>
  <si>
    <t>Nat King Cole</t>
  </si>
  <si>
    <t>I Hear a Symphony</t>
  </si>
  <si>
    <t>The Supremes</t>
  </si>
  <si>
    <t>Ruby Baby</t>
  </si>
  <si>
    <t>Dion</t>
  </si>
  <si>
    <t>Three Steps to Heaven</t>
  </si>
  <si>
    <t>Eddie Cochran</t>
  </si>
  <si>
    <t>Brimful of Asha</t>
  </si>
  <si>
    <t>Cornershop</t>
  </si>
  <si>
    <t>Cross Road Blues</t>
  </si>
  <si>
    <t>Robert Johnson</t>
  </si>
  <si>
    <t>(Your Love Keeps Lifting Me) Higher &amp; Higher</t>
  </si>
  <si>
    <t>Rita Coolidge</t>
  </si>
  <si>
    <t>Good Golly Miss Molly</t>
  </si>
  <si>
    <t>Thinking of You</t>
  </si>
  <si>
    <t>Katy Perry</t>
  </si>
  <si>
    <t>Most Girls</t>
  </si>
  <si>
    <t>Walk On By</t>
  </si>
  <si>
    <t>Leroy Van Dyke</t>
  </si>
  <si>
    <t>Holler</t>
  </si>
  <si>
    <t>Spice Girls</t>
  </si>
  <si>
    <t>I'm Easy</t>
  </si>
  <si>
    <t>Keith Carradine</t>
  </si>
  <si>
    <t>We're All Alone</t>
  </si>
  <si>
    <t>Hole in the Head</t>
  </si>
  <si>
    <t>Golden Earrings</t>
  </si>
  <si>
    <t>Peggy Lee</t>
  </si>
  <si>
    <t>Long As I Can See the Light</t>
  </si>
  <si>
    <t>Creedence Clearwater Revival</t>
  </si>
  <si>
    <t>It's All Been Done</t>
  </si>
  <si>
    <t>Barenaked Ladies</t>
  </si>
  <si>
    <t>Heaven</t>
  </si>
  <si>
    <t>Warrant</t>
  </si>
  <si>
    <t>Twenty Five Miles</t>
  </si>
  <si>
    <t>Edwin Starr</t>
  </si>
  <si>
    <t>It's All Over Now</t>
  </si>
  <si>
    <t>I Wanna Be Rich</t>
  </si>
  <si>
    <t>Calloway</t>
  </si>
  <si>
    <t>Oh, What a Beautiful Mornin'</t>
  </si>
  <si>
    <t>Bing Crosby &amp; Trudy Erwin</t>
  </si>
  <si>
    <t>Jet Airliner</t>
  </si>
  <si>
    <t>Steve Miller Band</t>
  </si>
  <si>
    <t>Going Back to My Roots</t>
  </si>
  <si>
    <t>Odyssey</t>
  </si>
  <si>
    <t>Walkin' My Baby Back Home</t>
  </si>
  <si>
    <t>I Want You, I Need You, I Love You</t>
  </si>
  <si>
    <t>Elvis Presley</t>
  </si>
  <si>
    <t>We Belong</t>
  </si>
  <si>
    <t>Pat Benatar</t>
  </si>
  <si>
    <t>Tipsy</t>
  </si>
  <si>
    <t>J-Kwon</t>
  </si>
  <si>
    <t>There! I've Said it Again</t>
  </si>
  <si>
    <t>Take it Easy</t>
  </si>
  <si>
    <t>Eagles</t>
  </si>
  <si>
    <t>Down Yonder</t>
  </si>
  <si>
    <t>Joe 'Fingers' Carr</t>
  </si>
  <si>
    <t>How 'bout Us</t>
  </si>
  <si>
    <t>Champaign</t>
  </si>
  <si>
    <t>Rollin'</t>
  </si>
  <si>
    <t>Limp Bizkit</t>
  </si>
  <si>
    <t>Rainy Day Woman Nos 12 &amp; 35</t>
  </si>
  <si>
    <t>Bob Dylan</t>
  </si>
  <si>
    <t>Mirrors</t>
  </si>
  <si>
    <t>Remember (Walkin' in the Sand)</t>
  </si>
  <si>
    <t>The Shangri-Las</t>
  </si>
  <si>
    <t>My Foolish Heart</t>
  </si>
  <si>
    <t>Cottonfields</t>
  </si>
  <si>
    <t>The Beach Boys</t>
  </si>
  <si>
    <t>Please</t>
  </si>
  <si>
    <t>Wild World</t>
  </si>
  <si>
    <t>Mr Big</t>
  </si>
  <si>
    <t>Coz I Luv You</t>
  </si>
  <si>
    <t>Slade</t>
  </si>
  <si>
    <t>High Energy</t>
  </si>
  <si>
    <t>Evelyn Thomas</t>
  </si>
  <si>
    <t>Hi Hi Hi</t>
  </si>
  <si>
    <t>Wings</t>
  </si>
  <si>
    <t>Me gustas tu</t>
  </si>
  <si>
    <t>Manu Chao</t>
  </si>
  <si>
    <t>Mademoiselle Ninette</t>
  </si>
  <si>
    <t>Soulful Dynamics</t>
  </si>
  <si>
    <t>Two Out of Three Ain't Bad</t>
  </si>
  <si>
    <t>Meat Loaf</t>
  </si>
  <si>
    <t>Losing Grip</t>
  </si>
  <si>
    <t>Jeanny Part I</t>
  </si>
  <si>
    <t>Short People</t>
  </si>
  <si>
    <t>Randy Newman</t>
  </si>
  <si>
    <t>Nothing From Nothing</t>
  </si>
  <si>
    <t>Billy Preston</t>
  </si>
  <si>
    <t>Some Might Say</t>
  </si>
  <si>
    <t>Boom Boom</t>
  </si>
  <si>
    <t>John Lee Hooker</t>
  </si>
  <si>
    <t>Wolverton Mountain</t>
  </si>
  <si>
    <t>Claude King</t>
  </si>
  <si>
    <t>Sideshow</t>
  </si>
  <si>
    <t>Blue Magic</t>
  </si>
  <si>
    <t>Giving You the Benefit</t>
  </si>
  <si>
    <t>Pebbles</t>
  </si>
  <si>
    <t>Atlantis Is Calling (S.O.S. For Love)</t>
  </si>
  <si>
    <t>Modern Talking</t>
  </si>
  <si>
    <t>(Keep Feeling) Fascination</t>
  </si>
  <si>
    <t>The Human League</t>
  </si>
  <si>
    <t>Breakout</t>
  </si>
  <si>
    <t>Swing Out Sister</t>
  </si>
  <si>
    <t>A Day in the Life</t>
  </si>
  <si>
    <t>Celebrity Skin</t>
  </si>
  <si>
    <t>Hole</t>
  </si>
  <si>
    <t>When The Swallows Come Back to Capistrano</t>
  </si>
  <si>
    <t>If You Go</t>
  </si>
  <si>
    <t>Jon Secada</t>
  </si>
  <si>
    <t>Take Care</t>
  </si>
  <si>
    <t>Drake &amp; Rihanna</t>
  </si>
  <si>
    <t>A Taste of Honey</t>
  </si>
  <si>
    <t>Gotham City</t>
  </si>
  <si>
    <t>Vamos a la playa</t>
  </si>
  <si>
    <t>Righeira</t>
  </si>
  <si>
    <t>Seasons Change</t>
  </si>
  <si>
    <t>Expose</t>
  </si>
  <si>
    <t>Look What You Done for Me</t>
  </si>
  <si>
    <t>Al Green</t>
  </si>
  <si>
    <t>Miss You Like Crazy</t>
  </si>
  <si>
    <t>Natalie Cole</t>
  </si>
  <si>
    <t>Jump They Say</t>
  </si>
  <si>
    <t>Songbird</t>
  </si>
  <si>
    <t>Kenny G</t>
  </si>
  <si>
    <t>Good Life</t>
  </si>
  <si>
    <t>Inner City</t>
  </si>
  <si>
    <t>Hurt</t>
  </si>
  <si>
    <t>Timi Yuro</t>
  </si>
  <si>
    <t>Singing The Blues</t>
  </si>
  <si>
    <t>Tommy Steele</t>
  </si>
  <si>
    <t>(I Left My Heart in) San Francisco</t>
  </si>
  <si>
    <t>Tony Bennett</t>
  </si>
  <si>
    <t>Jackie Blue</t>
  </si>
  <si>
    <t>Ozark Mountain Daredevils</t>
  </si>
  <si>
    <t>Lover Man (Oh, Where Can You Be?)</t>
  </si>
  <si>
    <t>Sweet Nothin's</t>
  </si>
  <si>
    <t>Dry Your Eyes</t>
  </si>
  <si>
    <t>The Streets</t>
  </si>
  <si>
    <t>Gotta Be Somebody</t>
  </si>
  <si>
    <t>Nickelback</t>
  </si>
  <si>
    <t>Long Haired Lover From Liverpool</t>
  </si>
  <si>
    <t>Little Jimmy Osmond</t>
  </si>
  <si>
    <t>Last Night a DJ Saved My Life</t>
  </si>
  <si>
    <t>Indeep</t>
  </si>
  <si>
    <t>I Almost Lost My Mind</t>
  </si>
  <si>
    <t>After All</t>
  </si>
  <si>
    <t>Peter Cetera &amp; Cher</t>
  </si>
  <si>
    <t>Wish You Were Here</t>
  </si>
  <si>
    <t>Pink Floyd</t>
  </si>
  <si>
    <t>No More Drama</t>
  </si>
  <si>
    <t>Mary J Blige</t>
  </si>
  <si>
    <t>La Paloma</t>
  </si>
  <si>
    <t>Billy Vaughn</t>
  </si>
  <si>
    <t>Domino</t>
  </si>
  <si>
    <t>Jessie J</t>
  </si>
  <si>
    <t>Don't Be That Way</t>
  </si>
  <si>
    <t>Benny Goodman</t>
  </si>
  <si>
    <t>No Good (Start the Dance)</t>
  </si>
  <si>
    <t>The Prodigy</t>
  </si>
  <si>
    <t>Am I the Same Girl</t>
  </si>
  <si>
    <t>My Baby Loves Lovin'</t>
  </si>
  <si>
    <t>I Feel the Earth Move</t>
  </si>
  <si>
    <t>Martika</t>
  </si>
  <si>
    <t>Stop Crying Your Heart Out</t>
  </si>
  <si>
    <t>Love Really Hurts Without You</t>
  </si>
  <si>
    <t>Billy Ocean</t>
  </si>
  <si>
    <t>The Thrill is Gone</t>
  </si>
  <si>
    <t>BB King</t>
  </si>
  <si>
    <t>Him</t>
  </si>
  <si>
    <t>Rupert Holmes</t>
  </si>
  <si>
    <t>(Hey Won't You Play) Another Somebody Done Somebody Wrong Song</t>
  </si>
  <si>
    <t>B J Thomas</t>
  </si>
  <si>
    <t>The Night The Lights Went Out In Georgia</t>
  </si>
  <si>
    <t>Vicki Lawrence</t>
  </si>
  <si>
    <t>Amazing Grace</t>
  </si>
  <si>
    <t>Judy Collins</t>
  </si>
  <si>
    <t>Lavender Blue</t>
  </si>
  <si>
    <t>Burl Ives</t>
  </si>
  <si>
    <t>I'm Sitting On Top of the World</t>
  </si>
  <si>
    <t>You're The Greatest Lover</t>
  </si>
  <si>
    <t>Luv'</t>
  </si>
  <si>
    <t>Graceland</t>
  </si>
  <si>
    <t>Sweet Thing</t>
  </si>
  <si>
    <t>Mick Jagger</t>
  </si>
  <si>
    <t>Angel</t>
  </si>
  <si>
    <t>Aerosmith</t>
  </si>
  <si>
    <t>In The Rain</t>
  </si>
  <si>
    <t>Dramatics</t>
  </si>
  <si>
    <t>I Like That</t>
  </si>
  <si>
    <t>18 &amp; Life</t>
  </si>
  <si>
    <t>Skid Row</t>
  </si>
  <si>
    <t>Guitar Man</t>
  </si>
  <si>
    <t>Bread</t>
  </si>
  <si>
    <t>Back in the Saddle Again</t>
  </si>
  <si>
    <t>Gene Autry</t>
  </si>
  <si>
    <t>Take it to the Limit</t>
  </si>
  <si>
    <t>Mexico</t>
  </si>
  <si>
    <t>Professional Widow (It's Got To Be Big)</t>
  </si>
  <si>
    <t>Tori Amos</t>
  </si>
  <si>
    <t>Regret</t>
  </si>
  <si>
    <t>Being Boring</t>
  </si>
  <si>
    <t>The Pet Shop Boys</t>
  </si>
  <si>
    <t>Little Bit O' Soul</t>
  </si>
  <si>
    <t>The Music Explosion</t>
  </si>
  <si>
    <t>Perdono</t>
  </si>
  <si>
    <t>Tiziano Ferro</t>
  </si>
  <si>
    <t>Little Children</t>
  </si>
  <si>
    <t>Billy J Kramer &amp; The Dakotas</t>
  </si>
  <si>
    <t>Stood Up</t>
  </si>
  <si>
    <t>Ricky Nelson</t>
  </si>
  <si>
    <t>I Drove All Night</t>
  </si>
  <si>
    <t>On Broadway</t>
  </si>
  <si>
    <t>The Drifters</t>
  </si>
  <si>
    <t>Tu t'en vas</t>
  </si>
  <si>
    <t>Alain Barriere &amp; Noelle Cordier</t>
  </si>
  <si>
    <t>Some Like it Hot</t>
  </si>
  <si>
    <t>Power Station</t>
  </si>
  <si>
    <t>Sail On</t>
  </si>
  <si>
    <t>People Everyday</t>
  </si>
  <si>
    <t>Arrested Development</t>
  </si>
  <si>
    <t>That Lady</t>
  </si>
  <si>
    <t>Kayleigh</t>
  </si>
  <si>
    <t>Marillion</t>
  </si>
  <si>
    <t>Weather With You</t>
  </si>
  <si>
    <t>Crowded House</t>
  </si>
  <si>
    <t>Roll With It</t>
  </si>
  <si>
    <t>Buddy Holly</t>
  </si>
  <si>
    <t>Let's Do It Again</t>
  </si>
  <si>
    <t>The Staple Singers</t>
  </si>
  <si>
    <t>The Second Time Around</t>
  </si>
  <si>
    <t>Shalamar</t>
  </si>
  <si>
    <t>Lady</t>
  </si>
  <si>
    <t>Styx</t>
  </si>
  <si>
    <t>Cat Stevens</t>
  </si>
  <si>
    <t>I Know (You Don't Love Me No More)</t>
  </si>
  <si>
    <t>Barbara George</t>
  </si>
  <si>
    <t>Road to Nowhere</t>
  </si>
  <si>
    <t>If I Let You Go</t>
  </si>
  <si>
    <t>Enola Gay</t>
  </si>
  <si>
    <t>Orchestral Manoeuvres In The Dark</t>
  </si>
  <si>
    <t>Poupee De Cire, Poupee De Son</t>
  </si>
  <si>
    <t>France Gall</t>
  </si>
  <si>
    <t>No Other Love</t>
  </si>
  <si>
    <t>Ronnie Hilton</t>
  </si>
  <si>
    <t>It Don't Mean a Thing (If It Ain't Got That Swing)</t>
  </si>
  <si>
    <t>Duke Ellington</t>
  </si>
  <si>
    <t>Stronger (What Doesn't Kill You)</t>
  </si>
  <si>
    <t>Please Don't Go</t>
  </si>
  <si>
    <t>Double You</t>
  </si>
  <si>
    <t>Kingston Town</t>
  </si>
  <si>
    <t>UB40</t>
  </si>
  <si>
    <t>Mockingbird</t>
  </si>
  <si>
    <t>Inez &amp; Charlie Foxx</t>
  </si>
  <si>
    <t>Love Sneakin' Up On You</t>
  </si>
  <si>
    <t>Bonnie Raitt</t>
  </si>
  <si>
    <t>Imagination</t>
  </si>
  <si>
    <t>Go Now</t>
  </si>
  <si>
    <t>The Moody Blues</t>
  </si>
  <si>
    <t>Because You're Mine</t>
  </si>
  <si>
    <t>Love is Here &amp; Now You're Gone</t>
  </si>
  <si>
    <t>Wear My Ring Around Your Neck</t>
  </si>
  <si>
    <t>Volare</t>
  </si>
  <si>
    <t>Bobby Rydell</t>
  </si>
  <si>
    <t>Keep on the Sunny Side</t>
  </si>
  <si>
    <t>The Carter Family</t>
  </si>
  <si>
    <t>Summer Breeze</t>
  </si>
  <si>
    <t>Seals &amp; Crofts</t>
  </si>
  <si>
    <t>Young Americans</t>
  </si>
  <si>
    <t>Save a Prayer</t>
  </si>
  <si>
    <t>Duran Duran</t>
  </si>
  <si>
    <t>Pony</t>
  </si>
  <si>
    <t>Ginuwine</t>
  </si>
  <si>
    <t>Til The World Ends</t>
  </si>
  <si>
    <t>Britney Spears</t>
  </si>
  <si>
    <t>Under the Moon of Love</t>
  </si>
  <si>
    <t>Showaddywaddy</t>
  </si>
  <si>
    <t>Just the Two of Us</t>
  </si>
  <si>
    <t>Will Smith</t>
  </si>
  <si>
    <t>Satisfy You</t>
  </si>
  <si>
    <t>P Diddy &amp; R Kelly</t>
  </si>
  <si>
    <t>El Lute</t>
  </si>
  <si>
    <t>Boney M</t>
  </si>
  <si>
    <t>Heroes</t>
  </si>
  <si>
    <t>Nice To Be With You</t>
  </si>
  <si>
    <t>Gallery</t>
  </si>
  <si>
    <t>More Than Ever (Come Prima)</t>
  </si>
  <si>
    <t>Marino Marini &amp; his Quartet</t>
  </si>
  <si>
    <t>Tomorrow Tomorrow</t>
  </si>
  <si>
    <t>One Headlight</t>
  </si>
  <si>
    <t>The Wallflowers</t>
  </si>
  <si>
    <t>Softly Softly</t>
  </si>
  <si>
    <t>Ruby Murray</t>
  </si>
  <si>
    <t>Shackles (Praise You)</t>
  </si>
  <si>
    <t>Mary Mary</t>
  </si>
  <si>
    <t>Surrender</t>
  </si>
  <si>
    <t>Let Her Go</t>
  </si>
  <si>
    <t>Passenger</t>
  </si>
  <si>
    <t>I'll Build a Stairway to Paradise</t>
  </si>
  <si>
    <t>Give in to Me</t>
  </si>
  <si>
    <t>Barbra Streisand</t>
  </si>
  <si>
    <t>Duck Sauce</t>
  </si>
  <si>
    <t>Mony Mony (Live)</t>
  </si>
  <si>
    <t>Botch-a-me (Ba-ba-baciami piccina)</t>
  </si>
  <si>
    <t>Rosemary Clooney</t>
  </si>
  <si>
    <t>Look At Me</t>
  </si>
  <si>
    <t>Geri Halliwell</t>
  </si>
  <si>
    <t>Sound of the Underground</t>
  </si>
  <si>
    <t>Girls Aloud</t>
  </si>
  <si>
    <t>Sincerely</t>
  </si>
  <si>
    <t>McGuire Sisters</t>
  </si>
  <si>
    <t>Back On the Chain Gang</t>
  </si>
  <si>
    <t>The Pretenders</t>
  </si>
  <si>
    <t>The Voice Within</t>
  </si>
  <si>
    <t>Christina Aguilera</t>
  </si>
  <si>
    <t>Walkin' the Dog</t>
  </si>
  <si>
    <t>Rufus Thomas</t>
  </si>
  <si>
    <t>You Make Loving Fun</t>
  </si>
  <si>
    <t>Into the Night</t>
  </si>
  <si>
    <t>Benny Mardones</t>
  </si>
  <si>
    <t>Head Over Heels</t>
  </si>
  <si>
    <t>That's All Right</t>
  </si>
  <si>
    <t>Shake the Disease</t>
  </si>
  <si>
    <t>That's Rock 'n' Roll</t>
  </si>
  <si>
    <t>Shaun Cassidy</t>
  </si>
  <si>
    <t>A Long December</t>
  </si>
  <si>
    <t>Counting Crows</t>
  </si>
  <si>
    <t>Sunchyme</t>
  </si>
  <si>
    <t>Dario G</t>
  </si>
  <si>
    <t>Wildfire</t>
  </si>
  <si>
    <t>Michael Martin Murphey</t>
  </si>
  <si>
    <t>Handy Man</t>
  </si>
  <si>
    <t>Cold As Ice</t>
  </si>
  <si>
    <t>Foreigner</t>
  </si>
  <si>
    <t>Ain't That a Shame</t>
  </si>
  <si>
    <t>Hats Off to Larry</t>
  </si>
  <si>
    <t>All Around the World</t>
  </si>
  <si>
    <t>Why Do Fools Fall in Love?</t>
  </si>
  <si>
    <t>Huggin' &amp; Chalkin'</t>
  </si>
  <si>
    <t>Hoagy Carmichael</t>
  </si>
  <si>
    <t>Silent Night, Holy Night</t>
  </si>
  <si>
    <t>Powder Your Face With Sunshine</t>
  </si>
  <si>
    <t>Evelyn Knight &amp; The Stardusters</t>
  </si>
  <si>
    <t>Dance Dance Dance (Yowsah Yowsah Yowsah)</t>
  </si>
  <si>
    <t>Chic</t>
  </si>
  <si>
    <t>Dardanella</t>
  </si>
  <si>
    <t>Ben Selvin</t>
  </si>
  <si>
    <t>Celebration</t>
  </si>
  <si>
    <t>I Still Believe</t>
  </si>
  <si>
    <t>Superstitious</t>
  </si>
  <si>
    <t>Europe</t>
  </si>
  <si>
    <t>Our Lips Are Sealed</t>
  </si>
  <si>
    <t>The Go Gos</t>
  </si>
  <si>
    <t>Live &amp; Learn</t>
  </si>
  <si>
    <t>Joe Public</t>
  </si>
  <si>
    <t>The Next Time I Fall</t>
  </si>
  <si>
    <t>Peter Cetera &amp; Amy Grant</t>
  </si>
  <si>
    <t>Policy of Truth</t>
  </si>
  <si>
    <t>I Believe</t>
  </si>
  <si>
    <t>Blessid Union of Souls</t>
  </si>
  <si>
    <t>There's Gotta Be More to Life</t>
  </si>
  <si>
    <t>Stacie Orrico</t>
  </si>
  <si>
    <t>Blue Orchid</t>
  </si>
  <si>
    <t>The White Stripes</t>
  </si>
  <si>
    <t>I Want To Be Wanted (Per Tutta La Vita)</t>
  </si>
  <si>
    <t>No Particular Place to Go</t>
  </si>
  <si>
    <t>Nobody</t>
  </si>
  <si>
    <t>Keith Sweat &amp; Athena Cage</t>
  </si>
  <si>
    <t>It's All in the Game</t>
  </si>
  <si>
    <t>Black is Black</t>
  </si>
  <si>
    <t>La Belle Epoque</t>
  </si>
  <si>
    <t>Gimme Dat Ding</t>
  </si>
  <si>
    <t>Pipkins</t>
  </si>
  <si>
    <t>He's Got the Whole World in His Hands</t>
  </si>
  <si>
    <t>Laurie London</t>
  </si>
  <si>
    <t>Easy</t>
  </si>
  <si>
    <t>Singin' in the Rain</t>
  </si>
  <si>
    <t>Cliff Edwards (Ukelele Ike)</t>
  </si>
  <si>
    <t>Baby Face</t>
  </si>
  <si>
    <t>Jan Garber</t>
  </si>
  <si>
    <t>Black Hole Sun</t>
  </si>
  <si>
    <t>Soundgarden</t>
  </si>
  <si>
    <t>Can't Stop the Music</t>
  </si>
  <si>
    <t>Love Changes Everything</t>
  </si>
  <si>
    <t>Climie Fisher</t>
  </si>
  <si>
    <t>From This Moment On</t>
  </si>
  <si>
    <t>Shania Twain</t>
  </si>
  <si>
    <t>Midnight Confessions</t>
  </si>
  <si>
    <t>Grass Roots</t>
  </si>
  <si>
    <t>I'll Find My Way Home</t>
  </si>
  <si>
    <t>Jon &amp; Vangelis</t>
  </si>
  <si>
    <t>Sensitivity</t>
  </si>
  <si>
    <t>Ralph Tresvant</t>
  </si>
  <si>
    <t>Alexander's ragtime band</t>
  </si>
  <si>
    <t>Bing Crosby &amp; Connee Boswell</t>
  </si>
  <si>
    <t>Tears On My Pillow (I Can't Take It)</t>
  </si>
  <si>
    <t>Johnny Nash</t>
  </si>
  <si>
    <t>The Last Time I Saw Paris</t>
  </si>
  <si>
    <t>My First Kiss</t>
  </si>
  <si>
    <t>3OH!3 &amp; Ke$ha</t>
  </si>
  <si>
    <t>The 'A' Team</t>
  </si>
  <si>
    <t>Ed Sheeran</t>
  </si>
  <si>
    <t>Just Kickin' It</t>
  </si>
  <si>
    <t>Xscape</t>
  </si>
  <si>
    <t>Ebeneezer Goode</t>
  </si>
  <si>
    <t>Shamen</t>
  </si>
  <si>
    <t>Misunderstanding</t>
  </si>
  <si>
    <t>9pm (Till I Come)</t>
  </si>
  <si>
    <t>ATB</t>
  </si>
  <si>
    <t>Where Or When</t>
  </si>
  <si>
    <t>Stormy Monday</t>
  </si>
  <si>
    <t>T-Bone Walker Quintet</t>
  </si>
  <si>
    <t>Just Another Night</t>
  </si>
  <si>
    <t>Naturally</t>
  </si>
  <si>
    <t>Selena Gomez &amp; The Scene</t>
  </si>
  <si>
    <t>C'Mon Everybody</t>
  </si>
  <si>
    <t>Jump</t>
  </si>
  <si>
    <t>Pepito</t>
  </si>
  <si>
    <t>Los Machucambos</t>
  </si>
  <si>
    <t>Heart Attack</t>
  </si>
  <si>
    <t>Homing Waltz</t>
  </si>
  <si>
    <t>Vera Lynn</t>
  </si>
  <si>
    <t>Freeway of Love</t>
  </si>
  <si>
    <t>Again</t>
  </si>
  <si>
    <t>Pony Blues</t>
  </si>
  <si>
    <t>Charley Patton</t>
  </si>
  <si>
    <t>Diamonds &amp; Pearls</t>
  </si>
  <si>
    <t>4 The Cause</t>
  </si>
  <si>
    <t>Mama Cass</t>
  </si>
  <si>
    <t>As Time Goes By</t>
  </si>
  <si>
    <t>Dooley Wilson</t>
  </si>
  <si>
    <t>Come Go With Me</t>
  </si>
  <si>
    <t>The Del Vikings</t>
  </si>
  <si>
    <t>Small Town</t>
  </si>
  <si>
    <t>John Cougar Mellencamp</t>
  </si>
  <si>
    <t>Yes Tonight Josephine</t>
  </si>
  <si>
    <t>You to Me Are Everything</t>
  </si>
  <si>
    <t>The Real Thing</t>
  </si>
  <si>
    <t>Steam</t>
  </si>
  <si>
    <t>Cruisin'</t>
  </si>
  <si>
    <t>Smokey Robinson</t>
  </si>
  <si>
    <t>Bullet With Butterfly Wings</t>
  </si>
  <si>
    <t>The Smashing Pumpkins</t>
  </si>
  <si>
    <t>Jump (For My Love)</t>
  </si>
  <si>
    <t>The Pointer Sisters</t>
  </si>
  <si>
    <t>Lights</t>
  </si>
  <si>
    <t>Ellie Goulding</t>
  </si>
  <si>
    <t>Cruel Summer</t>
  </si>
  <si>
    <t>Bananarama</t>
  </si>
  <si>
    <t>Feels Like I'm in Love</t>
  </si>
  <si>
    <t>Kelly Marie</t>
  </si>
  <si>
    <t>Lifestyles of the Rich &amp; Famous</t>
  </si>
  <si>
    <t>Good Charlotte</t>
  </si>
  <si>
    <t>Endless Summer Nights</t>
  </si>
  <si>
    <t>Richard Marx</t>
  </si>
  <si>
    <t>Block Rockin' Beats</t>
  </si>
  <si>
    <t>Hold Me Now</t>
  </si>
  <si>
    <t>Johnny Logan</t>
  </si>
  <si>
    <t>Gimme the Light</t>
  </si>
  <si>
    <t>Never Never Never</t>
  </si>
  <si>
    <t>Shirley Bassey</t>
  </si>
  <si>
    <t>I've Got My Love to Keep Me Warm</t>
  </si>
  <si>
    <t>Les Brown</t>
  </si>
  <si>
    <t>Where My Girls At?</t>
  </si>
  <si>
    <t>Arthur Collins &amp; Byron G Harlan</t>
  </si>
  <si>
    <t>Senza Una Donna (Without a Woman)</t>
  </si>
  <si>
    <t>Zucchero Fornaciari &amp; Paul Young</t>
  </si>
  <si>
    <t>I'm the Leader of the Gang (I Am)</t>
  </si>
  <si>
    <t>Gary Glitter</t>
  </si>
  <si>
    <t>Let's Live For Today</t>
  </si>
  <si>
    <t>You're My World</t>
  </si>
  <si>
    <t>Cilla Black</t>
  </si>
  <si>
    <t>Dinah</t>
  </si>
  <si>
    <t>Bing Crosby &amp; The Mills Brothers</t>
  </si>
  <si>
    <t>Love Sex Magic</t>
  </si>
  <si>
    <t>Ciara &amp; Justin Timberlake</t>
  </si>
  <si>
    <t>Never Again</t>
  </si>
  <si>
    <t>I'm Gonna Be Alright</t>
  </si>
  <si>
    <t>Jennifer Lopez</t>
  </si>
  <si>
    <t>Are You Happy Now</t>
  </si>
  <si>
    <t>In a Mist</t>
  </si>
  <si>
    <t>Bix Beiderbecke</t>
  </si>
  <si>
    <t>Tell Me</t>
  </si>
  <si>
    <t>Groove Theory</t>
  </si>
  <si>
    <t>Brianstorm</t>
  </si>
  <si>
    <t>Arctic Monkeys</t>
  </si>
  <si>
    <t>Tell it Like it Is</t>
  </si>
  <si>
    <t>Aaron Neville</t>
  </si>
  <si>
    <t>Hush</t>
  </si>
  <si>
    <t>Deep Purple</t>
  </si>
  <si>
    <t>Power to All Our Friends</t>
  </si>
  <si>
    <t>Give My Regards to Broadway</t>
  </si>
  <si>
    <t>Billy Murray</t>
  </si>
  <si>
    <t>Tusk</t>
  </si>
  <si>
    <t>The Call</t>
  </si>
  <si>
    <t>Honeycomb</t>
  </si>
  <si>
    <t>Jimmie Rodgers</t>
  </si>
  <si>
    <t>Real Love</t>
  </si>
  <si>
    <t>Hooked On Classics</t>
  </si>
  <si>
    <t>The Royal Philharmonic Orchestra</t>
  </si>
  <si>
    <t>Little Woman</t>
  </si>
  <si>
    <t>Bobby Sherman</t>
  </si>
  <si>
    <t>Animal</t>
  </si>
  <si>
    <t>Neon Trees</t>
  </si>
  <si>
    <t>According to You</t>
  </si>
  <si>
    <t>Orianthi</t>
  </si>
  <si>
    <t>Everytime I Close My Eyes</t>
  </si>
  <si>
    <t>Got to Get</t>
  </si>
  <si>
    <t>Leila K &amp; Rob 'n' Raz</t>
  </si>
  <si>
    <t>Turn Your Love Around</t>
  </si>
  <si>
    <t>George Benson</t>
  </si>
  <si>
    <t>My Old Man's a Dustman (Ballad of a Refuse Disposal Officer)</t>
  </si>
  <si>
    <t>Lonnie Donegan</t>
  </si>
  <si>
    <t>Tea For Two</t>
  </si>
  <si>
    <t>Marion Harris</t>
  </si>
  <si>
    <t>Deeply Dippy</t>
  </si>
  <si>
    <t>Right Said Fred</t>
  </si>
  <si>
    <t>The Fear</t>
  </si>
  <si>
    <t>Lily Allen</t>
  </si>
  <si>
    <t>Please Help Me, I'm Falling</t>
  </si>
  <si>
    <t>Hank Locklin</t>
  </si>
  <si>
    <t>Move On Baby</t>
  </si>
  <si>
    <t>No Letting Go</t>
  </si>
  <si>
    <t>Wayne Wonder</t>
  </si>
  <si>
    <t>Ready To Take A Chance</t>
  </si>
  <si>
    <t>Ramblin' Man</t>
  </si>
  <si>
    <t>The Allman Brothers Band</t>
  </si>
  <si>
    <t>Never On Sunday</t>
  </si>
  <si>
    <t>Don Costa</t>
  </si>
  <si>
    <t>Underneath it All</t>
  </si>
  <si>
    <t>No Doubt</t>
  </si>
  <si>
    <t>Boys (Summertime Love)</t>
  </si>
  <si>
    <t>Sabrina</t>
  </si>
  <si>
    <t>Rollercoaster</t>
  </si>
  <si>
    <t>B*Witched</t>
  </si>
  <si>
    <t>Baby, I Love You</t>
  </si>
  <si>
    <t>Andy Kim</t>
  </si>
  <si>
    <t>Save Your Love</t>
  </si>
  <si>
    <t>Renee &amp; Renato</t>
  </si>
  <si>
    <t>A Certain Smile</t>
  </si>
  <si>
    <t>Hey Lover</t>
  </si>
  <si>
    <t>LL Cool J</t>
  </si>
  <si>
    <t>Someday (You'll Want Me to Want You)</t>
  </si>
  <si>
    <t>Vaughn Monroe</t>
  </si>
  <si>
    <t>Never Never Gonna Give Ya Up</t>
  </si>
  <si>
    <t>Barry White</t>
  </si>
  <si>
    <t>Lost in Love</t>
  </si>
  <si>
    <t>Air Supply</t>
  </si>
  <si>
    <t>June in January</t>
  </si>
  <si>
    <t>Election Day</t>
  </si>
  <si>
    <t>Arcadia</t>
  </si>
  <si>
    <t>Outside of Heaven</t>
  </si>
  <si>
    <t>Ruby Don't Take Your Love to Town</t>
  </si>
  <si>
    <t>Guantanamera</t>
  </si>
  <si>
    <t>The Sandpipers</t>
  </si>
  <si>
    <t>A Lovely Way To Spend An Evening</t>
  </si>
  <si>
    <t>Ring Ring</t>
  </si>
  <si>
    <t>Every Heartbeat</t>
  </si>
  <si>
    <t>Amy Grant</t>
  </si>
  <si>
    <t>Kiss Me Thru The Phone</t>
  </si>
  <si>
    <t>Soulja Boy</t>
  </si>
  <si>
    <t>DISCO</t>
  </si>
  <si>
    <t>Ottawan</t>
  </si>
  <si>
    <t>Sorrow</t>
  </si>
  <si>
    <t>Unbreakable</t>
  </si>
  <si>
    <t>C'Mon Ride the Train</t>
  </si>
  <si>
    <t>Quad City DJs</t>
  </si>
  <si>
    <t>Take That Look Off Your Face</t>
  </si>
  <si>
    <t>Marti Webb</t>
  </si>
  <si>
    <t>School Day (Ring! Ring! Goes The Bell)</t>
  </si>
  <si>
    <t>What's On Your Mind (Pure Energy)</t>
  </si>
  <si>
    <t>Information Society</t>
  </si>
  <si>
    <t>On The Good Ship Lollipop</t>
  </si>
  <si>
    <t>Shirley Temple</t>
  </si>
  <si>
    <t>Sentimental Me</t>
  </si>
  <si>
    <t>The Ames Brothers</t>
  </si>
  <si>
    <t>San Fernando Valley</t>
  </si>
  <si>
    <t>Hold Your Head Up</t>
  </si>
  <si>
    <t>Argent</t>
  </si>
  <si>
    <t>Use Ta Be My Girl</t>
  </si>
  <si>
    <t>Titanium</t>
  </si>
  <si>
    <t>David Guetta &amp; Sia</t>
  </si>
  <si>
    <t>Steppin' Out</t>
  </si>
  <si>
    <t>Joe Jackson</t>
  </si>
  <si>
    <t>Ain't No Stoppin' Us Now</t>
  </si>
  <si>
    <t>McFadden &amp; Whitehead</t>
  </si>
  <si>
    <t>I'm Gonna Make You Love Me</t>
  </si>
  <si>
    <t>Diana Ross &amp; The Supremes &amp; The Temptations</t>
  </si>
  <si>
    <t>Walk This Way</t>
  </si>
  <si>
    <t>As I Lay Me Down</t>
  </si>
  <si>
    <t>Sophie B Hawkins</t>
  </si>
  <si>
    <t>Raunchy</t>
  </si>
  <si>
    <t>Bill Justis</t>
  </si>
  <si>
    <t>Can't Get Used to Losing You</t>
  </si>
  <si>
    <t>Andy Williams</t>
  </si>
  <si>
    <t>Come a Little Bit Closer</t>
  </si>
  <si>
    <t>Jay &amp; the Americans</t>
  </si>
  <si>
    <t>Low Rider</t>
  </si>
  <si>
    <t>Sunny Came Home</t>
  </si>
  <si>
    <t>Shawn Colvin</t>
  </si>
  <si>
    <t>Around the World</t>
  </si>
  <si>
    <t>Daft Punk</t>
  </si>
  <si>
    <t>Relax, Take It Easy</t>
  </si>
  <si>
    <t>Roulette</t>
  </si>
  <si>
    <t>Russ Conway</t>
  </si>
  <si>
    <t>Piu Bella Cosa</t>
  </si>
  <si>
    <t>Eros Ramazzotti</t>
  </si>
  <si>
    <t>Lullaby</t>
  </si>
  <si>
    <t>Shawn Mullins</t>
  </si>
  <si>
    <t>Big Yellow Taxi</t>
  </si>
  <si>
    <t>Joni Mitchell</t>
  </si>
  <si>
    <t>Sweet Violets</t>
  </si>
  <si>
    <t>Eh, cumpari</t>
  </si>
  <si>
    <t>Julius Larosa</t>
  </si>
  <si>
    <t>Goodbye My Lover</t>
  </si>
  <si>
    <t>James Blunt</t>
  </si>
  <si>
    <t>When The Rain Begins To Fall</t>
  </si>
  <si>
    <t>Jermaine Jackson &amp; Pia Zadora</t>
  </si>
  <si>
    <t>If</t>
  </si>
  <si>
    <t>Autobahn</t>
  </si>
  <si>
    <t>Kraftwerk</t>
  </si>
  <si>
    <t>Fingertips</t>
  </si>
  <si>
    <t>Kiss the Rain</t>
  </si>
  <si>
    <t>Billie Myers</t>
  </si>
  <si>
    <t>Automatic</t>
  </si>
  <si>
    <t>Summertime Blues</t>
  </si>
  <si>
    <t>Blue Cheer</t>
  </si>
  <si>
    <t>My Father's Eyes</t>
  </si>
  <si>
    <t>Blue Eyes</t>
  </si>
  <si>
    <t>The Unicorn</t>
  </si>
  <si>
    <t>Irish Rovers</t>
  </si>
  <si>
    <t>Anniversary Song</t>
  </si>
  <si>
    <t>Goldeneye</t>
  </si>
  <si>
    <t>Tina Turner</t>
  </si>
  <si>
    <t>Wouldn't it Be Good</t>
  </si>
  <si>
    <t>Nik Kershaw</t>
  </si>
  <si>
    <t>Tuxedo Junction</t>
  </si>
  <si>
    <t>Come to Me</t>
  </si>
  <si>
    <t>P Diddy &amp; Nicole Scherzinger</t>
  </si>
  <si>
    <t>Could You Be Loved</t>
  </si>
  <si>
    <t>Bob Marley</t>
  </si>
  <si>
    <t>So You Win Again</t>
  </si>
  <si>
    <t>Hot Chocolate</t>
  </si>
  <si>
    <t>Tell Me a Story</t>
  </si>
  <si>
    <t>Jimmy Boyd &amp; Frankie Laine</t>
  </si>
  <si>
    <t>Shake it Off</t>
  </si>
  <si>
    <t>Prince Charming</t>
  </si>
  <si>
    <t>Rockin' Robin</t>
  </si>
  <si>
    <t>Bobby Day</t>
  </si>
  <si>
    <t>Blowin' in the Wind</t>
  </si>
  <si>
    <t>Peter, Paul &amp; Mary</t>
  </si>
  <si>
    <t>The Scientist</t>
  </si>
  <si>
    <t>Coldplay</t>
  </si>
  <si>
    <t>Everybody's Free (To Wear Sunscreen)</t>
  </si>
  <si>
    <t>Baz Luhrmann</t>
  </si>
  <si>
    <t>Ringo</t>
  </si>
  <si>
    <t>Lorne Greene</t>
  </si>
  <si>
    <t>Open The Door, Richard!</t>
  </si>
  <si>
    <t>Jack McVea &amp; his Band</t>
  </si>
  <si>
    <t>Say What You Want</t>
  </si>
  <si>
    <t>Danger Zone</t>
  </si>
  <si>
    <t>Kenny Loggins</t>
  </si>
  <si>
    <t>Young Love</t>
  </si>
  <si>
    <t>Sonny James</t>
  </si>
  <si>
    <t>Rock This Town</t>
  </si>
  <si>
    <t>The Stray Cats</t>
  </si>
  <si>
    <t>Insensitive</t>
  </si>
  <si>
    <t>Jann Arden</t>
  </si>
  <si>
    <t>I'd Die Without You</t>
  </si>
  <si>
    <t>PM Dawn</t>
  </si>
  <si>
    <t>Tired of Waiting For You</t>
  </si>
  <si>
    <t>Whatever Gets You Thru the Night</t>
  </si>
  <si>
    <t>Making Love (Out of Nothing At All)</t>
  </si>
  <si>
    <t>My Devotion</t>
  </si>
  <si>
    <t>Harlem Shuffle</t>
  </si>
  <si>
    <t>The Motown Song</t>
  </si>
  <si>
    <t>Miss Me Blind</t>
  </si>
  <si>
    <t>Culture Club</t>
  </si>
  <si>
    <t>I'll Be Around</t>
  </si>
  <si>
    <t>The Detroit Spinners</t>
  </si>
  <si>
    <t>Sittin' Up In My Room</t>
  </si>
  <si>
    <t>Brandy</t>
  </si>
  <si>
    <t>Three Little Fishies</t>
  </si>
  <si>
    <t>Tired of Being Alone</t>
  </si>
  <si>
    <t>Cinderella Rockefella</t>
  </si>
  <si>
    <t>Esther &amp; Abi Ofarim</t>
  </si>
  <si>
    <t>Can't Hold Us Down</t>
  </si>
  <si>
    <t>Inch'Allah (se Sio vuole)</t>
  </si>
  <si>
    <t>Salvatore Adamo</t>
  </si>
  <si>
    <t>Fire Burning</t>
  </si>
  <si>
    <t>Sean Kingston</t>
  </si>
  <si>
    <t>Free</t>
  </si>
  <si>
    <t>Ultra Nate</t>
  </si>
  <si>
    <t>Run</t>
  </si>
  <si>
    <t>Leona Lewis</t>
  </si>
  <si>
    <t>I'll Be Your Everything</t>
  </si>
  <si>
    <t>Tommy Page</t>
  </si>
  <si>
    <t>Shine</t>
  </si>
  <si>
    <t>Take That</t>
  </si>
  <si>
    <t>Everybody's Free (To Feel Good)</t>
  </si>
  <si>
    <t>Rozalla</t>
  </si>
  <si>
    <t>Amazing</t>
  </si>
  <si>
    <t>She's a Rainbow</t>
  </si>
  <si>
    <t>A Must to Avoid</t>
  </si>
  <si>
    <t>Let's Go All the Way</t>
  </si>
  <si>
    <t>Sly Fox</t>
  </si>
  <si>
    <t>What Becomes of the Broken Hearted</t>
  </si>
  <si>
    <t>Jimmy Ruffin</t>
  </si>
  <si>
    <t>The Sun Ain't Gonna Shine (Anymore)</t>
  </si>
  <si>
    <t>The Walker Brothers</t>
  </si>
  <si>
    <t>Life is a Rollercoaster</t>
  </si>
  <si>
    <t>Ronan Keating</t>
  </si>
  <si>
    <t>Alors on Danse</t>
  </si>
  <si>
    <t>Stromae</t>
  </si>
  <si>
    <t>Porque te vas</t>
  </si>
  <si>
    <t>Jeanette</t>
  </si>
  <si>
    <t>Montego Bay</t>
  </si>
  <si>
    <t>Bobby Bloom</t>
  </si>
  <si>
    <t>I'll Be Your Baby Tonight</t>
  </si>
  <si>
    <t>Robert Palmer &amp; UB40</t>
  </si>
  <si>
    <t>Chariot (I will follow him)</t>
  </si>
  <si>
    <t>Petula Clark</t>
  </si>
  <si>
    <t>Let's Make a Night to Remember</t>
  </si>
  <si>
    <t>Bryan Adams</t>
  </si>
  <si>
    <t>Hello-A</t>
  </si>
  <si>
    <t>Mouth &amp; MacNeal</t>
  </si>
  <si>
    <t>Patti Smith Group</t>
  </si>
  <si>
    <t>Two Of Hearts</t>
  </si>
  <si>
    <t>Stacey Q</t>
  </si>
  <si>
    <t>Playground In My Mind</t>
  </si>
  <si>
    <t>Clint Holmes</t>
  </si>
  <si>
    <t>I Love You Love Me Love</t>
  </si>
  <si>
    <t>Love Rollercoaster</t>
  </si>
  <si>
    <t>Everything</t>
  </si>
  <si>
    <t>Alanis Morissette</t>
  </si>
  <si>
    <t>Supertramp</t>
  </si>
  <si>
    <t>Right Here (Human Nature)</t>
  </si>
  <si>
    <t>The Happening</t>
  </si>
  <si>
    <t>Never Tear Us Apart</t>
  </si>
  <si>
    <t>Fly Like an Eagle</t>
  </si>
  <si>
    <t>Seal</t>
  </si>
  <si>
    <t>Bert Williams</t>
  </si>
  <si>
    <t>No Woman, No Cry</t>
  </si>
  <si>
    <t>The Fugees</t>
  </si>
  <si>
    <t>Put Your Records On</t>
  </si>
  <si>
    <t>Corinne Bailey Rae</t>
  </si>
  <si>
    <t>Reflections</t>
  </si>
  <si>
    <t>Diana Ross &amp; The Supremes</t>
  </si>
  <si>
    <t>Sunrise</t>
  </si>
  <si>
    <t>Does Your Mother Know</t>
  </si>
  <si>
    <t>The Rockafeller Skank</t>
  </si>
  <si>
    <t>Fatboy Slim</t>
  </si>
  <si>
    <t>Waiting For a Star to Fall</t>
  </si>
  <si>
    <t>Boy Meets Girl</t>
  </si>
  <si>
    <t>Overprotected</t>
  </si>
  <si>
    <t>Calendar Girl</t>
  </si>
  <si>
    <t>Neil Sedaka</t>
  </si>
  <si>
    <t>Lady D'Arbanville</t>
  </si>
  <si>
    <t>Hand in My Pocket</t>
  </si>
  <si>
    <t>Miss You</t>
  </si>
  <si>
    <t>Aaliyah</t>
  </si>
  <si>
    <t>Lost Without Your Love</t>
  </si>
  <si>
    <t>If You Love Somebody Set Them Free</t>
  </si>
  <si>
    <t>I'm a Man</t>
  </si>
  <si>
    <t>Spencer Davis Group</t>
  </si>
  <si>
    <t>Amanda</t>
  </si>
  <si>
    <t>King Creole</t>
  </si>
  <si>
    <t>Lonely Night (Angel Face)</t>
  </si>
  <si>
    <t>Free Fallin'</t>
  </si>
  <si>
    <t>Tom Petty &amp; The Heartbreakers</t>
  </si>
  <si>
    <t>Good Girls Go Bad</t>
  </si>
  <si>
    <t>Cobra Starship</t>
  </si>
  <si>
    <t>Tainted Love</t>
  </si>
  <si>
    <t>Marilyn Manson</t>
  </si>
  <si>
    <t>Super Freak</t>
  </si>
  <si>
    <t>Rick James</t>
  </si>
  <si>
    <t>Sunday Girl</t>
  </si>
  <si>
    <t>I Only Have Eyes For You</t>
  </si>
  <si>
    <t>Art Garfunkel</t>
  </si>
  <si>
    <t>Is This Love?</t>
  </si>
  <si>
    <t>Whitesnake</t>
  </si>
  <si>
    <t>My Friend Stan</t>
  </si>
  <si>
    <t>Send Me an Angel</t>
  </si>
  <si>
    <t>Real Life</t>
  </si>
  <si>
    <t>Melody of Love</t>
  </si>
  <si>
    <t>Four Aces</t>
  </si>
  <si>
    <t>Funny Funny</t>
  </si>
  <si>
    <t>Play That Funky Music</t>
  </si>
  <si>
    <t>Vanilla Ice</t>
  </si>
  <si>
    <t>The Lover in Me</t>
  </si>
  <si>
    <t>Sheena Easton</t>
  </si>
  <si>
    <t>Dress You Up</t>
  </si>
  <si>
    <t>North to Alaska</t>
  </si>
  <si>
    <t>Johnny Horton</t>
  </si>
  <si>
    <t>Sorry Seems to Be the Hardest Word</t>
  </si>
  <si>
    <t>Bad Blood</t>
  </si>
  <si>
    <t>Tighten Up</t>
  </si>
  <si>
    <t>Archie Bell &amp; The Drells</t>
  </si>
  <si>
    <t>Sexy MF</t>
  </si>
  <si>
    <t>Matchbox Blues</t>
  </si>
  <si>
    <t>Blind Lemon Jefferson</t>
  </si>
  <si>
    <t>Otherside</t>
  </si>
  <si>
    <t>Tonight, Tonight</t>
  </si>
  <si>
    <t>Junge komm bald wieder</t>
  </si>
  <si>
    <t>Freddy Quinn</t>
  </si>
  <si>
    <t>Antmusic</t>
  </si>
  <si>
    <t>I Don't Want to Be</t>
  </si>
  <si>
    <t>Gavin Degraw</t>
  </si>
  <si>
    <t>I'll Buy That Dream</t>
  </si>
  <si>
    <t>Helen Forrest &amp; Dick Haymes</t>
  </si>
  <si>
    <t>Paradise By the Dashboard Light</t>
  </si>
  <si>
    <t>Matthews Southern Comfort</t>
  </si>
  <si>
    <t>Hot Line</t>
  </si>
  <si>
    <t>Sylvers</t>
  </si>
  <si>
    <t>Sealed With a Kiss</t>
  </si>
  <si>
    <t>Why Can't This Be Love?</t>
  </si>
  <si>
    <t>Van Halen</t>
  </si>
  <si>
    <t>My Mammy</t>
  </si>
  <si>
    <t>Babe</t>
  </si>
  <si>
    <t>Wake Up</t>
  </si>
  <si>
    <t>Lonely Teardrops</t>
  </si>
  <si>
    <t>Jackie Wilson</t>
  </si>
  <si>
    <t>I Can't Give You Anything (But My Love)</t>
  </si>
  <si>
    <t>The Stylistics</t>
  </si>
  <si>
    <t>Fooled Around &amp; Fell in Love</t>
  </si>
  <si>
    <t>Elvin Bishop</t>
  </si>
  <si>
    <t>Jack &amp; Jill</t>
  </si>
  <si>
    <t>Raydio</t>
  </si>
  <si>
    <t>The Last Song</t>
  </si>
  <si>
    <t>Edward Bear</t>
  </si>
  <si>
    <t>Not Ready To Make Nice</t>
  </si>
  <si>
    <t>Carry Out</t>
  </si>
  <si>
    <t>Timbaland &amp; Justin Timberlake</t>
  </si>
  <si>
    <t>The Pushbike Song</t>
  </si>
  <si>
    <t>The Mixtures</t>
  </si>
  <si>
    <t>Tom Jones</t>
  </si>
  <si>
    <t>Gudbye T'Jane</t>
  </si>
  <si>
    <t>Lipstick On Your Collar</t>
  </si>
  <si>
    <t>Pray</t>
  </si>
  <si>
    <t>You Don't Have to Say You Love Me</t>
  </si>
  <si>
    <t>Dusty Springfield</t>
  </si>
  <si>
    <t>Dark Was the Night, Cold Was the Ground</t>
  </si>
  <si>
    <t>Blind Willie Johnson</t>
  </si>
  <si>
    <t>I Turn to You</t>
  </si>
  <si>
    <t>Melanie C</t>
  </si>
  <si>
    <t>Billy, Don't Be a Hero</t>
  </si>
  <si>
    <t>Paper Lace</t>
  </si>
  <si>
    <t>Power to the People</t>
  </si>
  <si>
    <t>Glory of Love</t>
  </si>
  <si>
    <t>They Don't Know</t>
  </si>
  <si>
    <t>Tracey Ullman</t>
  </si>
  <si>
    <t>Ain't We Got Fun?</t>
  </si>
  <si>
    <t>Van &amp; Schenck</t>
  </si>
  <si>
    <t>I Saw the Light</t>
  </si>
  <si>
    <t>Todd Rundgren</t>
  </si>
  <si>
    <t>Just Like Heaven</t>
  </si>
  <si>
    <t>The Cure</t>
  </si>
  <si>
    <t>Hurricane</t>
  </si>
  <si>
    <t>I Believe in You</t>
  </si>
  <si>
    <t>Giving You The Best That I Got</t>
  </si>
  <si>
    <t>Anita Baker</t>
  </si>
  <si>
    <t>Violet Hill</t>
  </si>
  <si>
    <t>I Want You Back</t>
  </si>
  <si>
    <t>Indian Reservation (The Lament Of The Cherokee Reservation Indian)</t>
  </si>
  <si>
    <t>Paul Revere &amp; the Raiders</t>
  </si>
  <si>
    <t>Always</t>
  </si>
  <si>
    <t>George Olsen</t>
  </si>
  <si>
    <t>Copacabana (At the Copa)</t>
  </si>
  <si>
    <t>Satisfied</t>
  </si>
  <si>
    <t>Been Around the World</t>
  </si>
  <si>
    <t>P Diddy</t>
  </si>
  <si>
    <t>If U Seek Amy</t>
  </si>
  <si>
    <t>Overkill</t>
  </si>
  <si>
    <t>Men At Work</t>
  </si>
  <si>
    <t>Listen to Your Heart</t>
  </si>
  <si>
    <t>DHT &amp; Edmee</t>
  </si>
  <si>
    <t>Norah Jones</t>
  </si>
  <si>
    <t>Chihuahua</t>
  </si>
  <si>
    <t>DJ BoBo</t>
  </si>
  <si>
    <t>Hit 'Em Up Style (Oops!)</t>
  </si>
  <si>
    <t>Blu Cantrell</t>
  </si>
  <si>
    <t>It's the Same Old Song</t>
  </si>
  <si>
    <t>Stuck On You</t>
  </si>
  <si>
    <t>Little Red Corvette</t>
  </si>
  <si>
    <t>Somewhere My Love</t>
  </si>
  <si>
    <t>Ray Conniff</t>
  </si>
  <si>
    <t>I'll Be Good to You</t>
  </si>
  <si>
    <t>Brothers Johnson</t>
  </si>
  <si>
    <t>Can't Stop Loving You</t>
  </si>
  <si>
    <t>Phil Collins</t>
  </si>
  <si>
    <t>Don't Walk Away</t>
  </si>
  <si>
    <t>F**kin' Perfect</t>
  </si>
  <si>
    <t>Got to Be There</t>
  </si>
  <si>
    <t>Alphabet Street</t>
  </si>
  <si>
    <t>Nuthin' But a 'G' Thang</t>
  </si>
  <si>
    <t>Dr Dre &amp; Snoop Dogg</t>
  </si>
  <si>
    <t>Chewy Chewy</t>
  </si>
  <si>
    <t>Ohio Express</t>
  </si>
  <si>
    <t>Walking On the Moon</t>
  </si>
  <si>
    <t>The Police</t>
  </si>
  <si>
    <t>Ain't No Mountain High Enough</t>
  </si>
  <si>
    <t>The Whispers</t>
  </si>
  <si>
    <t>Easier Said Than Done</t>
  </si>
  <si>
    <t>Essex</t>
  </si>
  <si>
    <t>Mr Lonely</t>
  </si>
  <si>
    <t>Baby Don't Get Hooked On Me</t>
  </si>
  <si>
    <t>Mac Davis</t>
  </si>
  <si>
    <t>You Shook Me All Night Long</t>
  </si>
  <si>
    <t>Have You Seen Your Mother, Baby</t>
  </si>
  <si>
    <t>There There</t>
  </si>
  <si>
    <t>Time in a Bottle</t>
  </si>
  <si>
    <t>Jim Croce</t>
  </si>
  <si>
    <t>Ballad of Davy Crockett</t>
  </si>
  <si>
    <t>Fess Parker</t>
  </si>
  <si>
    <t>FURB (F U Right Back)</t>
  </si>
  <si>
    <t>Frankee</t>
  </si>
  <si>
    <t>Bernadette</t>
  </si>
  <si>
    <t>If You Knew Susie (Like I Know Susie)</t>
  </si>
  <si>
    <t>Shadow Of The Day</t>
  </si>
  <si>
    <t>Only One Woman</t>
  </si>
  <si>
    <t>The Marbles</t>
  </si>
  <si>
    <t>When My Baby Smiles At Me</t>
  </si>
  <si>
    <t>Ted Lewis &amp; his Orchestra</t>
  </si>
  <si>
    <t>They Say It's Wonderful</t>
  </si>
  <si>
    <t>Oh Sherrie</t>
  </si>
  <si>
    <t>Steve Perry</t>
  </si>
  <si>
    <t>Classical Gas</t>
  </si>
  <si>
    <t>Mason Williams</t>
  </si>
  <si>
    <t>It Might as Well Be Spring</t>
  </si>
  <si>
    <t>Against All Odds (Take a Look At Me Now)</t>
  </si>
  <si>
    <t>Mariah Carey &amp; Westlife</t>
  </si>
  <si>
    <t>Blah, Blah, Blah</t>
  </si>
  <si>
    <t>Come &amp; Get Your Love</t>
  </si>
  <si>
    <t>Redbone</t>
  </si>
  <si>
    <t>I Gotcha</t>
  </si>
  <si>
    <t>Secret Lovers</t>
  </si>
  <si>
    <t>Atlantic Starr</t>
  </si>
  <si>
    <t>Hotel Room Service</t>
  </si>
  <si>
    <t>Pitbull</t>
  </si>
  <si>
    <t>Freak Like Me</t>
  </si>
  <si>
    <t>Adina Howard</t>
  </si>
  <si>
    <t>Showing Out (Get Fresh At the Weekend)</t>
  </si>
  <si>
    <t>Mel &amp; Kim</t>
  </si>
  <si>
    <t>The Woodpecker Song</t>
  </si>
  <si>
    <t>Where the Wild Roses Grow</t>
  </si>
  <si>
    <t>Nick Cave &amp; The Bad Seeds &amp; Kylie Minogue</t>
  </si>
  <si>
    <t>Thank God I Found You</t>
  </si>
  <si>
    <t>Homburg</t>
  </si>
  <si>
    <t>Procol Harum</t>
  </si>
  <si>
    <t>My Oh My</t>
  </si>
  <si>
    <t>Addictive</t>
  </si>
  <si>
    <t>Truth Hurts</t>
  </si>
  <si>
    <t>Eminem</t>
  </si>
  <si>
    <t>Theme From 'Love Story'</t>
  </si>
  <si>
    <t>Francis Lai</t>
  </si>
  <si>
    <t>Hooray Hooray It's a Holi-Holiday</t>
  </si>
  <si>
    <t>Crack A Bottle</t>
  </si>
  <si>
    <t>Eminem, Dr Dre &amp; 50 Cent</t>
  </si>
  <si>
    <t>Moi... Lolita</t>
  </si>
  <si>
    <t>Alizee</t>
  </si>
  <si>
    <t>Lift Me Up</t>
  </si>
  <si>
    <t>Moby</t>
  </si>
  <si>
    <t>Take Me Home, Country Roads</t>
  </si>
  <si>
    <t>The Wanderer</t>
  </si>
  <si>
    <t>Donna Summer</t>
  </si>
  <si>
    <t>Refugee</t>
  </si>
  <si>
    <t>Tonight I'm Yours (Don't Hurt Me)</t>
  </si>
  <si>
    <t>Give Me Just a Little More Time</t>
  </si>
  <si>
    <t>Chairman of The Board</t>
  </si>
  <si>
    <t>Money Honey</t>
  </si>
  <si>
    <t>The Bay City Rollers</t>
  </si>
  <si>
    <t>I'll Never Break Your Heart</t>
  </si>
  <si>
    <t>Brother Louie</t>
  </si>
  <si>
    <t>Russian Roulette</t>
  </si>
  <si>
    <t>Witch Queen of New Orleans</t>
  </si>
  <si>
    <t>Do You Remember?</t>
  </si>
  <si>
    <t>Jay Sean</t>
  </si>
  <si>
    <t>Through the Rain</t>
  </si>
  <si>
    <t>Johnny Cash</t>
  </si>
  <si>
    <t>Open Arms</t>
  </si>
  <si>
    <t>Denis</t>
  </si>
  <si>
    <t>Sometimes</t>
  </si>
  <si>
    <t>Erasure</t>
  </si>
  <si>
    <t>Mairzy Doates</t>
  </si>
  <si>
    <t>Merry Macs</t>
  </si>
  <si>
    <t>Leave a Light On</t>
  </si>
  <si>
    <t>Johnny Will</t>
  </si>
  <si>
    <t>For Once in My Life</t>
  </si>
  <si>
    <t>Take Your Time (Do it Right)</t>
  </si>
  <si>
    <t>SOS Band</t>
  </si>
  <si>
    <t>I'll Never Love This Way Again</t>
  </si>
  <si>
    <t>Dionne Warwick</t>
  </si>
  <si>
    <t>Along the Navajo Trail</t>
  </si>
  <si>
    <t>Cry For You</t>
  </si>
  <si>
    <t>September</t>
  </si>
  <si>
    <t>Pata Pata</t>
  </si>
  <si>
    <t>Miriam Makeba</t>
  </si>
  <si>
    <t>Smack My Bitch Up</t>
  </si>
  <si>
    <t>Valerie</t>
  </si>
  <si>
    <t>Mark Ronson &amp; Amy Winehouse</t>
  </si>
  <si>
    <t>Respect Yourself</t>
  </si>
  <si>
    <t>Private Investigations</t>
  </si>
  <si>
    <t>TROUBLE</t>
  </si>
  <si>
    <t>Mood Indigo</t>
  </si>
  <si>
    <t>Paralyzer</t>
  </si>
  <si>
    <t>Finger Eleven</t>
  </si>
  <si>
    <t>That's What I Like</t>
  </si>
  <si>
    <t>Jive Bunny &amp; The Mastermixers</t>
  </si>
  <si>
    <t>U Got the Look</t>
  </si>
  <si>
    <t>Can the Circle be Unbroken (Bye &amp; Bye)</t>
  </si>
  <si>
    <t>In Your Eyes</t>
  </si>
  <si>
    <t>When The Lights Go On Again (All Over The World)</t>
  </si>
  <si>
    <t>Do It Well</t>
  </si>
  <si>
    <t>Bohemian Rhapsody (1991)</t>
  </si>
  <si>
    <t>Romantic</t>
  </si>
  <si>
    <t>Karyn White</t>
  </si>
  <si>
    <t>A Little Bit More</t>
  </si>
  <si>
    <t>Dr Hook</t>
  </si>
  <si>
    <t>Karma</t>
  </si>
  <si>
    <t>Alicia Keys</t>
  </si>
  <si>
    <t>The Bitch is Back</t>
  </si>
  <si>
    <t>Little L</t>
  </si>
  <si>
    <t>Jamiroquai</t>
  </si>
  <si>
    <t>Lay Lady Lay</t>
  </si>
  <si>
    <t>Californication</t>
  </si>
  <si>
    <t>Beach Baby</t>
  </si>
  <si>
    <t>First Class</t>
  </si>
  <si>
    <t>Think</t>
  </si>
  <si>
    <t>Daddy's Home</t>
  </si>
  <si>
    <t>Shep &amp; the Limelites</t>
  </si>
  <si>
    <t>When Irish Eyes Are Smiling</t>
  </si>
  <si>
    <t>Chauncy Olcott</t>
  </si>
  <si>
    <t>I Guess That's Why They Call it the Blues</t>
  </si>
  <si>
    <t>Blue Moon of Kentucky</t>
  </si>
  <si>
    <t>Bill Monroe</t>
  </si>
  <si>
    <t>Lied eines jungen Wachtposten (Lili Marlen)</t>
  </si>
  <si>
    <t>Lale Andersen</t>
  </si>
  <si>
    <t>Family Portrait</t>
  </si>
  <si>
    <t>Chuck E's in Love</t>
  </si>
  <si>
    <t>Rickie Lee Jones</t>
  </si>
  <si>
    <t>Mama Weer All Crazee Now</t>
  </si>
  <si>
    <t>While You See a Chance</t>
  </si>
  <si>
    <t>Steve Winwood</t>
  </si>
  <si>
    <t>Eternal Flame</t>
  </si>
  <si>
    <t>Atomic Kitten</t>
  </si>
  <si>
    <t>Anyone of Us (Stupid Mistake)</t>
  </si>
  <si>
    <t>Emma</t>
  </si>
  <si>
    <t>Vehicle</t>
  </si>
  <si>
    <t>Ides of March</t>
  </si>
  <si>
    <t>Want Ads</t>
  </si>
  <si>
    <t>Honey Cone</t>
  </si>
  <si>
    <t>Back in My Arms Again</t>
  </si>
  <si>
    <t>Shake Your Groove Thing</t>
  </si>
  <si>
    <t>Peaches &amp; Herb</t>
  </si>
  <si>
    <t>Miss Independent</t>
  </si>
  <si>
    <t>Positively Fourth Street</t>
  </si>
  <si>
    <t>If I Had No Loot</t>
  </si>
  <si>
    <t>Tony! Toni! Tone!</t>
  </si>
  <si>
    <t>Sixty Minute Man</t>
  </si>
  <si>
    <t>Billy Ward &amp; The Dominoes</t>
  </si>
  <si>
    <t>Love is in Control (Finger On the Trigger)</t>
  </si>
  <si>
    <t>Mustapha</t>
  </si>
  <si>
    <t>Bob Azzam</t>
  </si>
  <si>
    <t>(Meet) the Flintstones</t>
  </si>
  <si>
    <t>The B52s</t>
  </si>
  <si>
    <t>I Want to Wake Up With You</t>
  </si>
  <si>
    <t>Boris Gardiner</t>
  </si>
  <si>
    <t>Autumn Leaves (Les Feuilles Mortes)</t>
  </si>
  <si>
    <t>Roger Williams</t>
  </si>
  <si>
    <t>Innuendo</t>
  </si>
  <si>
    <t>My Resistance is Low</t>
  </si>
  <si>
    <t>I Was Kaiser Bill's Batman</t>
  </si>
  <si>
    <t>Whistling Jack Smith</t>
  </si>
  <si>
    <t>A Glass of Champagne</t>
  </si>
  <si>
    <t>Sailor</t>
  </si>
  <si>
    <t>Ding-A-Dong</t>
  </si>
  <si>
    <t>Teach-In</t>
  </si>
  <si>
    <t>Stars On 45 Vol 2</t>
  </si>
  <si>
    <t>Starsound</t>
  </si>
  <si>
    <t>Please Don't Leave Me</t>
  </si>
  <si>
    <t>Sukiyaki</t>
  </si>
  <si>
    <t>4pm</t>
  </si>
  <si>
    <t>Jingle Jangle</t>
  </si>
  <si>
    <t>Archies</t>
  </si>
  <si>
    <t>Slow Jamz</t>
  </si>
  <si>
    <t>Twista</t>
  </si>
  <si>
    <t>No More Lonely Nights</t>
  </si>
  <si>
    <t>Paul McCartney</t>
  </si>
  <si>
    <t>The Stripper</t>
  </si>
  <si>
    <t>David Rose</t>
  </si>
  <si>
    <t>Strawberry Letter 23</t>
  </si>
  <si>
    <t>New Year's Day</t>
  </si>
  <si>
    <t>U2</t>
  </si>
  <si>
    <t>Stranger in Paradise</t>
  </si>
  <si>
    <t>Keep Searchin' (We'll Follow the Sun)</t>
  </si>
  <si>
    <t>Norman</t>
  </si>
  <si>
    <t>Sue Thompson</t>
  </si>
  <si>
    <t>Tennessee Waltz</t>
  </si>
  <si>
    <t>Anita O'Day</t>
  </si>
  <si>
    <t>Irresistible</t>
  </si>
  <si>
    <t>Longing For You</t>
  </si>
  <si>
    <t>Teresa Brewer</t>
  </si>
  <si>
    <t>So Far Away</t>
  </si>
  <si>
    <t>That Old Feeling</t>
  </si>
  <si>
    <t>Swingin' School</t>
  </si>
  <si>
    <t>The First Time</t>
  </si>
  <si>
    <t>Surface</t>
  </si>
  <si>
    <t>South of the Border (Down Mexico Way)</t>
  </si>
  <si>
    <t>Born to Make You Happy</t>
  </si>
  <si>
    <t>I Wanna Know</t>
  </si>
  <si>
    <t>Joe Thomas</t>
  </si>
  <si>
    <t>Praise You</t>
  </si>
  <si>
    <t>Superstar</t>
  </si>
  <si>
    <t>Murray Head</t>
  </si>
  <si>
    <t>Every Little Step</t>
  </si>
  <si>
    <t>Whenever You Need Somebody</t>
  </si>
  <si>
    <t>Rick Astley</t>
  </si>
  <si>
    <t>If You Could Read My Mind</t>
  </si>
  <si>
    <t>Turning Japanese</t>
  </si>
  <si>
    <t>The Vapors</t>
  </si>
  <si>
    <t>Move Your Feet</t>
  </si>
  <si>
    <t>Junior Senior</t>
  </si>
  <si>
    <t>As Tears Go By</t>
  </si>
  <si>
    <t>Off the Wall</t>
  </si>
  <si>
    <t>Zorba The Greek</t>
  </si>
  <si>
    <t>Mikis Theodorakis</t>
  </si>
  <si>
    <t>Take a Letter Maria</t>
  </si>
  <si>
    <t>RB Greaves</t>
  </si>
  <si>
    <t>The Other Woman</t>
  </si>
  <si>
    <t>Ray Parker Jr</t>
  </si>
  <si>
    <t>Me, Myself &amp; I</t>
  </si>
  <si>
    <t>Beyonce</t>
  </si>
  <si>
    <t>This Time I Know It's For Real</t>
  </si>
  <si>
    <t>Land of Confusion</t>
  </si>
  <si>
    <t>Everyday</t>
  </si>
  <si>
    <t>Let the Music Play</t>
  </si>
  <si>
    <t>Shannon</t>
  </si>
  <si>
    <t>How Do U Want It</t>
  </si>
  <si>
    <t>2Pac</t>
  </si>
  <si>
    <t>I Was Made to Love Her</t>
  </si>
  <si>
    <t>At Seventeen</t>
  </si>
  <si>
    <t>Janis Ian</t>
  </si>
  <si>
    <t>Mr Bartender</t>
  </si>
  <si>
    <t>T-Pain</t>
  </si>
  <si>
    <t>And the Angels Sing</t>
  </si>
  <si>
    <t>Martha Tilton</t>
  </si>
  <si>
    <t>For The Love of Money</t>
  </si>
  <si>
    <t>Turn to Stone</t>
  </si>
  <si>
    <t>Signed, Sealed, Delivered, I'm Yours</t>
  </si>
  <si>
    <t>Tight Fit</t>
  </si>
  <si>
    <t>Rub You the Right Way</t>
  </si>
  <si>
    <t>Johnny Gill</t>
  </si>
  <si>
    <t>Busted</t>
  </si>
  <si>
    <t>Ray Charles</t>
  </si>
  <si>
    <t>Hey Boy Hey Girl</t>
  </si>
  <si>
    <t>Sleeping in My Car</t>
  </si>
  <si>
    <t>Mysterious Girl</t>
  </si>
  <si>
    <t>Peter Andre</t>
  </si>
  <si>
    <t>I'm in You</t>
  </si>
  <si>
    <t>Peter Frampton</t>
  </si>
  <si>
    <t>Abba-Esque</t>
  </si>
  <si>
    <t>Until You Come Back to Me (That's What I'm Gonna Do)</t>
  </si>
  <si>
    <t>Go Away Little Girl</t>
  </si>
  <si>
    <t>Steve Lawrence</t>
  </si>
  <si>
    <t>Los Lonely Boys</t>
  </si>
  <si>
    <t>Tous les garcons &amp; les filles</t>
  </si>
  <si>
    <t>Francoise Hardy</t>
  </si>
  <si>
    <t>The Only Exception</t>
  </si>
  <si>
    <t>Winter Wonderland</t>
  </si>
  <si>
    <t>Jar Of Hearts</t>
  </si>
  <si>
    <t>Christina Perri</t>
  </si>
  <si>
    <t>Brown Girl in the Ring</t>
  </si>
  <si>
    <t>Sounds Like a Melody</t>
  </si>
  <si>
    <t>Alphaville</t>
  </si>
  <si>
    <t>The Aba Daba Honeymoon</t>
  </si>
  <si>
    <t>Debbie Reynolds &amp; Carleton Carpenter</t>
  </si>
  <si>
    <t>Marvin Gaye &amp; Tammi Terrell</t>
  </si>
  <si>
    <t>Abraham, Martin &amp; John</t>
  </si>
  <si>
    <t>Art Tatum</t>
  </si>
  <si>
    <t>You Can't Be True, Dear</t>
  </si>
  <si>
    <t>Ken Griffin</t>
  </si>
  <si>
    <t>Len Barry</t>
  </si>
  <si>
    <t>Bend It</t>
  </si>
  <si>
    <t>Dave Dee, Dozy, Beaky, Mick &amp; Tich</t>
  </si>
  <si>
    <t>Things That Make You Go Hmmm...</t>
  </si>
  <si>
    <t>C&amp;C Music Factory</t>
  </si>
  <si>
    <t>You Don't Own Me</t>
  </si>
  <si>
    <t>Lesley Gore</t>
  </si>
  <si>
    <t>This is Not America</t>
  </si>
  <si>
    <t>David Bowie &amp; The Pat Metheny Group</t>
  </si>
  <si>
    <t>Burning Up</t>
  </si>
  <si>
    <t>Jonas Brothers</t>
  </si>
  <si>
    <t>Legs</t>
  </si>
  <si>
    <t>ZZ Top</t>
  </si>
  <si>
    <t>Sweet Freedom</t>
  </si>
  <si>
    <t>Michael McDonald</t>
  </si>
  <si>
    <t>Sh-Boom (Life Could Be a Dream)</t>
  </si>
  <si>
    <t>Chords</t>
  </si>
  <si>
    <t>Right Here, Right Now</t>
  </si>
  <si>
    <t>Jesus Jones</t>
  </si>
  <si>
    <t>(You Drive Me) Crazy</t>
  </si>
  <si>
    <t>Shakin' Stevens</t>
  </si>
  <si>
    <t>All or Nothing at All</t>
  </si>
  <si>
    <t>KC &amp; The Sunshine Band</t>
  </si>
  <si>
    <t>Mother-In-Law</t>
  </si>
  <si>
    <t>Ernie K-Doe</t>
  </si>
  <si>
    <t>Beetlebum</t>
  </si>
  <si>
    <t>Cold Rock a Party</t>
  </si>
  <si>
    <t>MC Lyte</t>
  </si>
  <si>
    <t>Viva Las Vegas</t>
  </si>
  <si>
    <t>Wrecking Ball</t>
  </si>
  <si>
    <t>Who Wouldn't Love You?</t>
  </si>
  <si>
    <t>Love is All Around</t>
  </si>
  <si>
    <t>The Troggs</t>
  </si>
  <si>
    <t>Last Date</t>
  </si>
  <si>
    <t>Floyd Cramer</t>
  </si>
  <si>
    <t>Don't Wanna Fall in Love</t>
  </si>
  <si>
    <t>Jane Child</t>
  </si>
  <si>
    <t>For All We Know</t>
  </si>
  <si>
    <t>My Special Angel</t>
  </si>
  <si>
    <t>Bobby Helms</t>
  </si>
  <si>
    <t>Goody Goody</t>
  </si>
  <si>
    <t>You Haven't Done Nothin'</t>
  </si>
  <si>
    <t>Stevie Wonder &amp; The Jackson 5</t>
  </si>
  <si>
    <t>Lyla</t>
  </si>
  <si>
    <t>The Sweetest Days</t>
  </si>
  <si>
    <t>Vanessa Williams</t>
  </si>
  <si>
    <t>Oh</t>
  </si>
  <si>
    <t>Ciara &amp; Ludacris</t>
  </si>
  <si>
    <t>Let Her Cry</t>
  </si>
  <si>
    <t>Caravan of Love</t>
  </si>
  <si>
    <t>The Housemartins</t>
  </si>
  <si>
    <t>Something Got Me Started</t>
  </si>
  <si>
    <t>I Miss You</t>
  </si>
  <si>
    <t>Klymaxx</t>
  </si>
  <si>
    <t>It Must Be Him (Seul Sur Son Etoile)</t>
  </si>
  <si>
    <t>Vikki Carr</t>
  </si>
  <si>
    <t>Stray Cat Strut</t>
  </si>
  <si>
    <t>Nights On Broadway</t>
  </si>
  <si>
    <t>Foggy Mountain Breakdown</t>
  </si>
  <si>
    <t>Lester Flatt &amp; Earl Scruggs</t>
  </si>
  <si>
    <t>(You Gotta) Fight For Your Right (To Party!)</t>
  </si>
  <si>
    <t>The Beastie Boys</t>
  </si>
  <si>
    <t>Rumble</t>
  </si>
  <si>
    <t>Link Wray</t>
  </si>
  <si>
    <t>Don't Talk Just Kiss</t>
  </si>
  <si>
    <t>Make Believe</t>
  </si>
  <si>
    <t>Nora Bayes</t>
  </si>
  <si>
    <t>Bring it All Back</t>
  </si>
  <si>
    <t>S Club 7</t>
  </si>
  <si>
    <t>Lovely to Look At</t>
  </si>
  <si>
    <t>Eddy Duchin</t>
  </si>
  <si>
    <t>Let 'Em In</t>
  </si>
  <si>
    <t>He's So Shy</t>
  </si>
  <si>
    <t>I Like It</t>
  </si>
  <si>
    <t>Gerry &amp; the Pacemakers</t>
  </si>
  <si>
    <t>Stomp!</t>
  </si>
  <si>
    <t>I Did What I Did For Maria</t>
  </si>
  <si>
    <t>Tony Christie</t>
  </si>
  <si>
    <t>The Memory Remains</t>
  </si>
  <si>
    <t>Metallica &amp; Marianne Faithfull</t>
  </si>
  <si>
    <t>Saturday in the Park</t>
  </si>
  <si>
    <t>Cindy, Oh Cindy</t>
  </si>
  <si>
    <t>Hands Up (Give Me Your Heart)</t>
  </si>
  <si>
    <t>I'm a Believer</t>
  </si>
  <si>
    <t>Smash Mouth</t>
  </si>
  <si>
    <t>Some Nights</t>
  </si>
  <si>
    <t>fun.</t>
  </si>
  <si>
    <t>Do it Again</t>
  </si>
  <si>
    <t>Steely Dan</t>
  </si>
  <si>
    <t>Papa's Got a Brand New Bag</t>
  </si>
  <si>
    <t>James Brown</t>
  </si>
  <si>
    <t>You'll Never Walk Alone</t>
  </si>
  <si>
    <t>Tender</t>
  </si>
  <si>
    <t>Blue &amp; Elton John</t>
  </si>
  <si>
    <t>Hands to Heaven</t>
  </si>
  <si>
    <t>What's Love Got to Do With It?</t>
  </si>
  <si>
    <t>Warren G &amp; Adina Howard</t>
  </si>
  <si>
    <t>Like Glue</t>
  </si>
  <si>
    <t>Everything I Own</t>
  </si>
  <si>
    <t>Where's the Love</t>
  </si>
  <si>
    <t>Three Little Pigs</t>
  </si>
  <si>
    <t>Green Jelly</t>
  </si>
  <si>
    <t>Dreamin'</t>
  </si>
  <si>
    <t>The End Of The Innocence</t>
  </si>
  <si>
    <t>Don Henley</t>
  </si>
  <si>
    <t>Party All The Time</t>
  </si>
  <si>
    <t>Eddie Murphy</t>
  </si>
  <si>
    <t>The Game of Love</t>
  </si>
  <si>
    <t>Wayne Fontana &amp; The Mindbenders</t>
  </si>
  <si>
    <t>Dance With Me</t>
  </si>
  <si>
    <t>Debelah Morgan</t>
  </si>
  <si>
    <t>Incense &amp; Peppermints</t>
  </si>
  <si>
    <t>Strawberry Alarm Clock</t>
  </si>
  <si>
    <t>The Rubberband Man</t>
  </si>
  <si>
    <t>Lay Down Your Arms</t>
  </si>
  <si>
    <t>Going Under</t>
  </si>
  <si>
    <t>Evanescence</t>
  </si>
  <si>
    <t>Misty Blue</t>
  </si>
  <si>
    <t>Dorothy Moore</t>
  </si>
  <si>
    <t>Too Late For Goodbyes</t>
  </si>
  <si>
    <t>Julian Lennon</t>
  </si>
  <si>
    <t>Johnny &amp; Mary</t>
  </si>
  <si>
    <t>God is a DJ</t>
  </si>
  <si>
    <t>Faithless</t>
  </si>
  <si>
    <t>Dancing Machine</t>
  </si>
  <si>
    <t>The Jackson 5</t>
  </si>
  <si>
    <t>Jesus Walks</t>
  </si>
  <si>
    <t>Obernkirchen Children's Choir</t>
  </si>
  <si>
    <t>Kiss Kiss</t>
  </si>
  <si>
    <t>Holly Valance</t>
  </si>
  <si>
    <t>Green-eyed Lady</t>
  </si>
  <si>
    <t>Sugarloaf</t>
  </si>
  <si>
    <t>Fly</t>
  </si>
  <si>
    <t>Sugar Ray &amp; Supercat</t>
  </si>
  <si>
    <t>Self Esteem</t>
  </si>
  <si>
    <t>Offspring</t>
  </si>
  <si>
    <t>Immigrant Song</t>
  </si>
  <si>
    <t>Love in an Elevator</t>
  </si>
  <si>
    <t>The Devil Went Down to Georgia</t>
  </si>
  <si>
    <t>Charlie Daniels Band</t>
  </si>
  <si>
    <t>Teardrops On My Guitar</t>
  </si>
  <si>
    <t>Taylor Swift</t>
  </si>
  <si>
    <t>This Is Why I'm Hot</t>
  </si>
  <si>
    <t>Mims</t>
  </si>
  <si>
    <t>Encore Une Fois</t>
  </si>
  <si>
    <t>Sash!</t>
  </si>
  <si>
    <t>Tears On My Pillow</t>
  </si>
  <si>
    <t>The Imperials</t>
  </si>
  <si>
    <t>Not Gonna Get Us</t>
  </si>
  <si>
    <t>t.A.T.u.</t>
  </si>
  <si>
    <t>Sunday Morning</t>
  </si>
  <si>
    <t>My Sacrifice</t>
  </si>
  <si>
    <t>Creed</t>
  </si>
  <si>
    <t>Army of Me</t>
  </si>
  <si>
    <t>Bjork</t>
  </si>
  <si>
    <t>Three Dog Night</t>
  </si>
  <si>
    <t>We've Got Tonight</t>
  </si>
  <si>
    <t>Kenny Rogers &amp; Sheena Easton</t>
  </si>
  <si>
    <t>Give Me Just One Night</t>
  </si>
  <si>
    <t>98 Degrees</t>
  </si>
  <si>
    <t>Parade of the Wooden Soldiers</t>
  </si>
  <si>
    <t>Unwell</t>
  </si>
  <si>
    <t>Matchbox Twenty</t>
  </si>
  <si>
    <t>Thank You (Falettinme be Mice Elf Again)</t>
  </si>
  <si>
    <t>Sly &amp; The Family Stone</t>
  </si>
  <si>
    <t>Howard Jones</t>
  </si>
  <si>
    <t>Cry For Help</t>
  </si>
  <si>
    <t>Ain't That Lovin' You Baby</t>
  </si>
  <si>
    <t>Hard Rock Hallelujah</t>
  </si>
  <si>
    <t>Lordi</t>
  </si>
  <si>
    <t>Mundian to Bach Ke</t>
  </si>
  <si>
    <t>Panjabi MC</t>
  </si>
  <si>
    <t>Immortality</t>
  </si>
  <si>
    <t>Celine Dion &amp; Bee Gees</t>
  </si>
  <si>
    <t>Chanson D'Amour</t>
  </si>
  <si>
    <t>Manhattan Transfer</t>
  </si>
  <si>
    <t>Are You Sure?</t>
  </si>
  <si>
    <t>The Allisons</t>
  </si>
  <si>
    <t>Something About You</t>
  </si>
  <si>
    <t>Level 42</t>
  </si>
  <si>
    <t>Chain Gang</t>
  </si>
  <si>
    <t>Roam</t>
  </si>
  <si>
    <t>Run to Me</t>
  </si>
  <si>
    <t>Over There</t>
  </si>
  <si>
    <t>American Quartet</t>
  </si>
  <si>
    <t>Only You</t>
  </si>
  <si>
    <t>The Flying Pickets</t>
  </si>
  <si>
    <t>All Day &amp; All of the Night</t>
  </si>
  <si>
    <t>Tell Me Baby</t>
  </si>
  <si>
    <t>Carrie</t>
  </si>
  <si>
    <t>Come Undone</t>
  </si>
  <si>
    <t>Alright</t>
  </si>
  <si>
    <t>You Give Love a Bad Name</t>
  </si>
  <si>
    <t>One Silver Dollar</t>
  </si>
  <si>
    <t>The Power of Love</t>
  </si>
  <si>
    <t>Frankie Goes To Hollywood</t>
  </si>
  <si>
    <t>Crystal Blue Persuasion</t>
  </si>
  <si>
    <t>Tommy James &amp; the Shondells</t>
  </si>
  <si>
    <t>Say, Has Anybody Seen My Sweet Gypsy Rose?</t>
  </si>
  <si>
    <t>Tony Orlando &amp; Dawn</t>
  </si>
  <si>
    <t>You're Sixteen, You're Beautiful (And You're Mine)</t>
  </si>
  <si>
    <t>Johnny Burnette</t>
  </si>
  <si>
    <t>Private Dancer</t>
  </si>
  <si>
    <t>I'm Into Something Good</t>
  </si>
  <si>
    <t>Disco Inferno</t>
  </si>
  <si>
    <t>The Trammps</t>
  </si>
  <si>
    <t>Praise The Lord &amp; Pass the Ammunition</t>
  </si>
  <si>
    <t>What it Feels Like For a Girl</t>
  </si>
  <si>
    <t>Frankie Valli</t>
  </si>
  <si>
    <t>Together</t>
  </si>
  <si>
    <t>Nasty Girl</t>
  </si>
  <si>
    <t>The Notorious BIG, P Diddy, Nelly, Jagged Edge &amp; Avery Storm</t>
  </si>
  <si>
    <t>Metal Guru</t>
  </si>
  <si>
    <t>Magic Moments</t>
  </si>
  <si>
    <t>Hall Of Fame</t>
  </si>
  <si>
    <t>The Script &amp; will.i.am</t>
  </si>
  <si>
    <t>Baby I'm a Want You</t>
  </si>
  <si>
    <t>Stop</t>
  </si>
  <si>
    <t>When You Were Young</t>
  </si>
  <si>
    <t>The Killers</t>
  </si>
  <si>
    <t>Take It Off</t>
  </si>
  <si>
    <t>We Love You</t>
  </si>
  <si>
    <t>I Can See Clearly Now</t>
  </si>
  <si>
    <t>Jimmy Cliff</t>
  </si>
  <si>
    <t>Legend of Xanadu</t>
  </si>
  <si>
    <t>Raspberry Beret</t>
  </si>
  <si>
    <t>Don't Let Me Down</t>
  </si>
  <si>
    <t>Troglodyte (Cave Man)</t>
  </si>
  <si>
    <t>Jimmy Castor Bunch</t>
  </si>
  <si>
    <t>The One that You Love</t>
  </si>
  <si>
    <t>Rump Shaker</t>
  </si>
  <si>
    <t>Wreckx-N-Effect</t>
  </si>
  <si>
    <t>At This Moment</t>
  </si>
  <si>
    <t>Billy Vera</t>
  </si>
  <si>
    <t>Blame it On the Bossa Nova</t>
  </si>
  <si>
    <t>Eydie Gorme</t>
  </si>
  <si>
    <t>You're in Love</t>
  </si>
  <si>
    <t>Wilson Phillips</t>
  </si>
  <si>
    <t>Paper Roses</t>
  </si>
  <si>
    <t>Marie Osmond</t>
  </si>
  <si>
    <t>Overload</t>
  </si>
  <si>
    <t>Set Fire To The Rain</t>
  </si>
  <si>
    <t>Adele</t>
  </si>
  <si>
    <t>2 Legit 2 Quit</t>
  </si>
  <si>
    <t>Ain't No Doubt</t>
  </si>
  <si>
    <t>Jimmy Nail</t>
  </si>
  <si>
    <t>Shake Your Body (Down to the Ground)</t>
  </si>
  <si>
    <t>Born to Be My Baby</t>
  </si>
  <si>
    <t>The Captain of Her Heart</t>
  </si>
  <si>
    <t>Double</t>
  </si>
  <si>
    <t>So Alive</t>
  </si>
  <si>
    <t>Love &amp; Rockets</t>
  </si>
  <si>
    <t>Impossible</t>
  </si>
  <si>
    <t>Shontelle</t>
  </si>
  <si>
    <t>Running Up That Hill</t>
  </si>
  <si>
    <t>Kate Bush</t>
  </si>
  <si>
    <t>Don't Trust Me</t>
  </si>
  <si>
    <t>3OH!3</t>
  </si>
  <si>
    <t>1, 2, 3, Red Light</t>
  </si>
  <si>
    <t>What's New Pussycat?</t>
  </si>
  <si>
    <t>New San Antonio Rose</t>
  </si>
  <si>
    <t>Bob Wills &amp; his Texas Playboys</t>
  </si>
  <si>
    <t>Pipeline</t>
  </si>
  <si>
    <t>Chantays</t>
  </si>
  <si>
    <t>Boogie Chillun</t>
  </si>
  <si>
    <t>Neither One of Us (Wants to be The First to Say Goodbye)</t>
  </si>
  <si>
    <t>Gladys Knight &amp; The Pips</t>
  </si>
  <si>
    <t>Good Enough</t>
  </si>
  <si>
    <t>Car Wash</t>
  </si>
  <si>
    <t>So Much in Love</t>
  </si>
  <si>
    <t>All-4-One</t>
  </si>
  <si>
    <t>Get Up (I Feel Like Being A) Sex Machine</t>
  </si>
  <si>
    <t>Bo Donaldson &amp; the Heywoods</t>
  </si>
  <si>
    <t>Hippy Hippy Shake</t>
  </si>
  <si>
    <t>Swinging Blue Jeans</t>
  </si>
  <si>
    <t>Arms of Mary</t>
  </si>
  <si>
    <t>Sutherland Brothers &amp; Quiver</t>
  </si>
  <si>
    <t>Merry Xmas Everybody</t>
  </si>
  <si>
    <t>You've Got Your Troubles</t>
  </si>
  <si>
    <t>The Fortunes</t>
  </si>
  <si>
    <t>You're the Inspiration</t>
  </si>
  <si>
    <t>Then Came You</t>
  </si>
  <si>
    <t>Dionne Warwick &amp; The Detroit Spinners</t>
  </si>
  <si>
    <t>Just a Lil Bit</t>
  </si>
  <si>
    <t>50 Cent</t>
  </si>
  <si>
    <t>You Gotta Love Someone</t>
  </si>
  <si>
    <t>Glory Days</t>
  </si>
  <si>
    <t>Sometimes When We Touch</t>
  </si>
  <si>
    <t>Dan Hill</t>
  </si>
  <si>
    <t>I Can Love You Like That</t>
  </si>
  <si>
    <t>Miss California</t>
  </si>
  <si>
    <t>Dante Thomas</t>
  </si>
  <si>
    <t>Mary's Boy Child</t>
  </si>
  <si>
    <t>Feel Good Time</t>
  </si>
  <si>
    <t>Pink &amp; William Orbit</t>
  </si>
  <si>
    <t>Lily the Pink</t>
  </si>
  <si>
    <t>The Scaffold</t>
  </si>
  <si>
    <t>Mozart Symphony No 40 in G Minor</t>
  </si>
  <si>
    <t>Waldo De Los Rios</t>
  </si>
  <si>
    <t>Boogie On Reggae Woman</t>
  </si>
  <si>
    <t>Lisa Stansfield</t>
  </si>
  <si>
    <t>Out of Touch</t>
  </si>
  <si>
    <t>Mona Lisa</t>
  </si>
  <si>
    <t>Conway Twitty</t>
  </si>
  <si>
    <t>See See Rider Blues</t>
  </si>
  <si>
    <t>Ma Rainey</t>
  </si>
  <si>
    <t>Soul II Soul &amp; Caron Wheeler</t>
  </si>
  <si>
    <t>Multiplication</t>
  </si>
  <si>
    <t>Swing Low, Sweet Chariot</t>
  </si>
  <si>
    <t>Fisk University Jubilee Quartet</t>
  </si>
  <si>
    <t>Gloria Estefan &amp; Miami Sound Machine</t>
  </si>
  <si>
    <t>Theme from 'Romeo &amp; Juliet'</t>
  </si>
  <si>
    <t>Henry Mancini</t>
  </si>
  <si>
    <t>Music</t>
  </si>
  <si>
    <t>John Miles</t>
  </si>
  <si>
    <t>Poor Side Of Town</t>
  </si>
  <si>
    <t>Johnny Rivers</t>
  </si>
  <si>
    <t>Let Me Go Lover</t>
  </si>
  <si>
    <t>Rhythm of the Night</t>
  </si>
  <si>
    <t>DeBarge</t>
  </si>
  <si>
    <t>How Do You Do It?</t>
  </si>
  <si>
    <t>When the Lights Go Out</t>
  </si>
  <si>
    <t>Lean Back</t>
  </si>
  <si>
    <t>Terror Squad</t>
  </si>
  <si>
    <t>My Home Town</t>
  </si>
  <si>
    <t>If You're Not the One</t>
  </si>
  <si>
    <t>Daniel Bedingfield</t>
  </si>
  <si>
    <t>It's Not Over</t>
  </si>
  <si>
    <t>Daughtry</t>
  </si>
  <si>
    <t>Daughter of Darkness</t>
  </si>
  <si>
    <t>Have You Seen Her</t>
  </si>
  <si>
    <t>The Chi-Lites</t>
  </si>
  <si>
    <t>Jealous Guy</t>
  </si>
  <si>
    <t>Roxy Music</t>
  </si>
  <si>
    <t>Tonight</t>
  </si>
  <si>
    <t>New Kids On The Block</t>
  </si>
  <si>
    <t>You Might Think</t>
  </si>
  <si>
    <t>She'd Rather Be With Me</t>
  </si>
  <si>
    <t>The Turtles</t>
  </si>
  <si>
    <t>Every 1's a Winner</t>
  </si>
  <si>
    <t>Rain &amp; Tears</t>
  </si>
  <si>
    <t>Eres Tu (Touch The Wind)</t>
  </si>
  <si>
    <t>Mocedades</t>
  </si>
  <si>
    <t>Jean</t>
  </si>
  <si>
    <t>Oliver</t>
  </si>
  <si>
    <t>Hold On</t>
  </si>
  <si>
    <t>En Vogue</t>
  </si>
  <si>
    <t>Piove (Ciao ciao bambina)</t>
  </si>
  <si>
    <t>Domenico Modugno</t>
  </si>
  <si>
    <t>Bump N' Grind</t>
  </si>
  <si>
    <t>Around The World (La La La La La)</t>
  </si>
  <si>
    <t>ATC</t>
  </si>
  <si>
    <t>Time is On My Side</t>
  </si>
  <si>
    <t>My Happiness</t>
  </si>
  <si>
    <t>Ella Fitzgerald</t>
  </si>
  <si>
    <t>Young Hearts Run Free</t>
  </si>
  <si>
    <t>Candi Staton</t>
  </si>
  <si>
    <t>Blue Champagne</t>
  </si>
  <si>
    <t>Land of 1000 Dances</t>
  </si>
  <si>
    <t>Baby</t>
  </si>
  <si>
    <t>Justin Bieber &amp; Ludacris</t>
  </si>
  <si>
    <t>Let's Wait Awhile</t>
  </si>
  <si>
    <t>Pictures of Matchstick Men</t>
  </si>
  <si>
    <t>Oh! What it Seemed to Be</t>
  </si>
  <si>
    <t>River Deep Mountain High</t>
  </si>
  <si>
    <t>Ike &amp; Tina Turner</t>
  </si>
  <si>
    <t>Trick Me</t>
  </si>
  <si>
    <t>Kelis</t>
  </si>
  <si>
    <t>Windy</t>
  </si>
  <si>
    <t>Association</t>
  </si>
  <si>
    <t>If We Ever Meet Again</t>
  </si>
  <si>
    <t>Timbaland &amp; Katy Perry</t>
  </si>
  <si>
    <t>(When You Gonna) give It Up To Me</t>
  </si>
  <si>
    <t>Ghost Town</t>
  </si>
  <si>
    <t>The Specials</t>
  </si>
  <si>
    <t>Lightnin' Strikes</t>
  </si>
  <si>
    <t>Lou Christie</t>
  </si>
  <si>
    <t>Sign O' the Times</t>
  </si>
  <si>
    <t>In the Closet</t>
  </si>
  <si>
    <t>Moody River</t>
  </si>
  <si>
    <t>You're No Good</t>
  </si>
  <si>
    <t>Carrie-Anne</t>
  </si>
  <si>
    <t>Rock That Body</t>
  </si>
  <si>
    <t>The Black Eyed Peas</t>
  </si>
  <si>
    <t>Blue Jean</t>
  </si>
  <si>
    <t>Higher Ground</t>
  </si>
  <si>
    <t>What Would You Do?</t>
  </si>
  <si>
    <t>City High</t>
  </si>
  <si>
    <t>Dust My Broom</t>
  </si>
  <si>
    <t>Elmore James</t>
  </si>
  <si>
    <t>Chasing Pavements</t>
  </si>
  <si>
    <t>Youth of the Nation</t>
  </si>
  <si>
    <t>POD</t>
  </si>
  <si>
    <t>Love Is Thicker Than Water</t>
  </si>
  <si>
    <t>Andy Gibb</t>
  </si>
  <si>
    <t>I Don't Want To</t>
  </si>
  <si>
    <t>Toni Braxton</t>
  </si>
  <si>
    <t>I Have a Dream</t>
  </si>
  <si>
    <t>Suddenly I See</t>
  </si>
  <si>
    <t>KT Tunstall</t>
  </si>
  <si>
    <t>Yeke Yeke</t>
  </si>
  <si>
    <t>Mory Kante</t>
  </si>
  <si>
    <t>A Woman Needs Love (Just Like You Do)</t>
  </si>
  <si>
    <t>Ray Parker Jr &amp; Raydio</t>
  </si>
  <si>
    <t>Bad Boys</t>
  </si>
  <si>
    <t>Inner Circle</t>
  </si>
  <si>
    <t>Wonderful Life</t>
  </si>
  <si>
    <t>Black</t>
  </si>
  <si>
    <t>Pretender</t>
  </si>
  <si>
    <t>Goodnight, My Love</t>
  </si>
  <si>
    <t>One Way Ticket</t>
  </si>
  <si>
    <t>Eruption</t>
  </si>
  <si>
    <t>Searchin'</t>
  </si>
  <si>
    <t>The Coasters</t>
  </si>
  <si>
    <t>There U Go</t>
  </si>
  <si>
    <t>The Wild One</t>
  </si>
  <si>
    <t>Suspicion</t>
  </si>
  <si>
    <t>Terry Stafford</t>
  </si>
  <si>
    <t>Where Do Broken Hearts Go</t>
  </si>
  <si>
    <t>Whitney Houston</t>
  </si>
  <si>
    <t>Follow You Down</t>
  </si>
  <si>
    <t>Gin Blossoms</t>
  </si>
  <si>
    <t>See My Baby Jive</t>
  </si>
  <si>
    <t>Wizzard</t>
  </si>
  <si>
    <t>Kind of a Drag</t>
  </si>
  <si>
    <t>The Buckinghams</t>
  </si>
  <si>
    <t>Lollipop</t>
  </si>
  <si>
    <t>The Chordettes</t>
  </si>
  <si>
    <t>No No No</t>
  </si>
  <si>
    <t>Destiny's Child</t>
  </si>
  <si>
    <t>Happy Birthday Sweet Sixteen</t>
  </si>
  <si>
    <t>Youngbloods</t>
  </si>
  <si>
    <t>Beer Barrel Polka (Roll out the Barrel)</t>
  </si>
  <si>
    <t>Will Glahe &amp; his Orchestra</t>
  </si>
  <si>
    <t>Jody Watley</t>
  </si>
  <si>
    <t>Impulsive</t>
  </si>
  <si>
    <t>Funky Cold Medina</t>
  </si>
  <si>
    <t>Tone Loc</t>
  </si>
  <si>
    <t>Duelling Banjos</t>
  </si>
  <si>
    <t>Eric Weissburg &amp; Steve Mandell</t>
  </si>
  <si>
    <t>Lil' Red Riding Hood</t>
  </si>
  <si>
    <t>Sam The Sham &amp; The Pharaohs</t>
  </si>
  <si>
    <t>Lucky Love</t>
  </si>
  <si>
    <t>Ace of Base</t>
  </si>
  <si>
    <t>(There'll Be Bluebirds Over) the White Cliffs of Dover</t>
  </si>
  <si>
    <t>I Won't Forget You</t>
  </si>
  <si>
    <t>Jim Reeves</t>
  </si>
  <si>
    <t>One Less Bell To Answer</t>
  </si>
  <si>
    <t>Fifth Dimension</t>
  </si>
  <si>
    <t>We Gotta Get Out of This Place</t>
  </si>
  <si>
    <t>Body &amp; Soul</t>
  </si>
  <si>
    <t>Marie</t>
  </si>
  <si>
    <t>Rockstar</t>
  </si>
  <si>
    <t>Can't Get Enough of Your Love</t>
  </si>
  <si>
    <t>Taylor Dayne</t>
  </si>
  <si>
    <t>Year of the Cat</t>
  </si>
  <si>
    <t>Al Stewart</t>
  </si>
  <si>
    <t>The Power of Good-Bye</t>
  </si>
  <si>
    <t>Caught Up</t>
  </si>
  <si>
    <t>Are You That Somebody?</t>
  </si>
  <si>
    <t>That's Not My Name</t>
  </si>
  <si>
    <t>The Ting Tings</t>
  </si>
  <si>
    <t>If You Leave</t>
  </si>
  <si>
    <t>Take You There</t>
  </si>
  <si>
    <t>So Emotional</t>
  </si>
  <si>
    <t>Case Of The Ex (Whatcha Gonna Do)</t>
  </si>
  <si>
    <t>Mya</t>
  </si>
  <si>
    <t>Cosmic Girl</t>
  </si>
  <si>
    <t>Mendocino</t>
  </si>
  <si>
    <t>Sir Douglas Quintet</t>
  </si>
  <si>
    <t>Short Dick Man</t>
  </si>
  <si>
    <t>20 Fingers</t>
  </si>
  <si>
    <t>Like a Prayer</t>
  </si>
  <si>
    <t>Mad'house</t>
  </si>
  <si>
    <t>Hey Baby (Uuh, Aah)</t>
  </si>
  <si>
    <t>DJ Otzi</t>
  </si>
  <si>
    <t>Don't Bother</t>
  </si>
  <si>
    <t>Shakira</t>
  </si>
  <si>
    <t>Letitgo</t>
  </si>
  <si>
    <t>Walkin' On the Sun</t>
  </si>
  <si>
    <t>Julie Rogers</t>
  </si>
  <si>
    <t>Cum On Feel the Noize</t>
  </si>
  <si>
    <t>1,2,3,4 (Sumpin' New)</t>
  </si>
  <si>
    <t>Coolio</t>
  </si>
  <si>
    <t>Gypsy Woman</t>
  </si>
  <si>
    <t>Brian Hyland</t>
  </si>
  <si>
    <t>For You I Will</t>
  </si>
  <si>
    <t>Monica</t>
  </si>
  <si>
    <t>Back Stabbers</t>
  </si>
  <si>
    <t>Heat Wave</t>
  </si>
  <si>
    <t>Martha &amp; The Vandellas</t>
  </si>
  <si>
    <t>Just a Gigolo</t>
  </si>
  <si>
    <t>Broken</t>
  </si>
  <si>
    <t>Seether &amp; Amy Lee</t>
  </si>
  <si>
    <t>Rainy Night in Georgia</t>
  </si>
  <si>
    <t>In My Place</t>
  </si>
  <si>
    <t>Games People Play</t>
  </si>
  <si>
    <t>Joe South</t>
  </si>
  <si>
    <t>I Wanna Love You Forever</t>
  </si>
  <si>
    <t>A Woman's Worth</t>
  </si>
  <si>
    <t>Mirror Man</t>
  </si>
  <si>
    <t>Loverboy</t>
  </si>
  <si>
    <t>Music &amp; Lights</t>
  </si>
  <si>
    <t>If I Give My Heart to You</t>
  </si>
  <si>
    <t>Doris Day</t>
  </si>
  <si>
    <t>I'm Gonna Love You Just A Little Bit More</t>
  </si>
  <si>
    <t>Buona Sera</t>
  </si>
  <si>
    <t>Louis Prima</t>
  </si>
  <si>
    <t>What Do You Want From Me?</t>
  </si>
  <si>
    <t>Adam Lambert</t>
  </si>
  <si>
    <t>Mashed Potato Time</t>
  </si>
  <si>
    <t>Dee Dee Sharp</t>
  </si>
  <si>
    <t>There's a Kind of Hush</t>
  </si>
  <si>
    <t>If Tomorrow Never Comes</t>
  </si>
  <si>
    <t>Sharing The Night Together</t>
  </si>
  <si>
    <t>Mine</t>
  </si>
  <si>
    <t>Everybody Everybody</t>
  </si>
  <si>
    <t>Atomic</t>
  </si>
  <si>
    <t>World</t>
  </si>
  <si>
    <t>Leadbelly</t>
  </si>
  <si>
    <t>Waking up in Vegas</t>
  </si>
  <si>
    <t>Neutron Dance</t>
  </si>
  <si>
    <t>Jeremy</t>
  </si>
  <si>
    <t>Pearl Jam</t>
  </si>
  <si>
    <t>The Small Faces</t>
  </si>
  <si>
    <t>Sea of Love</t>
  </si>
  <si>
    <t>The Honeydrippers</t>
  </si>
  <si>
    <t>Give a Little Bit</t>
  </si>
  <si>
    <t>Blue Bayou</t>
  </si>
  <si>
    <t>After You've Gone</t>
  </si>
  <si>
    <t>Bedrock</t>
  </si>
  <si>
    <t>Young Money &amp; Lloyd</t>
  </si>
  <si>
    <t>Daddy Don't You Walk So Fast</t>
  </si>
  <si>
    <t>Wayne Newton</t>
  </si>
  <si>
    <t>I'm Henry the Eighth I Am</t>
  </si>
  <si>
    <t>There's Always Room At Our House</t>
  </si>
  <si>
    <t>Guy Mitchell</t>
  </si>
  <si>
    <t>She's Not There</t>
  </si>
  <si>
    <t>The Zombies</t>
  </si>
  <si>
    <t>If I Ruled the World</t>
  </si>
  <si>
    <t>NAS</t>
  </si>
  <si>
    <t>King of Pain</t>
  </si>
  <si>
    <t>Far Away Places</t>
  </si>
  <si>
    <t>Margaret Whiting</t>
  </si>
  <si>
    <t>Could it Be I'm Falling in Love</t>
  </si>
  <si>
    <t>Change Partners</t>
  </si>
  <si>
    <t>You Are My Destiny</t>
  </si>
  <si>
    <t>Bring Me Edelweiss</t>
  </si>
  <si>
    <t>Edelweiss</t>
  </si>
  <si>
    <t>I Can See For Miles</t>
  </si>
  <si>
    <t>Stereo Hearts</t>
  </si>
  <si>
    <t>Gym Class Heroes</t>
  </si>
  <si>
    <t>Here With Me</t>
  </si>
  <si>
    <t>Dido</t>
  </si>
  <si>
    <t>Bang &amp; Blame</t>
  </si>
  <si>
    <t>Get a Job</t>
  </si>
  <si>
    <t>The Silhouettes</t>
  </si>
  <si>
    <t>Teen Angel</t>
  </si>
  <si>
    <t>Mark Dinning</t>
  </si>
  <si>
    <t>Crazy</t>
  </si>
  <si>
    <t>Moonglow &amp; Theme From Picnic</t>
  </si>
  <si>
    <t>Morris Stoloff</t>
  </si>
  <si>
    <t>Sioux City Sue</t>
  </si>
  <si>
    <t>Bing Crosby &amp; The Jesters</t>
  </si>
  <si>
    <t>Candy Rain</t>
  </si>
  <si>
    <t>Soul For Real</t>
  </si>
  <si>
    <t>Phil Phillips</t>
  </si>
  <si>
    <t>Bad Boy</t>
  </si>
  <si>
    <t>Miami Sound Machine</t>
  </si>
  <si>
    <t>Oh Girl</t>
  </si>
  <si>
    <t>Turn The Beat Around</t>
  </si>
  <si>
    <t>Vicki Sue Robinson</t>
  </si>
  <si>
    <t>Cat People (Putting Out Fire)</t>
  </si>
  <si>
    <t>Get Lucky</t>
  </si>
  <si>
    <t>Daft Punk &amp; Pharrell Williams</t>
  </si>
  <si>
    <t>I Should Have Known Better</t>
  </si>
  <si>
    <t>Disappear</t>
  </si>
  <si>
    <t>Truly</t>
  </si>
  <si>
    <t>Lying Eyes</t>
  </si>
  <si>
    <t>Original Prankster</t>
  </si>
  <si>
    <t>Linger</t>
  </si>
  <si>
    <t>Church of the Poison Mind</t>
  </si>
  <si>
    <t>The Animal Song</t>
  </si>
  <si>
    <t>Savage Garden</t>
  </si>
  <si>
    <t>Who Do You Think You Are?</t>
  </si>
  <si>
    <t>After the Love Has Gone</t>
  </si>
  <si>
    <t>Earth, Wind &amp; Fire</t>
  </si>
  <si>
    <t>The Promise Of A New Day</t>
  </si>
  <si>
    <t>Paula Abdul</t>
  </si>
  <si>
    <t>Good Rockin' Tonight</t>
  </si>
  <si>
    <t>Wynonie Harris</t>
  </si>
  <si>
    <t>When You're Gone</t>
  </si>
  <si>
    <t>Bryan Adams &amp; Melanie C</t>
  </si>
  <si>
    <t>Nothing Else Matters</t>
  </si>
  <si>
    <t>Metallica</t>
  </si>
  <si>
    <t>Poor Little Fool</t>
  </si>
  <si>
    <t>It's Been Awhile</t>
  </si>
  <si>
    <t>Staind</t>
  </si>
  <si>
    <t>Hell Raiser</t>
  </si>
  <si>
    <t>My Little Lady</t>
  </si>
  <si>
    <t>Never My Love</t>
  </si>
  <si>
    <t>How Deep is Your Love?</t>
  </si>
  <si>
    <t>Dru Hill</t>
  </si>
  <si>
    <t>Donny Osmond</t>
  </si>
  <si>
    <t>Nice &amp; Slow</t>
  </si>
  <si>
    <t>Let it Be</t>
  </si>
  <si>
    <t>Ferry Aid</t>
  </si>
  <si>
    <t>The Song From Moulin Rouge (Where Is Your Heart)</t>
  </si>
  <si>
    <t>Mantovani</t>
  </si>
  <si>
    <t>Rikki Don't Lose That Number</t>
  </si>
  <si>
    <t>Precious &amp; Few</t>
  </si>
  <si>
    <t>Climax</t>
  </si>
  <si>
    <t>Sophisticated Lady</t>
  </si>
  <si>
    <t>We're an American Band</t>
  </si>
  <si>
    <t>Homeward Bound</t>
  </si>
  <si>
    <t>Simon &amp; Garfunkel</t>
  </si>
  <si>
    <t>OPP</t>
  </si>
  <si>
    <t>Naughty By Nature</t>
  </si>
  <si>
    <t>How Do You Talk To An Angel</t>
  </si>
  <si>
    <t>The Heights</t>
  </si>
  <si>
    <t>Somebody to Love</t>
  </si>
  <si>
    <t>Town Without Pity</t>
  </si>
  <si>
    <t>Gene Pitney</t>
  </si>
  <si>
    <t>Perfect Day</t>
  </si>
  <si>
    <t>Various Artists</t>
  </si>
  <si>
    <t>Best of You</t>
  </si>
  <si>
    <t>Roll Over Beethoven</t>
  </si>
  <si>
    <t>Lisbon Antigua (In Old Lisbon)</t>
  </si>
  <si>
    <t>Nelson Riddle</t>
  </si>
  <si>
    <t>Fu-Gee-La</t>
  </si>
  <si>
    <t>I Ain't Got Nobody</t>
  </si>
  <si>
    <t>Falling in Love (Is Hard on the Knees)</t>
  </si>
  <si>
    <t>The Last Farewell</t>
  </si>
  <si>
    <t>Roger Whittaker</t>
  </si>
  <si>
    <t>It's in The Book</t>
  </si>
  <si>
    <t>Johnny Standley</t>
  </si>
  <si>
    <t>I am Woman</t>
  </si>
  <si>
    <t>Rubberneckin'</t>
  </si>
  <si>
    <t>Black Dog</t>
  </si>
  <si>
    <t>Shine a Little Love</t>
  </si>
  <si>
    <t>A Little Respect</t>
  </si>
  <si>
    <t>Glad You Came</t>
  </si>
  <si>
    <t>The Wanted</t>
  </si>
  <si>
    <t>Talk</t>
  </si>
  <si>
    <t>Miami Vice Theme</t>
  </si>
  <si>
    <t>Jan Hammer</t>
  </si>
  <si>
    <t>Someday We'll Be Together</t>
  </si>
  <si>
    <t>I Can Dream About You</t>
  </si>
  <si>
    <t>Dan Hartman</t>
  </si>
  <si>
    <t>Anybody Seen My Baby</t>
  </si>
  <si>
    <t>Artistry in Rhythm</t>
  </si>
  <si>
    <t>Stan Kenton</t>
  </si>
  <si>
    <t>Sorry Suzanne</t>
  </si>
  <si>
    <t>Ay-Round The Corner (Bee-Hind The Bush)</t>
  </si>
  <si>
    <t>Jo Stafford</t>
  </si>
  <si>
    <t>I Get Weak</t>
  </si>
  <si>
    <t>Wonderful</t>
  </si>
  <si>
    <t>Ja Rule</t>
  </si>
  <si>
    <t>Why Don't You Get a Job?</t>
  </si>
  <si>
    <t>The Sweetest Taboo</t>
  </si>
  <si>
    <t>Sade</t>
  </si>
  <si>
    <t>Me &amp; My Shadow</t>
  </si>
  <si>
    <t>Jack Smith</t>
  </si>
  <si>
    <t>Mr Wendal</t>
  </si>
  <si>
    <t>Come &amp; Get It</t>
  </si>
  <si>
    <t>Badfinger</t>
  </si>
  <si>
    <t>Tumbling Tumbleweeds</t>
  </si>
  <si>
    <t>The Sons of the Pioneers</t>
  </si>
  <si>
    <t>Rhythm Divine</t>
  </si>
  <si>
    <t>Love is the Drug</t>
  </si>
  <si>
    <t>I Want Your Love</t>
  </si>
  <si>
    <t>Never Marry a Railroad Man</t>
  </si>
  <si>
    <t>Shocking Blue</t>
  </si>
  <si>
    <t>I'll Stand By You</t>
  </si>
  <si>
    <t>Fool (If You Think It's Over)</t>
  </si>
  <si>
    <t>Chris Rea</t>
  </si>
  <si>
    <t>Spanish Harlem</t>
  </si>
  <si>
    <t>Ben E King</t>
  </si>
  <si>
    <t>In the Blues of the Evening</t>
  </si>
  <si>
    <t>Tommy Dorsey &amp; Frank Sinatra</t>
  </si>
  <si>
    <t>The Rose</t>
  </si>
  <si>
    <t>Bette Midler</t>
  </si>
  <si>
    <t>Theme From 'Exodus'</t>
  </si>
  <si>
    <t>Ferrante &amp; Teicher</t>
  </si>
  <si>
    <t>Chantilly Lace</t>
  </si>
  <si>
    <t>Big Bopper</t>
  </si>
  <si>
    <t>Ac-cent-tchu-ate the Positive</t>
  </si>
  <si>
    <t>Bing Crosby &amp; The Andrews Sisters</t>
  </si>
  <si>
    <t>Come Back to Me</t>
  </si>
  <si>
    <t>Betcha By Golly Wow</t>
  </si>
  <si>
    <t>Barbados</t>
  </si>
  <si>
    <t>Typically Tropical</t>
  </si>
  <si>
    <t>People Are People</t>
  </si>
  <si>
    <t>Poor People of Paris</t>
  </si>
  <si>
    <t>Freeze-Frame</t>
  </si>
  <si>
    <t>J Geils Band</t>
  </si>
  <si>
    <t>Clumsy</t>
  </si>
  <si>
    <t>Fergie</t>
  </si>
  <si>
    <t>Can't Let Go</t>
  </si>
  <si>
    <t>Telegram Sam</t>
  </si>
  <si>
    <t>Only Sixteen</t>
  </si>
  <si>
    <t>Free Your Mind</t>
  </si>
  <si>
    <t>Baby Come Back</t>
  </si>
  <si>
    <t>The Equals</t>
  </si>
  <si>
    <t>Cheri Cheri Lady</t>
  </si>
  <si>
    <t>Banjo Boy</t>
  </si>
  <si>
    <t>Jan &amp; Kjeld</t>
  </si>
  <si>
    <t>Freebird</t>
  </si>
  <si>
    <t>Lynyrd Skynyrd</t>
  </si>
  <si>
    <t>If You Wanna Be Happy</t>
  </si>
  <si>
    <t>Jimmy Soul</t>
  </si>
  <si>
    <t>The Twelfth of Never</t>
  </si>
  <si>
    <t>Never Can Say Goodbye</t>
  </si>
  <si>
    <t>Kiss Of Fire</t>
  </si>
  <si>
    <t>Never Forget</t>
  </si>
  <si>
    <t>Apres Toi</t>
  </si>
  <si>
    <t>Vicky Leandros</t>
  </si>
  <si>
    <t>Daddy's Little Girl</t>
  </si>
  <si>
    <t>The Mills Brothers</t>
  </si>
  <si>
    <t>Alley-oop</t>
  </si>
  <si>
    <t>Hollywood Argyles</t>
  </si>
  <si>
    <t>Elenore</t>
  </si>
  <si>
    <t>One Time</t>
  </si>
  <si>
    <t>Only Wanna Be With You</t>
  </si>
  <si>
    <t>Don't Forget Me (When I'm Gone)</t>
  </si>
  <si>
    <t>Glass Tiger</t>
  </si>
  <si>
    <t>Nino Tempo &amp; April Stevens</t>
  </si>
  <si>
    <t>Another Sad Love Song</t>
  </si>
  <si>
    <t>I Like Chopin</t>
  </si>
  <si>
    <t>Gazebo</t>
  </si>
  <si>
    <t>A Blossom Fell</t>
  </si>
  <si>
    <t>Causing a Commotion</t>
  </si>
  <si>
    <t>My Perogative</t>
  </si>
  <si>
    <t>GI Jive</t>
  </si>
  <si>
    <t>For the First Time</t>
  </si>
  <si>
    <t>The Script</t>
  </si>
  <si>
    <t>Drift Away</t>
  </si>
  <si>
    <t>Dobie Gray</t>
  </si>
  <si>
    <t>Knockin' On Heaven's Door</t>
  </si>
  <si>
    <t>She's Like the Wind</t>
  </si>
  <si>
    <t>Patrick Swayze</t>
  </si>
  <si>
    <t>State of Shock</t>
  </si>
  <si>
    <t>The Jackson 5, Mick Jagger &amp; Michael Jackson</t>
  </si>
  <si>
    <t>Devil Woman</t>
  </si>
  <si>
    <t>Raindrops</t>
  </si>
  <si>
    <t>Dee Clark</t>
  </si>
  <si>
    <t>Someone Saved My Life Tonight</t>
  </si>
  <si>
    <t>Also Sprach Zarathustra (2001)</t>
  </si>
  <si>
    <t>Eumir Deodato</t>
  </si>
  <si>
    <t>Yes! We Have No Bananas</t>
  </si>
  <si>
    <t>Billy Jones</t>
  </si>
  <si>
    <t>What's Left Of Me</t>
  </si>
  <si>
    <t>Nick Lachey</t>
  </si>
  <si>
    <t>More</t>
  </si>
  <si>
    <t>Words</t>
  </si>
  <si>
    <t>Boyzone</t>
  </si>
  <si>
    <t>I Don't Want to Set the World On Fire</t>
  </si>
  <si>
    <t>Horace Heidt</t>
  </si>
  <si>
    <t>Deeper Underground</t>
  </si>
  <si>
    <t>Bachelor Boy</t>
  </si>
  <si>
    <t>All Alone am I</t>
  </si>
  <si>
    <t>Love Will Tear Us Apart</t>
  </si>
  <si>
    <t>Joy Division</t>
  </si>
  <si>
    <t>Oh Babe What Would You Say?</t>
  </si>
  <si>
    <t>Hurricane Smith</t>
  </si>
  <si>
    <t>Break My Stride</t>
  </si>
  <si>
    <t>Matthew Wilder</t>
  </si>
  <si>
    <t>Don't Take It Personal (Just One Of Dem Days)</t>
  </si>
  <si>
    <t>Little Star</t>
  </si>
  <si>
    <t>Elegants</t>
  </si>
  <si>
    <t>In the Army Now</t>
  </si>
  <si>
    <t>I Can't Dance</t>
  </si>
  <si>
    <t>Tonight I Celebrate My Love</t>
  </si>
  <si>
    <t>Peabo Bryson &amp; Roberta Flack</t>
  </si>
  <si>
    <t>Leave Me Alone (Ruby Red Dress)</t>
  </si>
  <si>
    <t>Beggin'</t>
  </si>
  <si>
    <t>Madcon</t>
  </si>
  <si>
    <t>Black Betty</t>
  </si>
  <si>
    <t>Ram Jam</t>
  </si>
  <si>
    <t>Proud Mary</t>
  </si>
  <si>
    <t>A Little More Love</t>
  </si>
  <si>
    <t>Everyday People</t>
  </si>
  <si>
    <t>Today Was A Fairytale</t>
  </si>
  <si>
    <t>Live &amp; Let Die</t>
  </si>
  <si>
    <t>Guns n' Roses</t>
  </si>
  <si>
    <t>Love in Bloom</t>
  </si>
  <si>
    <t>These Dreams</t>
  </si>
  <si>
    <t>Heart</t>
  </si>
  <si>
    <t>The Very Thought of You</t>
  </si>
  <si>
    <t>Dolce Vita</t>
  </si>
  <si>
    <t>Ryan Paris</t>
  </si>
  <si>
    <t>Hello It's Me</t>
  </si>
  <si>
    <t>Blueberry Hill</t>
  </si>
  <si>
    <t>25 Or 6 to 4</t>
  </si>
  <si>
    <t>All Kinds of Everything</t>
  </si>
  <si>
    <t>Dana</t>
  </si>
  <si>
    <t>Larry Clinton</t>
  </si>
  <si>
    <t>The Tracks of My Tears</t>
  </si>
  <si>
    <t>Every Rose Has It's Thorn</t>
  </si>
  <si>
    <t>Poison</t>
  </si>
  <si>
    <t>She Blinded Me With Science</t>
  </si>
  <si>
    <t>Thomas Dolby</t>
  </si>
  <si>
    <t>Neanderthal Man</t>
  </si>
  <si>
    <t>Love Machine</t>
  </si>
  <si>
    <t>With You I'm Born Again</t>
  </si>
  <si>
    <t>Billy Preston &amp; Syreeta</t>
  </si>
  <si>
    <t>Why?</t>
  </si>
  <si>
    <t>Frankie Avalon</t>
  </si>
  <si>
    <t>Stop &amp; Stare</t>
  </si>
  <si>
    <t>OneRepublic</t>
  </si>
  <si>
    <t>Dream Baby (How Long Must I Dream)</t>
  </si>
  <si>
    <t>Roy Orbison</t>
  </si>
  <si>
    <t>Hey Mr DJ</t>
  </si>
  <si>
    <t>Zhane</t>
  </si>
  <si>
    <t>Walking to New Orleans</t>
  </si>
  <si>
    <t>Fats Domino</t>
  </si>
  <si>
    <t>Da Doo Ron Ron (When He Walked Me Home)</t>
  </si>
  <si>
    <t>Barracuda</t>
  </si>
  <si>
    <t>Amazed</t>
  </si>
  <si>
    <t>Lonestar</t>
  </si>
  <si>
    <t>Ain't That Just The Way (That Love Goes Down)</t>
  </si>
  <si>
    <t>Lutricia McNeal</t>
  </si>
  <si>
    <t>A Lover's Concerto</t>
  </si>
  <si>
    <t>The Toys</t>
  </si>
  <si>
    <t>Killer</t>
  </si>
  <si>
    <t>Adamski</t>
  </si>
  <si>
    <t>Bell Biv Devoe</t>
  </si>
  <si>
    <t>I Believe in You &amp; Me</t>
  </si>
  <si>
    <t>Dancing in the City</t>
  </si>
  <si>
    <t>Marshall Hain</t>
  </si>
  <si>
    <t>Gasolina</t>
  </si>
  <si>
    <t>Daddy Yankee</t>
  </si>
  <si>
    <t>Without You</t>
  </si>
  <si>
    <t>David Guetta &amp; Usher</t>
  </si>
  <si>
    <t>Pumped Up Kicks</t>
  </si>
  <si>
    <t>Foster the People</t>
  </si>
  <si>
    <t>On The Radio</t>
  </si>
  <si>
    <t>Jimmie Davis</t>
  </si>
  <si>
    <t>Walking On Sunshine</t>
  </si>
  <si>
    <t>Katrina &amp; The Waves</t>
  </si>
  <si>
    <t>Dear Mama</t>
  </si>
  <si>
    <t>Without Love (There Is Nothing)</t>
  </si>
  <si>
    <t>It's a Man's Man's Man's World</t>
  </si>
  <si>
    <t>Pour Some Sugar On Me</t>
  </si>
  <si>
    <t>Better Off Alone</t>
  </si>
  <si>
    <t>DJ Jurgen &amp; Alice DeeJay</t>
  </si>
  <si>
    <t>Touch Me in the Morning</t>
  </si>
  <si>
    <t>Heartbreak Hotel</t>
  </si>
  <si>
    <t>Whitney Houston &amp; Faith Evans &amp; Kelly Price</t>
  </si>
  <si>
    <t>God Only Knows</t>
  </si>
  <si>
    <t>Skweeze Me, Pleeze Me</t>
  </si>
  <si>
    <t>I Just Wanna Stop</t>
  </si>
  <si>
    <t>Gino Vannelli</t>
  </si>
  <si>
    <t>The War Song</t>
  </si>
  <si>
    <t>I Got You</t>
  </si>
  <si>
    <t>Split Enz</t>
  </si>
  <si>
    <t>Rain</t>
  </si>
  <si>
    <t>Behind These Hazel Eyes</t>
  </si>
  <si>
    <t>We R Who We R</t>
  </si>
  <si>
    <t>Got 'Til It's Gone</t>
  </si>
  <si>
    <t>Janet Jackson &amp; Q-Tip &amp; Joni Mitchell</t>
  </si>
  <si>
    <t>I Say a Little Prayer</t>
  </si>
  <si>
    <t>Always On Time</t>
  </si>
  <si>
    <t>Ja Rule &amp; Ashanti</t>
  </si>
  <si>
    <t>Will It Go Round In Circles</t>
  </si>
  <si>
    <t>The Monster</t>
  </si>
  <si>
    <t>Eminem &amp; Rihanna</t>
  </si>
  <si>
    <t>Bump Bump Bump</t>
  </si>
  <si>
    <t>B2K &amp; P Diddy</t>
  </si>
  <si>
    <t>Billionaire</t>
  </si>
  <si>
    <t>Travie McCoy &amp; Bruno Mars</t>
  </si>
  <si>
    <t>Sober</t>
  </si>
  <si>
    <t>And When I Die</t>
  </si>
  <si>
    <t>Blood Sweat &amp; Tears</t>
  </si>
  <si>
    <t>Heat of the Moment</t>
  </si>
  <si>
    <t>Asia</t>
  </si>
  <si>
    <t>The Boys Are Back in Town</t>
  </si>
  <si>
    <t>Locked Out Of Heaven</t>
  </si>
  <si>
    <t>Bruno Mars</t>
  </si>
  <si>
    <t>Shambala</t>
  </si>
  <si>
    <t>Sky High</t>
  </si>
  <si>
    <t>Jigsaw</t>
  </si>
  <si>
    <t>Cat's in the Cradle</t>
  </si>
  <si>
    <t>Harry Chapin</t>
  </si>
  <si>
    <t>I Shot the Sheriff</t>
  </si>
  <si>
    <t>Warren G</t>
  </si>
  <si>
    <t>Intuition</t>
  </si>
  <si>
    <t>Jewel</t>
  </si>
  <si>
    <t>Garden Party</t>
  </si>
  <si>
    <t>Mr Brightside</t>
  </si>
  <si>
    <t>Unskinny Bop</t>
  </si>
  <si>
    <t>Cold Hearted</t>
  </si>
  <si>
    <t>When a Man Loves a Woman</t>
  </si>
  <si>
    <t>Action</t>
  </si>
  <si>
    <t>Adia</t>
  </si>
  <si>
    <t>Sarah McLachlan</t>
  </si>
  <si>
    <t>Big City Life</t>
  </si>
  <si>
    <t>Mattafix</t>
  </si>
  <si>
    <t>Love You Inside Out</t>
  </si>
  <si>
    <t>The Smurf Song</t>
  </si>
  <si>
    <t>The Smurfs</t>
  </si>
  <si>
    <t>Devil Inside</t>
  </si>
  <si>
    <t>Chain Reaction</t>
  </si>
  <si>
    <t>Hope of Deliverance</t>
  </si>
  <si>
    <t>Up On the Roof</t>
  </si>
  <si>
    <t>Here Comes the Rain Again</t>
  </si>
  <si>
    <t>Days Of Wine &amp; Roses</t>
  </si>
  <si>
    <t>Ghetto Gospel</t>
  </si>
  <si>
    <t>2Pac &amp; Elton John</t>
  </si>
  <si>
    <t>Two To Make It Right</t>
  </si>
  <si>
    <t>Seduction</t>
  </si>
  <si>
    <t>Soldier</t>
  </si>
  <si>
    <t>Destiny's Child &amp; T.I. &amp; Lil' Wayne</t>
  </si>
  <si>
    <t>Accidentally in Love</t>
  </si>
  <si>
    <t>Kodachrome</t>
  </si>
  <si>
    <t>Tattoo</t>
  </si>
  <si>
    <t>Who Can it Be Now?</t>
  </si>
  <si>
    <t>Don't Sit Under the Apple Tree (With Anyone Else But Me)</t>
  </si>
  <si>
    <t>Rock On</t>
  </si>
  <si>
    <t>Michael Damian</t>
  </si>
  <si>
    <t>Milli Vanilli</t>
  </si>
  <si>
    <t>Dust in the Wind</t>
  </si>
  <si>
    <t>Angelia</t>
  </si>
  <si>
    <t>Hey You</t>
  </si>
  <si>
    <t>Bachman-Turner Overdrive</t>
  </si>
  <si>
    <t>On the Road Again</t>
  </si>
  <si>
    <t>Canned Heat</t>
  </si>
  <si>
    <t>Keep the Faith</t>
  </si>
  <si>
    <t>Waterloo Sunset</t>
  </si>
  <si>
    <t>These Eyes</t>
  </si>
  <si>
    <t>Guess Who</t>
  </si>
  <si>
    <t>If I Didn't Care</t>
  </si>
  <si>
    <t>What About Us</t>
  </si>
  <si>
    <t>Sunny</t>
  </si>
  <si>
    <t>Bobby Hebb</t>
  </si>
  <si>
    <t>Living For the City</t>
  </si>
  <si>
    <t>A Woman in Love</t>
  </si>
  <si>
    <t>Beautiful Soul</t>
  </si>
  <si>
    <t>Let it Rock</t>
  </si>
  <si>
    <t>Kevin Rudolf &amp; Lil' Wayne</t>
  </si>
  <si>
    <t>Sam Brown</t>
  </si>
  <si>
    <t>Lovesick Blues</t>
  </si>
  <si>
    <t>Frank Ifield</t>
  </si>
  <si>
    <t>Dirty Laundry</t>
  </si>
  <si>
    <t>Queen of Hearts</t>
  </si>
  <si>
    <t>Juice Newton</t>
  </si>
  <si>
    <t>Nasty</t>
  </si>
  <si>
    <t>Listen to the Music</t>
  </si>
  <si>
    <t>If You Don't Know Me By Now</t>
  </si>
  <si>
    <t>Harold Melvin &amp; The Bluenotes</t>
  </si>
  <si>
    <t>I Ran (So Far Away)</t>
  </si>
  <si>
    <t>A Flock of Seagulls</t>
  </si>
  <si>
    <t>Light My Fire</t>
  </si>
  <si>
    <t>Jose Feliciano</t>
  </si>
  <si>
    <t>PIMP</t>
  </si>
  <si>
    <t>Because They're Young</t>
  </si>
  <si>
    <t>Oh Well (Part 1)</t>
  </si>
  <si>
    <t>Don't Forbid Me</t>
  </si>
  <si>
    <t>Everybody's Got to Learn Sometime</t>
  </si>
  <si>
    <t>The Korgis</t>
  </si>
  <si>
    <t>Tribal Dance</t>
  </si>
  <si>
    <t>Gonna Fly Now (Theme From 'Rocky')</t>
  </si>
  <si>
    <t>Bill Conti</t>
  </si>
  <si>
    <t>What's the Frequency, Kenneth?</t>
  </si>
  <si>
    <t>Pink Cadillac</t>
  </si>
  <si>
    <t>Wildwood Flower</t>
  </si>
  <si>
    <t>Sing</t>
  </si>
  <si>
    <t>Travis</t>
  </si>
  <si>
    <t>Chances Are</t>
  </si>
  <si>
    <t>With Arms Wide Open</t>
  </si>
  <si>
    <t>Somebody Told Me</t>
  </si>
  <si>
    <t>Step By Step</t>
  </si>
  <si>
    <t>Touch Me (All Night Long)</t>
  </si>
  <si>
    <t>Cathy Dennis</t>
  </si>
  <si>
    <t>Doctor's Orders</t>
  </si>
  <si>
    <t>Carol Douglas</t>
  </si>
  <si>
    <t>I'll Be Home</t>
  </si>
  <si>
    <t>I Walk the Line</t>
  </si>
  <si>
    <t>The Next Time</t>
  </si>
  <si>
    <t>Give It 2 Me</t>
  </si>
  <si>
    <t>The Edge Of Glory</t>
  </si>
  <si>
    <t>Lady GaGa</t>
  </si>
  <si>
    <t>Long Fellow Serenade</t>
  </si>
  <si>
    <t>Neil Diamond</t>
  </si>
  <si>
    <t>A Girl Like You</t>
  </si>
  <si>
    <t>Edwyn Collins</t>
  </si>
  <si>
    <t>Crank That (soulja Boy)</t>
  </si>
  <si>
    <t>People</t>
  </si>
  <si>
    <t>Wig-Wam Bam</t>
  </si>
  <si>
    <t>You Made Me Love You (I Didn't Want to Do It)</t>
  </si>
  <si>
    <t>I Remember You</t>
  </si>
  <si>
    <t>Make it With You</t>
  </si>
  <si>
    <t>Lovestoned</t>
  </si>
  <si>
    <t>Wichita Lineman</t>
  </si>
  <si>
    <t>Glen Campbell</t>
  </si>
  <si>
    <t>Reflections of My Life</t>
  </si>
  <si>
    <t>Marmalade</t>
  </si>
  <si>
    <t>Baby, Baby, Baby</t>
  </si>
  <si>
    <t>TLC</t>
  </si>
  <si>
    <t>(You're My) Soul &amp; Inspiration</t>
  </si>
  <si>
    <t>The Righteous Brothers</t>
  </si>
  <si>
    <t>Emotion</t>
  </si>
  <si>
    <t>What Have You Done For Me Lately</t>
  </si>
  <si>
    <t>New Sensation</t>
  </si>
  <si>
    <t>Gotta Get Thru This</t>
  </si>
  <si>
    <t>DJ Jazzy Jeff &amp; The Fresh Prince</t>
  </si>
  <si>
    <t>See You Later Alligator</t>
  </si>
  <si>
    <t>Bill Haley &amp; his Comets</t>
  </si>
  <si>
    <t>Love Song</t>
  </si>
  <si>
    <t>Baby, Come to Me</t>
  </si>
  <si>
    <t>Patti Austin &amp; James Ingram</t>
  </si>
  <si>
    <t>Get a Life</t>
  </si>
  <si>
    <t>Smile</t>
  </si>
  <si>
    <t>Do You Want To?</t>
  </si>
  <si>
    <t>Franz Ferdinand</t>
  </si>
  <si>
    <t>He Loves U Not</t>
  </si>
  <si>
    <t>The First Night</t>
  </si>
  <si>
    <t>Grease Megamix</t>
  </si>
  <si>
    <t>John Travolta &amp; Olivia Newton-John</t>
  </si>
  <si>
    <t>Lay Back in the Arms of Someone</t>
  </si>
  <si>
    <t>Move On Up a Little Higher</t>
  </si>
  <si>
    <t>Mahalia Jackson</t>
  </si>
  <si>
    <t>March From The River Kwai</t>
  </si>
  <si>
    <t>Mitch Miller</t>
  </si>
  <si>
    <t>See You in September</t>
  </si>
  <si>
    <t>Happenings</t>
  </si>
  <si>
    <t>I'm Gonna Knock On Your Door</t>
  </si>
  <si>
    <t>Eddie Hodges</t>
  </si>
  <si>
    <t>Im Nin'Alu</t>
  </si>
  <si>
    <t>Ofra Haza</t>
  </si>
  <si>
    <t>The Breeze &amp; I</t>
  </si>
  <si>
    <t>Conquest of Paradise</t>
  </si>
  <si>
    <t>Vangelis</t>
  </si>
  <si>
    <t>Theme From 'New York New York'</t>
  </si>
  <si>
    <t>Free Electric Band</t>
  </si>
  <si>
    <t>Albert Hammond</t>
  </si>
  <si>
    <t>Bye Bye Baby</t>
  </si>
  <si>
    <t>Ball of Confusion (That's What the World is Today)</t>
  </si>
  <si>
    <t>Ridin' solo</t>
  </si>
  <si>
    <t>Elevation</t>
  </si>
  <si>
    <t>Behind Closed Doors</t>
  </si>
  <si>
    <t>Charlie Rich</t>
  </si>
  <si>
    <t>Tiger Feet</t>
  </si>
  <si>
    <t>I'll Be Loving You (Forever)</t>
  </si>
  <si>
    <t>Sweet Caroline (Good Times Never Seemed So Good)</t>
  </si>
  <si>
    <t>Rose Marie</t>
  </si>
  <si>
    <t>Slim Whitman</t>
  </si>
  <si>
    <t>If You Love Me</t>
  </si>
  <si>
    <t>Brownstone</t>
  </si>
  <si>
    <t>Pretty Flamingo</t>
  </si>
  <si>
    <t>Manfred Mann</t>
  </si>
  <si>
    <t>Just When I Needed You Most</t>
  </si>
  <si>
    <t>Randy Vanwarmer</t>
  </si>
  <si>
    <t>The Night They Drove Old Dixie Down</t>
  </si>
  <si>
    <t>Joan Baez</t>
  </si>
  <si>
    <t>We Are Never Ever Getting Back Together</t>
  </si>
  <si>
    <t>Stacy's Mom</t>
  </si>
  <si>
    <t>Fountains of Wayne</t>
  </si>
  <si>
    <t>I Can't Get Next to You</t>
  </si>
  <si>
    <t>Music Box Dancer</t>
  </si>
  <si>
    <t>Frank Mills</t>
  </si>
  <si>
    <t>Rock Wit U (Awww Baby)</t>
  </si>
  <si>
    <t>It's Almost Tomorrow</t>
  </si>
  <si>
    <t>Dreamweavers</t>
  </si>
  <si>
    <t>To Know Him is to Love Him</t>
  </si>
  <si>
    <t>The Teddy Bears</t>
  </si>
  <si>
    <t>Good Time</t>
  </si>
  <si>
    <t>Owl City &amp; Carly Rae Jepsen</t>
  </si>
  <si>
    <t>Getting Over You</t>
  </si>
  <si>
    <t>David Guetta &amp; Chris Willis</t>
  </si>
  <si>
    <t>Ruby</t>
  </si>
  <si>
    <t>The Kaiser Chiefs</t>
  </si>
  <si>
    <t>Theme From 'Greatest American Hero' (Believe It Or Not)</t>
  </si>
  <si>
    <t>Joey Scarbury</t>
  </si>
  <si>
    <t>I'd Lie For You (And That's the Truth)</t>
  </si>
  <si>
    <t>Charleston</t>
  </si>
  <si>
    <t>Arthur Gibbs &amp; his Gang</t>
  </si>
  <si>
    <t>I am a Rock</t>
  </si>
  <si>
    <t>Play</t>
  </si>
  <si>
    <t>The Birds &amp; the Bees</t>
  </si>
  <si>
    <t>Jewel Akens</t>
  </si>
  <si>
    <t>Wheels (Vier Schimmel, ein Wagen)</t>
  </si>
  <si>
    <t>Fantastic Voyage</t>
  </si>
  <si>
    <t>Nobody's Home</t>
  </si>
  <si>
    <t>I'm Telling You Now</t>
  </si>
  <si>
    <t>Freddie &amp; The Dreamers</t>
  </si>
  <si>
    <t>Escape</t>
  </si>
  <si>
    <t>Good Lovin'</t>
  </si>
  <si>
    <t>The Young Rascals</t>
  </si>
  <si>
    <t>Shut Up &amp; Drive</t>
  </si>
  <si>
    <t>(Is This the Way To) Amarillo</t>
  </si>
  <si>
    <t>Fortunate Son</t>
  </si>
  <si>
    <t>Frankie Carle</t>
  </si>
  <si>
    <t>Uncle Albert (Admiral Halsey)</t>
  </si>
  <si>
    <t>Time (Clock of the Heart)</t>
  </si>
  <si>
    <t>(Can't Live Without Your) Love &amp; Affection</t>
  </si>
  <si>
    <t>Nelson</t>
  </si>
  <si>
    <t>Joan Weber</t>
  </si>
  <si>
    <t>Kissing a Fool</t>
  </si>
  <si>
    <t>Jim Diamond</t>
  </si>
  <si>
    <t>Eileen Barton</t>
  </si>
  <si>
    <t>Hard Headed Woman</t>
  </si>
  <si>
    <t>Candyman</t>
  </si>
  <si>
    <t>Especially For You</t>
  </si>
  <si>
    <t>Kylie Minogue &amp; Jason Donovan</t>
  </si>
  <si>
    <t>Window In The Skies</t>
  </si>
  <si>
    <t>Dragnet</t>
  </si>
  <si>
    <t>Ray Anthony</t>
  </si>
  <si>
    <t>Swingin' Down the Lane</t>
  </si>
  <si>
    <t>Isham Jones</t>
  </si>
  <si>
    <t>No Matter What</t>
  </si>
  <si>
    <t>My Favourite Mistake</t>
  </si>
  <si>
    <t>Chain of Fools</t>
  </si>
  <si>
    <t>Eyes Without a Face</t>
  </si>
  <si>
    <t>Wasted Days &amp; Wasted Nights</t>
  </si>
  <si>
    <t>Freddy Fender</t>
  </si>
  <si>
    <t>Kryptonite</t>
  </si>
  <si>
    <t>Three Doors Down</t>
  </si>
  <si>
    <t>Confessions Part II</t>
  </si>
  <si>
    <t>It's Still Rock 'n' Roll to Me</t>
  </si>
  <si>
    <t>Billy Joel</t>
  </si>
  <si>
    <t>Both Sides of the Story</t>
  </si>
  <si>
    <t>Show Me Love</t>
  </si>
  <si>
    <t>Dark Lady</t>
  </si>
  <si>
    <t>Cher</t>
  </si>
  <si>
    <t>I Like to Move It</t>
  </si>
  <si>
    <t>Reel 2 Real</t>
  </si>
  <si>
    <t>Cisco Kid</t>
  </si>
  <si>
    <t>What Makes You Beautiful</t>
  </si>
  <si>
    <t>One Direction</t>
  </si>
  <si>
    <t>Morgen</t>
  </si>
  <si>
    <t>Ivo Robic</t>
  </si>
  <si>
    <t>Mouldy Old Dough</t>
  </si>
  <si>
    <t>Lieutenant Pigeon</t>
  </si>
  <si>
    <t>Twist &amp; Shout</t>
  </si>
  <si>
    <t>Old Man &amp; Me (When I Get To Heaven)</t>
  </si>
  <si>
    <t>Absolute Beginners</t>
  </si>
  <si>
    <t>Still</t>
  </si>
  <si>
    <t>Half-breed</t>
  </si>
  <si>
    <t>Rock-A-Bye Your Baby (With a Dixie Melody)</t>
  </si>
  <si>
    <t>Glamorous</t>
  </si>
  <si>
    <t>Fergie &amp; Ludacris</t>
  </si>
  <si>
    <t>Rise</t>
  </si>
  <si>
    <t>Chequered Love</t>
  </si>
  <si>
    <t>Kim Wilde</t>
  </si>
  <si>
    <t>I'm Sorry</t>
  </si>
  <si>
    <t>Stole</t>
  </si>
  <si>
    <t>Kelly Rowland</t>
  </si>
  <si>
    <t>Lady (You Bring Me Up)</t>
  </si>
  <si>
    <t>The Wild Ones</t>
  </si>
  <si>
    <t>Flo-Rida &amp; Sia</t>
  </si>
  <si>
    <t>19-2000</t>
  </si>
  <si>
    <t>Gorillaz</t>
  </si>
  <si>
    <t>All of Me</t>
  </si>
  <si>
    <t>We Got The Beat</t>
  </si>
  <si>
    <t>Alone</t>
  </si>
  <si>
    <t>Where Them Girls At</t>
  </si>
  <si>
    <t>David Guetta, Flo-Rida &amp; Nicki Minaj</t>
  </si>
  <si>
    <t>Piano Concerto in B Flat</t>
  </si>
  <si>
    <t>Monkey</t>
  </si>
  <si>
    <t>Sex &amp; Candy</t>
  </si>
  <si>
    <t>Marcy Playground</t>
  </si>
  <si>
    <t>No Ordinary Love</t>
  </si>
  <si>
    <t>Objection (Tango)</t>
  </si>
  <si>
    <t>Mad World</t>
  </si>
  <si>
    <t>Michael Andrews &amp; Gary Jules</t>
  </si>
  <si>
    <t>Undercover of the Night</t>
  </si>
  <si>
    <t>Some Girls</t>
  </si>
  <si>
    <t>Uptown Girl</t>
  </si>
  <si>
    <t>Brother, Can You Spare a Dime?</t>
  </si>
  <si>
    <t>Up Up &amp; Away</t>
  </si>
  <si>
    <t>Would I Lie to You?</t>
  </si>
  <si>
    <t>It Will Rain</t>
  </si>
  <si>
    <t>Nightshift</t>
  </si>
  <si>
    <t>Someone to Call My Lover</t>
  </si>
  <si>
    <t>You Don't Know</t>
  </si>
  <si>
    <t>Helen Shapiro</t>
  </si>
  <si>
    <t>Mr Big Stuff</t>
  </si>
  <si>
    <t>Jean Knight</t>
  </si>
  <si>
    <t>Man On the Moon</t>
  </si>
  <si>
    <t>Sister Golden Hair</t>
  </si>
  <si>
    <t>America</t>
  </si>
  <si>
    <t>Sweet Pea</t>
  </si>
  <si>
    <t>Tommy Roe</t>
  </si>
  <si>
    <t>The Little White Cloud that Cried</t>
  </si>
  <si>
    <t>On Top of Old Smokey</t>
  </si>
  <si>
    <t>The Weavers</t>
  </si>
  <si>
    <t>To All the Girls I've Loved Before</t>
  </si>
  <si>
    <t>Julio Iglesias &amp; Willie Nelson</t>
  </si>
  <si>
    <t>Brick House</t>
  </si>
  <si>
    <t>Diggin' On You</t>
  </si>
  <si>
    <t>Drive</t>
  </si>
  <si>
    <t>The Best of Times</t>
  </si>
  <si>
    <t>What's My Name?</t>
  </si>
  <si>
    <t>Anytime</t>
  </si>
  <si>
    <t>Heartless</t>
  </si>
  <si>
    <t>Drowning</t>
  </si>
  <si>
    <t>My Name Is</t>
  </si>
  <si>
    <t>Don't Cry Daddy</t>
  </si>
  <si>
    <t>Love... Thy Will Be Done</t>
  </si>
  <si>
    <t>My Coo-Ca-Choo</t>
  </si>
  <si>
    <t>Alvin Stardust</t>
  </si>
  <si>
    <t>Rhythm Nation</t>
  </si>
  <si>
    <t>For Me &amp; My Gal</t>
  </si>
  <si>
    <t>Judy Garland &amp; Gene Kelly</t>
  </si>
  <si>
    <t>My Way</t>
  </si>
  <si>
    <t>Wrapped Around Your Finger</t>
  </si>
  <si>
    <t>I Don't Know Why (But I Do)</t>
  </si>
  <si>
    <t>Clarence 'Frogman' Henry</t>
  </si>
  <si>
    <t>Under the Boardwalk</t>
  </si>
  <si>
    <t>When I See You Smile</t>
  </si>
  <si>
    <t>Bad English</t>
  </si>
  <si>
    <t>Sonny Boy</t>
  </si>
  <si>
    <t>Holiday Rap</t>
  </si>
  <si>
    <t>MC Miker G &amp; DJ Sven</t>
  </si>
  <si>
    <t>Everybody Have Fun Tonight</t>
  </si>
  <si>
    <t>Wang Chung</t>
  </si>
  <si>
    <t>Gangsta Lovin'</t>
  </si>
  <si>
    <t>Eve &amp; Alicia Keys</t>
  </si>
  <si>
    <t>Jumpin' Jumpin'</t>
  </si>
  <si>
    <t>The Trolley Song</t>
  </si>
  <si>
    <t>Cool</t>
  </si>
  <si>
    <t>Gwen Stefani</t>
  </si>
  <si>
    <t>Friday, I'm in Love</t>
  </si>
  <si>
    <t>I Got You (I Feel Good)</t>
  </si>
  <si>
    <t>Suburbia</t>
  </si>
  <si>
    <t>Sweet Dreams (Ola ola e)</t>
  </si>
  <si>
    <t>La Bouche</t>
  </si>
  <si>
    <t>Layla (Unplugged)</t>
  </si>
  <si>
    <t>Come As You Are</t>
  </si>
  <si>
    <t>Nirvana</t>
  </si>
  <si>
    <t>Always On My Mind</t>
  </si>
  <si>
    <t>Willie Nelson</t>
  </si>
  <si>
    <t>Just Can't Get Enough</t>
  </si>
  <si>
    <t>Jeff Buckley</t>
  </si>
  <si>
    <t>Video games</t>
  </si>
  <si>
    <t>Lana Del Rey</t>
  </si>
  <si>
    <t>Just A Dream</t>
  </si>
  <si>
    <t>Baby, I Love Your Way</t>
  </si>
  <si>
    <t>I'm Leaving it (All) Up to You</t>
  </si>
  <si>
    <t>Dale &amp; Grace</t>
  </si>
  <si>
    <t>Am I Blue?</t>
  </si>
  <si>
    <t>Ethel Waters</t>
  </si>
  <si>
    <t>Bust a Move</t>
  </si>
  <si>
    <t>Young MC</t>
  </si>
  <si>
    <t>You Are So Beautiful</t>
  </si>
  <si>
    <t>Looking Through Patient Eyes</t>
  </si>
  <si>
    <t>Something Happened On the Way to Heaven</t>
  </si>
  <si>
    <t>Downtown Train</t>
  </si>
  <si>
    <t>Fields of Gold</t>
  </si>
  <si>
    <t>Patience</t>
  </si>
  <si>
    <t>The Peanut Vendor</t>
  </si>
  <si>
    <t>Don Azpiazu &amp; his Havana Casino Orchestra</t>
  </si>
  <si>
    <t>Sunshine On My Shoulders</t>
  </si>
  <si>
    <t>Living in America</t>
  </si>
  <si>
    <t>Rock a Hula Baby</t>
  </si>
  <si>
    <t>Heaven For Everyone</t>
  </si>
  <si>
    <t>I'm a Slave 4 U</t>
  </si>
  <si>
    <t>Follow You Follow Me</t>
  </si>
  <si>
    <t>Slow Hand</t>
  </si>
  <si>
    <t>Typical Male</t>
  </si>
  <si>
    <t>Over &amp; Over</t>
  </si>
  <si>
    <t>Return to Me</t>
  </si>
  <si>
    <t>Rockit</t>
  </si>
  <si>
    <t>Herbie Hancock</t>
  </si>
  <si>
    <t>Sexy Love</t>
  </si>
  <si>
    <t>Reality</t>
  </si>
  <si>
    <t>Richard Sanderson</t>
  </si>
  <si>
    <t>Goody Two Shoes</t>
  </si>
  <si>
    <t>Adam Ant</t>
  </si>
  <si>
    <t>Careless Hands</t>
  </si>
  <si>
    <t>Mel Torme</t>
  </si>
  <si>
    <t>Bill Hayes</t>
  </si>
  <si>
    <t>Singin' the Blues</t>
  </si>
  <si>
    <t>Frankie Trumbauer</t>
  </si>
  <si>
    <t>Listen</t>
  </si>
  <si>
    <t>Managua, Nicaragua</t>
  </si>
  <si>
    <t>Ha Ha Said the Clown</t>
  </si>
  <si>
    <t>I Believe in a Thing Called Love</t>
  </si>
  <si>
    <t>Goodbye</t>
  </si>
  <si>
    <t>Sexy Eyes</t>
  </si>
  <si>
    <t>Foolish Beat</t>
  </si>
  <si>
    <t>Ol' Man River</t>
  </si>
  <si>
    <t>Paul Robeson</t>
  </si>
  <si>
    <t>Time of Your Life (Good Riddance)</t>
  </si>
  <si>
    <t>Sweet Little Sixteen</t>
  </si>
  <si>
    <t>Undercover Angel</t>
  </si>
  <si>
    <t>Alan O'Day</t>
  </si>
  <si>
    <t>I'm a Big Girl Now</t>
  </si>
  <si>
    <t>Sammy Kaye</t>
  </si>
  <si>
    <t>Conga</t>
  </si>
  <si>
    <t>Down By the Lazy River</t>
  </si>
  <si>
    <t>Yeah 3x</t>
  </si>
  <si>
    <t>Circle of Life</t>
  </si>
  <si>
    <t>I'll Be There For You</t>
  </si>
  <si>
    <t>A Mess of Blues</t>
  </si>
  <si>
    <t>The Logical Song</t>
  </si>
  <si>
    <t>Scooter</t>
  </si>
  <si>
    <t>Ole Buttermilk Sky</t>
  </si>
  <si>
    <t>A Groovy Kind of Love</t>
  </si>
  <si>
    <t>The Mindbenders</t>
  </si>
  <si>
    <t>Come Softly to Me</t>
  </si>
  <si>
    <t>The Fleetwoods</t>
  </si>
  <si>
    <t>Maid of Orleans (The Waltz Joan of Arc)</t>
  </si>
  <si>
    <t>Dolores</t>
  </si>
  <si>
    <t>Make Me Smile (Come Up &amp; See Me)</t>
  </si>
  <si>
    <t>Steve Harley &amp; Cockney Rebel</t>
  </si>
  <si>
    <t>When I Grow Up</t>
  </si>
  <si>
    <t>The Pussycat Dolls</t>
  </si>
  <si>
    <t>Ca Plane Pour Moi</t>
  </si>
  <si>
    <t>Plastic Bertrand</t>
  </si>
  <si>
    <t>Weak</t>
  </si>
  <si>
    <t>Just a Girl</t>
  </si>
  <si>
    <t>Twisted</t>
  </si>
  <si>
    <t>Keith Sweat</t>
  </si>
  <si>
    <t>Whip It</t>
  </si>
  <si>
    <t>Devo</t>
  </si>
  <si>
    <t>Travellin' Light</t>
  </si>
  <si>
    <t>Have You never Been Mellow?</t>
  </si>
  <si>
    <t>Imitation of Life</t>
  </si>
  <si>
    <t>Part of Me</t>
  </si>
  <si>
    <t>Tonight (I'm F**kin' You)</t>
  </si>
  <si>
    <t>Enrique Iglesias &amp; Ludacris</t>
  </si>
  <si>
    <t>Soldier Boy</t>
  </si>
  <si>
    <t>I'm So Lonesome I Could Cry</t>
  </si>
  <si>
    <t>Hank Williams</t>
  </si>
  <si>
    <t>For What It's Worth (Stop, Hey What's That Sound)</t>
  </si>
  <si>
    <t>Buffalo Springfield</t>
  </si>
  <si>
    <t>Right Now (Na, Na, Na)</t>
  </si>
  <si>
    <t>Akon</t>
  </si>
  <si>
    <t>Private Eyes</t>
  </si>
  <si>
    <t>We Like to Party!</t>
  </si>
  <si>
    <t>Yellow</t>
  </si>
  <si>
    <t>Killer Queen</t>
  </si>
  <si>
    <t>Rhiannon (Will You Ever Win)</t>
  </si>
  <si>
    <t>Beautiful Life</t>
  </si>
  <si>
    <t>Candy</t>
  </si>
  <si>
    <t>Johnny Mercer &amp; Jo Stafford</t>
  </si>
  <si>
    <t>Love At First Sight</t>
  </si>
  <si>
    <t>Anything For You</t>
  </si>
  <si>
    <t>Roar</t>
  </si>
  <si>
    <t>Mixed Emotions</t>
  </si>
  <si>
    <t>Ti Amo</t>
  </si>
  <si>
    <t>Umberto Tozzi</t>
  </si>
  <si>
    <t>Mario Lanza</t>
  </si>
  <si>
    <t>Love of the Common People</t>
  </si>
  <si>
    <t>Paul Young</t>
  </si>
  <si>
    <t>Missing You</t>
  </si>
  <si>
    <t>John Waite</t>
  </si>
  <si>
    <t>21 Questions</t>
  </si>
  <si>
    <t>She's All I Ever Had</t>
  </si>
  <si>
    <t>Ricky Martin</t>
  </si>
  <si>
    <t>Give Me Love (Give Me Peace On Earth)</t>
  </si>
  <si>
    <t>George Harrison</t>
  </si>
  <si>
    <t>Baby, Now That I've Found You</t>
  </si>
  <si>
    <t>The Foundations</t>
  </si>
  <si>
    <t>Happy Jack</t>
  </si>
  <si>
    <t>My Truly Truly Fair</t>
  </si>
  <si>
    <t>Solid</t>
  </si>
  <si>
    <t>Ashford &amp; Simpson</t>
  </si>
  <si>
    <t>Far Away</t>
  </si>
  <si>
    <t>It Ain't Over 'till It's Over</t>
  </si>
  <si>
    <t>Steal My Sunshine</t>
  </si>
  <si>
    <t>Len</t>
  </si>
  <si>
    <t>Can't Nobody Hold Me Down</t>
  </si>
  <si>
    <t>P Diddy &amp; Mase</t>
  </si>
  <si>
    <t>Hurting Each Other</t>
  </si>
  <si>
    <t>Goodnight Tonight</t>
  </si>
  <si>
    <t>Theme From 'SExpress'</t>
  </si>
  <si>
    <t>S-Express</t>
  </si>
  <si>
    <t>Voyage Voyage</t>
  </si>
  <si>
    <t>Desireless</t>
  </si>
  <si>
    <t>Just Give Me a Reason</t>
  </si>
  <si>
    <t>Pink &amp; Nate Ruess</t>
  </si>
  <si>
    <t>Bossa Nova Baby</t>
  </si>
  <si>
    <t>It's Not For Me to Say</t>
  </si>
  <si>
    <t>Surfin' USA</t>
  </si>
  <si>
    <t>Hypnotize</t>
  </si>
  <si>
    <t>Caravan</t>
  </si>
  <si>
    <t>Smoke Gets in Your Eyes</t>
  </si>
  <si>
    <t>Summer Night City</t>
  </si>
  <si>
    <t>Where the Boys Are</t>
  </si>
  <si>
    <t>You Got It</t>
  </si>
  <si>
    <t>Reet Petite</t>
  </si>
  <si>
    <t>Head Over Feet</t>
  </si>
  <si>
    <t>Is There Something I Should Know?</t>
  </si>
  <si>
    <t>I Don't Want Your Love</t>
  </si>
  <si>
    <t>Rich Girl</t>
  </si>
  <si>
    <t>The Climb</t>
  </si>
  <si>
    <t>Heart &amp; Soul</t>
  </si>
  <si>
    <t>T'Pau</t>
  </si>
  <si>
    <t>Stormy Weather (Keeps Rainin' All the Time)</t>
  </si>
  <si>
    <t>Lena Horne</t>
  </si>
  <si>
    <t>January</t>
  </si>
  <si>
    <t>Pilot</t>
  </si>
  <si>
    <t>Black Horse &amp; the Cherry Tree</t>
  </si>
  <si>
    <t>Where Have All the Cowboys Gone?</t>
  </si>
  <si>
    <t>Paula Cole</t>
  </si>
  <si>
    <t>If You Asked Me To</t>
  </si>
  <si>
    <t>Kiss</t>
  </si>
  <si>
    <t>Tom Jones &amp; Art of Noise</t>
  </si>
  <si>
    <t>100% Pure Love</t>
  </si>
  <si>
    <t>Crystal Waters</t>
  </si>
  <si>
    <t>Hold On My Heart</t>
  </si>
  <si>
    <t>Looking For a New Love</t>
  </si>
  <si>
    <t>Ready Or Not</t>
  </si>
  <si>
    <t>Me &amp; You &amp; a Dog Named Boo</t>
  </si>
  <si>
    <t>Lobo</t>
  </si>
  <si>
    <t>The Wonder of You</t>
  </si>
  <si>
    <t>David Essex</t>
  </si>
  <si>
    <t>Greenfields</t>
  </si>
  <si>
    <t>Brothers Four</t>
  </si>
  <si>
    <t>Living Doll</t>
  </si>
  <si>
    <t>Cliff Richard &amp; The Young Ones</t>
  </si>
  <si>
    <t>Your love is my drug</t>
  </si>
  <si>
    <t>Didn't We Almost Have it All</t>
  </si>
  <si>
    <t>Could I Have This Kiss Forever</t>
  </si>
  <si>
    <t>Whitney Houston &amp; Enrique Iglesias</t>
  </si>
  <si>
    <t>Bits &amp; Pieces</t>
  </si>
  <si>
    <t>A Teenager in Love</t>
  </si>
  <si>
    <t>I Fall to Pieces</t>
  </si>
  <si>
    <t>Patsy Cline</t>
  </si>
  <si>
    <t>Will You Be There?</t>
  </si>
  <si>
    <t>Don't Pull Your Love</t>
  </si>
  <si>
    <t>Diddy Dirty Money</t>
  </si>
  <si>
    <t>Hold the Line</t>
  </si>
  <si>
    <t>Toto</t>
  </si>
  <si>
    <t>Honky Tonk</t>
  </si>
  <si>
    <t>Bill Doggett</t>
  </si>
  <si>
    <t>Hanky Panky</t>
  </si>
  <si>
    <t>Ten Cents a Dance</t>
  </si>
  <si>
    <t>The Rain, The Park &amp; Other Things</t>
  </si>
  <si>
    <t>The Cowsills</t>
  </si>
  <si>
    <t>Feel Like Making Love</t>
  </si>
  <si>
    <t>Roberta Flack</t>
  </si>
  <si>
    <t>Zwei kleine Italiener</t>
  </si>
  <si>
    <t>Conny Froboess</t>
  </si>
  <si>
    <t>Superfly</t>
  </si>
  <si>
    <t>Purple Haze</t>
  </si>
  <si>
    <t>Witch Doctor</t>
  </si>
  <si>
    <t>Son of My Father</t>
  </si>
  <si>
    <t>Chicory Tip</t>
  </si>
  <si>
    <t>Sweet Soul Music</t>
  </si>
  <si>
    <t>Arthur Conley</t>
  </si>
  <si>
    <t>I Touch Myself</t>
  </si>
  <si>
    <t>Divinyls</t>
  </si>
  <si>
    <t>Wayward Wind</t>
  </si>
  <si>
    <t>Gogi Grant</t>
  </si>
  <si>
    <t>No Rain</t>
  </si>
  <si>
    <t>Blind Melon</t>
  </si>
  <si>
    <t>Deeper &amp; Deeper</t>
  </si>
  <si>
    <t>Everybody's Changing</t>
  </si>
  <si>
    <t>Word Up</t>
  </si>
  <si>
    <t>Cameo</t>
  </si>
  <si>
    <t>Never Knew Love Like This Before</t>
  </si>
  <si>
    <t>Stephanie Mills</t>
  </si>
  <si>
    <t>Now &amp; Forever</t>
  </si>
  <si>
    <t>Here I Go Again</t>
  </si>
  <si>
    <t>KWS</t>
  </si>
  <si>
    <t>I'm On Fire</t>
  </si>
  <si>
    <t>5000 Volts</t>
  </si>
  <si>
    <t>Hungry Heart</t>
  </si>
  <si>
    <t>So Hard</t>
  </si>
  <si>
    <t>Cooler than me</t>
  </si>
  <si>
    <t>Mike Posner</t>
  </si>
  <si>
    <t>Anytime You Need a Friend</t>
  </si>
  <si>
    <t>Continental (you Kiss While You're Dancing)</t>
  </si>
  <si>
    <t>Leo Reisman</t>
  </si>
  <si>
    <t>It's My Party</t>
  </si>
  <si>
    <t>David A Stewart &amp; Barbara Gaskin</t>
  </si>
  <si>
    <t>One Day in Your Life</t>
  </si>
  <si>
    <t>Dare</t>
  </si>
  <si>
    <t>I Adore Mi Amor</t>
  </si>
  <si>
    <t>Color Me Badd</t>
  </si>
  <si>
    <t>Angel of Harlem</t>
  </si>
  <si>
    <t>Got to Give it Up</t>
  </si>
  <si>
    <t>Marvin Gaye</t>
  </si>
  <si>
    <t>You Won't See Me Cry</t>
  </si>
  <si>
    <t>Shake Down</t>
  </si>
  <si>
    <t>Imma be</t>
  </si>
  <si>
    <t>I Love the Nightlife</t>
  </si>
  <si>
    <t>Alicia Bridges</t>
  </si>
  <si>
    <t>The Twist (Yo Twist)</t>
  </si>
  <si>
    <t>Fat Boys &amp; Chubby Checker</t>
  </si>
  <si>
    <t>Murder On the Dancefloor</t>
  </si>
  <si>
    <t>Sophie Ellis-Bextor</t>
  </si>
  <si>
    <t>Black &amp; White</t>
  </si>
  <si>
    <t>Borderline</t>
  </si>
  <si>
    <t>Where Do You Go to My Lovely?</t>
  </si>
  <si>
    <t>Peter Sarstedt</t>
  </si>
  <si>
    <t>Rock Me Gently</t>
  </si>
  <si>
    <t>Guilty</t>
  </si>
  <si>
    <t>Barbra Streisand &amp; Barry Gibb</t>
  </si>
  <si>
    <t>Piano Man</t>
  </si>
  <si>
    <t>Howzat</t>
  </si>
  <si>
    <t>Sherbet</t>
  </si>
  <si>
    <t>Quarter to Three</t>
  </si>
  <si>
    <t>Gary US Bonds</t>
  </si>
  <si>
    <t>Laughter in the Rain</t>
  </si>
  <si>
    <t>Hate it Or Love It</t>
  </si>
  <si>
    <t>Black Night</t>
  </si>
  <si>
    <t>Shame</t>
  </si>
  <si>
    <t>Evelyn 'Champagne' King</t>
  </si>
  <si>
    <t>Summer of '69</t>
  </si>
  <si>
    <t>Let's Go Crazy</t>
  </si>
  <si>
    <t>Cruising Down the River</t>
  </si>
  <si>
    <t>Blue Barron &amp; Orchestra</t>
  </si>
  <si>
    <t>Pick Up the Pieces</t>
  </si>
  <si>
    <t>Average White Band</t>
  </si>
  <si>
    <t>Sweetest Girl (dollar Bill)</t>
  </si>
  <si>
    <t>Wyclef Jean &amp; Akon &amp; Lil' Wayne</t>
  </si>
  <si>
    <t>Little Lies</t>
  </si>
  <si>
    <t>Tell Her About It</t>
  </si>
  <si>
    <t>So Tired</t>
  </si>
  <si>
    <t>Upside Down</t>
  </si>
  <si>
    <t>Lips of An Angel</t>
  </si>
  <si>
    <t>Hinder</t>
  </si>
  <si>
    <t>Mother &amp; Child Reunion</t>
  </si>
  <si>
    <t>You Came</t>
  </si>
  <si>
    <t>Eye in the Sky</t>
  </si>
  <si>
    <t>The Alan Parsons Project</t>
  </si>
  <si>
    <t>7 Days</t>
  </si>
  <si>
    <t>Craig David</t>
  </si>
  <si>
    <t>One More Night</t>
  </si>
  <si>
    <t>Holiday</t>
  </si>
  <si>
    <t>Too Little Too Late</t>
  </si>
  <si>
    <t>JoJo</t>
  </si>
  <si>
    <t>Gimme Little Sign</t>
  </si>
  <si>
    <t>Brenton Wood</t>
  </si>
  <si>
    <t>Cleanin' Out My Closet</t>
  </si>
  <si>
    <t>Daydream</t>
  </si>
  <si>
    <t>Lovin' Spoonful</t>
  </si>
  <si>
    <t>My Boyfriend's Back</t>
  </si>
  <si>
    <t>The Angels</t>
  </si>
  <si>
    <t>Southern Nights</t>
  </si>
  <si>
    <t>Happy Xmas (War is Over)</t>
  </si>
  <si>
    <t>I Will Always Love You</t>
  </si>
  <si>
    <t>Sick &amp; Tired</t>
  </si>
  <si>
    <t>Anastacia</t>
  </si>
  <si>
    <t>Don't Leave Me This Way</t>
  </si>
  <si>
    <t>The Communards</t>
  </si>
  <si>
    <t>This Diamond Ring</t>
  </si>
  <si>
    <t>Gary Lewis &amp; The Playboys</t>
  </si>
  <si>
    <t>The Young Ones</t>
  </si>
  <si>
    <t>Never Ending Story</t>
  </si>
  <si>
    <t>Limahl</t>
  </si>
  <si>
    <t>Walk Right In</t>
  </si>
  <si>
    <t>The Rooftop Singers</t>
  </si>
  <si>
    <t>Forever &amp; Ever</t>
  </si>
  <si>
    <t>Lay Down (Candles in The Rain)</t>
  </si>
  <si>
    <t>Melanie</t>
  </si>
  <si>
    <t>The Best Things in Life Are Free</t>
  </si>
  <si>
    <t>Luther Vandross &amp; Janet Jackson</t>
  </si>
  <si>
    <t>Please Don't Tease</t>
  </si>
  <si>
    <t>Strong Enough</t>
  </si>
  <si>
    <t>Leaving, on a Jet Plane</t>
  </si>
  <si>
    <t>Like Toy Soldiers</t>
  </si>
  <si>
    <t>Stop the Cavalry</t>
  </si>
  <si>
    <t>Jona Lewie</t>
  </si>
  <si>
    <t>Fill Me In</t>
  </si>
  <si>
    <t>Question</t>
  </si>
  <si>
    <t>Back &amp; Forth</t>
  </si>
  <si>
    <t>Royals</t>
  </si>
  <si>
    <t>Lorde</t>
  </si>
  <si>
    <t>DJ got us fallin' in love</t>
  </si>
  <si>
    <t>Usher &amp; Pitbull</t>
  </si>
  <si>
    <t>All My Loving</t>
  </si>
  <si>
    <t>A Boy Named Sue</t>
  </si>
  <si>
    <t>Fighter</t>
  </si>
  <si>
    <t>Telephone Line</t>
  </si>
  <si>
    <t>Shop Around</t>
  </si>
  <si>
    <t>Smokey Robinson &amp; The Miracles</t>
  </si>
  <si>
    <t>Smalltown Boy</t>
  </si>
  <si>
    <t>She Bop</t>
  </si>
  <si>
    <t>Cyndi Lauper</t>
  </si>
  <si>
    <t>Hold Me Tight</t>
  </si>
  <si>
    <t>The Closer I Get To You</t>
  </si>
  <si>
    <t>I'm Still Standing</t>
  </si>
  <si>
    <t>Aline</t>
  </si>
  <si>
    <t>Christophe</t>
  </si>
  <si>
    <t>Rudolph, the Red-Nosed Reindeer</t>
  </si>
  <si>
    <t>From Me to You</t>
  </si>
  <si>
    <t>It's Not Unusual</t>
  </si>
  <si>
    <t>You've Made Me So Very Happy</t>
  </si>
  <si>
    <t>The Love You Save</t>
  </si>
  <si>
    <t>Morning Has Broken</t>
  </si>
  <si>
    <t>Have a Nice Day</t>
  </si>
  <si>
    <t>The Searchers</t>
  </si>
  <si>
    <t>Payphone</t>
  </si>
  <si>
    <t>Maroon 5 &amp; Wiz Khalifa</t>
  </si>
  <si>
    <t>China in Your Hand</t>
  </si>
  <si>
    <t>Back At One</t>
  </si>
  <si>
    <t>Brian McKnight</t>
  </si>
  <si>
    <t>Hurt So Good</t>
  </si>
  <si>
    <t>How Do You Do!</t>
  </si>
  <si>
    <t>If I Ever Fall in Love</t>
  </si>
  <si>
    <t>Shai</t>
  </si>
  <si>
    <t>Naughty Lady of Shady Lane</t>
  </si>
  <si>
    <t>Damn, I Wish I Was Your Lover</t>
  </si>
  <si>
    <t>Green Door</t>
  </si>
  <si>
    <t>Jim Lowe</t>
  </si>
  <si>
    <t>The Things We Do For Love</t>
  </si>
  <si>
    <t>Dolannes-Melodie</t>
  </si>
  <si>
    <t>Jean-Claude Borelly</t>
  </si>
  <si>
    <t>Toot Toot Tootsie (Goodbye)</t>
  </si>
  <si>
    <t>Paradise</t>
  </si>
  <si>
    <t>I'm Walkin'</t>
  </si>
  <si>
    <t>Water Runs Dry</t>
  </si>
  <si>
    <t>Jeopardy</t>
  </si>
  <si>
    <t>Greg Kihn Band</t>
  </si>
  <si>
    <t>Before The Next Teardrop Falls</t>
  </si>
  <si>
    <t>Chapel of Love</t>
  </si>
  <si>
    <t>Dixie Cups</t>
  </si>
  <si>
    <t>One Wild Night</t>
  </si>
  <si>
    <t>John Cougar Mellencamp &amp; Me'Shell Ndegeocello</t>
  </si>
  <si>
    <t>Simply Irresistible</t>
  </si>
  <si>
    <t>Wake Me Up</t>
  </si>
  <si>
    <t>Avicii</t>
  </si>
  <si>
    <t>Too Much Too Little Too Late</t>
  </si>
  <si>
    <t>Johnny Mathis &amp; Deniece Williams</t>
  </si>
  <si>
    <t>Wide Awake</t>
  </si>
  <si>
    <t>The Tymes</t>
  </si>
  <si>
    <t>Secrets</t>
  </si>
  <si>
    <t>Sometimes You Can't Make it On Your Own</t>
  </si>
  <si>
    <t>I'll Get By (As Long As I Have You)</t>
  </si>
  <si>
    <t>Harry James &amp; Dick Haymes</t>
  </si>
  <si>
    <t>Pony Time</t>
  </si>
  <si>
    <t>California Girls</t>
  </si>
  <si>
    <t>Bread &amp; Butter</t>
  </si>
  <si>
    <t>The Newbeats</t>
  </si>
  <si>
    <t>Dip it Low</t>
  </si>
  <si>
    <t>Christina Milian</t>
  </si>
  <si>
    <t>Should I Stay Or Should I Go</t>
  </si>
  <si>
    <t>The Clash</t>
  </si>
  <si>
    <t>If I Ain't Got You</t>
  </si>
  <si>
    <t>Patches</t>
  </si>
  <si>
    <t>Clarence Carter</t>
  </si>
  <si>
    <t>Now Is the Hour (Maori Farewell Song)</t>
  </si>
  <si>
    <t>Gracie Fields</t>
  </si>
  <si>
    <t>Love Hangover</t>
  </si>
  <si>
    <t>You Don't Have to Be a Star (To Be in My Show)</t>
  </si>
  <si>
    <t>Marilyn McCoo &amp; Billy Davis Jr</t>
  </si>
  <si>
    <t>Sex Bomb</t>
  </si>
  <si>
    <t>Tom Jones &amp; Mousse T</t>
  </si>
  <si>
    <t>Hooked On a Feeling</t>
  </si>
  <si>
    <t>Blue Swede</t>
  </si>
  <si>
    <t>Walk On</t>
  </si>
  <si>
    <t>Take a Look Around</t>
  </si>
  <si>
    <t>When Will I Be Famous?</t>
  </si>
  <si>
    <t>Maurice Williams &amp; The Zodiacs</t>
  </si>
  <si>
    <t>I'll Never Find Another You</t>
  </si>
  <si>
    <t>The Seekers</t>
  </si>
  <si>
    <t>It Doesn't Matter Anymore</t>
  </si>
  <si>
    <t>East 17</t>
  </si>
  <si>
    <t>Galvanize</t>
  </si>
  <si>
    <t>Ladies Night</t>
  </si>
  <si>
    <t>Kool &amp; The Gang</t>
  </si>
  <si>
    <t>Lindsey Buckingham</t>
  </si>
  <si>
    <t>Don't</t>
  </si>
  <si>
    <t>Seemann, deine Heimat ist das Meer</t>
  </si>
  <si>
    <t>Lolita</t>
  </si>
  <si>
    <t>Down Down</t>
  </si>
  <si>
    <t>Straighten Up &amp; Fly Right</t>
  </si>
  <si>
    <t>Three O'Clock in The Morning</t>
  </si>
  <si>
    <t>Ramona</t>
  </si>
  <si>
    <t>Blue Diamonds</t>
  </si>
  <si>
    <t>Long Train Runnin'</t>
  </si>
  <si>
    <t>Hard Knock Life</t>
  </si>
  <si>
    <t>Jay-Z</t>
  </si>
  <si>
    <t>I Got Stung</t>
  </si>
  <si>
    <t>Shoo-Shoo Baby</t>
  </si>
  <si>
    <t>Ob-La-Di, Ob-La-Da</t>
  </si>
  <si>
    <t>When I Think of You</t>
  </si>
  <si>
    <t>Scream &amp; Shout</t>
  </si>
  <si>
    <t>will.i.am &amp; Britney Spears</t>
  </si>
  <si>
    <t>Best of My Love</t>
  </si>
  <si>
    <t>Get Ready</t>
  </si>
  <si>
    <t>Rare Earth</t>
  </si>
  <si>
    <t>Tired of Toein' The Line</t>
  </si>
  <si>
    <t>Rocky Burnett</t>
  </si>
  <si>
    <t>Hands</t>
  </si>
  <si>
    <t>Blue Monday</t>
  </si>
  <si>
    <t>Lady Willpower</t>
  </si>
  <si>
    <t>Shoop</t>
  </si>
  <si>
    <t>Salt-N-Pepa</t>
  </si>
  <si>
    <t>Bills, Bills, Bills</t>
  </si>
  <si>
    <t>2 Hearts</t>
  </si>
  <si>
    <t>'A' You're Adorable (the Alphabet Song)</t>
  </si>
  <si>
    <t>Perry Como &amp; The Fontane Sisters</t>
  </si>
  <si>
    <t>Vincent (Starry Starry Night)</t>
  </si>
  <si>
    <t>Don McLean</t>
  </si>
  <si>
    <t>Forever Young</t>
  </si>
  <si>
    <t>Crazy Blues</t>
  </si>
  <si>
    <t>Mamie Smith</t>
  </si>
  <si>
    <t>Something's Gotten Hold of My Heart</t>
  </si>
  <si>
    <t>Marc Almond &amp; Gene Pitney</t>
  </si>
  <si>
    <t>Love Bites</t>
  </si>
  <si>
    <t>Give Peace a Chance</t>
  </si>
  <si>
    <t>Thank God I'm a Country Boy</t>
  </si>
  <si>
    <t>Precious</t>
  </si>
  <si>
    <t>Whispering Grass (Don't Tell the Trees)</t>
  </si>
  <si>
    <t>The Way</t>
  </si>
  <si>
    <t>Fastball</t>
  </si>
  <si>
    <t>Nowhere Man</t>
  </si>
  <si>
    <t>Mr Saxobeat</t>
  </si>
  <si>
    <t>Alexandra Stan</t>
  </si>
  <si>
    <t>To the Moon &amp; Back</t>
  </si>
  <si>
    <t>Me &amp; U</t>
  </si>
  <si>
    <t>Cassie</t>
  </si>
  <si>
    <t>Candida</t>
  </si>
  <si>
    <t>Dawn</t>
  </si>
  <si>
    <t>Doctor, Lawyer, Indian Chief</t>
  </si>
  <si>
    <t>Betty Hutton</t>
  </si>
  <si>
    <t>Bad Medicine</t>
  </si>
  <si>
    <t>Tumbling Dice</t>
  </si>
  <si>
    <t>Stay (Faraway, So Close!)</t>
  </si>
  <si>
    <t>Too Fat Polka (I Don't Want Her-You Can Have Her-She's Too Fat For Me)</t>
  </si>
  <si>
    <t>Arthur Godfrey</t>
  </si>
  <si>
    <t>I'm Gonna Getcha Good!</t>
  </si>
  <si>
    <t>Son of a Preacher Man</t>
  </si>
  <si>
    <t>In Dreams</t>
  </si>
  <si>
    <t>The Message</t>
  </si>
  <si>
    <t>Grandmaster Flash &amp; The Furious Five</t>
  </si>
  <si>
    <t>Little Arrows</t>
  </si>
  <si>
    <t>Leapy Lee</t>
  </si>
  <si>
    <t>I Got You Babe</t>
  </si>
  <si>
    <t>UB40 &amp; Chrissie Hynde</t>
  </si>
  <si>
    <t>Union of the Snake</t>
  </si>
  <si>
    <t>Sussudio</t>
  </si>
  <si>
    <t>St George &amp; the Dragonette</t>
  </si>
  <si>
    <t>Stan Freberg</t>
  </si>
  <si>
    <t>Brandy (You're A Fine Girl)</t>
  </si>
  <si>
    <t>Looking Glass</t>
  </si>
  <si>
    <t>Stars Are Blind</t>
  </si>
  <si>
    <t>Paris Hilton</t>
  </si>
  <si>
    <t>April Showers</t>
  </si>
  <si>
    <t>Here We Go (Let's Rock &amp; Roll)</t>
  </si>
  <si>
    <t>Photograph</t>
  </si>
  <si>
    <t>Teardrops</t>
  </si>
  <si>
    <t>Womack &amp; Womack</t>
  </si>
  <si>
    <t>Bing Crosby &amp; Grace Kelly</t>
  </si>
  <si>
    <t>Golden Years</t>
  </si>
  <si>
    <t>Won't Get Fooled Again</t>
  </si>
  <si>
    <t>Said I Loved You But I Lied</t>
  </si>
  <si>
    <t>4 Seasons of Loneliness</t>
  </si>
  <si>
    <t>Right Thurr</t>
  </si>
  <si>
    <t>Chingy</t>
  </si>
  <si>
    <t>My Love</t>
  </si>
  <si>
    <t>Frankenstein</t>
  </si>
  <si>
    <t>Edgar Winter Group</t>
  </si>
  <si>
    <t>('til) I Kissed You</t>
  </si>
  <si>
    <t>I Don't Wanna Go On With You Like That</t>
  </si>
  <si>
    <t>Swear it Again</t>
  </si>
  <si>
    <t>Linda</t>
  </si>
  <si>
    <t>Angel of the Morning</t>
  </si>
  <si>
    <t>Strangelove</t>
  </si>
  <si>
    <t>Love is a Wonderful Thing</t>
  </si>
  <si>
    <t>Knock You Down</t>
  </si>
  <si>
    <t>Keri Hilson &amp; Kanye West &amp; Ne-Yo</t>
  </si>
  <si>
    <t>Invisible Touch</t>
  </si>
  <si>
    <t>Johnny Angel</t>
  </si>
  <si>
    <t>Shelley Fabares</t>
  </si>
  <si>
    <t>I Got 5 On It</t>
  </si>
  <si>
    <t>Luniz</t>
  </si>
  <si>
    <t>Hot Child In The City</t>
  </si>
  <si>
    <t>Nick Gilder</t>
  </si>
  <si>
    <t>Naughty Girl</t>
  </si>
  <si>
    <t>He's a Rebel</t>
  </si>
  <si>
    <t>The Crystals</t>
  </si>
  <si>
    <t>Making Your Mind Up</t>
  </si>
  <si>
    <t>Mam'selle</t>
  </si>
  <si>
    <t>Art Lund</t>
  </si>
  <si>
    <t>Pinetop's Boogie Woogie</t>
  </si>
  <si>
    <t>Pinetop Smith</t>
  </si>
  <si>
    <t>You Don't Know My Name</t>
  </si>
  <si>
    <t>Bend Me Shape Me</t>
  </si>
  <si>
    <t>American Breed</t>
  </si>
  <si>
    <t>A Guy is a Guy</t>
  </si>
  <si>
    <t>Jump Around</t>
  </si>
  <si>
    <t>House of Pain</t>
  </si>
  <si>
    <t>Yester-Me Yester-You Yesterday</t>
  </si>
  <si>
    <t>All I Have to Give</t>
  </si>
  <si>
    <t>I Taut I Taw A Puddy Tat</t>
  </si>
  <si>
    <t>Mel Blanc</t>
  </si>
  <si>
    <t>Cara Mia</t>
  </si>
  <si>
    <t>(Hey There) Lonely Girl</t>
  </si>
  <si>
    <t>Eddie Holman</t>
  </si>
  <si>
    <t>Smooth Criminal</t>
  </si>
  <si>
    <t>Money</t>
  </si>
  <si>
    <t>Stronger</t>
  </si>
  <si>
    <t>You're My Heart You're My Soul</t>
  </si>
  <si>
    <t>You Belong With Me</t>
  </si>
  <si>
    <t>Sundown</t>
  </si>
  <si>
    <t>Epic</t>
  </si>
  <si>
    <t>Faith No More</t>
  </si>
  <si>
    <t>I Write the Songs</t>
  </si>
  <si>
    <t>S&amp;M</t>
  </si>
  <si>
    <t>96 Tears</t>
  </si>
  <si>
    <t>Question Mark &amp; The Mysterians</t>
  </si>
  <si>
    <t>What's Luv?</t>
  </si>
  <si>
    <t>Fat Joe</t>
  </si>
  <si>
    <t>Sandstorm</t>
  </si>
  <si>
    <t>Darude</t>
  </si>
  <si>
    <t>The Rain</t>
  </si>
  <si>
    <t>Oran 'Juice' Jones</t>
  </si>
  <si>
    <t>Basket Case</t>
  </si>
  <si>
    <t>The Only Thing That Looks Good On Me is You</t>
  </si>
  <si>
    <t>I Wanna Be Loved By You</t>
  </si>
  <si>
    <t>Helen Kane</t>
  </si>
  <si>
    <t>My Heart Cries For You</t>
  </si>
  <si>
    <t>I Love to Love</t>
  </si>
  <si>
    <t>Tina Charles</t>
  </si>
  <si>
    <t>Ain't Misbehavin'</t>
  </si>
  <si>
    <t>Sleep Walk</t>
  </si>
  <si>
    <t>Santo &amp; Johnny</t>
  </si>
  <si>
    <t>Music Sounds Better With You</t>
  </si>
  <si>
    <t>Stardust</t>
  </si>
  <si>
    <t>Nutbush City Limits</t>
  </si>
  <si>
    <t>Running Scared</t>
  </si>
  <si>
    <t>Calcutta</t>
  </si>
  <si>
    <t>Lawrence Welk</t>
  </si>
  <si>
    <t>Hot Love</t>
  </si>
  <si>
    <t>Come See About Me</t>
  </si>
  <si>
    <t>Trippin'</t>
  </si>
  <si>
    <t>Welcome to the Jungle</t>
  </si>
  <si>
    <t>Soak Up the Sun</t>
  </si>
  <si>
    <t>Sing For the Moment</t>
  </si>
  <si>
    <t>On the Street Where You Live</t>
  </si>
  <si>
    <t>Vic Damone</t>
  </si>
  <si>
    <t>This Kiss</t>
  </si>
  <si>
    <t>Faith Hill</t>
  </si>
  <si>
    <t>Lady Godiva</t>
  </si>
  <si>
    <t>Peter &amp; Gordon</t>
  </si>
  <si>
    <t>Millennium</t>
  </si>
  <si>
    <t>Aventura</t>
  </si>
  <si>
    <t>For Your Love</t>
  </si>
  <si>
    <t>Breakaway</t>
  </si>
  <si>
    <t>Paper Planes</t>
  </si>
  <si>
    <t>MIA</t>
  </si>
  <si>
    <t>Jet</t>
  </si>
  <si>
    <t>Near You</t>
  </si>
  <si>
    <t>I Can't Help Myself (Sugar Pie, Honey Bunch)</t>
  </si>
  <si>
    <t>Everything's Gonna Be Alright</t>
  </si>
  <si>
    <t>Sweetbox</t>
  </si>
  <si>
    <t>Can't Fight This Feeling</t>
  </si>
  <si>
    <t>Keep it Comin' Love</t>
  </si>
  <si>
    <t>It's Love-Love-Love</t>
  </si>
  <si>
    <t>Ride On Time</t>
  </si>
  <si>
    <t>Rock the Casbah</t>
  </si>
  <si>
    <t>The Heat is On</t>
  </si>
  <si>
    <t>Vienna</t>
  </si>
  <si>
    <t>Ultravox</t>
  </si>
  <si>
    <t>Free As a Bird</t>
  </si>
  <si>
    <t>The Streak</t>
  </si>
  <si>
    <t>Ray Stevens</t>
  </si>
  <si>
    <t>Wedding Bell Blues</t>
  </si>
  <si>
    <t>Dance to the Music</t>
  </si>
  <si>
    <t>Valleri</t>
  </si>
  <si>
    <t>The Monkees</t>
  </si>
  <si>
    <t>Don't it Make My Brown Eyes Blue</t>
  </si>
  <si>
    <t>Crystal Gayle</t>
  </si>
  <si>
    <t>Baby Don't Forget My Number</t>
  </si>
  <si>
    <t>Turn It Up, Fire It Up</t>
  </si>
  <si>
    <t>Busta Rhymes</t>
  </si>
  <si>
    <t>I'll Take You There</t>
  </si>
  <si>
    <t>Don't Go</t>
  </si>
  <si>
    <t>Yazoo</t>
  </si>
  <si>
    <t>This Ole House</t>
  </si>
  <si>
    <t>May It Be</t>
  </si>
  <si>
    <t>You Gotta Be</t>
  </si>
  <si>
    <t>Des'ree</t>
  </si>
  <si>
    <t>Wonderful Tonight</t>
  </si>
  <si>
    <t>In The Still Of The Nite (I'll Remember)</t>
  </si>
  <si>
    <t>Staring At the Sun</t>
  </si>
  <si>
    <t>Our Day Will Come</t>
  </si>
  <si>
    <t>Ruby &amp; The Romantics</t>
  </si>
  <si>
    <t>Ride Wit Me</t>
  </si>
  <si>
    <t>Answer Me, Lord Above</t>
  </si>
  <si>
    <t>Take Good Care of My Baby</t>
  </si>
  <si>
    <t>Bobby Vee</t>
  </si>
  <si>
    <t>I Know What You Want</t>
  </si>
  <si>
    <t>Busta Rhymes &amp; Mariah Carey</t>
  </si>
  <si>
    <t>Joanna</t>
  </si>
  <si>
    <t>Jefferson Airplane</t>
  </si>
  <si>
    <t>The Lazy Song</t>
  </si>
  <si>
    <t>Electrical Storm</t>
  </si>
  <si>
    <t>My Heart Tells Me (Should I Believe My Heart)</t>
  </si>
  <si>
    <t>Glen Gray</t>
  </si>
  <si>
    <t>She Wolf</t>
  </si>
  <si>
    <t>Wanna Be Startin' Something</t>
  </si>
  <si>
    <t>One Bad Apple</t>
  </si>
  <si>
    <t>Love Somebody</t>
  </si>
  <si>
    <t>Doris Day &amp; Buddy Clark</t>
  </si>
  <si>
    <t>Doctor Jones</t>
  </si>
  <si>
    <t>Walkin' Back to Happiness</t>
  </si>
  <si>
    <t>Cry Me a River</t>
  </si>
  <si>
    <t>Julie London</t>
  </si>
  <si>
    <t>Please Mr Postman</t>
  </si>
  <si>
    <t>The Marvelettes</t>
  </si>
  <si>
    <t>Sad Eyes</t>
  </si>
  <si>
    <t>48 Crash</t>
  </si>
  <si>
    <t>Have I the Right</t>
  </si>
  <si>
    <t>The Honeycombs</t>
  </si>
  <si>
    <t>Get UR Freak On</t>
  </si>
  <si>
    <t>Missy 'Misdemeanor' Elliott</t>
  </si>
  <si>
    <t>Radar Love</t>
  </si>
  <si>
    <t>Golden Earring</t>
  </si>
  <si>
    <t>Heartache Tonight</t>
  </si>
  <si>
    <t>Lovegame</t>
  </si>
  <si>
    <t>One Week</t>
  </si>
  <si>
    <t>Human Touch</t>
  </si>
  <si>
    <t>All This Time</t>
  </si>
  <si>
    <t>Cupid's chokehold (Breakfast in America)</t>
  </si>
  <si>
    <t>Evacuate The Dancefloor</t>
  </si>
  <si>
    <t>Cascada</t>
  </si>
  <si>
    <t>Alien Ant Farm</t>
  </si>
  <si>
    <t>Candy Man</t>
  </si>
  <si>
    <t>Sammy Davis Jr</t>
  </si>
  <si>
    <t>Red Light Special</t>
  </si>
  <si>
    <t>What is Life?</t>
  </si>
  <si>
    <t>Run This Town</t>
  </si>
  <si>
    <t>Jay-Z, Rihanna &amp; Kanye West</t>
  </si>
  <si>
    <t>Desert Rose</t>
  </si>
  <si>
    <t>Sting &amp; Cheb Mami</t>
  </si>
  <si>
    <t>Janie's Got a Gun</t>
  </si>
  <si>
    <t>All the Small Things</t>
  </si>
  <si>
    <t>blink-182</t>
  </si>
  <si>
    <t>Grover Washington Jr</t>
  </si>
  <si>
    <t>Thanks For the Memory</t>
  </si>
  <si>
    <t>Bob Hope &amp; Shirley Ross</t>
  </si>
  <si>
    <t>Wheels</t>
  </si>
  <si>
    <t>String-A-Longs</t>
  </si>
  <si>
    <t>Hangin' Tough</t>
  </si>
  <si>
    <t>Song 2</t>
  </si>
  <si>
    <t>Love Takes Time</t>
  </si>
  <si>
    <t>Spill the Wine</t>
  </si>
  <si>
    <t>Eric Burdon &amp; War</t>
  </si>
  <si>
    <t>Creep</t>
  </si>
  <si>
    <t>(You Keep Me) Hangin' On</t>
  </si>
  <si>
    <t>Dub Be Good to Me</t>
  </si>
  <si>
    <t>Beats International</t>
  </si>
  <si>
    <t>Pure Shores</t>
  </si>
  <si>
    <t>All Saints</t>
  </si>
  <si>
    <t>Thrift Shop</t>
  </si>
  <si>
    <t>Macklemore &amp; Ryan Lewis</t>
  </si>
  <si>
    <t>Love On the Rocks</t>
  </si>
  <si>
    <t>Black &amp; Tan Fantasy</t>
  </si>
  <si>
    <t>Disco Lady</t>
  </si>
  <si>
    <t>Johnnie Taylor</t>
  </si>
  <si>
    <t>Stars &amp; Stripes Forever</t>
  </si>
  <si>
    <t>Sousa's Band</t>
  </si>
  <si>
    <t>Teenage Rampage</t>
  </si>
  <si>
    <t>Mr Roboto</t>
  </si>
  <si>
    <t>Take Five</t>
  </si>
  <si>
    <t>Dave Brubeck</t>
  </si>
  <si>
    <t>Pied Piper</t>
  </si>
  <si>
    <t>Crispian St Peters</t>
  </si>
  <si>
    <t>Mary J Blige &amp; U2</t>
  </si>
  <si>
    <t>All the Way</t>
  </si>
  <si>
    <t>You Really Got Me</t>
  </si>
  <si>
    <t>I Know</t>
  </si>
  <si>
    <t>Dionne Farris</t>
  </si>
  <si>
    <t>Little Man</t>
  </si>
  <si>
    <t>Everything is Beautiful</t>
  </si>
  <si>
    <t>Deep in the Heart of Texas</t>
  </si>
  <si>
    <t>Alveno Rey</t>
  </si>
  <si>
    <t>Ch-Check it Out</t>
  </si>
  <si>
    <t>West End Blues</t>
  </si>
  <si>
    <t>Stutter</t>
  </si>
  <si>
    <t>Joe Thomas &amp; Mystikal</t>
  </si>
  <si>
    <t>Shattered Dreams</t>
  </si>
  <si>
    <t>Johnny Hates Jazz</t>
  </si>
  <si>
    <t>Hey Baby</t>
  </si>
  <si>
    <t>Bruce Channel</t>
  </si>
  <si>
    <t>All Along the Watchtower</t>
  </si>
  <si>
    <t>Fergalicious</t>
  </si>
  <si>
    <t>Fergie &amp; will.i.am</t>
  </si>
  <si>
    <t>The Hindu Times</t>
  </si>
  <si>
    <t>Hate That I Love You</t>
  </si>
  <si>
    <t>El Paso</t>
  </si>
  <si>
    <t>Marty Robbins</t>
  </si>
  <si>
    <t>When You Say Nothing At All</t>
  </si>
  <si>
    <t>Everyday is a Winding Road</t>
  </si>
  <si>
    <t>I Will Come to You</t>
  </si>
  <si>
    <t>Too Funky</t>
  </si>
  <si>
    <t>Life</t>
  </si>
  <si>
    <t>Haddaway</t>
  </si>
  <si>
    <t>Charlie Brown</t>
  </si>
  <si>
    <t>Go Let it Out</t>
  </si>
  <si>
    <t>Ooh Aah... Just a Little Bit</t>
  </si>
  <si>
    <t>Gina G</t>
  </si>
  <si>
    <t>Clint Eastwood</t>
  </si>
  <si>
    <t>Intergalactic</t>
  </si>
  <si>
    <t>Wabash Cannonball</t>
  </si>
  <si>
    <t>Roy Acuff</t>
  </si>
  <si>
    <t>I Need to Know</t>
  </si>
  <si>
    <t>Marc Anthony</t>
  </si>
  <si>
    <t>Be Bop a Lula</t>
  </si>
  <si>
    <t>Gene Vincent</t>
  </si>
  <si>
    <t>Larger Than Life</t>
  </si>
  <si>
    <t>Good Morning Starshine</t>
  </si>
  <si>
    <t>Lonely Days</t>
  </si>
  <si>
    <t>Separate Lives</t>
  </si>
  <si>
    <t>Phil Collins &amp; Marilyn Martin</t>
  </si>
  <si>
    <t>Cry Like a Baby</t>
  </si>
  <si>
    <t>The Box Tops</t>
  </si>
  <si>
    <t>I Love You</t>
  </si>
  <si>
    <t>Don't Know Why</t>
  </si>
  <si>
    <t>You're the Voice</t>
  </si>
  <si>
    <t>John Farnham</t>
  </si>
  <si>
    <t>Walking Away</t>
  </si>
  <si>
    <t>Congratulations</t>
  </si>
  <si>
    <t>Desafinado (Slightly Out Of Tune)</t>
  </si>
  <si>
    <t>Stan Getz &amp; Charlie Byrd</t>
  </si>
  <si>
    <t>Talking in Your Sleep</t>
  </si>
  <si>
    <t>The Romantics</t>
  </si>
  <si>
    <t>Lose Control</t>
  </si>
  <si>
    <t>All 4 Love</t>
  </si>
  <si>
    <t>Blame it On the Rain</t>
  </si>
  <si>
    <t>Waiting For Tonight</t>
  </si>
  <si>
    <t>It's Not Right, But It's OK</t>
  </si>
  <si>
    <t>I Want to Break Free</t>
  </si>
  <si>
    <t>Young At Heart</t>
  </si>
  <si>
    <t>Bad, Bad Leroy Brown</t>
  </si>
  <si>
    <t>One More Try</t>
  </si>
  <si>
    <t>Timmy T</t>
  </si>
  <si>
    <t>Shiny Happy People</t>
  </si>
  <si>
    <t>Goodbye, My Love, Goodbye</t>
  </si>
  <si>
    <t>Demis Roussos</t>
  </si>
  <si>
    <t>Too Much</t>
  </si>
  <si>
    <t>Day 'n' Nite</t>
  </si>
  <si>
    <t>Kid Cudi &amp; Crookers</t>
  </si>
  <si>
    <t>Somewhere Out There</t>
  </si>
  <si>
    <t>Linda Ronstadt &amp; James Ingram</t>
  </si>
  <si>
    <t>Young Turks</t>
  </si>
  <si>
    <t>Heal the World</t>
  </si>
  <si>
    <t>Roses</t>
  </si>
  <si>
    <t>OutKast</t>
  </si>
  <si>
    <t>Just Like a Pill</t>
  </si>
  <si>
    <t>Slow</t>
  </si>
  <si>
    <t>If it Makes You Happy</t>
  </si>
  <si>
    <t>Thieves in the Temple</t>
  </si>
  <si>
    <t>Don't Stop Movin'</t>
  </si>
  <si>
    <t>No Son of Mine</t>
  </si>
  <si>
    <t>Whatever You Like</t>
  </si>
  <si>
    <t>T.I.</t>
  </si>
  <si>
    <t>Hard to Say I'm Sorry</t>
  </si>
  <si>
    <t>Az Yet</t>
  </si>
  <si>
    <t>There'll Be Sad Songs (To Make You Cry)</t>
  </si>
  <si>
    <t>I Want You to Want Me</t>
  </si>
  <si>
    <t>Cheap Trick</t>
  </si>
  <si>
    <t>Escape (The Pina Colada Song)</t>
  </si>
  <si>
    <t>(It's No) Sin</t>
  </si>
  <si>
    <t>Eddy Howard</t>
  </si>
  <si>
    <t>The Way You Move</t>
  </si>
  <si>
    <t>Everybody's Talkin'</t>
  </si>
  <si>
    <t>Harry Nilsson</t>
  </si>
  <si>
    <t>You're Breakin' My Heart</t>
  </si>
  <si>
    <t>Earth Angel</t>
  </si>
  <si>
    <t>The Penguins</t>
  </si>
  <si>
    <t>Walk Right Back</t>
  </si>
  <si>
    <t>Name</t>
  </si>
  <si>
    <t>The Goo Goo Dolls</t>
  </si>
  <si>
    <t>Take The 'A' Train</t>
  </si>
  <si>
    <t>My Generation</t>
  </si>
  <si>
    <t>Unforgettable</t>
  </si>
  <si>
    <t>Natalie Cole &amp; Nat King Cole</t>
  </si>
  <si>
    <t>Puppy Love</t>
  </si>
  <si>
    <t>Heartaches By the Number</t>
  </si>
  <si>
    <t>Smooth Operator</t>
  </si>
  <si>
    <t>Head to Toe</t>
  </si>
  <si>
    <t>Saved By the Bell</t>
  </si>
  <si>
    <t>Moviestar</t>
  </si>
  <si>
    <t>Harpo</t>
  </si>
  <si>
    <t>Sweet Hitch-Hiker</t>
  </si>
  <si>
    <t>She Bangs</t>
  </si>
  <si>
    <t>Love Will Lead You Back</t>
  </si>
  <si>
    <t>Which Way You Goin' Billy?</t>
  </si>
  <si>
    <t>Poppy Family</t>
  </si>
  <si>
    <t>Are You Gonna Go My Way?</t>
  </si>
  <si>
    <t>Stuck in a Moment You Can't Get Out Of</t>
  </si>
  <si>
    <t>Mr Blue</t>
  </si>
  <si>
    <t>Rock 'n' Me</t>
  </si>
  <si>
    <t>Boogie Woogie Bugle Boy</t>
  </si>
  <si>
    <t>Limbo Rock</t>
  </si>
  <si>
    <t>Stop Stop Stop</t>
  </si>
  <si>
    <t>China Girl</t>
  </si>
  <si>
    <t>Ashes to Ashes</t>
  </si>
  <si>
    <t>Henry Gross</t>
  </si>
  <si>
    <t>Blinded By the Light</t>
  </si>
  <si>
    <t>Manfred Mann's Earth Band</t>
  </si>
  <si>
    <t>On Our Own (Theme from 'Ghostbusters II')</t>
  </si>
  <si>
    <t>Hazard</t>
  </si>
  <si>
    <t>I Write Sins Not Tragedies</t>
  </si>
  <si>
    <t>Panic! At the Disco</t>
  </si>
  <si>
    <t>Breakeven</t>
  </si>
  <si>
    <t>Donny Osmond &amp; Marie Osmond</t>
  </si>
  <si>
    <t>Wavin' Flag</t>
  </si>
  <si>
    <t>K'Naan</t>
  </si>
  <si>
    <t>Get Down On It</t>
  </si>
  <si>
    <t>Who knew</t>
  </si>
  <si>
    <t>You Can't Hurry Love</t>
  </si>
  <si>
    <t>Show Me Heaven</t>
  </si>
  <si>
    <t>Maria McKee</t>
  </si>
  <si>
    <t>Virtual Insanity</t>
  </si>
  <si>
    <t>You Must Love Me</t>
  </si>
  <si>
    <t>Don't Stop</t>
  </si>
  <si>
    <t>Don't Let the Sun Go Down On Me</t>
  </si>
  <si>
    <t>Sign Your Name</t>
  </si>
  <si>
    <t>Terence Trent D'Arby</t>
  </si>
  <si>
    <t>Lonely No More</t>
  </si>
  <si>
    <t>Rob Thomas</t>
  </si>
  <si>
    <t>Don't Forget to Remember</t>
  </si>
  <si>
    <t>It's My Life</t>
  </si>
  <si>
    <t>Dr Alban</t>
  </si>
  <si>
    <t>You'll Be in My Heart</t>
  </si>
  <si>
    <t>Numb</t>
  </si>
  <si>
    <t>I Can't Wait</t>
  </si>
  <si>
    <t>Nu Shooz</t>
  </si>
  <si>
    <t>Gimme! Gimme! Gimme! (A Man After Midnight)</t>
  </si>
  <si>
    <t>Chariots of Fire</t>
  </si>
  <si>
    <t>Soul Man</t>
  </si>
  <si>
    <t>Sam &amp; Dave</t>
  </si>
  <si>
    <t>Chasing Cars</t>
  </si>
  <si>
    <t>Snow Patrol</t>
  </si>
  <si>
    <t>You Oughta Know</t>
  </si>
  <si>
    <t>All The Right Moves</t>
  </si>
  <si>
    <t>Human</t>
  </si>
  <si>
    <t>I Feel You</t>
  </si>
  <si>
    <t>Turn Off the Light</t>
  </si>
  <si>
    <t>Nelly Furtado</t>
  </si>
  <si>
    <t>Harper Valley PTA</t>
  </si>
  <si>
    <t>Jeannie C Riley</t>
  </si>
  <si>
    <t>A World Without Love</t>
  </si>
  <si>
    <t>Hot Diggity (Dog Ziggity Boom)</t>
  </si>
  <si>
    <t>Chattanoogie Shoe-Shine Boy</t>
  </si>
  <si>
    <t>Red Foley</t>
  </si>
  <si>
    <t>You Found Me</t>
  </si>
  <si>
    <t>The Fray</t>
  </si>
  <si>
    <t>Ballad of Bonnie &amp; Clyde</t>
  </si>
  <si>
    <t>Beyonce &amp; Jay-Z</t>
  </si>
  <si>
    <t>Walk Like a Man</t>
  </si>
  <si>
    <t>The Four Seasons</t>
  </si>
  <si>
    <t>Day After Day</t>
  </si>
  <si>
    <t>The Old Lamplighter</t>
  </si>
  <si>
    <t>Taking A Chance On Love</t>
  </si>
  <si>
    <t>My Eyes Adored You</t>
  </si>
  <si>
    <t>Blues in the Night</t>
  </si>
  <si>
    <t>Woody Herman</t>
  </si>
  <si>
    <t>Rhythm of the Rain</t>
  </si>
  <si>
    <t>Cascades</t>
  </si>
  <si>
    <t>Spinning Wheel</t>
  </si>
  <si>
    <t>Baby Got Back</t>
  </si>
  <si>
    <t>Sir Mix-a-Lot</t>
  </si>
  <si>
    <t>Untouched</t>
  </si>
  <si>
    <t>The Veronicas</t>
  </si>
  <si>
    <t>Will To Power</t>
  </si>
  <si>
    <t>Delta Dawn</t>
  </si>
  <si>
    <t>Someday</t>
  </si>
  <si>
    <t>A Good Heart</t>
  </si>
  <si>
    <t>Fergal Sharkey</t>
  </si>
  <si>
    <t>All Out of Love</t>
  </si>
  <si>
    <t>Black Cat</t>
  </si>
  <si>
    <t>There You'll Be</t>
  </si>
  <si>
    <t>Forever Your Girl</t>
  </si>
  <si>
    <t>Who'll Stop the Rain</t>
  </si>
  <si>
    <t>My Ding-A-Ling</t>
  </si>
  <si>
    <t>Too-Ra-Loo-Ra-Loo-Ra</t>
  </si>
  <si>
    <t>I Don't Wanna Lose You</t>
  </si>
  <si>
    <t>Let's Get Rocked</t>
  </si>
  <si>
    <t>I Don't Wanna Fight</t>
  </si>
  <si>
    <t>Kiss Me Quick</t>
  </si>
  <si>
    <t>Funkytown</t>
  </si>
  <si>
    <t>Pseudo Echo</t>
  </si>
  <si>
    <t>When You're in Love With a Beautiful Woman</t>
  </si>
  <si>
    <t>You Give Me Something</t>
  </si>
  <si>
    <t>James Morrison</t>
  </si>
  <si>
    <t>There Must Be an Angel (Playing With My Heart)</t>
  </si>
  <si>
    <t>Party In The U.s.a.</t>
  </si>
  <si>
    <t>Love Lockdown</t>
  </si>
  <si>
    <t>Heaven Must Be Missing an Angel</t>
  </si>
  <si>
    <t>Tavares</t>
  </si>
  <si>
    <t>Scar Tissue</t>
  </si>
  <si>
    <t>Get Up &amp; Boogie (That's Right)</t>
  </si>
  <si>
    <t>Silver Convention</t>
  </si>
  <si>
    <t>Snow, Hey Oh</t>
  </si>
  <si>
    <t>Give Me the Night</t>
  </si>
  <si>
    <t>Dead &amp; Gone</t>
  </si>
  <si>
    <t>T.I. &amp; Justin Timberlake</t>
  </si>
  <si>
    <t>They Can't Take That Away From Me</t>
  </si>
  <si>
    <t>Crying in the Chapel</t>
  </si>
  <si>
    <t>The Orioles</t>
  </si>
  <si>
    <t>Crazy Horses</t>
  </si>
  <si>
    <t>I Need a Girl (Part 1)</t>
  </si>
  <si>
    <t>P Diddy, Usher &amp; Loon</t>
  </si>
  <si>
    <t>Last Kiss</t>
  </si>
  <si>
    <t>Mercy Mercy Me (The Ecology)</t>
  </si>
  <si>
    <t>Hey Mama</t>
  </si>
  <si>
    <t>There goes my baby</t>
  </si>
  <si>
    <t>People Got to Be Free</t>
  </si>
  <si>
    <t>Oh Julie</t>
  </si>
  <si>
    <t>Livin' On the Edge</t>
  </si>
  <si>
    <t>Holding Back the Years</t>
  </si>
  <si>
    <t>Stuck</t>
  </si>
  <si>
    <t>The Best</t>
  </si>
  <si>
    <t>Pump It</t>
  </si>
  <si>
    <t>Fade to Grey</t>
  </si>
  <si>
    <t>Visage</t>
  </si>
  <si>
    <t>Sun Of Jamaica</t>
  </si>
  <si>
    <t>Goombay Dance Band</t>
  </si>
  <si>
    <t>She Ain't Worth It</t>
  </si>
  <si>
    <t>Glenn Medeiros &amp; Bobby Brown</t>
  </si>
  <si>
    <t>At Last</t>
  </si>
  <si>
    <t>Etta James</t>
  </si>
  <si>
    <t>Sorry I'm a Lady</t>
  </si>
  <si>
    <t>Baccara</t>
  </si>
  <si>
    <t>Beauty &amp; the Beast</t>
  </si>
  <si>
    <t>Celine Dion &amp; Peabo Bryson</t>
  </si>
  <si>
    <t>Stay Another Day</t>
  </si>
  <si>
    <t>With a Little Luck</t>
  </si>
  <si>
    <t>Sweet Leilani</t>
  </si>
  <si>
    <t>A Moment Like This</t>
  </si>
  <si>
    <t>Pleasant Valley Sunday</t>
  </si>
  <si>
    <t>The Girl is Mine</t>
  </si>
  <si>
    <t>Paul McCartney &amp; Michael Jackson</t>
  </si>
  <si>
    <t>Yakety Yak</t>
  </si>
  <si>
    <t>Goldfinger</t>
  </si>
  <si>
    <t>Cecilia</t>
  </si>
  <si>
    <t>Don't Know Much</t>
  </si>
  <si>
    <t>Linda Ronstadt &amp; Aaron Neville</t>
  </si>
  <si>
    <t>Firestarter</t>
  </si>
  <si>
    <t>I'm Making Believe</t>
  </si>
  <si>
    <t>Chickery Chick</t>
  </si>
  <si>
    <t>Just an Illusion</t>
  </si>
  <si>
    <t>Flat Beat</t>
  </si>
  <si>
    <t>Mr Oizo</t>
  </si>
  <si>
    <t>This is the Life</t>
  </si>
  <si>
    <t>Amy Macdonald</t>
  </si>
  <si>
    <t>Last Friday Night (TGIF)</t>
  </si>
  <si>
    <t>Your Cheatin' Heart</t>
  </si>
  <si>
    <t>It Never Rains in Southern California</t>
  </si>
  <si>
    <t>My All</t>
  </si>
  <si>
    <t>Fever</t>
  </si>
  <si>
    <t>Black Magic Woman</t>
  </si>
  <si>
    <t>I Get Around</t>
  </si>
  <si>
    <t>The Loco-Motion</t>
  </si>
  <si>
    <t>I Wish</t>
  </si>
  <si>
    <t>Push It</t>
  </si>
  <si>
    <t>You'll Never Find Another Love Like Mine</t>
  </si>
  <si>
    <t>Lou Rawls</t>
  </si>
  <si>
    <t>Walk of Life</t>
  </si>
  <si>
    <t>You Learn</t>
  </si>
  <si>
    <t>Mouth</t>
  </si>
  <si>
    <t>Merril Bainbridge</t>
  </si>
  <si>
    <t>Freedom</t>
  </si>
  <si>
    <t>Wham!</t>
  </si>
  <si>
    <t>Elmer's Tune</t>
  </si>
  <si>
    <t>Bright Eyes</t>
  </si>
  <si>
    <t>Caldonia Boogie (What Makes Your Big Head So Hard)</t>
  </si>
  <si>
    <t>All By Myself</t>
  </si>
  <si>
    <t>The Look of Love</t>
  </si>
  <si>
    <t>ABC</t>
  </si>
  <si>
    <t>The End of the World</t>
  </si>
  <si>
    <t>Skeeter Davis</t>
  </si>
  <si>
    <t>Ooops Up</t>
  </si>
  <si>
    <t>Snap</t>
  </si>
  <si>
    <t>Don't Bring Me Down</t>
  </si>
  <si>
    <t>Help Me, Rhonda</t>
  </si>
  <si>
    <t>Come Back &amp; Stay</t>
  </si>
  <si>
    <t>(You're) Having My Baby</t>
  </si>
  <si>
    <t>Dream Weaver</t>
  </si>
  <si>
    <t>Gary Wright</t>
  </si>
  <si>
    <t>Pieces of Me</t>
  </si>
  <si>
    <t>Ashlee Simpson</t>
  </si>
  <si>
    <t>Ma belle amie</t>
  </si>
  <si>
    <t>Tee Set</t>
  </si>
  <si>
    <t>Midnight in Moscow</t>
  </si>
  <si>
    <t>Kenny Ball &amp; his Jazzmen</t>
  </si>
  <si>
    <t>Belfast</t>
  </si>
  <si>
    <t>Time of the Season</t>
  </si>
  <si>
    <t>Can't Get Enough of Your Love, Babe</t>
  </si>
  <si>
    <t>Ring of Fire</t>
  </si>
  <si>
    <t>Burning Love</t>
  </si>
  <si>
    <t>Maybellene</t>
  </si>
  <si>
    <t>Listen to What the Man Said</t>
  </si>
  <si>
    <t>Boom, Boom, Boom, Boom</t>
  </si>
  <si>
    <t>He Ain't Heavy, He's My Brother</t>
  </si>
  <si>
    <t>Are You Gonna Be My Girl?</t>
  </si>
  <si>
    <t>Gypsies, Tramps &amp; Thieves</t>
  </si>
  <si>
    <t>From a Distance</t>
  </si>
  <si>
    <t>Anything</t>
  </si>
  <si>
    <t>3T</t>
  </si>
  <si>
    <t>Fading Like a Flower (Every Time You Leave)</t>
  </si>
  <si>
    <t>Rock 'n' Roll Waltz</t>
  </si>
  <si>
    <t>Kay Starr</t>
  </si>
  <si>
    <t>Move Your Body</t>
  </si>
  <si>
    <t>Eiffel 65</t>
  </si>
  <si>
    <t>Breathless</t>
  </si>
  <si>
    <t>The Corrs</t>
  </si>
  <si>
    <t>Dreams</t>
  </si>
  <si>
    <t>Gabrielle</t>
  </si>
  <si>
    <t>Magic Carpet Ride</t>
  </si>
  <si>
    <t>Steppenwolf</t>
  </si>
  <si>
    <t>Lucy in the Sky With Diamonds</t>
  </si>
  <si>
    <t>Life is a Highway</t>
  </si>
  <si>
    <t>Tom Cochrane</t>
  </si>
  <si>
    <t>The Carnival is Over</t>
  </si>
  <si>
    <t>Kiss On My List</t>
  </si>
  <si>
    <t>To Each His Own</t>
  </si>
  <si>
    <t>A New Day Has Come</t>
  </si>
  <si>
    <t>Man! I Feel Like a Woman!</t>
  </si>
  <si>
    <t>Then He Kissed Me</t>
  </si>
  <si>
    <t>Ain't No Sunshine</t>
  </si>
  <si>
    <t>Bill Withers</t>
  </si>
  <si>
    <t>One of Us</t>
  </si>
  <si>
    <t>Paradise City</t>
  </si>
  <si>
    <t>Insomnia</t>
  </si>
  <si>
    <t>Working My Way Back to You</t>
  </si>
  <si>
    <t>My Blue Heaven</t>
  </si>
  <si>
    <t>Gene Austin</t>
  </si>
  <si>
    <t>Urgent</t>
  </si>
  <si>
    <t>Bulletproof!</t>
  </si>
  <si>
    <t>La Roux</t>
  </si>
  <si>
    <t>Gives You Hell</t>
  </si>
  <si>
    <t>All-American Rejects</t>
  </si>
  <si>
    <t>Shake, Rattle &amp; Roll</t>
  </si>
  <si>
    <t>Jeans On</t>
  </si>
  <si>
    <t>David Dundas</t>
  </si>
  <si>
    <t>It's Over</t>
  </si>
  <si>
    <t>All Star</t>
  </si>
  <si>
    <t>Three Coins in the Fountain</t>
  </si>
  <si>
    <t>Duke of Earl</t>
  </si>
  <si>
    <t>Gene Chandler</t>
  </si>
  <si>
    <t>Glad All Over</t>
  </si>
  <si>
    <t>The Tokens</t>
  </si>
  <si>
    <t>She Works Hard For the Money</t>
  </si>
  <si>
    <t>Wake Me Up When September Ends</t>
  </si>
  <si>
    <t>Bent</t>
  </si>
  <si>
    <t>Caribbean Queen (No More Love On the Run)</t>
  </si>
  <si>
    <t>Rumors Are Flying</t>
  </si>
  <si>
    <t>Good Feeling</t>
  </si>
  <si>
    <t>Scatman's World</t>
  </si>
  <si>
    <t>Scatman John</t>
  </si>
  <si>
    <t>I Hate This Part</t>
  </si>
  <si>
    <t>Island Girl</t>
  </si>
  <si>
    <t>Hungry Like the Wolf</t>
  </si>
  <si>
    <t>Message in a Bottle</t>
  </si>
  <si>
    <t>La Bamba</t>
  </si>
  <si>
    <t>Ritchie Valens</t>
  </si>
  <si>
    <t>Saturday Night</t>
  </si>
  <si>
    <t>Me &amp; Mrs Jones</t>
  </si>
  <si>
    <t>Billy Paul</t>
  </si>
  <si>
    <t>Give Me One Reason</t>
  </si>
  <si>
    <t>Tracy Chapman</t>
  </si>
  <si>
    <t>Sleeping Satellite</t>
  </si>
  <si>
    <t>Tasmin Archer</t>
  </si>
  <si>
    <t>Circus</t>
  </si>
  <si>
    <t>When You Wish Upon a Star</t>
  </si>
  <si>
    <t>Hello, I Love You, Won't You Tell Me Your Name?</t>
  </si>
  <si>
    <t>The Doors</t>
  </si>
  <si>
    <t>Come On-a My House</t>
  </si>
  <si>
    <t>Lost in Your Eyes</t>
  </si>
  <si>
    <t>Have You Ever?</t>
  </si>
  <si>
    <t>Superman (It's Not Easy)</t>
  </si>
  <si>
    <t>Five for Fighting</t>
  </si>
  <si>
    <t>Jaded</t>
  </si>
  <si>
    <t>1 Thing</t>
  </si>
  <si>
    <t>Amerie</t>
  </si>
  <si>
    <t>Move Ya Body</t>
  </si>
  <si>
    <t>Nina Sky</t>
  </si>
  <si>
    <t>Dear Hearts &amp; Gentle People</t>
  </si>
  <si>
    <t>MacArthur Park</t>
  </si>
  <si>
    <t>Richard Harris</t>
  </si>
  <si>
    <t>The Flame</t>
  </si>
  <si>
    <t>Let's Talk About Sex</t>
  </si>
  <si>
    <t>Better in Time</t>
  </si>
  <si>
    <t>If I Can't Have You</t>
  </si>
  <si>
    <t>Yvonne Elliman</t>
  </si>
  <si>
    <t>La Tortura</t>
  </si>
  <si>
    <t>Shake It</t>
  </si>
  <si>
    <t>Metro Station</t>
  </si>
  <si>
    <t>Stuck With You</t>
  </si>
  <si>
    <t>Hurdy Gurdy Man</t>
  </si>
  <si>
    <t>Donovan</t>
  </si>
  <si>
    <t>Now That We Found Love</t>
  </si>
  <si>
    <t>Heavy D &amp; The Boyz</t>
  </si>
  <si>
    <t>Ramblin' Rose</t>
  </si>
  <si>
    <t>Tossing &amp; Turning</t>
  </si>
  <si>
    <t>Bobby Lewis</t>
  </si>
  <si>
    <t>Foolish Games</t>
  </si>
  <si>
    <t>New Kid in Town</t>
  </si>
  <si>
    <t>Like a g6</t>
  </si>
  <si>
    <t>Far East Movement</t>
  </si>
  <si>
    <t>Travellin' Man</t>
  </si>
  <si>
    <t>How Will I Know</t>
  </si>
  <si>
    <t>U Remind Me</t>
  </si>
  <si>
    <t>Little Jeannie</t>
  </si>
  <si>
    <t>The Flamingos</t>
  </si>
  <si>
    <t>First Time</t>
  </si>
  <si>
    <t>Robin Beck</t>
  </si>
  <si>
    <t>Born Slippy</t>
  </si>
  <si>
    <t>Underworld</t>
  </si>
  <si>
    <t>Theme From 'Mission Impossible'</t>
  </si>
  <si>
    <t>Adam Clayton &amp; Larry Mullen</t>
  </si>
  <si>
    <t>Take Me Out</t>
  </si>
  <si>
    <t>Boogie Fever</t>
  </si>
  <si>
    <t>Lucky Lips</t>
  </si>
  <si>
    <t>Over My Head (Cable Car)</t>
  </si>
  <si>
    <t>Suga Suga</t>
  </si>
  <si>
    <t>Baby Bash</t>
  </si>
  <si>
    <t>Written in the Stars</t>
  </si>
  <si>
    <t>Tinie Tempah &amp; Eric Turner</t>
  </si>
  <si>
    <t>Tiger Rag</t>
  </si>
  <si>
    <t>Original Dixieland Jazz Band</t>
  </si>
  <si>
    <t>Catch a Falling Star</t>
  </si>
  <si>
    <t>Don't Forget About Us</t>
  </si>
  <si>
    <t>Love Me Do</t>
  </si>
  <si>
    <t>When I'm Gone</t>
  </si>
  <si>
    <t>St Louis Blues</t>
  </si>
  <si>
    <t>Bessie Smith</t>
  </si>
  <si>
    <t>Cantaloop (Flip Fantasia)</t>
  </si>
  <si>
    <t>US3</t>
  </si>
  <si>
    <t>More, More, More</t>
  </si>
  <si>
    <t>Andrea True Connection</t>
  </si>
  <si>
    <t>With a Little Help From My Friends</t>
  </si>
  <si>
    <t>The Monster Mash</t>
  </si>
  <si>
    <t>Bobby 'Boris' Pickett &amp; The Crypt-Kickers</t>
  </si>
  <si>
    <t>Let's Hear it For the Boy</t>
  </si>
  <si>
    <t>Deniece Williams</t>
  </si>
  <si>
    <t>Friday On My Mind</t>
  </si>
  <si>
    <t>The Easybeats</t>
  </si>
  <si>
    <t>Skyfall</t>
  </si>
  <si>
    <t>A Man Without Love</t>
  </si>
  <si>
    <t>Right Back Where We Started From</t>
  </si>
  <si>
    <t>Maxine Nightingale</t>
  </si>
  <si>
    <t>Freak Me</t>
  </si>
  <si>
    <t>Silk</t>
  </si>
  <si>
    <t>Love &amp; Marriage</t>
  </si>
  <si>
    <t>DJ Sammy &amp; Yanou</t>
  </si>
  <si>
    <t>Lil' Wayne</t>
  </si>
  <si>
    <t>Corona</t>
  </si>
  <si>
    <t>Diamonds</t>
  </si>
  <si>
    <t>Sweet About Me</t>
  </si>
  <si>
    <t>Gabriella Cilmi</t>
  </si>
  <si>
    <t>The Tide is High (Get the Feeling)</t>
  </si>
  <si>
    <t>Bob Moore</t>
  </si>
  <si>
    <t>Shake Ya Tailfeather</t>
  </si>
  <si>
    <t>Nelly, P Diddy &amp; Murphy Lee</t>
  </si>
  <si>
    <t>Yesterday Man</t>
  </si>
  <si>
    <t>Chris Andrews</t>
  </si>
  <si>
    <t>I Wish it Would Rain Down</t>
  </si>
  <si>
    <t>Gotta Tell You</t>
  </si>
  <si>
    <t>Samantha Mumba</t>
  </si>
  <si>
    <t>Love is a Battlefield</t>
  </si>
  <si>
    <t>This is How We Do It</t>
  </si>
  <si>
    <t>Montell Jordan</t>
  </si>
  <si>
    <t>One More Time</t>
  </si>
  <si>
    <t>We Made You</t>
  </si>
  <si>
    <t>Wild Thing</t>
  </si>
  <si>
    <t>Whigfield</t>
  </si>
  <si>
    <t>One Night</t>
  </si>
  <si>
    <t>Touch My Body</t>
  </si>
  <si>
    <t>All Those Years Ago</t>
  </si>
  <si>
    <t>I Am... I Said</t>
  </si>
  <si>
    <t>Come With Me</t>
  </si>
  <si>
    <t>P Diddy &amp; Jimmy Page</t>
  </si>
  <si>
    <t>Dreadlock Holiday</t>
  </si>
  <si>
    <t>Somethin' Stupid</t>
  </si>
  <si>
    <t>Robbie Williams &amp; Nicole Kidman</t>
  </si>
  <si>
    <t>Jersey Bounce</t>
  </si>
  <si>
    <t>Sailing</t>
  </si>
  <si>
    <t>Passion</t>
  </si>
  <si>
    <t>Good Timin'</t>
  </si>
  <si>
    <t>Jimmy Jones</t>
  </si>
  <si>
    <t>If I Could Turn Back the Hands of Time</t>
  </si>
  <si>
    <t>Hang On Sloopy</t>
  </si>
  <si>
    <t>The McCoys</t>
  </si>
  <si>
    <t>Bang Bang (My Baby Shot Me Down)</t>
  </si>
  <si>
    <t>Roxanne</t>
  </si>
  <si>
    <t>Need You Now</t>
  </si>
  <si>
    <t>Lady Antebellum</t>
  </si>
  <si>
    <t>California, Here I Come</t>
  </si>
  <si>
    <t>We Be Burnin'</t>
  </si>
  <si>
    <t>Whatta Man</t>
  </si>
  <si>
    <t>Salt-N-Pepa &amp; En Vogue</t>
  </si>
  <si>
    <t>I Honestly Love You</t>
  </si>
  <si>
    <t>Look Away</t>
  </si>
  <si>
    <t>Midnight Train to Georgia</t>
  </si>
  <si>
    <t>Put Your Hand in the Hand</t>
  </si>
  <si>
    <t>Ocean</t>
  </si>
  <si>
    <t>Coming Out of the Dark</t>
  </si>
  <si>
    <t>The Good the Bad &amp; the Ugly</t>
  </si>
  <si>
    <t>Hugo Montenegro</t>
  </si>
  <si>
    <t>Country House</t>
  </si>
  <si>
    <t>That's My Desire</t>
  </si>
  <si>
    <t>Sunshine Superman</t>
  </si>
  <si>
    <t>Love Will Never Do (Without You)</t>
  </si>
  <si>
    <t>I've Gotta Get a Message to You</t>
  </si>
  <si>
    <t>Dirrty</t>
  </si>
  <si>
    <t>Christina Aguilera &amp; Redman</t>
  </si>
  <si>
    <t>He's So Fine</t>
  </si>
  <si>
    <t>Lady Bump</t>
  </si>
  <si>
    <t>Penny McLean</t>
  </si>
  <si>
    <t>Behind Blue Eyes</t>
  </si>
  <si>
    <t>Don't Lie</t>
  </si>
  <si>
    <t>Annie's Song</t>
  </si>
  <si>
    <t>Believe</t>
  </si>
  <si>
    <t>Hold On Tight</t>
  </si>
  <si>
    <t>Born to Run</t>
  </si>
  <si>
    <t>Axel F</t>
  </si>
  <si>
    <t>Harold Faltermeyer</t>
  </si>
  <si>
    <t>Cream</t>
  </si>
  <si>
    <t>Float On</t>
  </si>
  <si>
    <t>The Floaters</t>
  </si>
  <si>
    <t>This Land is Your Land</t>
  </si>
  <si>
    <t>Woody Guthrie</t>
  </si>
  <si>
    <t>Why Can't We Live Together?</t>
  </si>
  <si>
    <t>Timmy Thomas</t>
  </si>
  <si>
    <t>Release Me</t>
  </si>
  <si>
    <t>Sunshine of Your Love</t>
  </si>
  <si>
    <t>Mrs Brown You've Got a Lovely Daughter</t>
  </si>
  <si>
    <t>I Know There's Something Going On</t>
  </si>
  <si>
    <t>Frida</t>
  </si>
  <si>
    <t>I Can't Begin to Tell You</t>
  </si>
  <si>
    <t>Bing Crosby &amp; Carmen Cavallaro</t>
  </si>
  <si>
    <t>One of These Nights</t>
  </si>
  <si>
    <t>Teenage Dirtbag</t>
  </si>
  <si>
    <t>Wheatus</t>
  </si>
  <si>
    <t>Good Thing</t>
  </si>
  <si>
    <t>Fine Young Cannibals</t>
  </si>
  <si>
    <t>Big in Japan</t>
  </si>
  <si>
    <t>The Edge of Heaven</t>
  </si>
  <si>
    <t>Harbour Lights</t>
  </si>
  <si>
    <t>Love Child</t>
  </si>
  <si>
    <t>Nobody Wants to Be Lonely</t>
  </si>
  <si>
    <t>Ricky Martin &amp; Christina Aguilera</t>
  </si>
  <si>
    <t>Semi-Charmed Life</t>
  </si>
  <si>
    <t>Third Eye Blind</t>
  </si>
  <si>
    <t>Theme From 'Mahogany' (Do You Know Where You're Going To)</t>
  </si>
  <si>
    <t>What Do You Want to Make Those Eyes At Me For?</t>
  </si>
  <si>
    <t>Emile Ford &amp; The Checkmates</t>
  </si>
  <si>
    <t>Some of These Days</t>
  </si>
  <si>
    <t>Sophie Tucker</t>
  </si>
  <si>
    <t>Into Each Life Some Rain Must Fall</t>
  </si>
  <si>
    <t>Merrilee Rush</t>
  </si>
  <si>
    <t>The Sun Always Shines On TV</t>
  </si>
  <si>
    <t>Slow Poke</t>
  </si>
  <si>
    <t>Pee Wee King</t>
  </si>
  <si>
    <t>Domino Dancing</t>
  </si>
  <si>
    <t>Gimme Some Lovin'</t>
  </si>
  <si>
    <t>The One &amp; Only</t>
  </si>
  <si>
    <t>Chesney Hawkes</t>
  </si>
  <si>
    <t>This Guy's in Love With You</t>
  </si>
  <si>
    <t>Rocket Man</t>
  </si>
  <si>
    <t>Baby Sittin' Boogie</t>
  </si>
  <si>
    <t>Buzz Clifford</t>
  </si>
  <si>
    <t>What's Another Year</t>
  </si>
  <si>
    <t>Torn Between Two Lovers</t>
  </si>
  <si>
    <t>Mary MacGregor</t>
  </si>
  <si>
    <t>De Do Do Do, De Da Da Da</t>
  </si>
  <si>
    <t>I Need Your Love Tonight</t>
  </si>
  <si>
    <t>A Big Hunk O' Love</t>
  </si>
  <si>
    <t>Raise Your Glass</t>
  </si>
  <si>
    <t>Danyel Gerard</t>
  </si>
  <si>
    <t>(Marie's the Name) His Latest Flame</t>
  </si>
  <si>
    <t>Sowing the Seeds of Love</t>
  </si>
  <si>
    <t>Slippin' Around</t>
  </si>
  <si>
    <t>Margaret Whiting &amp; Jimmy Wakely</t>
  </si>
  <si>
    <t>You Got it (The Right Stuff)</t>
  </si>
  <si>
    <t>Pride (In the Name of Love)</t>
  </si>
  <si>
    <t>All My Love</t>
  </si>
  <si>
    <t>Boom Boom Boom</t>
  </si>
  <si>
    <t>It's Magic</t>
  </si>
  <si>
    <t>Shake You Down</t>
  </si>
  <si>
    <t>Gregory Abbott</t>
  </si>
  <si>
    <t>Sail Along Silvery Moon</t>
  </si>
  <si>
    <t>White Room</t>
  </si>
  <si>
    <t>Be Without You</t>
  </si>
  <si>
    <t>Coleman Hawkins</t>
  </si>
  <si>
    <t>Under Pressure</t>
  </si>
  <si>
    <t>Queen &amp; David Bowie</t>
  </si>
  <si>
    <t>Gloria</t>
  </si>
  <si>
    <t>Laura Branigan</t>
  </si>
  <si>
    <t>Bed of Roses</t>
  </si>
  <si>
    <t>Emotional Rescue</t>
  </si>
  <si>
    <t>Heartaches</t>
  </si>
  <si>
    <t>Ted Weems</t>
  </si>
  <si>
    <t>I Saw Her Standing There</t>
  </si>
  <si>
    <t>Livin' Thing</t>
  </si>
  <si>
    <t>Rock With You</t>
  </si>
  <si>
    <t>Count Basie</t>
  </si>
  <si>
    <t>Somewhere I Belong</t>
  </si>
  <si>
    <t>Like I Love You</t>
  </si>
  <si>
    <t>Milord</t>
  </si>
  <si>
    <t>Edith Piaf</t>
  </si>
  <si>
    <t>Leave (Get Out)</t>
  </si>
  <si>
    <t>Personality</t>
  </si>
  <si>
    <t>Johnny Mercer</t>
  </si>
  <si>
    <t>Jessie's Girl</t>
  </si>
  <si>
    <t>Rick Springfield</t>
  </si>
  <si>
    <t>Walk On the Wild Side</t>
  </si>
  <si>
    <t>Lou Reed</t>
  </si>
  <si>
    <t>Luka</t>
  </si>
  <si>
    <t>Suzanne Vega</t>
  </si>
  <si>
    <t>Price Tag</t>
  </si>
  <si>
    <t>Jessie J &amp; BoB</t>
  </si>
  <si>
    <t>Stand By Your Man</t>
  </si>
  <si>
    <t>Tammy Wynette</t>
  </si>
  <si>
    <t>Magic Fly</t>
  </si>
  <si>
    <t>Space</t>
  </si>
  <si>
    <t>Just My Imagination (Running Away With Me)</t>
  </si>
  <si>
    <t>I'm Your Boogie Man</t>
  </si>
  <si>
    <t>Finally</t>
  </si>
  <si>
    <t>Co-Co</t>
  </si>
  <si>
    <t>Buffalo Stance</t>
  </si>
  <si>
    <t>High</t>
  </si>
  <si>
    <t>The Lighthouse Family</t>
  </si>
  <si>
    <t>High Noon (Do Not Forsake Me)</t>
  </si>
  <si>
    <t>April Love</t>
  </si>
  <si>
    <t>7 Nation Army</t>
  </si>
  <si>
    <t>It Had to Be You</t>
  </si>
  <si>
    <t>All I Want For Christmas is my Two Front Teeth</t>
  </si>
  <si>
    <t>Little Sister</t>
  </si>
  <si>
    <t>Beep</t>
  </si>
  <si>
    <t>The Pussycat Dolls &amp; Will.I.Am</t>
  </si>
  <si>
    <t>Here Without You</t>
  </si>
  <si>
    <t>Devil Gate Drive</t>
  </si>
  <si>
    <t>Sometimes Love Just Ain't Enough</t>
  </si>
  <si>
    <t>Patti Smith &amp; Don Henley</t>
  </si>
  <si>
    <t>Down On the Corner</t>
  </si>
  <si>
    <t>Man in the Mirror</t>
  </si>
  <si>
    <t>Ebb Tide</t>
  </si>
  <si>
    <t>Frank Chacksfield</t>
  </si>
  <si>
    <t>Green Tambourine</t>
  </si>
  <si>
    <t>The Lemon Pipers</t>
  </si>
  <si>
    <t>Green River</t>
  </si>
  <si>
    <t>Cambodia</t>
  </si>
  <si>
    <t>A Tree in the Meadow</t>
  </si>
  <si>
    <t>Return of the Mack</t>
  </si>
  <si>
    <t>Mark Morrison</t>
  </si>
  <si>
    <t>Big Bad John</t>
  </si>
  <si>
    <t>Jimmy Dean</t>
  </si>
  <si>
    <t>Erotica</t>
  </si>
  <si>
    <t>Whistle</t>
  </si>
  <si>
    <t>More &amp; More</t>
  </si>
  <si>
    <t>Captain Hollywood Project</t>
  </si>
  <si>
    <t>Jezebel</t>
  </si>
  <si>
    <t>St Elmo's Fire (Man in Motion)</t>
  </si>
  <si>
    <t>John Parr</t>
  </si>
  <si>
    <t>Let's Get it Started</t>
  </si>
  <si>
    <t>Love Story</t>
  </si>
  <si>
    <t>Changes</t>
  </si>
  <si>
    <t>Oh My Papa (O Mein Papa)</t>
  </si>
  <si>
    <t>Eddie Calvert</t>
  </si>
  <si>
    <t>Papa Loves Mambo</t>
  </si>
  <si>
    <t>Barbara Ann</t>
  </si>
  <si>
    <t>Itchycoo Park</t>
  </si>
  <si>
    <t>Nobody Knows</t>
  </si>
  <si>
    <t>Tony Rich Project</t>
  </si>
  <si>
    <t>Let's Spend the Night Together</t>
  </si>
  <si>
    <t>Everything She Wants</t>
  </si>
  <si>
    <t>Our House</t>
  </si>
  <si>
    <t>Stumblin' In</t>
  </si>
  <si>
    <t>Chris Norman &amp; Suzi Quatro</t>
  </si>
  <si>
    <t>I Wish I Was A Punk Rocker (With Flowers In My Hair)</t>
  </si>
  <si>
    <t>Sandi Thom</t>
  </si>
  <si>
    <t>Hold It Against Me</t>
  </si>
  <si>
    <t>The Name of the Game</t>
  </si>
  <si>
    <t>Sweet Dreams</t>
  </si>
  <si>
    <t>Rock 'n' Roll (Part 2)</t>
  </si>
  <si>
    <t>Snoopy Vs the Red Baron</t>
  </si>
  <si>
    <t>Royal Guardsmen</t>
  </si>
  <si>
    <t>You Call Everybody Darlin'</t>
  </si>
  <si>
    <t>Al Trace</t>
  </si>
  <si>
    <t>Soley, Soley</t>
  </si>
  <si>
    <t>Time to Say Goodbye (Con Te Partiro)</t>
  </si>
  <si>
    <t>Sarah Brightman &amp; Andrea Bocelli</t>
  </si>
  <si>
    <t>God Bless the Child</t>
  </si>
  <si>
    <t>Bus Stop</t>
  </si>
  <si>
    <t>Heartbreaker</t>
  </si>
  <si>
    <t>Wipe Out</t>
  </si>
  <si>
    <t>The Surfaris</t>
  </si>
  <si>
    <t>In My Head</t>
  </si>
  <si>
    <t>Girlfriend</t>
  </si>
  <si>
    <t>Maneater</t>
  </si>
  <si>
    <t>Wild Wild West</t>
  </si>
  <si>
    <t>The Escape Club</t>
  </si>
  <si>
    <t>You Could Be Mine</t>
  </si>
  <si>
    <t>Rag Doll</t>
  </si>
  <si>
    <t>Maria Elena</t>
  </si>
  <si>
    <t>Los Indios Tabajaras</t>
  </si>
  <si>
    <t>Japanese Boy</t>
  </si>
  <si>
    <t>Aneka</t>
  </si>
  <si>
    <t>A String of Pearls</t>
  </si>
  <si>
    <t>Why Don't You Believe Me?</t>
  </si>
  <si>
    <t>Joni James</t>
  </si>
  <si>
    <t>More Than a Feeling</t>
  </si>
  <si>
    <t>Unfaithful</t>
  </si>
  <si>
    <t>Der Kommissar</t>
  </si>
  <si>
    <t>Robin S</t>
  </si>
  <si>
    <t>This Ain't a Love Song</t>
  </si>
  <si>
    <t>I'm Every Woman</t>
  </si>
  <si>
    <t>Riders On the Storm</t>
  </si>
  <si>
    <t>This Ain't A Scene, It's An Arms Race</t>
  </si>
  <si>
    <t>Fall Out Boy</t>
  </si>
  <si>
    <t>Jefferson Starship</t>
  </si>
  <si>
    <t>You Needed Me</t>
  </si>
  <si>
    <t>Anne Murray</t>
  </si>
  <si>
    <t>Harden My Heart</t>
  </si>
  <si>
    <t>Quarterflash</t>
  </si>
  <si>
    <t>The Entertainer</t>
  </si>
  <si>
    <t>Marvin Hamlisch</t>
  </si>
  <si>
    <t>Sacramento (A Wonderful Town)</t>
  </si>
  <si>
    <t>Unwritten</t>
  </si>
  <si>
    <t>Lessons in Love</t>
  </si>
  <si>
    <t>You Make Me Feel Brand New</t>
  </si>
  <si>
    <t>Runaway</t>
  </si>
  <si>
    <t>Feelings</t>
  </si>
  <si>
    <t>Morris Albert</t>
  </si>
  <si>
    <t>The Girl From Ipanema</t>
  </si>
  <si>
    <t>Stan Getz &amp; Joao Gilberto</t>
  </si>
  <si>
    <t>He Wasn't Man Enough</t>
  </si>
  <si>
    <t>Blue Velvet</t>
  </si>
  <si>
    <t>Maria</t>
  </si>
  <si>
    <t>Stuck in the Middle With You</t>
  </si>
  <si>
    <t>Stealer's Wheel</t>
  </si>
  <si>
    <t>La Vie En Rose</t>
  </si>
  <si>
    <t>Brown Eyed Girl</t>
  </si>
  <si>
    <t>Van Morrison</t>
  </si>
  <si>
    <t>Walk Don't Run</t>
  </si>
  <si>
    <t>The Ventures</t>
  </si>
  <si>
    <t>Cars</t>
  </si>
  <si>
    <t>Gary Numan</t>
  </si>
  <si>
    <t>Live Is Life</t>
  </si>
  <si>
    <t>Opus</t>
  </si>
  <si>
    <t>Only Forever</t>
  </si>
  <si>
    <t>Wind Beneath My Wings</t>
  </si>
  <si>
    <t>Wonderland By Night</t>
  </si>
  <si>
    <t>Bert Kaempfert &amp; his Orchestra</t>
  </si>
  <si>
    <t>Happy Days Are Here Again</t>
  </si>
  <si>
    <t>Everytime We Touch</t>
  </si>
  <si>
    <t>Easy Lover</t>
  </si>
  <si>
    <t>Philip Bailey &amp; Phil Collins</t>
  </si>
  <si>
    <t>One &amp; One</t>
  </si>
  <si>
    <t>Robert Miles</t>
  </si>
  <si>
    <t>Star Wars Theme - Cantina Band</t>
  </si>
  <si>
    <t>Meco</t>
  </si>
  <si>
    <t>Way Down</t>
  </si>
  <si>
    <t>Non Ho L'Eta Per Amarti</t>
  </si>
  <si>
    <t>Gigliola Cinquetti</t>
  </si>
  <si>
    <t>Use Somebody</t>
  </si>
  <si>
    <t>Kings of Leon</t>
  </si>
  <si>
    <t>Foolish</t>
  </si>
  <si>
    <t>With a Girl Like You</t>
  </si>
  <si>
    <t>Poetry in Motion</t>
  </si>
  <si>
    <t>Johnny Tillotson</t>
  </si>
  <si>
    <t>Whoomp! (There it Is)</t>
  </si>
  <si>
    <t>Tag Team</t>
  </si>
  <si>
    <t>She Wants to Dance With Me</t>
  </si>
  <si>
    <t>Where the Streets Have No Name</t>
  </si>
  <si>
    <t>Miss You Much</t>
  </si>
  <si>
    <t>Never Be the Same Again</t>
  </si>
  <si>
    <t>Melanie C &amp; Lisa 'Left Eye' Lopes</t>
  </si>
  <si>
    <t>Blurred Lines</t>
  </si>
  <si>
    <t>Robin Thicke, T.I. &amp; Pharrell Williams</t>
  </si>
  <si>
    <t>It's Like That</t>
  </si>
  <si>
    <t>You Don't Bring Me Flowers</t>
  </si>
  <si>
    <t>Barbra Streisand &amp; Neil Diamond</t>
  </si>
  <si>
    <t>Groovin'</t>
  </si>
  <si>
    <t>The Most Beautiful Girl</t>
  </si>
  <si>
    <t>Afternoon Delight</t>
  </si>
  <si>
    <t>Starland Vocal Band</t>
  </si>
  <si>
    <t>Good Vibrations</t>
  </si>
  <si>
    <t>Marky Mark &amp; The Funky Bunch</t>
  </si>
  <si>
    <t>Beds Are Burning</t>
  </si>
  <si>
    <t>Midnight Oil</t>
  </si>
  <si>
    <t>Moon River</t>
  </si>
  <si>
    <t>Save Tonight</t>
  </si>
  <si>
    <t>Eagle-Eye Cherry</t>
  </si>
  <si>
    <t>Red River Rock</t>
  </si>
  <si>
    <t>Johnny &amp; The Hurricanes</t>
  </si>
  <si>
    <t>Fire &amp; Rain</t>
  </si>
  <si>
    <t>C'est La Vie</t>
  </si>
  <si>
    <t>Robbie Nevil</t>
  </si>
  <si>
    <t>Kyrie</t>
  </si>
  <si>
    <t>Mr Mister</t>
  </si>
  <si>
    <t>Stories</t>
  </si>
  <si>
    <t>Release Me (And Let Me Love Again)</t>
  </si>
  <si>
    <t>The Glow-Worm</t>
  </si>
  <si>
    <t>U &amp; Ur Hand</t>
  </si>
  <si>
    <t>La Camisa Negra</t>
  </si>
  <si>
    <t>Juanes</t>
  </si>
  <si>
    <t>Space Oddity</t>
  </si>
  <si>
    <t>Dancing in the Street</t>
  </si>
  <si>
    <t>Mellow Yellow</t>
  </si>
  <si>
    <t>Open Your Heart</t>
  </si>
  <si>
    <t>Ain't it Funny</t>
  </si>
  <si>
    <t>Make Love to Me</t>
  </si>
  <si>
    <t>The Shoop Shoop Song (It's in His Kiss)</t>
  </si>
  <si>
    <t>Angels</t>
  </si>
  <si>
    <t>The Way it Is</t>
  </si>
  <si>
    <t>Bruce Hornsby &amp; The Range</t>
  </si>
  <si>
    <t>Put Your Head On My Shoulder</t>
  </si>
  <si>
    <t>Coward of the County</t>
  </si>
  <si>
    <t>What U Waitin' 4</t>
  </si>
  <si>
    <t>Notorious</t>
  </si>
  <si>
    <t>Last Christmas</t>
  </si>
  <si>
    <t>Show Me the Way</t>
  </si>
  <si>
    <t>Amapola (Pretty Little Poppy)</t>
  </si>
  <si>
    <t>C U When U Get There</t>
  </si>
  <si>
    <t>Coolio &amp; 40 Thevz</t>
  </si>
  <si>
    <t>I'm Your Angel</t>
  </si>
  <si>
    <t>Celine Dion &amp; R Kelly</t>
  </si>
  <si>
    <t>Cryin'</t>
  </si>
  <si>
    <t>Memphis, Tennessee</t>
  </si>
  <si>
    <t>Cold, Cold Heart</t>
  </si>
  <si>
    <t>Player</t>
  </si>
  <si>
    <t>Donna</t>
  </si>
  <si>
    <t>Puttin' on the Ritz</t>
  </si>
  <si>
    <t>Taco</t>
  </si>
  <si>
    <t>Don't Tell Me</t>
  </si>
  <si>
    <t>My Happy Ending</t>
  </si>
  <si>
    <t>A-Tisket A-Tasket</t>
  </si>
  <si>
    <t>Breaking Up is Hard to Do</t>
  </si>
  <si>
    <t>Have I Told You Lately</t>
  </si>
  <si>
    <t>Come On Over Baby (All I Want is You)</t>
  </si>
  <si>
    <t>Gangnam Style</t>
  </si>
  <si>
    <t>Psy</t>
  </si>
  <si>
    <t>I Finally Found Someone</t>
  </si>
  <si>
    <t>Barbra Streisand &amp; Bryan Adams</t>
  </si>
  <si>
    <t>Revolution</t>
  </si>
  <si>
    <t>Mysterious Ways</t>
  </si>
  <si>
    <t>Pistol Packin' Mama</t>
  </si>
  <si>
    <t>Yummy Yummy Yummy</t>
  </si>
  <si>
    <t>Makin' Whoopee</t>
  </si>
  <si>
    <t>Dancing On the Ceiling</t>
  </si>
  <si>
    <t>Twilight Time</t>
  </si>
  <si>
    <t>The Platters</t>
  </si>
  <si>
    <t>Slide</t>
  </si>
  <si>
    <t>Help Yourself</t>
  </si>
  <si>
    <t>Regulate</t>
  </si>
  <si>
    <t>Warren G &amp; Nate Dogg</t>
  </si>
  <si>
    <t>I Can't Stand the Rain</t>
  </si>
  <si>
    <t>Gloria Gaynor</t>
  </si>
  <si>
    <t>When Love Takes Over</t>
  </si>
  <si>
    <t>David Guetta &amp; Kelly Rowland</t>
  </si>
  <si>
    <t>White Rabbit</t>
  </si>
  <si>
    <t>Peppermint Twist</t>
  </si>
  <si>
    <t>Joey Dee &amp; The Starliters</t>
  </si>
  <si>
    <t>Major Tom (Coming Home)</t>
  </si>
  <si>
    <t>Peter Schilling</t>
  </si>
  <si>
    <t>Boogie Nights</t>
  </si>
  <si>
    <t>Heatwave</t>
  </si>
  <si>
    <t>Disco Duck</t>
  </si>
  <si>
    <t>Rick Dees &amp; his Cast of Idiots</t>
  </si>
  <si>
    <t>Could've Been</t>
  </si>
  <si>
    <t>Tiffany</t>
  </si>
  <si>
    <t>Touch Me (I Want Your Body)</t>
  </si>
  <si>
    <t>Samantha Fox</t>
  </si>
  <si>
    <t>Sheila</t>
  </si>
  <si>
    <t>Everybody Hurts</t>
  </si>
  <si>
    <t>It's Been a Long, Long Time</t>
  </si>
  <si>
    <t>The One</t>
  </si>
  <si>
    <t>Artie Shaw</t>
  </si>
  <si>
    <t>King of the Road</t>
  </si>
  <si>
    <t>Roger Miller</t>
  </si>
  <si>
    <t>Wicked Game</t>
  </si>
  <si>
    <t>Chris Isaak</t>
  </si>
  <si>
    <t>Convoy</t>
  </si>
  <si>
    <t>C W McCall</t>
  </si>
  <si>
    <t>David Whitfield &amp; Mantovani</t>
  </si>
  <si>
    <t>Last Train to Clarksville</t>
  </si>
  <si>
    <t>Lucky</t>
  </si>
  <si>
    <t>Wake Up Little Susie</t>
  </si>
  <si>
    <t>I Don't Wanna Dance</t>
  </si>
  <si>
    <t>Eddy Grant</t>
  </si>
  <si>
    <t>Sunny Afternoon</t>
  </si>
  <si>
    <t>Goodies</t>
  </si>
  <si>
    <t>Ciara &amp; Petey Pablo</t>
  </si>
  <si>
    <t>I Love Your Smile</t>
  </si>
  <si>
    <t>Shanice</t>
  </si>
  <si>
    <t>Don't Cry</t>
  </si>
  <si>
    <t>That's the Way it Is</t>
  </si>
  <si>
    <t>Stagger Lee</t>
  </si>
  <si>
    <t>Lloyd Price</t>
  </si>
  <si>
    <t>The Gypsy</t>
  </si>
  <si>
    <t>Coming Up</t>
  </si>
  <si>
    <t>MC Sar &amp; The Real McCoy</t>
  </si>
  <si>
    <t>Enter Sandman</t>
  </si>
  <si>
    <t>Mr Jones</t>
  </si>
  <si>
    <t>Rasputin</t>
  </si>
  <si>
    <t>No More Tears (Enough is Enough)</t>
  </si>
  <si>
    <t>Barbra Streisand &amp; Donna Summer</t>
  </si>
  <si>
    <t>Samantha Sang</t>
  </si>
  <si>
    <t>Ballad of the Green Berets</t>
  </si>
  <si>
    <t>Staff Sergeant Barry Sadler</t>
  </si>
  <si>
    <t>Stayin' Alive</t>
  </si>
  <si>
    <t>N-Trance &amp; Ricardo Da Force</t>
  </si>
  <si>
    <t>TSOP (The Sound of Philadelphia)</t>
  </si>
  <si>
    <t>MFSB</t>
  </si>
  <si>
    <t>Alejandro</t>
  </si>
  <si>
    <t>Doesn't Really Matter</t>
  </si>
  <si>
    <t>Bailamos</t>
  </si>
  <si>
    <t>D'You Know What I Mean?</t>
  </si>
  <si>
    <t>Father Figure</t>
  </si>
  <si>
    <t>It's Raining Again</t>
  </si>
  <si>
    <t>It's Gonna Be Me</t>
  </si>
  <si>
    <t>Mister Sandman</t>
  </si>
  <si>
    <t>The Boxer</t>
  </si>
  <si>
    <t>Tell it to My Heart</t>
  </si>
  <si>
    <t>Kids in America</t>
  </si>
  <si>
    <t>You Rock My World</t>
  </si>
  <si>
    <t>Show Me the Meaning of Being Lonely</t>
  </si>
  <si>
    <t>All I Have</t>
  </si>
  <si>
    <t>Jennifer Lopez &amp; LL Cool J</t>
  </si>
  <si>
    <t>I Started a Joke</t>
  </si>
  <si>
    <t>You're Makin' Me High</t>
  </si>
  <si>
    <t>Green Eyes</t>
  </si>
  <si>
    <t>Ode To Billie Joe</t>
  </si>
  <si>
    <t>Bobbie Gentry</t>
  </si>
  <si>
    <t>It Feels So Good</t>
  </si>
  <si>
    <t>Sonique</t>
  </si>
  <si>
    <t>To Sir, With Love</t>
  </si>
  <si>
    <t>All the Man That I Need</t>
  </si>
  <si>
    <t>Mama Told Me Not to Come</t>
  </si>
  <si>
    <t>I'm With You</t>
  </si>
  <si>
    <t>Lean On Me</t>
  </si>
  <si>
    <t>We Are Young</t>
  </si>
  <si>
    <t>You'll See</t>
  </si>
  <si>
    <t>Whatcha Say</t>
  </si>
  <si>
    <t>We Didn't Start the Fire</t>
  </si>
  <si>
    <t>If I Ever Lose My Faith in You</t>
  </si>
  <si>
    <t>How am I Supposed to Live Without You?</t>
  </si>
  <si>
    <t>Peggy Sue</t>
  </si>
  <si>
    <t>The Last Dance</t>
  </si>
  <si>
    <t>My Man</t>
  </si>
  <si>
    <t>Thelma Houston</t>
  </si>
  <si>
    <t>Jerry Murad's Harmonicats</t>
  </si>
  <si>
    <t>Sex on Fire</t>
  </si>
  <si>
    <t>How Do You Mend a Broken Heart</t>
  </si>
  <si>
    <t>Mo Money Mo Problems</t>
  </si>
  <si>
    <t>Notorious BIG &amp; P Diddy</t>
  </si>
  <si>
    <t>Jamelia</t>
  </si>
  <si>
    <t>House of the Rising Sun</t>
  </si>
  <si>
    <t>Frijid Pink</t>
  </si>
  <si>
    <t>50 Ways to Leave Your Lover</t>
  </si>
  <si>
    <t>Thong Song</t>
  </si>
  <si>
    <t>Smoke On the Water</t>
  </si>
  <si>
    <t>Emotions</t>
  </si>
  <si>
    <t>Touch Me</t>
  </si>
  <si>
    <t>Yellow Rose of Texas</t>
  </si>
  <si>
    <t>Jay Ho (you Are My Destiny)</t>
  </si>
  <si>
    <t>A R Rahman &amp; The Pussycat Dolls</t>
  </si>
  <si>
    <t>Freestyler</t>
  </si>
  <si>
    <t>Bomfunk MCs</t>
  </si>
  <si>
    <t>Chirpy, Chirpy, Cheep, Cheep</t>
  </si>
  <si>
    <t>Love Grows (Where My Rosemary Goes)</t>
  </si>
  <si>
    <t>Edison Lighthouse</t>
  </si>
  <si>
    <t>The Christmas Song (Chestnuts Roasting On An Open Fire)</t>
  </si>
  <si>
    <t>I'll Walk Alone</t>
  </si>
  <si>
    <t>Sherry</t>
  </si>
  <si>
    <t>A Song Of Joy</t>
  </si>
  <si>
    <t>Miguel Rios</t>
  </si>
  <si>
    <t>Waka Waka (This Time For Africa)</t>
  </si>
  <si>
    <t>Shakira &amp; Freshly Ground</t>
  </si>
  <si>
    <t>Paparazzi</t>
  </si>
  <si>
    <t>Bennie &amp; the Jets</t>
  </si>
  <si>
    <t>Justified &amp; Ancient</t>
  </si>
  <si>
    <t>Call me when you're sober</t>
  </si>
  <si>
    <t>What's Going On?</t>
  </si>
  <si>
    <t>Craig Douglas</t>
  </si>
  <si>
    <t>Paranoid</t>
  </si>
  <si>
    <t>Black Sabbath</t>
  </si>
  <si>
    <t>Colors of the Wind</t>
  </si>
  <si>
    <t>There Are Such Things</t>
  </si>
  <si>
    <t>Please Please Me</t>
  </si>
  <si>
    <t>Oh Carolina</t>
  </si>
  <si>
    <t>Shaggy</t>
  </si>
  <si>
    <t>Half As Much</t>
  </si>
  <si>
    <t>Wind It Up</t>
  </si>
  <si>
    <t>Georgia On My Mind</t>
  </si>
  <si>
    <t>I've Never Been to Me</t>
  </si>
  <si>
    <t>Charlene</t>
  </si>
  <si>
    <t>They Don't Care About Us</t>
  </si>
  <si>
    <t>Symphony</t>
  </si>
  <si>
    <t>Runaround Sue</t>
  </si>
  <si>
    <t>Can't Stop This Thing We Started</t>
  </si>
  <si>
    <t>Rhythm of My Heart</t>
  </si>
  <si>
    <t>Burning Heart</t>
  </si>
  <si>
    <t>Survivor</t>
  </si>
  <si>
    <t>Material Girl</t>
  </si>
  <si>
    <t>If I Could Turn Back Time</t>
  </si>
  <si>
    <t>Your Song</t>
  </si>
  <si>
    <t>The Prisoner's Song</t>
  </si>
  <si>
    <t>Vernon Dalhart</t>
  </si>
  <si>
    <t>Jive Talkin'</t>
  </si>
  <si>
    <t>Whole Again</t>
  </si>
  <si>
    <t>Sweet Georgia Brown</t>
  </si>
  <si>
    <t>Ben Bernie</t>
  </si>
  <si>
    <t>Every Time You Go Away</t>
  </si>
  <si>
    <t>Don't Look Back in Anger</t>
  </si>
  <si>
    <t>Let it Snow! Let it Snow! Let it Snow!</t>
  </si>
  <si>
    <t>Dirty Diana</t>
  </si>
  <si>
    <t>Till I Waltz Again With You</t>
  </si>
  <si>
    <t>Viva Forever</t>
  </si>
  <si>
    <t>Living On My Own</t>
  </si>
  <si>
    <t>I'm Like a Bird</t>
  </si>
  <si>
    <t>Surf City</t>
  </si>
  <si>
    <t>Jan &amp; Dean</t>
  </si>
  <si>
    <t>Leader of the Pack</t>
  </si>
  <si>
    <t>Africa</t>
  </si>
  <si>
    <t>Wild Cherry</t>
  </si>
  <si>
    <t>Love Generation</t>
  </si>
  <si>
    <t>Bob Sinclar, Goleo VI &amp; Gary 'Nesta' Pine</t>
  </si>
  <si>
    <t>Total Eclipse of the Heart</t>
  </si>
  <si>
    <t>Nicki French</t>
  </si>
  <si>
    <t>Set Adrift On a Memory of Bliss</t>
  </si>
  <si>
    <t>Terry's Theme From 'Limelight'</t>
  </si>
  <si>
    <t>Smoke! Smoke! Smoke! (That Cigarette)</t>
  </si>
  <si>
    <t>Tex Williams &amp; The Western Caravan</t>
  </si>
  <si>
    <t>The Morning After</t>
  </si>
  <si>
    <t>Maureen McGovern</t>
  </si>
  <si>
    <t>My Love is Your Love</t>
  </si>
  <si>
    <t>Apache</t>
  </si>
  <si>
    <t>The Shadows</t>
  </si>
  <si>
    <t>Do You Love Me?</t>
  </si>
  <si>
    <t>Contours</t>
  </si>
  <si>
    <t>1-2 Step</t>
  </si>
  <si>
    <t>Ciara &amp; Missy 'Misdemeanor' Elliot</t>
  </si>
  <si>
    <t>Will You Love Me Tomorrow</t>
  </si>
  <si>
    <t>Little Willy</t>
  </si>
  <si>
    <t>Left Outside Alone</t>
  </si>
  <si>
    <t>Thank U</t>
  </si>
  <si>
    <t>Until it Sleeps</t>
  </si>
  <si>
    <t>Rosanna</t>
  </si>
  <si>
    <t>The Rembrandts</t>
  </si>
  <si>
    <t>Welcome to the Black Parade</t>
  </si>
  <si>
    <t>My Chemical Romance</t>
  </si>
  <si>
    <t>Groovejet (If This Ain't Love)</t>
  </si>
  <si>
    <t>Spiller &amp; Sophie Ellis-Bextor</t>
  </si>
  <si>
    <t>Mary's Boy Child/Oh My Lord</t>
  </si>
  <si>
    <t>Loving You</t>
  </si>
  <si>
    <t>Minnie Riperton</t>
  </si>
  <si>
    <t>Just Another Day</t>
  </si>
  <si>
    <t>Mandy</t>
  </si>
  <si>
    <t>We've Only Just Begun</t>
  </si>
  <si>
    <t>Alive &amp; Kicking</t>
  </si>
  <si>
    <t>Go Your Own Way</t>
  </si>
  <si>
    <t>Super Trouper</t>
  </si>
  <si>
    <t>We Will Rock You</t>
  </si>
  <si>
    <t>Do That to Me One More Time</t>
  </si>
  <si>
    <t>I Have Nothing</t>
  </si>
  <si>
    <t>Loser</t>
  </si>
  <si>
    <t>Beck</t>
  </si>
  <si>
    <t>Comin' in on a Wing &amp; a Prayer</t>
  </si>
  <si>
    <t>The Song Spinners</t>
  </si>
  <si>
    <t>Atlantis</t>
  </si>
  <si>
    <t>Georgy Girl</t>
  </si>
  <si>
    <t>Pump Up the Volume</t>
  </si>
  <si>
    <t>MARRS</t>
  </si>
  <si>
    <t>Georgie Fame</t>
  </si>
  <si>
    <t>Feel</t>
  </si>
  <si>
    <t>Santana &amp; Michelle Branch</t>
  </si>
  <si>
    <t>One O'Clock Jump</t>
  </si>
  <si>
    <t>Hair</t>
  </si>
  <si>
    <t>(I'll Never Be) Maria Magdalena</t>
  </si>
  <si>
    <t>Sandra</t>
  </si>
  <si>
    <t>I Went to Your Wedding</t>
  </si>
  <si>
    <t>School's Out</t>
  </si>
  <si>
    <t>Hit the Road, Jack</t>
  </si>
  <si>
    <t>Close to You</t>
  </si>
  <si>
    <t>Maxi Priest</t>
  </si>
  <si>
    <t>Closer</t>
  </si>
  <si>
    <t>Get Down Tonight</t>
  </si>
  <si>
    <t>Part-Time Lover</t>
  </si>
  <si>
    <t>Tab Hunter</t>
  </si>
  <si>
    <t>The Safety Dance</t>
  </si>
  <si>
    <t>Men Without Hats</t>
  </si>
  <si>
    <t>You Send Me</t>
  </si>
  <si>
    <t>(I Love You) For Sentimental Reasons</t>
  </si>
  <si>
    <t>Islands in the Stream</t>
  </si>
  <si>
    <t>Kenny Rogers &amp; Dolly Parton</t>
  </si>
  <si>
    <t>The Way You Make Me Feel</t>
  </si>
  <si>
    <t>You're in My Heart (The Final Acclaim)</t>
  </si>
  <si>
    <t>You Spin me 'round (Like a Record)</t>
  </si>
  <si>
    <t>Dead Or Alive</t>
  </si>
  <si>
    <t>Don't Let Me Get Me</t>
  </si>
  <si>
    <t>Summer Holiday</t>
  </si>
  <si>
    <t>On Bended Knee</t>
  </si>
  <si>
    <t>Piece Of Me</t>
  </si>
  <si>
    <t>If (They Made Me a King)</t>
  </si>
  <si>
    <t>(Un Dos Tres) Maria</t>
  </si>
  <si>
    <t>Boogie Oogie Oogie</t>
  </si>
  <si>
    <t>Rag Mop</t>
  </si>
  <si>
    <t>Signs</t>
  </si>
  <si>
    <t>Snoop Dogg &amp; Charlie Wilson &amp; Justin Timberlake</t>
  </si>
  <si>
    <t>In the Shadows</t>
  </si>
  <si>
    <t>Rasmus</t>
  </si>
  <si>
    <t>Breakfast At Tiffany's</t>
  </si>
  <si>
    <t>Deep Blue Something</t>
  </si>
  <si>
    <t>Stupid Girls</t>
  </si>
  <si>
    <t>Let's Groove</t>
  </si>
  <si>
    <t>My Life</t>
  </si>
  <si>
    <t>Too Shy</t>
  </si>
  <si>
    <t>Kajagoogoo</t>
  </si>
  <si>
    <t>Good Times</t>
  </si>
  <si>
    <t>American Idiot</t>
  </si>
  <si>
    <t>Bing Crosby &amp; Les Paul</t>
  </si>
  <si>
    <t>My Dreams Are Getting Better All the Time</t>
  </si>
  <si>
    <t>Being With You</t>
  </si>
  <si>
    <t>Boogie Wonderland</t>
  </si>
  <si>
    <t>Itsy Bitsy Teeny Weeny Yellow Polka Dot Bikini</t>
  </si>
  <si>
    <t>All My Lovin' (You're Never Gonna Get It)</t>
  </si>
  <si>
    <t>I Don't Like Mondays</t>
  </si>
  <si>
    <t>The Boomtown Rats</t>
  </si>
  <si>
    <t>I Had the Craziest Dream</t>
  </si>
  <si>
    <t>Love is in the Air</t>
  </si>
  <si>
    <t>John Paul Young</t>
  </si>
  <si>
    <t>(I Got Spurs That) Jingle, Jangle, Jingle</t>
  </si>
  <si>
    <t>Not afraid</t>
  </si>
  <si>
    <t>Earth Song</t>
  </si>
  <si>
    <t>The Sweetest Thing</t>
  </si>
  <si>
    <t>U Got it Bad</t>
  </si>
  <si>
    <t>I'm Your Man</t>
  </si>
  <si>
    <t>Moonlight Shadow</t>
  </si>
  <si>
    <t>I Hear You Knockin'</t>
  </si>
  <si>
    <t>Dave Edmunds</t>
  </si>
  <si>
    <t>You Always Hurt the One You Love</t>
  </si>
  <si>
    <t>Breathe Again</t>
  </si>
  <si>
    <t>Wilbert Harrison</t>
  </si>
  <si>
    <t>Ruby Tuesday</t>
  </si>
  <si>
    <t>Sexy and I Know It</t>
  </si>
  <si>
    <t>LMFAO</t>
  </si>
  <si>
    <t>Yesterday Once More</t>
  </si>
  <si>
    <t>Crazy World of Arthur Brown</t>
  </si>
  <si>
    <t>I'm Real</t>
  </si>
  <si>
    <t>A Whole New World (Aladdin's Theme)</t>
  </si>
  <si>
    <t>Regina Belle &amp; Peabo Bryson</t>
  </si>
  <si>
    <t>You've Got a Friend</t>
  </si>
  <si>
    <t>Band of Gold</t>
  </si>
  <si>
    <t>Freda Payne</t>
  </si>
  <si>
    <t>I'm Outta Love</t>
  </si>
  <si>
    <t>Stop! in the Name of Love</t>
  </si>
  <si>
    <t>Have You Ever Seen the Rain?</t>
  </si>
  <si>
    <t>Tutti Frutti</t>
  </si>
  <si>
    <t>Learnin' the Blues</t>
  </si>
  <si>
    <t>Respectable</t>
  </si>
  <si>
    <t>Down</t>
  </si>
  <si>
    <t>Jay Sean &amp; Lil' Wayne</t>
  </si>
  <si>
    <t>Toy Soldiers</t>
  </si>
  <si>
    <t>La Copa De La Vida</t>
  </si>
  <si>
    <t>Tha Crossroads</t>
  </si>
  <si>
    <t>Bone Thugs-n-Harmony</t>
  </si>
  <si>
    <t>Fame</t>
  </si>
  <si>
    <t>Run DMC &amp; Aerosmith</t>
  </si>
  <si>
    <t>Green Onions</t>
  </si>
  <si>
    <t>Live Your Life</t>
  </si>
  <si>
    <t>T.I. &amp; Rihanna</t>
  </si>
  <si>
    <t>My Boy Lollipop</t>
  </si>
  <si>
    <t>Millie Small</t>
  </si>
  <si>
    <t>Don't Let Go (Love)</t>
  </si>
  <si>
    <t>Let Me Blow Ya Mind</t>
  </si>
  <si>
    <t>Eve &amp; Gwen Stefani</t>
  </si>
  <si>
    <t>Mickey</t>
  </si>
  <si>
    <t>Toni Basil</t>
  </si>
  <si>
    <t>Everybody Loves Somebody</t>
  </si>
  <si>
    <t>Fairground</t>
  </si>
  <si>
    <t>Pretend</t>
  </si>
  <si>
    <t>Unpretty</t>
  </si>
  <si>
    <t>You You You</t>
  </si>
  <si>
    <t>What'd I Say</t>
  </si>
  <si>
    <t>Strange Fruit</t>
  </si>
  <si>
    <t>At the Hop</t>
  </si>
  <si>
    <t>Danny &amp; The Juniors</t>
  </si>
  <si>
    <t>Rock DJ</t>
  </si>
  <si>
    <t>Minnie the Moocher</t>
  </si>
  <si>
    <t>Cab Calloway &amp; his Cotton Club Orchestra</t>
  </si>
  <si>
    <t>Perfect</t>
  </si>
  <si>
    <t>Fairground Attraction</t>
  </si>
  <si>
    <t>When Will I See You Again?</t>
  </si>
  <si>
    <t>The Three Degrees</t>
  </si>
  <si>
    <t>A Different Corner</t>
  </si>
  <si>
    <t>It Don't Come Easy</t>
  </si>
  <si>
    <t>Back to Life (However Do You Want Me)</t>
  </si>
  <si>
    <t>Chris Brown &amp; T-Pain</t>
  </si>
  <si>
    <t>Because I Love You (The Postman Song)</t>
  </si>
  <si>
    <t>Stevie B</t>
  </si>
  <si>
    <t>Some Enchanted Evening</t>
  </si>
  <si>
    <t>You make Me Wanna</t>
  </si>
  <si>
    <t>I Wanna Love You</t>
  </si>
  <si>
    <t>Akon &amp; Snoop Dogg</t>
  </si>
  <si>
    <t>Substitute</t>
  </si>
  <si>
    <t>Clout</t>
  </si>
  <si>
    <t>Enrique Iglesias &amp; Pitbull</t>
  </si>
  <si>
    <t>No More 'I Love Yous'</t>
  </si>
  <si>
    <t>Two Princes</t>
  </si>
  <si>
    <t>The Spin Doctors</t>
  </si>
  <si>
    <t>November Rain</t>
  </si>
  <si>
    <t>Always Be My Baby</t>
  </si>
  <si>
    <t>Switch</t>
  </si>
  <si>
    <t>Coco Jamboo</t>
  </si>
  <si>
    <t>Mr President</t>
  </si>
  <si>
    <t>3am Eternal</t>
  </si>
  <si>
    <t>Suicide Blonde</t>
  </si>
  <si>
    <t>Spice Up Your Life</t>
  </si>
  <si>
    <t>Stairway to Heaven</t>
  </si>
  <si>
    <t>Baby Boy</t>
  </si>
  <si>
    <t>Rock the Boat</t>
  </si>
  <si>
    <t>Hues Corporation</t>
  </si>
  <si>
    <t>Running Bear</t>
  </si>
  <si>
    <t>Chi-Baba, Chi-Baba (My Bambino Go to Sleep)</t>
  </si>
  <si>
    <t>Club Nouveau</t>
  </si>
  <si>
    <t>By the Way</t>
  </si>
  <si>
    <t>You Are the Sunshine of My Life</t>
  </si>
  <si>
    <t>Every Morning</t>
  </si>
  <si>
    <t>Bootylicious</t>
  </si>
  <si>
    <t>Tears of a Clown</t>
  </si>
  <si>
    <t>Since U Been Gone</t>
  </si>
  <si>
    <t>Frankie Lymon &amp; The Teenagers</t>
  </si>
  <si>
    <t>Nelly &amp; Tim McGraw</t>
  </si>
  <si>
    <t>That Old Black Magic</t>
  </si>
  <si>
    <t>I Saw Mommy Kissing Santa Claus</t>
  </si>
  <si>
    <t>Jimmy Boyd</t>
  </si>
  <si>
    <t>Don't Stand So Close to Me</t>
  </si>
  <si>
    <t>Do the Bartman</t>
  </si>
  <si>
    <t>The Simpsons</t>
  </si>
  <si>
    <t>More Than I Can Say</t>
  </si>
  <si>
    <t>Leo Sayer</t>
  </si>
  <si>
    <t>It's All Coming Back to Me Now</t>
  </si>
  <si>
    <t>Owner of a Lonely Heart</t>
  </si>
  <si>
    <t>One Moment in Time</t>
  </si>
  <si>
    <t>Nobody Does it Better</t>
  </si>
  <si>
    <t>Carly Simon</t>
  </si>
  <si>
    <t>Mambo Italiano</t>
  </si>
  <si>
    <t>American Life</t>
  </si>
  <si>
    <t>Sunday, Monday or Always</t>
  </si>
  <si>
    <t>Bye Bye Love</t>
  </si>
  <si>
    <t>He'll Have to Go</t>
  </si>
  <si>
    <t>She's Not You</t>
  </si>
  <si>
    <t>Hero</t>
  </si>
  <si>
    <t>Chad Kroeger</t>
  </si>
  <si>
    <t>Eve of Destruction</t>
  </si>
  <si>
    <t>Barry McGuire</t>
  </si>
  <si>
    <t>Get it On</t>
  </si>
  <si>
    <t>(I Just) Died in Your Arms Tonight</t>
  </si>
  <si>
    <t>Cutting Crew</t>
  </si>
  <si>
    <t>El Condor Pasa (If I Could)</t>
  </si>
  <si>
    <t>(Shake, Shake, Shake) Shake Your Booty</t>
  </si>
  <si>
    <t>Think Twice</t>
  </si>
  <si>
    <t>Wherever You Will Go</t>
  </si>
  <si>
    <t>The Calling</t>
  </si>
  <si>
    <t>We Three (My Echo, My Shadow &amp; Me)</t>
  </si>
  <si>
    <t>Turn! Turn! Turn! (To Everything There is a Season)</t>
  </si>
  <si>
    <t>You Sexy Thing</t>
  </si>
  <si>
    <t>Bye Bye, Blackbird</t>
  </si>
  <si>
    <t>Lady (Hear Me Tonight)</t>
  </si>
  <si>
    <t>Modjo</t>
  </si>
  <si>
    <t>Mamma Mia</t>
  </si>
  <si>
    <t>Harry Richman</t>
  </si>
  <si>
    <t>Master Blaster (Jammin')</t>
  </si>
  <si>
    <t>Do They Know It's Christmas?</t>
  </si>
  <si>
    <t>Band Aid 20</t>
  </si>
  <si>
    <t>What Have I Done to Deserve This</t>
  </si>
  <si>
    <t>Dusty Springfield &amp; The Pet Shop Boys</t>
  </si>
  <si>
    <t>Sweet Home Alabama</t>
  </si>
  <si>
    <t>Work It</t>
  </si>
  <si>
    <t>I Do, I Do, I Do, I Do, I Do</t>
  </si>
  <si>
    <t>Just the Way You Are</t>
  </si>
  <si>
    <t>Ballerina</t>
  </si>
  <si>
    <t>Bei Mir Bist Du Schoen</t>
  </si>
  <si>
    <t>You Should Be Dancing</t>
  </si>
  <si>
    <t>Radio Ga Ga</t>
  </si>
  <si>
    <t>Blood on the Dance Floor</t>
  </si>
  <si>
    <t>Ben</t>
  </si>
  <si>
    <t>Ayo Technology</t>
  </si>
  <si>
    <t>50 Cent &amp; Justin Timberlake</t>
  </si>
  <si>
    <t>Jack &amp; Diane</t>
  </si>
  <si>
    <t>Your Woman</t>
  </si>
  <si>
    <t>White Town</t>
  </si>
  <si>
    <t>Na Na Hey Hey (Kiss Him Goodbye)</t>
  </si>
  <si>
    <t>Daniel</t>
  </si>
  <si>
    <t>My Guy</t>
  </si>
  <si>
    <t>Mary Wells</t>
  </si>
  <si>
    <t>Eight Days a Week</t>
  </si>
  <si>
    <t>David Bowie &amp; Mick Jagger</t>
  </si>
  <si>
    <t>I Know You Want Me (calle Ocho)</t>
  </si>
  <si>
    <t>Club can't handle me</t>
  </si>
  <si>
    <t>Flo-Rida &amp; David Guetta</t>
  </si>
  <si>
    <t>Fireflies</t>
  </si>
  <si>
    <t>Owl City</t>
  </si>
  <si>
    <t>My Life Would Suck Without You</t>
  </si>
  <si>
    <t>Never Leave You (Uh Oooh Uh Oooh)</t>
  </si>
  <si>
    <t>Lumidee</t>
  </si>
  <si>
    <t>The Fly</t>
  </si>
  <si>
    <t>Born in the USA</t>
  </si>
  <si>
    <t>Rags to Riches</t>
  </si>
  <si>
    <t>Petite Fleur (Little Flower)</t>
  </si>
  <si>
    <t>Chris Barber's Jazz Band</t>
  </si>
  <si>
    <t>The Royal Scots Dragoon Guards</t>
  </si>
  <si>
    <t>I'd Like to Teach the World to Sing</t>
  </si>
  <si>
    <t>Deja Vu</t>
  </si>
  <si>
    <t>All Right Now</t>
  </si>
  <si>
    <t>The Lemon Tree</t>
  </si>
  <si>
    <t>Fool's Garden</t>
  </si>
  <si>
    <t>The Bad Touch</t>
  </si>
  <si>
    <t>Bloodhound Gang</t>
  </si>
  <si>
    <t>Somebody's Watching Me</t>
  </si>
  <si>
    <t>Rockwell</t>
  </si>
  <si>
    <t>What I've Done</t>
  </si>
  <si>
    <t>The Last Time</t>
  </si>
  <si>
    <t>Spandau Ballet</t>
  </si>
  <si>
    <t>Praying For Time</t>
  </si>
  <si>
    <t>Thank You</t>
  </si>
  <si>
    <t>From a Jack to a King</t>
  </si>
  <si>
    <t>Ned Miller</t>
  </si>
  <si>
    <t>Long Cool Woman in a Black Dress</t>
  </si>
  <si>
    <t>Blockbuster</t>
  </si>
  <si>
    <t>The Reflex</t>
  </si>
  <si>
    <t>The Only Way is Up</t>
  </si>
  <si>
    <t>Groove is in the Heart</t>
  </si>
  <si>
    <t>Deee-Lite</t>
  </si>
  <si>
    <t>I Knew You Were Waiting (For Me)</t>
  </si>
  <si>
    <t>Aretha Franklin &amp; George Michael</t>
  </si>
  <si>
    <t>Zombie</t>
  </si>
  <si>
    <t>Mony Mony</t>
  </si>
  <si>
    <t>No Diggity</t>
  </si>
  <si>
    <t>BLACKstreet &amp; Dr Dre</t>
  </si>
  <si>
    <t>Sultans of Swing</t>
  </si>
  <si>
    <t>A Fifth of Beethoven</t>
  </si>
  <si>
    <t>Walter Murphy &amp; The Big Apple Band</t>
  </si>
  <si>
    <t>Because of You</t>
  </si>
  <si>
    <t>Sorry</t>
  </si>
  <si>
    <t>I've Heard That Song Before</t>
  </si>
  <si>
    <t>Go West</t>
  </si>
  <si>
    <t>E.T.</t>
  </si>
  <si>
    <t>Katy Perry &amp; Kanye West</t>
  </si>
  <si>
    <t>Wishing Well</t>
  </si>
  <si>
    <t>Can the Can</t>
  </si>
  <si>
    <t>Peter Cetera</t>
  </si>
  <si>
    <t>Oh Carol</t>
  </si>
  <si>
    <t>Silence is Golden</t>
  </si>
  <si>
    <t>Big Girls Don't Cry</t>
  </si>
  <si>
    <t>Hey, soul sister</t>
  </si>
  <si>
    <t>True Blue</t>
  </si>
  <si>
    <t>Don't Give Up On Us</t>
  </si>
  <si>
    <t>David Soul</t>
  </si>
  <si>
    <t>Fast Car</t>
  </si>
  <si>
    <t>I Want Your Sex</t>
  </si>
  <si>
    <t>Everybody's Somebody's Fool</t>
  </si>
  <si>
    <t>Shakespear's Sister</t>
  </si>
  <si>
    <t>Buttons</t>
  </si>
  <si>
    <t>Travellin' Band</t>
  </si>
  <si>
    <t>Don't Cry For Me Argentina</t>
  </si>
  <si>
    <t>Jennifer Rush</t>
  </si>
  <si>
    <t>Rock Your Body</t>
  </si>
  <si>
    <t>On My Own</t>
  </si>
  <si>
    <t>Patti LaBelle &amp; Michael McDonald</t>
  </si>
  <si>
    <t>Clocks</t>
  </si>
  <si>
    <t>Another Day</t>
  </si>
  <si>
    <t>These Words</t>
  </si>
  <si>
    <t>Hopelessly Devoted to You</t>
  </si>
  <si>
    <t>We Built This City</t>
  </si>
  <si>
    <t>Down Hearted Blues</t>
  </si>
  <si>
    <t>Broken Wings</t>
  </si>
  <si>
    <t>Happy Together</t>
  </si>
  <si>
    <t>You Get What You Give</t>
  </si>
  <si>
    <t>The New Radicals</t>
  </si>
  <si>
    <t>Every Little Thing She Does is Magic</t>
  </si>
  <si>
    <t>Waiting For a Girl Like You</t>
  </si>
  <si>
    <t>I Can't Go For That (No Can Do)</t>
  </si>
  <si>
    <t>On a Slow Boat to China</t>
  </si>
  <si>
    <t>All Good Things (Come to an End)</t>
  </si>
  <si>
    <t>Brass In Pocket (I'm Special)</t>
  </si>
  <si>
    <t>Papa Was a Rolling Stone</t>
  </si>
  <si>
    <t>Israelites</t>
  </si>
  <si>
    <t>Desmond Dekker</t>
  </si>
  <si>
    <t>All I Want For Christmas is You</t>
  </si>
  <si>
    <t>Push the Button</t>
  </si>
  <si>
    <t>Gimme More</t>
  </si>
  <si>
    <t>Mockin' Bird Hill</t>
  </si>
  <si>
    <t>Les Paul &amp; Mary Ford</t>
  </si>
  <si>
    <t>Endless Love</t>
  </si>
  <si>
    <t>Luther Vandross &amp; Mariah Carey</t>
  </si>
  <si>
    <t>Reunited</t>
  </si>
  <si>
    <t>Gypsy Woman (La Da Dee)</t>
  </si>
  <si>
    <t>Baby Love</t>
  </si>
  <si>
    <t>Makes Me Wonder</t>
  </si>
  <si>
    <t>Dominique</t>
  </si>
  <si>
    <t>Singing Nun (Soeur Sourire)</t>
  </si>
  <si>
    <t>Baby Baby</t>
  </si>
  <si>
    <t>I'm Your Baby Tonight</t>
  </si>
  <si>
    <t>It's a Sin</t>
  </si>
  <si>
    <t>Sir Duke</t>
  </si>
  <si>
    <t>Cheek to Cheek</t>
  </si>
  <si>
    <t>Don't Dream It's Over</t>
  </si>
  <si>
    <t>Da Da Da ich lieb dich nicht du liebst mich nicht aha aha aha</t>
  </si>
  <si>
    <t>Trio</t>
  </si>
  <si>
    <t>Maniac</t>
  </si>
  <si>
    <t>Michael Sembello</t>
  </si>
  <si>
    <t>Love Is Blue (L'Amour Est Bleu)</t>
  </si>
  <si>
    <t>Paul Mauriat &amp; his Orchestra</t>
  </si>
  <si>
    <t>Run DMC &amp; Jason Nevins</t>
  </si>
  <si>
    <t>The Emotions</t>
  </si>
  <si>
    <t>Tarzan Boy</t>
  </si>
  <si>
    <t>Baltimora</t>
  </si>
  <si>
    <t>Crying</t>
  </si>
  <si>
    <t>Stereo love</t>
  </si>
  <si>
    <t>Edward Maya &amp; Vika Jigulina</t>
  </si>
  <si>
    <t>Je T'Aime (Moi Non Plus)</t>
  </si>
  <si>
    <t>Jane Birkin &amp; Serge Gainsbourg</t>
  </si>
  <si>
    <t>Blue Tango</t>
  </si>
  <si>
    <t>Leroy Anderson</t>
  </si>
  <si>
    <t>Do Wah Diddy Diddy</t>
  </si>
  <si>
    <t>Let's Get it On</t>
  </si>
  <si>
    <t>Kevin Lyttle</t>
  </si>
  <si>
    <t>Bubbly</t>
  </si>
  <si>
    <t>Colbie Caillat</t>
  </si>
  <si>
    <t>Who Let the Dogs Out?</t>
  </si>
  <si>
    <t>Baha Men</t>
  </si>
  <si>
    <t>Straight Up</t>
  </si>
  <si>
    <t>Los Bravos</t>
  </si>
  <si>
    <t>Start Me Up</t>
  </si>
  <si>
    <t>Love's Theme</t>
  </si>
  <si>
    <t>Love Unlimited</t>
  </si>
  <si>
    <t>Rude boy</t>
  </si>
  <si>
    <t>This is My Song</t>
  </si>
  <si>
    <t>Keep On Loving You</t>
  </si>
  <si>
    <t>Two Tribes</t>
  </si>
  <si>
    <t>Nothing's Gonna Change My Love For You</t>
  </si>
  <si>
    <t>Glenn Medeiros</t>
  </si>
  <si>
    <t>Forever</t>
  </si>
  <si>
    <t>Sylvia's Mother</t>
  </si>
  <si>
    <t>I Can Dream, Can't I?</t>
  </si>
  <si>
    <t>Be My Lover</t>
  </si>
  <si>
    <t>Stickwitu</t>
  </si>
  <si>
    <t>Philadelphia Freedom</t>
  </si>
  <si>
    <t>The Night Chicago Died</t>
  </si>
  <si>
    <t>Where Do You Go?</t>
  </si>
  <si>
    <t>No Mercy</t>
  </si>
  <si>
    <t>Charles &amp; Eddie</t>
  </si>
  <si>
    <t>What a Girl Wants</t>
  </si>
  <si>
    <t>(Let Me Be Your) Teddy Bear</t>
  </si>
  <si>
    <t>Julie Covington</t>
  </si>
  <si>
    <t>I'm Gonna Be (500 miles)</t>
  </si>
  <si>
    <t>The Proclaimers</t>
  </si>
  <si>
    <t>Layla</t>
  </si>
  <si>
    <t>Derek &amp; The Dominos</t>
  </si>
  <si>
    <t>Kyu Sakamoto</t>
  </si>
  <si>
    <t>My Prayer</t>
  </si>
  <si>
    <t>Call On Me</t>
  </si>
  <si>
    <t>Eric Prydz</t>
  </si>
  <si>
    <t>Manic Monday</t>
  </si>
  <si>
    <t>Electric Avenue</t>
  </si>
  <si>
    <t>Saving All My Love For You</t>
  </si>
  <si>
    <t>The Three Bells (Les Trois Cloches)</t>
  </si>
  <si>
    <t>The Browns</t>
  </si>
  <si>
    <t>Sk8er Boi</t>
  </si>
  <si>
    <t>I Will Follow Him</t>
  </si>
  <si>
    <t>Little Peggy March</t>
  </si>
  <si>
    <t>You Win Again</t>
  </si>
  <si>
    <t>For Your Eyes Only</t>
  </si>
  <si>
    <t>This Love</t>
  </si>
  <si>
    <t>Humpin' Around</t>
  </si>
  <si>
    <t>Replay</t>
  </si>
  <si>
    <t>Iyaz</t>
  </si>
  <si>
    <t>Lookin' Out My Back Door</t>
  </si>
  <si>
    <t>No Milk Today</t>
  </si>
  <si>
    <t>Hands Clean</t>
  </si>
  <si>
    <t>I Wanna Go Home (The Wreck of the 'John B')</t>
  </si>
  <si>
    <t>Summer in the City</t>
  </si>
  <si>
    <t>Blue Suede Shoes</t>
  </si>
  <si>
    <t>Carl Perkins</t>
  </si>
  <si>
    <t>I Knew I Loved You</t>
  </si>
  <si>
    <t>Al Hibbler</t>
  </si>
  <si>
    <t>A Little Bit Me, a Little Bit You</t>
  </si>
  <si>
    <t>Pump Up the Jam</t>
  </si>
  <si>
    <t>Technotronic</t>
  </si>
  <si>
    <t>Addicted to Love</t>
  </si>
  <si>
    <t>Who's Sorry Now?</t>
  </si>
  <si>
    <t>Higher Love</t>
  </si>
  <si>
    <t>That's the Way (I Like It)</t>
  </si>
  <si>
    <t>Unbelievable</t>
  </si>
  <si>
    <t>EMF</t>
  </si>
  <si>
    <t>Check On It</t>
  </si>
  <si>
    <t>T For Texas (Blue Yodel No 1)</t>
  </si>
  <si>
    <t>The Boys of Summer</t>
  </si>
  <si>
    <t>19th Nervous Breakdown</t>
  </si>
  <si>
    <t>California Love</t>
  </si>
  <si>
    <t>2Pac &amp; Dr Dre</t>
  </si>
  <si>
    <t>Meredith Brooks</t>
  </si>
  <si>
    <t>Escapade</t>
  </si>
  <si>
    <t>Milkshake</t>
  </si>
  <si>
    <t>Remember the Time</t>
  </si>
  <si>
    <t>Achy Breaky Heart</t>
  </si>
  <si>
    <t>Billy Ray Cyrus</t>
  </si>
  <si>
    <t>Halo</t>
  </si>
  <si>
    <t>Crazy Town</t>
  </si>
  <si>
    <t>Sweat (A La La La La Song)</t>
  </si>
  <si>
    <t>Just Walkin' in the Rain</t>
  </si>
  <si>
    <t>Mammy Blue</t>
  </si>
  <si>
    <t>Pop Tops</t>
  </si>
  <si>
    <t>Break Your Heart</t>
  </si>
  <si>
    <t>Taio Cruz &amp; Ludacris</t>
  </si>
  <si>
    <t>So Sick</t>
  </si>
  <si>
    <t>Together Forever</t>
  </si>
  <si>
    <t>Brand New Key</t>
  </si>
  <si>
    <t>F**k You/forget You</t>
  </si>
  <si>
    <t>Cee-Lo Green</t>
  </si>
  <si>
    <t>Get Up (Before the Night is Over)</t>
  </si>
  <si>
    <t>The Long &amp; Winding Road</t>
  </si>
  <si>
    <t>I'll Be There</t>
  </si>
  <si>
    <t>I'll Remember</t>
  </si>
  <si>
    <t>Il Silenzio</t>
  </si>
  <si>
    <t>Nini Rosso</t>
  </si>
  <si>
    <t>Try Again</t>
  </si>
  <si>
    <t>Be My Love</t>
  </si>
  <si>
    <t>American Woman</t>
  </si>
  <si>
    <t>Tammy</t>
  </si>
  <si>
    <t>Debbie Reynolds</t>
  </si>
  <si>
    <t>Michael Row the Boat</t>
  </si>
  <si>
    <t>Highwaymen</t>
  </si>
  <si>
    <t>Rapture</t>
  </si>
  <si>
    <t>Whole Lotta Shakin' Goin' On</t>
  </si>
  <si>
    <t>Jerry Lee Lewis</t>
  </si>
  <si>
    <t>Stay (I Missed You)</t>
  </si>
  <si>
    <t>Bad</t>
  </si>
  <si>
    <t>Secret</t>
  </si>
  <si>
    <t>California Dreamin'</t>
  </si>
  <si>
    <t>I Want You</t>
  </si>
  <si>
    <t>Only Time</t>
  </si>
  <si>
    <t>We No Speak Americano</t>
  </si>
  <si>
    <t>Yolanda Be Cool &amp; DCup</t>
  </si>
  <si>
    <t>Self Control</t>
  </si>
  <si>
    <t>No Limit</t>
  </si>
  <si>
    <t>Mighty Quinn</t>
  </si>
  <si>
    <t>Living Next Door to Alice</t>
  </si>
  <si>
    <t>Sing, Sing, Sing (With A Swing)</t>
  </si>
  <si>
    <t>Long Tall Sally</t>
  </si>
  <si>
    <t>Manana (Is Soon Enough For Me)</t>
  </si>
  <si>
    <t>The Reason</t>
  </si>
  <si>
    <t>Hoobastank</t>
  </si>
  <si>
    <t>Everybody (Backstreet's Back)</t>
  </si>
  <si>
    <t>The Last Waltz</t>
  </si>
  <si>
    <t>Don Cornell</t>
  </si>
  <si>
    <t>Roses Are Red</t>
  </si>
  <si>
    <t>Song Sung Blue</t>
  </si>
  <si>
    <t>You Were Meant for Me</t>
  </si>
  <si>
    <t>How Much is That Doggy in the Window?</t>
  </si>
  <si>
    <t>Whispering</t>
  </si>
  <si>
    <t>Family Affair</t>
  </si>
  <si>
    <t>Give it to Me</t>
  </si>
  <si>
    <t>Timbaland &amp; Nelly Furtado &amp; Justin Timberlake</t>
  </si>
  <si>
    <t>I Don't Wanna Know</t>
  </si>
  <si>
    <t>Mario Winans</t>
  </si>
  <si>
    <t>Build Me Up Buttercup</t>
  </si>
  <si>
    <t>I Feel For You</t>
  </si>
  <si>
    <t>Chaka Khan</t>
  </si>
  <si>
    <t>Boom! Shake the Room</t>
  </si>
  <si>
    <t>Feel Good Inc</t>
  </si>
  <si>
    <t>Empire State Of Mind</t>
  </si>
  <si>
    <t>Jay-Z &amp; Alicia Keys</t>
  </si>
  <si>
    <t>Express Yourself</t>
  </si>
  <si>
    <t>Burn</t>
  </si>
  <si>
    <t>Top of the World</t>
  </si>
  <si>
    <t>Wanted</t>
  </si>
  <si>
    <t>You Make Me Feel Like Dancing</t>
  </si>
  <si>
    <t>I Think I Love You</t>
  </si>
  <si>
    <t>Simon Says</t>
  </si>
  <si>
    <t>Nothin' on You</t>
  </si>
  <si>
    <t>BoB &amp; Bruno Mars</t>
  </si>
  <si>
    <t>Everytime</t>
  </si>
  <si>
    <t>Sleepy Lagoon</t>
  </si>
  <si>
    <t>God Bless America</t>
  </si>
  <si>
    <t>Kate Smith</t>
  </si>
  <si>
    <t>Band On the Run</t>
  </si>
  <si>
    <t>Chiquitita</t>
  </si>
  <si>
    <t>Don't You (Forget About Me)</t>
  </si>
  <si>
    <t>Born to Be Wild</t>
  </si>
  <si>
    <t>Orinoco Flow</t>
  </si>
  <si>
    <t>American Boy</t>
  </si>
  <si>
    <t>Estelle &amp; Kanye West</t>
  </si>
  <si>
    <t>The Green Green Grass of Home</t>
  </si>
  <si>
    <t>Purple Rain</t>
  </si>
  <si>
    <t>Beautiful Stranger</t>
  </si>
  <si>
    <t>Wild Boys</t>
  </si>
  <si>
    <t>Exhale (Shoop Shoop)</t>
  </si>
  <si>
    <t>Rhapsody in Blue</t>
  </si>
  <si>
    <t>George Gershwin</t>
  </si>
  <si>
    <t>That Lucky Old Sun (Just Rolls Around Heaven All Day)</t>
  </si>
  <si>
    <t>That Don't Impress Me Much</t>
  </si>
  <si>
    <t>The Thing</t>
  </si>
  <si>
    <t>Phil Harris</t>
  </si>
  <si>
    <t>Wonderful World</t>
  </si>
  <si>
    <t>Love Me Tender</t>
  </si>
  <si>
    <t>Horse With No Name</t>
  </si>
  <si>
    <t>Love Hurts</t>
  </si>
  <si>
    <t>Nazareth</t>
  </si>
  <si>
    <t>Die Another Day</t>
  </si>
  <si>
    <t>7 Seconds</t>
  </si>
  <si>
    <t>Youssou N'Dour &amp; Neneh Cherry</t>
  </si>
  <si>
    <t>All My Life</t>
  </si>
  <si>
    <t>K-Ci &amp; JoJo</t>
  </si>
  <si>
    <t>I Need You Now</t>
  </si>
  <si>
    <t>Young Girl</t>
  </si>
  <si>
    <t>Rapper's Delight</t>
  </si>
  <si>
    <t>Sugarhill Gang</t>
  </si>
  <si>
    <t>Sugar Shack</t>
  </si>
  <si>
    <t>The Fireballs</t>
  </si>
  <si>
    <t>How Bizarre</t>
  </si>
  <si>
    <t>OMC</t>
  </si>
  <si>
    <t>Wheel of Fortune</t>
  </si>
  <si>
    <t>Get Busy</t>
  </si>
  <si>
    <t>Shame, Shame, Shame</t>
  </si>
  <si>
    <t>Shirley &amp; Company</t>
  </si>
  <si>
    <t>Take a Chance On Me</t>
  </si>
  <si>
    <t>Night &amp; Day</t>
  </si>
  <si>
    <t>Fred Astaire &amp; Leo Reisman</t>
  </si>
  <si>
    <t>The Saints are Coming</t>
  </si>
  <si>
    <t>U2 &amp; Green Day</t>
  </si>
  <si>
    <t>Call Me Maybe</t>
  </si>
  <si>
    <t>Carly Rae Jepsen</t>
  </si>
  <si>
    <t>We Are Family</t>
  </si>
  <si>
    <t>Eleanor Rigby</t>
  </si>
  <si>
    <t>(What A) Wonderful World</t>
  </si>
  <si>
    <t>Ray of Light</t>
  </si>
  <si>
    <t>Me &amp; Bobby McGee</t>
  </si>
  <si>
    <t>Janis Joplin</t>
  </si>
  <si>
    <t>A Little Bird Told Me</t>
  </si>
  <si>
    <t>Evelyn Knight</t>
  </si>
  <si>
    <t>(Sexual) Healing</t>
  </si>
  <si>
    <t>Into the Groove</t>
  </si>
  <si>
    <t>The Hustle</t>
  </si>
  <si>
    <t>Van McCoy</t>
  </si>
  <si>
    <t>You're the First, the Last, My Everything</t>
  </si>
  <si>
    <t>Little Darlin'</t>
  </si>
  <si>
    <t>The Diamonds</t>
  </si>
  <si>
    <t>Knowing Me, Knowing You</t>
  </si>
  <si>
    <t>Lovefool</t>
  </si>
  <si>
    <t>The Cardigans</t>
  </si>
  <si>
    <t>Dream Lover</t>
  </si>
  <si>
    <t>Numb/Encore</t>
  </si>
  <si>
    <t>Jay-Z &amp; Linkin Park</t>
  </si>
  <si>
    <t>Fast Love</t>
  </si>
  <si>
    <t>The Way You Look Tonight</t>
  </si>
  <si>
    <t>In the Navy</t>
  </si>
  <si>
    <t>Ordinary World</t>
  </si>
  <si>
    <t>Meet Me Half Way</t>
  </si>
  <si>
    <t>I'll Never Smile Again</t>
  </si>
  <si>
    <t>Run It</t>
  </si>
  <si>
    <t>Chris Brown &amp; Juelz Santana</t>
  </si>
  <si>
    <t>Bad Girls</t>
  </si>
  <si>
    <t>Say My Name</t>
  </si>
  <si>
    <t>Another Night</t>
  </si>
  <si>
    <t>Got My Mind Set On You</t>
  </si>
  <si>
    <t>Gettin' Jiggy Wit It</t>
  </si>
  <si>
    <t>Drops of Jupiter (Tell Me)</t>
  </si>
  <si>
    <t>Fly Robin Fly</t>
  </si>
  <si>
    <t>Tom's Diner</t>
  </si>
  <si>
    <t>DNA &amp; Suzanne Vega</t>
  </si>
  <si>
    <t>I Just Can't Stop Loving You</t>
  </si>
  <si>
    <t>Michael Jackson &amp; Siedah Garrett</t>
  </si>
  <si>
    <t>Get Off of My Cloud</t>
  </si>
  <si>
    <t>Besame Mucho</t>
  </si>
  <si>
    <t>Video Killed the Radio Star</t>
  </si>
  <si>
    <t>Buggles</t>
  </si>
  <si>
    <t>Love In This Club</t>
  </si>
  <si>
    <t>Usher &amp; Young Jeezy</t>
  </si>
  <si>
    <t>I'll be seeing you</t>
  </si>
  <si>
    <t>That's Amore</t>
  </si>
  <si>
    <t>Because I Got High</t>
  </si>
  <si>
    <t>Afroman</t>
  </si>
  <si>
    <t>The Air That I Breathe</t>
  </si>
  <si>
    <t>As Long As You Love Me</t>
  </si>
  <si>
    <t>London Bridge</t>
  </si>
  <si>
    <t>I'm Walking Behind You</t>
  </si>
  <si>
    <t>The Woody Woodpecker Song</t>
  </si>
  <si>
    <t>9 to 5</t>
  </si>
  <si>
    <t>My Immortal</t>
  </si>
  <si>
    <t>Baby Jane</t>
  </si>
  <si>
    <t>Clair</t>
  </si>
  <si>
    <t>Gilbert O'Sullivan</t>
  </si>
  <si>
    <t>I Love You Always Forever</t>
  </si>
  <si>
    <t>Donna Lewis</t>
  </si>
  <si>
    <t>My Boo</t>
  </si>
  <si>
    <t>Usher &amp; Alicia Keys</t>
  </si>
  <si>
    <t>Wooden Heart</t>
  </si>
  <si>
    <t>Temperature</t>
  </si>
  <si>
    <t>The Tide is High</t>
  </si>
  <si>
    <t>My Humps</t>
  </si>
  <si>
    <t>Next</t>
  </si>
  <si>
    <t>Prisoner of Love</t>
  </si>
  <si>
    <t>Girl, You Know It's True</t>
  </si>
  <si>
    <t>Pussycat</t>
  </si>
  <si>
    <t>What a Fool Believes</t>
  </si>
  <si>
    <t>Hot in Herre</t>
  </si>
  <si>
    <t>Sara Bareilles</t>
  </si>
  <si>
    <t>Love is a Many Splendoured Thing</t>
  </si>
  <si>
    <t>No Air</t>
  </si>
  <si>
    <t>Jordin Sparks &amp; Chris Brown</t>
  </si>
  <si>
    <t>Arthur's Theme (Best That You Can Do)</t>
  </si>
  <si>
    <t>Pon De Replay</t>
  </si>
  <si>
    <t>Mrs Robinson</t>
  </si>
  <si>
    <t>My Place</t>
  </si>
  <si>
    <t>The Living Years</t>
  </si>
  <si>
    <t>Don't Turn Around</t>
  </si>
  <si>
    <t>Money, Money, Money</t>
  </si>
  <si>
    <t>Till The End of Time</t>
  </si>
  <si>
    <t>Girl, I'm Gonna Miss You</t>
  </si>
  <si>
    <t>Greatest Love of All</t>
  </si>
  <si>
    <t>Rush Rush</t>
  </si>
  <si>
    <t>Love Theme From 'A Star is Born' (Evergreen)</t>
  </si>
  <si>
    <t>We Don't Need Another Hero (Thunderdome)</t>
  </si>
  <si>
    <t>In the End</t>
  </si>
  <si>
    <t>I Wanna Sex You Up</t>
  </si>
  <si>
    <t>Time After Time</t>
  </si>
  <si>
    <t>Morning Train (Nine to Five)</t>
  </si>
  <si>
    <t>Pennies From Heaven</t>
  </si>
  <si>
    <t>Delicado</t>
  </si>
  <si>
    <t>Percy Faith</t>
  </si>
  <si>
    <t>Hello Dolly</t>
  </si>
  <si>
    <t>Yellow River</t>
  </si>
  <si>
    <t>Christie</t>
  </si>
  <si>
    <t>I Was Made For Lovin' You</t>
  </si>
  <si>
    <t>Two Hearts</t>
  </si>
  <si>
    <t>Bad Moon Rising</t>
  </si>
  <si>
    <t>Puppet On a String</t>
  </si>
  <si>
    <t>Sandie Shaw</t>
  </si>
  <si>
    <t>Rhinestone Cowboy</t>
  </si>
  <si>
    <t>Airplanes</t>
  </si>
  <si>
    <t>BoB &amp; Hayley Williams</t>
  </si>
  <si>
    <t>Day Tripper</t>
  </si>
  <si>
    <t>Love to Love You Baby</t>
  </si>
  <si>
    <t>Johnny B Goode</t>
  </si>
  <si>
    <t>Percy Sledge</t>
  </si>
  <si>
    <t>Patricia</t>
  </si>
  <si>
    <t>Perez Prado</t>
  </si>
  <si>
    <t>I Try</t>
  </si>
  <si>
    <t>Macy Gray</t>
  </si>
  <si>
    <t>Moonlight Cocktail</t>
  </si>
  <si>
    <t>Kokomo</t>
  </si>
  <si>
    <t>Big Big World</t>
  </si>
  <si>
    <t>Emilia</t>
  </si>
  <si>
    <t>She Will Be Loved</t>
  </si>
  <si>
    <t>Big Mountain</t>
  </si>
  <si>
    <t>Tangerine</t>
  </si>
  <si>
    <t>Drop it Like It's Hot</t>
  </si>
  <si>
    <t>Snoop Dogg &amp; Pharrell Williams</t>
  </si>
  <si>
    <t>Frenesi</t>
  </si>
  <si>
    <t>Independent Women Part 1</t>
  </si>
  <si>
    <t>Give Me Everything</t>
  </si>
  <si>
    <t>Pitbull, Ne-Yo, Afrojack &amp; Nayer</t>
  </si>
  <si>
    <t>Sugar Baby Love</t>
  </si>
  <si>
    <t>Venus</t>
  </si>
  <si>
    <t>My Girl</t>
  </si>
  <si>
    <t>What Goes Around Comes Around</t>
  </si>
  <si>
    <t>Bitter Sweet Symphony</t>
  </si>
  <si>
    <t>The Verve</t>
  </si>
  <si>
    <t>Where Did Our Love Go</t>
  </si>
  <si>
    <t>Shape of My Heart</t>
  </si>
  <si>
    <t>I Should Be So Lucky</t>
  </si>
  <si>
    <t>Don't Let Me Be Misunderstood</t>
  </si>
  <si>
    <t>Santa Esmerelda</t>
  </si>
  <si>
    <t>Runaway Train</t>
  </si>
  <si>
    <t>Soul Asylum</t>
  </si>
  <si>
    <t>We Can Work it Out</t>
  </si>
  <si>
    <t>When You Believe</t>
  </si>
  <si>
    <t>Mariah Carey &amp; Whitney Houston</t>
  </si>
  <si>
    <t>Tommy Edwards</t>
  </si>
  <si>
    <t>Hello Mary Lou</t>
  </si>
  <si>
    <t>Hanging by a Moment</t>
  </si>
  <si>
    <t>Lifehouse</t>
  </si>
  <si>
    <t>OMG</t>
  </si>
  <si>
    <t>Usher &amp; will.i.am</t>
  </si>
  <si>
    <t>Bird Dog</t>
  </si>
  <si>
    <t>Nights in White Satin</t>
  </si>
  <si>
    <t>Summer Nights</t>
  </si>
  <si>
    <t>I Just Wanna Be Your Everything</t>
  </si>
  <si>
    <t>Live to Tell</t>
  </si>
  <si>
    <t>I'm Looking Over a Four Leaf Clover</t>
  </si>
  <si>
    <t>Art Mooney</t>
  </si>
  <si>
    <t>Jenny From the Block</t>
  </si>
  <si>
    <t>Blue Moon</t>
  </si>
  <si>
    <t>The Marcels</t>
  </si>
  <si>
    <t>We Don't Talk Anymore</t>
  </si>
  <si>
    <t>When I Need You</t>
  </si>
  <si>
    <t>Alone Again (Naturally)</t>
  </si>
  <si>
    <t>Begin the Beguine</t>
  </si>
  <si>
    <t>(You've Got) Personality</t>
  </si>
  <si>
    <t>Save All Your Kisses For Me</t>
  </si>
  <si>
    <t>Brotherhood of Man</t>
  </si>
  <si>
    <t>Change the World</t>
  </si>
  <si>
    <t>Stranger On the Shore</t>
  </si>
  <si>
    <t>Mr Acker Bilk</t>
  </si>
  <si>
    <t>A View to a Kill</t>
  </si>
  <si>
    <t>Lonely Boy</t>
  </si>
  <si>
    <t>Quit Playing Games (With My Heart)</t>
  </si>
  <si>
    <t>Respect</t>
  </si>
  <si>
    <t>Banana Boat Song</t>
  </si>
  <si>
    <t>All I Wanna Do is Make Love to You</t>
  </si>
  <si>
    <t>Eloise</t>
  </si>
  <si>
    <t>Barry Ryan</t>
  </si>
  <si>
    <t>We Are the Champions</t>
  </si>
  <si>
    <t>Grace Kelly</t>
  </si>
  <si>
    <t>Only The Lonely (Know The Way I Feel)</t>
  </si>
  <si>
    <t>Paul Hardcastle</t>
  </si>
  <si>
    <t>It's Only Make Believe</t>
  </si>
  <si>
    <t>When the Going Gets Tough, the Tough Get Going</t>
  </si>
  <si>
    <t>How to Save a Life</t>
  </si>
  <si>
    <t>Dancing in the Dark</t>
  </si>
  <si>
    <t>The Joker</t>
  </si>
  <si>
    <t>Opposites Attract</t>
  </si>
  <si>
    <t>Paula Abdul &amp; The Wild Pair</t>
  </si>
  <si>
    <t>Speed of Sound</t>
  </si>
  <si>
    <t>It's Too Late</t>
  </si>
  <si>
    <t>Carole King</t>
  </si>
  <si>
    <t>One Night in Bangkok</t>
  </si>
  <si>
    <t>Footloose</t>
  </si>
  <si>
    <t>Say You'll Be There</t>
  </si>
  <si>
    <t>Oh Happy Day</t>
  </si>
  <si>
    <t>Edwin Hawkins Singers</t>
  </si>
  <si>
    <t>Beautiful Sunday</t>
  </si>
  <si>
    <t>Daniel Boone</t>
  </si>
  <si>
    <t>Cracklin' Rosie</t>
  </si>
  <si>
    <t>Heaven is a Place On Earth</t>
  </si>
  <si>
    <t>Wind of Change</t>
  </si>
  <si>
    <t>Candy Shop</t>
  </si>
  <si>
    <t>50 Cent &amp; Olivia</t>
  </si>
  <si>
    <t>(I've Got a Gal In) Kalamazoo</t>
  </si>
  <si>
    <t>Instant Karma</t>
  </si>
  <si>
    <t>Single Ladies (Put A Ring On It)</t>
  </si>
  <si>
    <t>Delilah</t>
  </si>
  <si>
    <t>Nikita</t>
  </si>
  <si>
    <t>Get Down</t>
  </si>
  <si>
    <t>Una Paloma Blanca</t>
  </si>
  <si>
    <t>George Baker Selection</t>
  </si>
  <si>
    <t>Save the Best For Last</t>
  </si>
  <si>
    <t>Enjoy the Silence</t>
  </si>
  <si>
    <t>Dizzy</t>
  </si>
  <si>
    <t>La Isla Bonita</t>
  </si>
  <si>
    <t>Don't Matter</t>
  </si>
  <si>
    <t>Get Right</t>
  </si>
  <si>
    <t>Somebody That I Used to Know</t>
  </si>
  <si>
    <t>Gotye &amp; Kimbra</t>
  </si>
  <si>
    <t>Crazy For You</t>
  </si>
  <si>
    <t>Dani California</t>
  </si>
  <si>
    <t>Shaddup You Face</t>
  </si>
  <si>
    <t>Joe Dolce</t>
  </si>
  <si>
    <t>2 Become 1</t>
  </si>
  <si>
    <t>All For You</t>
  </si>
  <si>
    <t>Let's Dance</t>
  </si>
  <si>
    <t>Chris Montez</t>
  </si>
  <si>
    <t>The Final Countdown</t>
  </si>
  <si>
    <t>Me Against the Music</t>
  </si>
  <si>
    <t>Britney Spears &amp; Madonna</t>
  </si>
  <si>
    <t>Let Your Love Flow</t>
  </si>
  <si>
    <t>Bellamy Brothers</t>
  </si>
  <si>
    <t>Ghetto Supastar (That is What You Are)</t>
  </si>
  <si>
    <t>Pras Michel</t>
  </si>
  <si>
    <t>You Light Up My Life</t>
  </si>
  <si>
    <t>Debbie Boone</t>
  </si>
  <si>
    <t>Hey There</t>
  </si>
  <si>
    <t>Underneath Your Clothes</t>
  </si>
  <si>
    <t>American Pie</t>
  </si>
  <si>
    <t>Little Eva</t>
  </si>
  <si>
    <t>This Used to Be My Playground</t>
  </si>
  <si>
    <t>When</t>
  </si>
  <si>
    <t>The Kalin Twins</t>
  </si>
  <si>
    <t>George Michael &amp; Elton John</t>
  </si>
  <si>
    <t>Discotheque</t>
  </si>
  <si>
    <t>Someone Like You</t>
  </si>
  <si>
    <t>How Do I Live?</t>
  </si>
  <si>
    <t>LeAnn Rimes</t>
  </si>
  <si>
    <t>Daddy Cool</t>
  </si>
  <si>
    <t>Yes Sir, I Can Boogie</t>
  </si>
  <si>
    <t>All I Have to Do is Dream</t>
  </si>
  <si>
    <t>Lambada</t>
  </si>
  <si>
    <t>Kaoma</t>
  </si>
  <si>
    <t>Vertigo</t>
  </si>
  <si>
    <t>Batdance</t>
  </si>
  <si>
    <t>Crush</t>
  </si>
  <si>
    <t>Jennifer Paige</t>
  </si>
  <si>
    <t>Dragostea Din Tei</t>
  </si>
  <si>
    <t>O-Zone</t>
  </si>
  <si>
    <t>Shy Guy</t>
  </si>
  <si>
    <t>Diana King</t>
  </si>
  <si>
    <t>Let's Stay Together</t>
  </si>
  <si>
    <t>Can You Feel the Love Tonight</t>
  </si>
  <si>
    <t>Telephone</t>
  </si>
  <si>
    <t>Lady GaGa &amp; Beyonce</t>
  </si>
  <si>
    <t>Love Shack</t>
  </si>
  <si>
    <t>Justify My Love</t>
  </si>
  <si>
    <t>Womanizer</t>
  </si>
  <si>
    <t>Doo Wop (That Thing)</t>
  </si>
  <si>
    <t>Superstition</t>
  </si>
  <si>
    <t>Winchester Cathedral</t>
  </si>
  <si>
    <t>New Vaudeville Band</t>
  </si>
  <si>
    <t>Spaceman</t>
  </si>
  <si>
    <t>Babylon Zoo</t>
  </si>
  <si>
    <t>Reach Out (I'll Be There)</t>
  </si>
  <si>
    <t>Wuthering Heights</t>
  </si>
  <si>
    <t>Dreamlover</t>
  </si>
  <si>
    <t>Need You Tonight</t>
  </si>
  <si>
    <t>Jesus to a Child</t>
  </si>
  <si>
    <t>The Real Slim Shady</t>
  </si>
  <si>
    <t>Shadow Dancing</t>
  </si>
  <si>
    <t>Tequila</t>
  </si>
  <si>
    <t>Champs</t>
  </si>
  <si>
    <t>Rehab</t>
  </si>
  <si>
    <t>Amy Winehouse</t>
  </si>
  <si>
    <t>The Great Pretender</t>
  </si>
  <si>
    <t>Hey There Delilah</t>
  </si>
  <si>
    <t>Plain White T's</t>
  </si>
  <si>
    <t>Like a Rolling Stone</t>
  </si>
  <si>
    <t>Return to Innocence</t>
  </si>
  <si>
    <t>Ghostbusters</t>
  </si>
  <si>
    <t>Thriller</t>
  </si>
  <si>
    <t>Gonna Make You Sweat (Everybody Dance Now)</t>
  </si>
  <si>
    <t>Fox On the Run</t>
  </si>
  <si>
    <t>The Way We Were</t>
  </si>
  <si>
    <t>The Sweet Escape</t>
  </si>
  <si>
    <t>Gwen Stefani &amp; Akon</t>
  </si>
  <si>
    <t>Lady Marmalade (Voulez-Vous Coucher Aver Moi Ce Soir?)</t>
  </si>
  <si>
    <t>Patti LaBelle</t>
  </si>
  <si>
    <t>Goodbye Yellow Brick Road</t>
  </si>
  <si>
    <t>Follow Me</t>
  </si>
  <si>
    <t>Uncle Kracker</t>
  </si>
  <si>
    <t>I Think We're Alone Now</t>
  </si>
  <si>
    <t>My Band</t>
  </si>
  <si>
    <t>D12</t>
  </si>
  <si>
    <t>Strawberry Fields Forever</t>
  </si>
  <si>
    <t>Ain't No Other Man</t>
  </si>
  <si>
    <t>You're Still the One</t>
  </si>
  <si>
    <t>The Lady in Red</t>
  </si>
  <si>
    <t>Chris de Burgh</t>
  </si>
  <si>
    <t>SOS (Rescue Me)</t>
  </si>
  <si>
    <t>Grease</t>
  </si>
  <si>
    <t>Take a Bow</t>
  </si>
  <si>
    <t>(They Long to Be) Close to You</t>
  </si>
  <si>
    <t>Ignition</t>
  </si>
  <si>
    <t>Silly Love Songs</t>
  </si>
  <si>
    <t>The Winner Takes it All</t>
  </si>
  <si>
    <t>How High the Moon</t>
  </si>
  <si>
    <t>Knock On Wood</t>
  </si>
  <si>
    <t>Amii Stewart</t>
  </si>
  <si>
    <t>Knock Three Times</t>
  </si>
  <si>
    <t>Vision of Love</t>
  </si>
  <si>
    <t>Chattanooga Choo Choo</t>
  </si>
  <si>
    <t>Three Times a Lady</t>
  </si>
  <si>
    <t>Mercy</t>
  </si>
  <si>
    <t>Duffy</t>
  </si>
  <si>
    <t>Good Luck Charm</t>
  </si>
  <si>
    <t>Francis Craig</t>
  </si>
  <si>
    <t>Money For Nothing</t>
  </si>
  <si>
    <t>Lady Madonna</t>
  </si>
  <si>
    <t>The First Time Ever I Saw Your Face</t>
  </si>
  <si>
    <t>If I Had a Hammer</t>
  </si>
  <si>
    <t>Trini Lopez</t>
  </si>
  <si>
    <t>Black Velvet</t>
  </si>
  <si>
    <t>Alannah Myles</t>
  </si>
  <si>
    <t>Teenage Dream</t>
  </si>
  <si>
    <t>Joan Osborne</t>
  </si>
  <si>
    <t>Crazy Frog</t>
  </si>
  <si>
    <t>The River of Dreams</t>
  </si>
  <si>
    <t>Judy in Disguise (With Glasses)</t>
  </si>
  <si>
    <t>John Fred &amp; The Playboy Band</t>
  </si>
  <si>
    <t>Theme From 'Shaft'</t>
  </si>
  <si>
    <t>Isaac Hayes</t>
  </si>
  <si>
    <t>Tonight's the Night (Gonna Be Alright)</t>
  </si>
  <si>
    <t>Up Where We Belong</t>
  </si>
  <si>
    <t>Joe Cocker &amp; Jennifer Warnes</t>
  </si>
  <si>
    <t>Pass the Dutchie</t>
  </si>
  <si>
    <t>Musical Youth</t>
  </si>
  <si>
    <t>Bobby Goldsboro</t>
  </si>
  <si>
    <t>On The Floor</t>
  </si>
  <si>
    <t>Jennifer Lopez &amp; Pitbull</t>
  </si>
  <si>
    <t>Something About the Way You look Tonight</t>
  </si>
  <si>
    <t>If I Were a Boy</t>
  </si>
  <si>
    <t>Up Around the Bend</t>
  </si>
  <si>
    <t>Mmm Mmm Mmm Mmm</t>
  </si>
  <si>
    <t>Crash Test Dummies</t>
  </si>
  <si>
    <t>Moonlight Serenade</t>
  </si>
  <si>
    <t>Hold Me, Thrill Me, Kiss Me, Kill Me</t>
  </si>
  <si>
    <t>Moves Like Jagger</t>
  </si>
  <si>
    <t>Maroon 5 &amp; Christina Aguilera</t>
  </si>
  <si>
    <t>Auf Wiederseh'n Sweetheart</t>
  </si>
  <si>
    <t>Just Lose It</t>
  </si>
  <si>
    <t>I'm Too Sexy</t>
  </si>
  <si>
    <t>Nancy Sinatra &amp; Frank Sinatra</t>
  </si>
  <si>
    <t>More Than Words</t>
  </si>
  <si>
    <t>Extreme</t>
  </si>
  <si>
    <t>She's a Lady</t>
  </si>
  <si>
    <t>Born This Way</t>
  </si>
  <si>
    <t>Who's That Girl?</t>
  </si>
  <si>
    <t>Little Things Mean a Lot</t>
  </si>
  <si>
    <t>Kitty Kallen</t>
  </si>
  <si>
    <t>Swing the Mood</t>
  </si>
  <si>
    <t>I Don't Feel Like Dancin'</t>
  </si>
  <si>
    <t>The Scissor Sisters</t>
  </si>
  <si>
    <t>Heart of Gold</t>
  </si>
  <si>
    <t>Neil Young</t>
  </si>
  <si>
    <t>Save the Last Dance For Me</t>
  </si>
  <si>
    <t>Memories Are Made of This</t>
  </si>
  <si>
    <t>Can't Buy Me Love</t>
  </si>
  <si>
    <t>Sweet Dreams (Are Made of This)</t>
  </si>
  <si>
    <t>Raindrops Keep Falling On My Head</t>
  </si>
  <si>
    <t>The Ballad of John &amp; Yoko</t>
  </si>
  <si>
    <t>Disturbia</t>
  </si>
  <si>
    <t>The Time (Dirty Bit)</t>
  </si>
  <si>
    <t>Don't Let the Stars Get in Your Eyes</t>
  </si>
  <si>
    <t>Love Don't Cost a Thing</t>
  </si>
  <si>
    <t>In the Ghetto</t>
  </si>
  <si>
    <t>Under the Bridge</t>
  </si>
  <si>
    <t>Can't Help Falling in Love</t>
  </si>
  <si>
    <t>Xanadu</t>
  </si>
  <si>
    <t>Olivia Newton-John &amp; Electric Light Orchestra</t>
  </si>
  <si>
    <t>Joy to the World</t>
  </si>
  <si>
    <t>Kiss &amp; Say Goodbye</t>
  </si>
  <si>
    <t>Be My Baby</t>
  </si>
  <si>
    <t>The Ronettes</t>
  </si>
  <si>
    <t>Louie Louie</t>
  </si>
  <si>
    <t>Kingsmen</t>
  </si>
  <si>
    <t>Hey Paula</t>
  </si>
  <si>
    <t>Paul &amp; Paula</t>
  </si>
  <si>
    <t>Nature Boy</t>
  </si>
  <si>
    <t>Brown Sugar</t>
  </si>
  <si>
    <t>Love Letters in the Sand</t>
  </si>
  <si>
    <t>Right Here Waiting</t>
  </si>
  <si>
    <t>The Power</t>
  </si>
  <si>
    <t>Al Dexter &amp; his Troopers</t>
  </si>
  <si>
    <t>Everybody Wants to Rule the World</t>
  </si>
  <si>
    <t>December 1963 (Oh What a Night)</t>
  </si>
  <si>
    <t>Never Ever</t>
  </si>
  <si>
    <t>Smack That</t>
  </si>
  <si>
    <t>You Ain't Seen Nothin' Yet</t>
  </si>
  <si>
    <t>Lola</t>
  </si>
  <si>
    <t>Kiss You All Over</t>
  </si>
  <si>
    <t>Exile</t>
  </si>
  <si>
    <t>Only You (And You Alone)</t>
  </si>
  <si>
    <t>12th Street Rag</t>
  </si>
  <si>
    <t>Pee Wee Hunt</t>
  </si>
  <si>
    <t>Viva La Vida</t>
  </si>
  <si>
    <t>I Heard it Through the Grapevine</t>
  </si>
  <si>
    <t>Here Comes the Hotstepper</t>
  </si>
  <si>
    <t>Ini Kamoze</t>
  </si>
  <si>
    <t>Cherry Pink &amp; Apple Blossom White</t>
  </si>
  <si>
    <t>Get Outta My Dreams Get Into My Car</t>
  </si>
  <si>
    <t>Love Will Keep Us Together</t>
  </si>
  <si>
    <t>Swanee</t>
  </si>
  <si>
    <t>Maria Maria</t>
  </si>
  <si>
    <t>Popcorn</t>
  </si>
  <si>
    <t>Hot Butter</t>
  </si>
  <si>
    <t>Don't Stop 'Til You Get Enough</t>
  </si>
  <si>
    <t>Whole Lotta Love</t>
  </si>
  <si>
    <t>She Drives Me Crazy</t>
  </si>
  <si>
    <t>Crimson &amp; Clover</t>
  </si>
  <si>
    <t>Irene Cara</t>
  </si>
  <si>
    <t>Kiss Me</t>
  </si>
  <si>
    <t>Sixpence None The Richer</t>
  </si>
  <si>
    <t>F R David</t>
  </si>
  <si>
    <t>The Look</t>
  </si>
  <si>
    <t>Gordon Jenkins &amp; The Weavers</t>
  </si>
  <si>
    <t>Sledgehammer</t>
  </si>
  <si>
    <t>Here in My Heart</t>
  </si>
  <si>
    <t>Five Minutes More</t>
  </si>
  <si>
    <t>In the Air Tonight</t>
  </si>
  <si>
    <t>The Ballroom Blitz</t>
  </si>
  <si>
    <t>Livin' On a Prayer</t>
  </si>
  <si>
    <t>Ironic</t>
  </si>
  <si>
    <t>A Thousand Miles</t>
  </si>
  <si>
    <t>Vanessa Carlton</t>
  </si>
  <si>
    <t>Pop Muzik</t>
  </si>
  <si>
    <t>The Way I Are</t>
  </si>
  <si>
    <t>Timbaland &amp; Keri Hilson</t>
  </si>
  <si>
    <t>Rhythm is a Dancer</t>
  </si>
  <si>
    <t>Sadeness</t>
  </si>
  <si>
    <t>All summer long</t>
  </si>
  <si>
    <t>Kid Rock</t>
  </si>
  <si>
    <t>Do Ya Think I'm Sexy?</t>
  </si>
  <si>
    <t>Ring My Bell</t>
  </si>
  <si>
    <t>Anita Ward</t>
  </si>
  <si>
    <t>Aquarius/Let The Sunshine In</t>
  </si>
  <si>
    <t>I'm Not in Love</t>
  </si>
  <si>
    <t>(Now &amp; then There's) A Fool Such As I</t>
  </si>
  <si>
    <t>Sweet Child O' Mine</t>
  </si>
  <si>
    <t>Great Balls of Fire</t>
  </si>
  <si>
    <t>Diana</t>
  </si>
  <si>
    <t>Together Again</t>
  </si>
  <si>
    <t>Cry</t>
  </si>
  <si>
    <t>That'll Be the Day</t>
  </si>
  <si>
    <t>Monday Monday</t>
  </si>
  <si>
    <t>Like a Virgin</t>
  </si>
  <si>
    <t>Pretty Fly (For a White Guy)</t>
  </si>
  <si>
    <t>Mull of Kintyre</t>
  </si>
  <si>
    <t>Ma Baker</t>
  </si>
  <si>
    <t>The Most Beautiful Girl in the World</t>
  </si>
  <si>
    <t>Norman Greenbaum</t>
  </si>
  <si>
    <t>Return to Sender</t>
  </si>
  <si>
    <t>Lose My Breath</t>
  </si>
  <si>
    <t>Scream</t>
  </si>
  <si>
    <t>Michael Jackson &amp; Janet Jackson</t>
  </si>
  <si>
    <t>You've Lost That Lovin' Feelin'</t>
  </si>
  <si>
    <t>(You're The) Devil in Disguise</t>
  </si>
  <si>
    <t>Hollaback Girl</t>
  </si>
  <si>
    <t>Desire</t>
  </si>
  <si>
    <t>Crazy Little Thing Called Love</t>
  </si>
  <si>
    <t>Telstar</t>
  </si>
  <si>
    <t>The Tornados</t>
  </si>
  <si>
    <t>Wonderwall</t>
  </si>
  <si>
    <t>99 Red Balloons</t>
  </si>
  <si>
    <t>Nena</t>
  </si>
  <si>
    <t>Scatman (Ski-Ba-Bop-Ba-Dop-Bop)</t>
  </si>
  <si>
    <t>I am Yours</t>
  </si>
  <si>
    <t>Jason Mraz</t>
  </si>
  <si>
    <t>Battle of New Orleans</t>
  </si>
  <si>
    <t>Nothing's Gonna Stop Us Now</t>
  </si>
  <si>
    <t>Woman</t>
  </si>
  <si>
    <t>Don't Phunk With My Heart</t>
  </si>
  <si>
    <t>Right Round</t>
  </si>
  <si>
    <t>Flo-Rida &amp; Ke$ha</t>
  </si>
  <si>
    <t>Daydream Believer</t>
  </si>
  <si>
    <t>I'd Love You to Want Me</t>
  </si>
  <si>
    <t>Come Together</t>
  </si>
  <si>
    <t>You'll Never Know</t>
  </si>
  <si>
    <t>Too Much Heaven</t>
  </si>
  <si>
    <t>Let Me Love You</t>
  </si>
  <si>
    <t>Mario</t>
  </si>
  <si>
    <t>Cathy's Clown</t>
  </si>
  <si>
    <t>Paint it Black</t>
  </si>
  <si>
    <t>It's a Heartache</t>
  </si>
  <si>
    <t>Bonnie Tyler</t>
  </si>
  <si>
    <t>SOS</t>
  </si>
  <si>
    <t>Kris Kross</t>
  </si>
  <si>
    <t>Wooly Bully</t>
  </si>
  <si>
    <t>(Sittin' On) the Dock of the Bay</t>
  </si>
  <si>
    <t>Otis Redding</t>
  </si>
  <si>
    <t>Ms Jackson</t>
  </si>
  <si>
    <t>Say Say Say</t>
  </si>
  <si>
    <t>Iris</t>
  </si>
  <si>
    <t>Children</t>
  </si>
  <si>
    <t>I Can Help</t>
  </si>
  <si>
    <t>Billy Swan</t>
  </si>
  <si>
    <t>Joyride</t>
  </si>
  <si>
    <t>I Still Haven't Found What I'm Looking For</t>
  </si>
  <si>
    <t>Rum &amp; Coca-Cola</t>
  </si>
  <si>
    <t>San Francisco (Wear Some Flowers in Your Hair)</t>
  </si>
  <si>
    <t>Scott McKenzie</t>
  </si>
  <si>
    <t>What is Love?</t>
  </si>
  <si>
    <t>Losing My Religion</t>
  </si>
  <si>
    <t>Say It Right</t>
  </si>
  <si>
    <t>Torn</t>
  </si>
  <si>
    <t>Natalie Imbruglia</t>
  </si>
  <si>
    <t>Ticket to Ride</t>
  </si>
  <si>
    <t>My Sharona</t>
  </si>
  <si>
    <t>The Knack</t>
  </si>
  <si>
    <t>All Shook Up</t>
  </si>
  <si>
    <t>Dynamite</t>
  </si>
  <si>
    <t>Taio Cruz</t>
  </si>
  <si>
    <t>Baker Street</t>
  </si>
  <si>
    <t>Gerry Rafferty</t>
  </si>
  <si>
    <t>Mr Tambourine Man</t>
  </si>
  <si>
    <t>Sentimental Journey</t>
  </si>
  <si>
    <t>Les Brown &amp; Doris Day</t>
  </si>
  <si>
    <t>Grenade</t>
  </si>
  <si>
    <t>I Feel Love</t>
  </si>
  <si>
    <t>Gold Digger</t>
  </si>
  <si>
    <t>Kanye West &amp; Jamie Foxx</t>
  </si>
  <si>
    <t>White Flag</t>
  </si>
  <si>
    <t>Bye, Bye, Bye</t>
  </si>
  <si>
    <t>Tik-Toc</t>
  </si>
  <si>
    <t>Only girl (in the world)</t>
  </si>
  <si>
    <t>If You Had My Love</t>
  </si>
  <si>
    <t>Marina</t>
  </si>
  <si>
    <t>Rocco Granata</t>
  </si>
  <si>
    <t>Come On Eileen</t>
  </si>
  <si>
    <t>Dexys Midnight Runners</t>
  </si>
  <si>
    <t>Oops!... I Did it Again</t>
  </si>
  <si>
    <t>(Put Another Nickel In) Music! Music! Music!</t>
  </si>
  <si>
    <t>Soft Cell</t>
  </si>
  <si>
    <t>Boom Boom Pow</t>
  </si>
  <si>
    <t>Red Red Wine</t>
  </si>
  <si>
    <t>Jumpin' Jack Flash</t>
  </si>
  <si>
    <t>Cotton Eye Joe</t>
  </si>
  <si>
    <t>All I Wanna Do</t>
  </si>
  <si>
    <t>It Wasn't Me</t>
  </si>
  <si>
    <t>Shaggy &amp; Ricardo 'RikRok' Ducent</t>
  </si>
  <si>
    <t>Can't Fight the Moonlight</t>
  </si>
  <si>
    <t>All Night Long (All Night)</t>
  </si>
  <si>
    <t>Down Under</t>
  </si>
  <si>
    <t>California Gurls</t>
  </si>
  <si>
    <t>Katy Perry &amp; Snoop Dogg</t>
  </si>
  <si>
    <t>Sexy Chick (sexy Bitch)</t>
  </si>
  <si>
    <t>David Guetta &amp; Akon</t>
  </si>
  <si>
    <t>The Sounds of Silence</t>
  </si>
  <si>
    <t>To Be With You</t>
  </si>
  <si>
    <t>Stan</t>
  </si>
  <si>
    <t>Blaze of Glory</t>
  </si>
  <si>
    <t>(I've Had) the Time of My Life</t>
  </si>
  <si>
    <t>Bill Medley &amp; Jennifer Warnes</t>
  </si>
  <si>
    <t>Yellow Submarine</t>
  </si>
  <si>
    <t>The Crew-Cuts</t>
  </si>
  <si>
    <t>Rolling In The Deep</t>
  </si>
  <si>
    <t>Wake Me Up Before You Go Go</t>
  </si>
  <si>
    <t>Shout</t>
  </si>
  <si>
    <t>Speedy Gonzales</t>
  </si>
  <si>
    <t>Please Forgive Me</t>
  </si>
  <si>
    <t>Kiss From a Rose</t>
  </si>
  <si>
    <t>Boulevard of Broken Dreams</t>
  </si>
  <si>
    <t>With Or Without You</t>
  </si>
  <si>
    <t>Mr Vain</t>
  </si>
  <si>
    <t>Born to Be Alive</t>
  </si>
  <si>
    <t>Patrick Hernandez</t>
  </si>
  <si>
    <t>Firework</t>
  </si>
  <si>
    <t>That's the Way Love Goes</t>
  </si>
  <si>
    <t>What's Up?</t>
  </si>
  <si>
    <t>Four Non Blondes</t>
  </si>
  <si>
    <t>Promiscuous</t>
  </si>
  <si>
    <t>Nelly Furtado &amp; Timbaland</t>
  </si>
  <si>
    <t>Say You, Say Me</t>
  </si>
  <si>
    <t>Don't Stop the Music</t>
  </si>
  <si>
    <t>Walk Like an Egyptian</t>
  </si>
  <si>
    <t>West End Girls</t>
  </si>
  <si>
    <t>Daniel Powter</t>
  </si>
  <si>
    <t>Tubthumping</t>
  </si>
  <si>
    <t>Chumbawamba</t>
  </si>
  <si>
    <t>Beautiful</t>
  </si>
  <si>
    <t>A Little Less Conversation</t>
  </si>
  <si>
    <t>Elvis Presley &amp; JXL</t>
  </si>
  <si>
    <t>Frozen</t>
  </si>
  <si>
    <t>Hound Dog</t>
  </si>
  <si>
    <t>Another One Bites the Dust</t>
  </si>
  <si>
    <t>Centrefold</t>
  </si>
  <si>
    <t>Relax</t>
  </si>
  <si>
    <t>Boombastic</t>
  </si>
  <si>
    <t>Hot Stuff</t>
  </si>
  <si>
    <t>Don't Worry Be Happy</t>
  </si>
  <si>
    <t>Bobby McFerrin</t>
  </si>
  <si>
    <t>Paper Doll</t>
  </si>
  <si>
    <t>F**k it (I Don't Want You Back)</t>
  </si>
  <si>
    <t>Eamon</t>
  </si>
  <si>
    <t>Fallin'</t>
  </si>
  <si>
    <t>Missing</t>
  </si>
  <si>
    <t>Everything But The Girl</t>
  </si>
  <si>
    <t>Genie in a Bottle</t>
  </si>
  <si>
    <t>You Are Not Alone</t>
  </si>
  <si>
    <t>Wet Wet Wet</t>
  </si>
  <si>
    <t>We Belong Together</t>
  </si>
  <si>
    <t>No One</t>
  </si>
  <si>
    <t>Lonely</t>
  </si>
  <si>
    <t>Men in Black</t>
  </si>
  <si>
    <t>Tears in Heaven</t>
  </si>
  <si>
    <t>Shut Up</t>
  </si>
  <si>
    <t>Bring Me to Life</t>
  </si>
  <si>
    <t>Papa Don't Preach</t>
  </si>
  <si>
    <t>Crocodile Rock</t>
  </si>
  <si>
    <t>Suspicious Minds</t>
  </si>
  <si>
    <t>Party Rock Anthem</t>
  </si>
  <si>
    <t>I Want to Know What Love Is</t>
  </si>
  <si>
    <t>Faith</t>
  </si>
  <si>
    <t>Fantasy</t>
  </si>
  <si>
    <t>In the Year 2525 (Exordium &amp; Terminus)</t>
  </si>
  <si>
    <t>Zager &amp; Evans</t>
  </si>
  <si>
    <t>Maggie May</t>
  </si>
  <si>
    <t>Beautiful Liar</t>
  </si>
  <si>
    <t>Beyonce &amp; Shakira</t>
  </si>
  <si>
    <t>Los Lobos</t>
  </si>
  <si>
    <t>A Hard Day's Night</t>
  </si>
  <si>
    <t>Tragedy</t>
  </si>
  <si>
    <t>It Must Have Been Love</t>
  </si>
  <si>
    <t>Bad Romance</t>
  </si>
  <si>
    <t>You're So Vain</t>
  </si>
  <si>
    <t>Waterfalls</t>
  </si>
  <si>
    <t>Abracadabra</t>
  </si>
  <si>
    <t>Diana Ross &amp; Lionel Richie</t>
  </si>
  <si>
    <t>Truly Madly Deeply</t>
  </si>
  <si>
    <t>Honky Tonk Woman</t>
  </si>
  <si>
    <t>Band Aid</t>
  </si>
  <si>
    <t>I Beg Your Pardon (I Never Promised You a Rose Garden)</t>
  </si>
  <si>
    <t>Lynn Anderson</t>
  </si>
  <si>
    <t>Paperback Writer</t>
  </si>
  <si>
    <t>You Belong to Me</t>
  </si>
  <si>
    <t>I Feel Fine</t>
  </si>
  <si>
    <t>Those Were the Days</t>
  </si>
  <si>
    <t>Sixteen Tons</t>
  </si>
  <si>
    <t>Girls Just Wanna Have Fun</t>
  </si>
  <si>
    <t>Un-Break My Heart</t>
  </si>
  <si>
    <t>Hot 'n' cold</t>
  </si>
  <si>
    <t>(The Lights Went Out In) Massachusetts</t>
  </si>
  <si>
    <t>Get the Party Started</t>
  </si>
  <si>
    <t>Killing Me Softly With His Song</t>
  </si>
  <si>
    <t>Toxic</t>
  </si>
  <si>
    <t>Rock Me Amadeus</t>
  </si>
  <si>
    <t>Because You Loved Me</t>
  </si>
  <si>
    <t>I Want it That Way</t>
  </si>
  <si>
    <t>Lipps Inc</t>
  </si>
  <si>
    <t>Stars On 45</t>
  </si>
  <si>
    <t>U Can't Touch This</t>
  </si>
  <si>
    <t>Have You Ever Really Loved a Woman?</t>
  </si>
  <si>
    <t>Secret Love</t>
  </si>
  <si>
    <t>One Sweet Day</t>
  </si>
  <si>
    <t>Mariah Carey &amp; Boyz II Men</t>
  </si>
  <si>
    <t>Penny Lane</t>
  </si>
  <si>
    <t>I Believe I Can Fly</t>
  </si>
  <si>
    <t>Four Minutes</t>
  </si>
  <si>
    <t>Madonna &amp; Justin Timberlake</t>
  </si>
  <si>
    <t>Fernando</t>
  </si>
  <si>
    <t>That's What Friends Are For</t>
  </si>
  <si>
    <t>Dionne Warwick &amp; Friends</t>
  </si>
  <si>
    <t>Third Man Theme</t>
  </si>
  <si>
    <t>Anton Karas</t>
  </si>
  <si>
    <t>Ice Ice Baby</t>
  </si>
  <si>
    <t>Vaya Con Dios (may God Be With You)</t>
  </si>
  <si>
    <t>Complicated</t>
  </si>
  <si>
    <t>(Let's Get) Physical</t>
  </si>
  <si>
    <t>Rock Your Baby</t>
  </si>
  <si>
    <t>George McCrae</t>
  </si>
  <si>
    <t>I'll Make Love to You</t>
  </si>
  <si>
    <t>Buttons &amp; Bows</t>
  </si>
  <si>
    <t>Beautiful Day</t>
  </si>
  <si>
    <t>Smells Like Teen Spirit</t>
  </si>
  <si>
    <t>Take My Breath Away</t>
  </si>
  <si>
    <t>Don't Fence Me In</t>
  </si>
  <si>
    <t>Irreplaceable</t>
  </si>
  <si>
    <t>Tom Dooley</t>
  </si>
  <si>
    <t>The Kingston Trio</t>
  </si>
  <si>
    <t>I've Been Thinking About You</t>
  </si>
  <si>
    <t>Londonbeat</t>
  </si>
  <si>
    <t>Love The Way You Lie</t>
  </si>
  <si>
    <t>Never Gonna Give You Up</t>
  </si>
  <si>
    <t>Don't You Want Me</t>
  </si>
  <si>
    <t>Beat It</t>
  </si>
  <si>
    <t>Downtown</t>
  </si>
  <si>
    <t>Blue (Da Ba Dee)</t>
  </si>
  <si>
    <t>All For Love</t>
  </si>
  <si>
    <t>Bryan Adams, Rod Stewart &amp; Sting</t>
  </si>
  <si>
    <t>Let's Twist Again</t>
  </si>
  <si>
    <t>I'd Do Anything For Love (But I Won't Do That)</t>
  </si>
  <si>
    <t>I Can't Stop Loving You</t>
  </si>
  <si>
    <t>So What</t>
  </si>
  <si>
    <t>I Will Survive</t>
  </si>
  <si>
    <t>These Boots Are Made For Walking</t>
  </si>
  <si>
    <t>Nancy Sinatra</t>
  </si>
  <si>
    <t>You're Beautiful</t>
  </si>
  <si>
    <t>No Scrubs</t>
  </si>
  <si>
    <t>Just Dance</t>
  </si>
  <si>
    <t>Lady GaGa &amp; Colby O'Donis</t>
  </si>
  <si>
    <t>Bridge Over Troubled Water</t>
  </si>
  <si>
    <t>Black Or White</t>
  </si>
  <si>
    <t>Rivers of Babylon</t>
  </si>
  <si>
    <t>All That She Wants</t>
  </si>
  <si>
    <t>Don't Go Breaking My Heart</t>
  </si>
  <si>
    <t>I Wanna Dance With Somebody (Who Loves Me)</t>
  </si>
  <si>
    <t>Ebony &amp; Ivory</t>
  </si>
  <si>
    <t>Paul McCartney &amp; Stevie Wonder</t>
  </si>
  <si>
    <t>Another Day in Paradise</t>
  </si>
  <si>
    <t>Barbie Girl</t>
  </si>
  <si>
    <t>If You Leave Me Now</t>
  </si>
  <si>
    <t>Gnarls Barkley</t>
  </si>
  <si>
    <t>Hello, Goodbye</t>
  </si>
  <si>
    <t>We Found Love</t>
  </si>
  <si>
    <t>Rihanna &amp; Calvin Harris</t>
  </si>
  <si>
    <t>Back For Good</t>
  </si>
  <si>
    <t>Theme From 'A Summer Place'</t>
  </si>
  <si>
    <t>Le Freak</t>
  </si>
  <si>
    <t>Call Me</t>
  </si>
  <si>
    <t>Informer</t>
  </si>
  <si>
    <t>Snow</t>
  </si>
  <si>
    <t>All the Things She Said</t>
  </si>
  <si>
    <t>Get Back</t>
  </si>
  <si>
    <t>Take On Me</t>
  </si>
  <si>
    <t>The Ketchup Song (Asereje)</t>
  </si>
  <si>
    <t>Las Ketchup</t>
  </si>
  <si>
    <t>Christina Aguilera, Lil' Kim, Mya &amp; Pink</t>
  </si>
  <si>
    <t>Yesterday</t>
  </si>
  <si>
    <t>Sugar Sugar</t>
  </si>
  <si>
    <t>Apologize</t>
  </si>
  <si>
    <t>Timbaland &amp; OneRepublic</t>
  </si>
  <si>
    <t>When Doves Cry</t>
  </si>
  <si>
    <t>Don't Cha</t>
  </si>
  <si>
    <t>Beautiful Girls</t>
  </si>
  <si>
    <t>Do You Really Want to Hurt Me?</t>
  </si>
  <si>
    <t>Night Fever</t>
  </si>
  <si>
    <t>Crazy in Love</t>
  </si>
  <si>
    <t>How You Remind Me</t>
  </si>
  <si>
    <t>She Loves You</t>
  </si>
  <si>
    <t>(Just Like) Starting Over</t>
  </si>
  <si>
    <t>All You Need is Love</t>
  </si>
  <si>
    <t>Swinging On a Star</t>
  </si>
  <si>
    <t>Hotel California</t>
  </si>
  <si>
    <t>Smooth</t>
  </si>
  <si>
    <t>Rob Thomas &amp; Santana</t>
  </si>
  <si>
    <t>The Boy is Mine</t>
  </si>
  <si>
    <t>Brandy &amp; Monica</t>
  </si>
  <si>
    <t>Heart of Glass</t>
  </si>
  <si>
    <t>I Don't Want to Miss a Thing</t>
  </si>
  <si>
    <t>Karma Chameleon</t>
  </si>
  <si>
    <t>Seasons in the Sun</t>
  </si>
  <si>
    <t>Terry Jacks</t>
  </si>
  <si>
    <t>Que sera sera (Whatever will be will be)</t>
  </si>
  <si>
    <t>Mambo No 5 (A Little Bit of ...)</t>
  </si>
  <si>
    <t>Lou Bega</t>
  </si>
  <si>
    <t>Dilemma</t>
  </si>
  <si>
    <t>Nelly &amp; Kelly Rowland</t>
  </si>
  <si>
    <t>I Gotta Feeling</t>
  </si>
  <si>
    <t>In the Mood</t>
  </si>
  <si>
    <t>Tie a Yellow Ribbon 'round the Old Oak Tree</t>
  </si>
  <si>
    <t>Streets of Philadelphia</t>
  </si>
  <si>
    <t>End of the Road</t>
  </si>
  <si>
    <t>Strangers in the Night</t>
  </si>
  <si>
    <t>I Swear</t>
  </si>
  <si>
    <t>The Twist</t>
  </si>
  <si>
    <t>Low</t>
  </si>
  <si>
    <t>Flo-Rida &amp; T-Pain</t>
  </si>
  <si>
    <t>Livin' La Vida Loca</t>
  </si>
  <si>
    <t>Whenever, Wherever</t>
  </si>
  <si>
    <t>Help!</t>
  </si>
  <si>
    <t>Jailhouse Rock</t>
  </si>
  <si>
    <t>Hung Up</t>
  </si>
  <si>
    <t>Kung Fu Fighting</t>
  </si>
  <si>
    <t>Carl Douglas</t>
  </si>
  <si>
    <t>Sexyback</t>
  </si>
  <si>
    <t>I Love Rock 'n' Roll</t>
  </si>
  <si>
    <t>Joan Jett &amp; The Blackhearts</t>
  </si>
  <si>
    <t>(Ghost) Riders in the Sky</t>
  </si>
  <si>
    <t>In the Summertime</t>
  </si>
  <si>
    <t>Mungo Jerry</t>
  </si>
  <si>
    <t>Angie</t>
  </si>
  <si>
    <t>The Sign</t>
  </si>
  <si>
    <t>Poker Face</t>
  </si>
  <si>
    <t>Can't Get You Out of My Head</t>
  </si>
  <si>
    <t>In Da Club</t>
  </si>
  <si>
    <t>Don't Speak</t>
  </si>
  <si>
    <t>Hips don't lie</t>
  </si>
  <si>
    <t>Shakira &amp; Wyclef Jean</t>
  </si>
  <si>
    <t>It's Now Or Never</t>
  </si>
  <si>
    <t>Bohemian Rhapsody</t>
  </si>
  <si>
    <t>I Kissed A Girl</t>
  </si>
  <si>
    <t>Hey Ya!</t>
  </si>
  <si>
    <t>Imagine</t>
  </si>
  <si>
    <t>Careless Whisper</t>
  </si>
  <si>
    <t>I Just Called to Say I Love You</t>
  </si>
  <si>
    <t>YMCA</t>
  </si>
  <si>
    <t>Are You Lonesome Tonight?</t>
  </si>
  <si>
    <t>Eye of the Tiger</t>
  </si>
  <si>
    <t>Oh, Pretty Woman</t>
  </si>
  <si>
    <t>Wannabe</t>
  </si>
  <si>
    <t>Without Me</t>
  </si>
  <si>
    <t>Macarena</t>
  </si>
  <si>
    <t>Los Del Rio</t>
  </si>
  <si>
    <t>Vogue</t>
  </si>
  <si>
    <t>Mmmbop</t>
  </si>
  <si>
    <t>We Are the World</t>
  </si>
  <si>
    <t>USA For Africa</t>
  </si>
  <si>
    <t>You're the One That I Want</t>
  </si>
  <si>
    <t>Over the Rainbow</t>
  </si>
  <si>
    <t>Baby One More Time</t>
  </si>
  <si>
    <t>Dancing Queen</t>
  </si>
  <si>
    <t>My Sweet Lord</t>
  </si>
  <si>
    <t>I Want to Hold Your Hand</t>
  </si>
  <si>
    <t>Billie Jean</t>
  </si>
  <si>
    <t>I'll Be Missing You</t>
  </si>
  <si>
    <t>P Diddy &amp; Faith Evans</t>
  </si>
  <si>
    <t>Umbrella</t>
  </si>
  <si>
    <t>Rihanna &amp; Jay-Z</t>
  </si>
  <si>
    <t>Bette Davis Eyes</t>
  </si>
  <si>
    <t>Kim Carnes</t>
  </si>
  <si>
    <t>A Whiter Shade of Pale</t>
  </si>
  <si>
    <t>Every Breath You Take</t>
  </si>
  <si>
    <t>Bleeding Love</t>
  </si>
  <si>
    <t>Yeah!</t>
  </si>
  <si>
    <t>Lose Yourself</t>
  </si>
  <si>
    <t>(I Can't Get No) Satisfaction</t>
  </si>
  <si>
    <t>Gangsta's Paradise</t>
  </si>
  <si>
    <t>Candle in the Wind '97</t>
  </si>
  <si>
    <t>Flashdance... What a Feeling</t>
  </si>
  <si>
    <t>Another Brick in the Wall (part 2)</t>
  </si>
  <si>
    <t>Hey Jude</t>
  </si>
  <si>
    <t>(Everything I Do) I Do it For You</t>
  </si>
  <si>
    <t>My Heart Will Go On</t>
  </si>
  <si>
    <t>Nothing Compares 2 U</t>
  </si>
  <si>
    <t>Sinead O'Connor</t>
  </si>
  <si>
    <t>Rock Around the Clock</t>
  </si>
  <si>
    <t>White Christmas</t>
  </si>
  <si>
    <t>Puntuacion final</t>
  </si>
  <si>
    <t>Artista</t>
  </si>
  <si>
    <t>Posición</t>
  </si>
  <si>
    <t>Segundo actual:</t>
  </si>
  <si>
    <t>Minuto actual:</t>
  </si>
  <si>
    <t>Hora actual:</t>
  </si>
  <si>
    <t>Dia de la semana de la entrega:</t>
  </si>
  <si>
    <t>Día actual:</t>
  </si>
  <si>
    <t>Dias laborales hasta la entrega:</t>
  </si>
  <si>
    <t>Mes actual:</t>
  </si>
  <si>
    <t>Dias hasta la entrega:</t>
  </si>
  <si>
    <t>Año actual:</t>
  </si>
  <si>
    <t>Fecha de entrega del proyecto :</t>
  </si>
  <si>
    <t>Fecha y tiempo actual:</t>
  </si>
  <si>
    <t>Fecha actual:</t>
  </si>
  <si>
    <t>Sabor</t>
  </si>
  <si>
    <t>Votos</t>
  </si>
  <si>
    <t>Porcentaje del total</t>
  </si>
  <si>
    <t>Galleta</t>
  </si>
  <si>
    <t>Frambuesa</t>
  </si>
  <si>
    <t>Mango</t>
  </si>
  <si>
    <t>Chocolate</t>
  </si>
  <si>
    <t>Caramelo</t>
  </si>
  <si>
    <t>Fresa</t>
  </si>
  <si>
    <t>Vainilla</t>
  </si>
  <si>
    <t>Nuez</t>
  </si>
  <si>
    <t>Menta</t>
  </si>
  <si>
    <t>Café</t>
  </si>
  <si>
    <t>Participantes para los votos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</si>
  <si>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</si>
  <si>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</si>
  <si>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</si>
  <si>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</si>
  <si>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</si>
  <si>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</si>
  <si>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</si>
  <si>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</si>
  <si>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</si>
  <si>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</si>
  <si>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</si>
  <si>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Nombre Propio</t>
  </si>
  <si>
    <t>Apellido Propio</t>
  </si>
  <si>
    <t>Categoría del Producto</t>
  </si>
  <si>
    <t>Sucursal</t>
  </si>
  <si>
    <t>Categoría del Producto:</t>
  </si>
  <si>
    <t>Total de ventas</t>
  </si>
  <si>
    <t>Total de Ventas</t>
  </si>
  <si>
    <t xml:space="preserve">Total de ingresos por sucursal </t>
  </si>
  <si>
    <t xml:space="preserve">Total de Ventas por sucursal </t>
  </si>
  <si>
    <t>Número</t>
  </si>
  <si>
    <t>Moneda</t>
  </si>
  <si>
    <t>Contabilidad</t>
  </si>
  <si>
    <t>Fecha Corta</t>
  </si>
  <si>
    <t>Fecha Larga</t>
  </si>
  <si>
    <t>Hora</t>
  </si>
  <si>
    <t>Porcentaje</t>
  </si>
  <si>
    <t>Fracción</t>
  </si>
  <si>
    <t>Texto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</si>
  <si>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</si>
  <si>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</si>
  <si>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</si>
  <si>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</si>
  <si>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</si>
  <si>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</si>
  <si>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</si>
  <si>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</si>
  <si>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</si>
  <si>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</si>
  <si>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</si>
  <si>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TIPOS DE FILTRO</t>
  </si>
  <si>
    <t>Color</t>
  </si>
  <si>
    <t>BUSCAR Y REEMPLAZAR</t>
  </si>
  <si>
    <t>ORDENAR</t>
  </si>
  <si>
    <t>varios niveles</t>
  </si>
  <si>
    <t>Origen</t>
  </si>
  <si>
    <t>Categoria</t>
  </si>
  <si>
    <t>Cantidad</t>
  </si>
  <si>
    <t>Precio Unitario</t>
  </si>
  <si>
    <t>Precio Venta</t>
  </si>
  <si>
    <t>Cambiar punto por coma decimal</t>
  </si>
  <si>
    <t xml:space="preserve">Cambiar punto por barra </t>
  </si>
  <si>
    <t>Quitar espacios en blanco</t>
  </si>
  <si>
    <t>Quitar guion</t>
  </si>
  <si>
    <t>Bolivia</t>
  </si>
  <si>
    <t>Nacional</t>
  </si>
  <si>
    <t>Campanas</t>
  </si>
  <si>
    <t>Uruguay</t>
  </si>
  <si>
    <t>Microondas</t>
  </si>
  <si>
    <t>35682.26</t>
  </si>
  <si>
    <t>01.09.2022</t>
  </si>
  <si>
    <t xml:space="preserve">Lavarropas       </t>
  </si>
  <si>
    <t>27-36094842-3</t>
  </si>
  <si>
    <t xml:space="preserve">Chile </t>
  </si>
  <si>
    <t>65875.45</t>
  </si>
  <si>
    <t>05.04.1991</t>
  </si>
  <si>
    <t xml:space="preserve">Heladeras        </t>
  </si>
  <si>
    <t>20-36456781-8</t>
  </si>
  <si>
    <t>Argentina</t>
  </si>
  <si>
    <t>Purificadores de Aire</t>
  </si>
  <si>
    <t>25697.12</t>
  </si>
  <si>
    <t>24.03.1998</t>
  </si>
  <si>
    <t xml:space="preserve">Cocinas                </t>
  </si>
  <si>
    <t>27-39842592-1</t>
  </si>
  <si>
    <t>Importado</t>
  </si>
  <si>
    <t>Lavavajillas</t>
  </si>
  <si>
    <t>36854.65</t>
  </si>
  <si>
    <t>31.07.2005</t>
  </si>
  <si>
    <t xml:space="preserve">Microondas                 </t>
  </si>
  <si>
    <t>27-35128618-4</t>
  </si>
  <si>
    <t>85452.78</t>
  </si>
  <si>
    <t>09.09.1999</t>
  </si>
  <si>
    <t xml:space="preserve">Lavavajillas             </t>
  </si>
  <si>
    <t>20-39201966-1</t>
  </si>
  <si>
    <t>Paraguay</t>
  </si>
  <si>
    <t>56857.36</t>
  </si>
  <si>
    <t>25.01.1960</t>
  </si>
  <si>
    <t xml:space="preserve">Ventiladores           </t>
  </si>
  <si>
    <t>20-36226208-2</t>
  </si>
  <si>
    <t>78693.25</t>
  </si>
  <si>
    <t>14.04.1993</t>
  </si>
  <si>
    <t xml:space="preserve">Computadoras      </t>
  </si>
  <si>
    <t>27-38286186-8</t>
  </si>
  <si>
    <t>Heladeras</t>
  </si>
  <si>
    <t>56458.16</t>
  </si>
  <si>
    <t>21.11.1985</t>
  </si>
  <si>
    <t>20-39442384-1</t>
  </si>
  <si>
    <t>Cocinas</t>
  </si>
  <si>
    <t>Lavarropas</t>
  </si>
  <si>
    <t>TIPO</t>
  </si>
  <si>
    <t>OPERADORES</t>
  </si>
  <si>
    <t>ARITMÉTICOS</t>
  </si>
  <si>
    <t>+, -, *, /, %, ^</t>
  </si>
  <si>
    <t>TEXTO</t>
  </si>
  <si>
    <t>&amp;</t>
  </si>
  <si>
    <t>RELACIONALES / COMPARACIÓN</t>
  </si>
  <si>
    <t>&lt; , &gt; , = , &lt;= , &gt;= , &lt;&gt;</t>
  </si>
  <si>
    <t>2 + 3 * 5 = 17</t>
  </si>
  <si>
    <t>(2+3) * 5 = 25</t>
  </si>
  <si>
    <t>Los datos en Excel se introducen en celdas, que corresponde a la intersección entre una columna y una fila.</t>
  </si>
  <si>
    <t>Esa intersección entre columna y fila es la dirección en la que está esa celda, y esa dirección es la que nos permite referenciar una celda para realizar operaciones sobre los valores que están en las distintas celdas.</t>
  </si>
  <si>
    <t>Si copiamos la fórmula en la misma columna,  Excel modificará automáticamente la fila de las referencias.</t>
  </si>
  <si>
    <t>Si queremos fijar la fila en una referencia, debemos colocar el símbolo de $ antes del número de fila.</t>
  </si>
  <si>
    <t xml:space="preserve">Al copiar una fórmula a otra celda sobre la misma fila, se modificará la columna en las referencias de la fórmula. </t>
  </si>
  <si>
    <t>Para fijar una columna, colocamos el símbolo de $ en la referencia justo antes de la letra de la columna</t>
  </si>
  <si>
    <t>Cuando vamos a copiar una fórmula, pero no queremos que Excel modifique las referencias, entonces utilizamos el símbolo $ para fijar la columna, la fila o ambas cosas.</t>
  </si>
  <si>
    <t>Precio/Descuento</t>
  </si>
  <si>
    <t>No. de Orden</t>
  </si>
  <si>
    <t>ID de Producto</t>
  </si>
  <si>
    <t>Prioridad de envío</t>
  </si>
  <si>
    <t>Precio de Producto</t>
  </si>
  <si>
    <t>Precio de envío</t>
  </si>
  <si>
    <t>Total</t>
  </si>
  <si>
    <t>Baja</t>
  </si>
  <si>
    <t>Alta</t>
  </si>
  <si>
    <t>VIP</t>
  </si>
  <si>
    <t>Media</t>
  </si>
  <si>
    <t>Nombre de Producto</t>
  </si>
  <si>
    <t>Precio por unidad</t>
  </si>
  <si>
    <t>Blue Ray DVD</t>
  </si>
  <si>
    <t>Standard Edition DVD</t>
  </si>
  <si>
    <t>VHS Tape</t>
  </si>
  <si>
    <t>2 Foot USB Cable</t>
  </si>
  <si>
    <t>5 Foot USB Cable</t>
  </si>
  <si>
    <t>10 Foot USB Cable</t>
  </si>
  <si>
    <t>5 Foot HDMI Cable</t>
  </si>
  <si>
    <t>10 Foot HDMI Cable</t>
  </si>
  <si>
    <t>16GB Flash Drive</t>
  </si>
  <si>
    <t>32GB Flash Drive</t>
  </si>
  <si>
    <t>64GB Flash Drive</t>
  </si>
  <si>
    <t>128GB Flash Drive</t>
  </si>
  <si>
    <t>Wired Mouse</t>
  </si>
  <si>
    <t>Bluetooth Mouse</t>
  </si>
  <si>
    <t>Wired Keyboard</t>
  </si>
  <si>
    <t>Bluetooth Keyboard</t>
  </si>
  <si>
    <t>Wireless Router</t>
  </si>
  <si>
    <t xml:space="preserve">ID de orden </t>
  </si>
  <si>
    <t>Categoría</t>
  </si>
  <si>
    <t>Zanahorias</t>
  </si>
  <si>
    <t>Verdura</t>
  </si>
  <si>
    <t>Estados Unidos</t>
  </si>
  <si>
    <t>Brocoli</t>
  </si>
  <si>
    <t>Reino Unido</t>
  </si>
  <si>
    <t>Platano</t>
  </si>
  <si>
    <t>Fruta</t>
  </si>
  <si>
    <t>Canada</t>
  </si>
  <si>
    <t>Papa</t>
  </si>
  <si>
    <t>Alemania</t>
  </si>
  <si>
    <t>Naranja</t>
  </si>
  <si>
    <t>Australia</t>
  </si>
  <si>
    <t>Manzana</t>
  </si>
  <si>
    <t>Francia</t>
  </si>
  <si>
    <t>Producto menos vendido</t>
  </si>
  <si>
    <t>General</t>
  </si>
  <si>
    <t>Fecha de nacimiento</t>
  </si>
  <si>
    <t xml:space="preserve">Año </t>
  </si>
  <si>
    <t>Código de área</t>
  </si>
  <si>
    <t>Correo electrónico</t>
  </si>
  <si>
    <t xml:space="preserve">Nombre de usuario </t>
  </si>
  <si>
    <t>Marco Aurelio</t>
  </si>
  <si>
    <t>MarcoAurelio99@gmail.com</t>
  </si>
  <si>
    <t>Lucía González</t>
  </si>
  <si>
    <t>LGzlez51@aol.com</t>
  </si>
  <si>
    <t>Julio César</t>
  </si>
  <si>
    <t>Julio_cesar71@hotmail.com</t>
  </si>
  <si>
    <t>Adriana Martínez</t>
  </si>
  <si>
    <t>Adrianamm17@aol.com</t>
  </si>
  <si>
    <t>Valentina López</t>
  </si>
  <si>
    <t>Valentinalopezl47@gmail.com</t>
  </si>
  <si>
    <t>Mateo Ramírez</t>
  </si>
  <si>
    <t>Mateo9696@aol.com</t>
  </si>
  <si>
    <t>Claudia Rodríguez</t>
  </si>
  <si>
    <t>ClaudiaRod868@gmail.com</t>
  </si>
  <si>
    <t>Alejandro Pérez</t>
  </si>
  <si>
    <t>Alejandro.Perez70@gmail.com</t>
  </si>
  <si>
    <t>Valeria García</t>
  </si>
  <si>
    <t>ValeGar93@aol.com</t>
  </si>
  <si>
    <t>Santiago Hernández</t>
  </si>
  <si>
    <t>Santi-her70@gmail.com</t>
  </si>
  <si>
    <t>Camila Morales</t>
  </si>
  <si>
    <t>Camila__50@aol.com</t>
  </si>
  <si>
    <t>Carlos Fernández</t>
  </si>
  <si>
    <t>Fernandez.carlos28@gmail.com</t>
  </si>
  <si>
    <t>Sofía Díaz</t>
  </si>
  <si>
    <t>Sof44@aol.com</t>
  </si>
  <si>
    <t xml:space="preserve">Andres Castro </t>
  </si>
  <si>
    <t>Castro_a56@hotmail.com</t>
  </si>
  <si>
    <t>ENTERO</t>
  </si>
  <si>
    <t>NÚMERO</t>
  </si>
  <si>
    <t>FECHA</t>
  </si>
  <si>
    <t>LOG. TEXTO</t>
  </si>
  <si>
    <t>LISTA</t>
  </si>
  <si>
    <t>LISTA CON RANGO</t>
  </si>
  <si>
    <t>Seguros</t>
  </si>
  <si>
    <t>Electricidad</t>
  </si>
  <si>
    <t>Gastos bancarios</t>
  </si>
  <si>
    <t>Multas</t>
  </si>
  <si>
    <t>Peajes</t>
  </si>
  <si>
    <t>Servicios postales</t>
  </si>
  <si>
    <t>Avión</t>
  </si>
  <si>
    <t>Combustible</t>
  </si>
  <si>
    <t>ID FACTURA</t>
  </si>
  <si>
    <t>FECHA FACTURA</t>
  </si>
  <si>
    <t>NOMBRE CL</t>
  </si>
  <si>
    <t>SEGMENTO CL</t>
  </si>
  <si>
    <t>CONTACTO CL</t>
  </si>
  <si>
    <t>CIUDAD CL</t>
  </si>
  <si>
    <t>PAIS CL</t>
  </si>
  <si>
    <t>VENDEDOR</t>
  </si>
  <si>
    <t>CANAL DE VENTA</t>
  </si>
  <si>
    <t>VR ANTES DE IVA</t>
  </si>
  <si>
    <t>STIURLING CASANOVA</t>
  </si>
  <si>
    <t>MUJER</t>
  </si>
  <si>
    <t>ASUNCIÓN</t>
  </si>
  <si>
    <t>PARAGUAY</t>
  </si>
  <si>
    <t>ALAJANDRA GUTIERREZ</t>
  </si>
  <si>
    <t>CALL CENTER INBOUND</t>
  </si>
  <si>
    <t>JORGE MARTINEZ</t>
  </si>
  <si>
    <t>HOMBRE</t>
  </si>
  <si>
    <t>LIMA</t>
  </si>
  <si>
    <t>PERÚ</t>
  </si>
  <si>
    <t>PABLO PONTE</t>
  </si>
  <si>
    <t>CALL CENTER OUTBOUND</t>
  </si>
  <si>
    <t>YURLEY URIBE</t>
  </si>
  <si>
    <t>MONTEVIDEO</t>
  </si>
  <si>
    <t>URUGUAY</t>
  </si>
  <si>
    <t>DAYANA VACA</t>
  </si>
  <si>
    <t>PUERTA A PUERTA</t>
  </si>
  <si>
    <t>JOHAN MANOSALVA</t>
  </si>
  <si>
    <t>CUSCO</t>
  </si>
  <si>
    <t>PEDRO PICAPIEDRA</t>
  </si>
  <si>
    <t>MARTIN TOLOZA</t>
  </si>
  <si>
    <t>QUITO</t>
  </si>
  <si>
    <t>ECUADOR</t>
  </si>
  <si>
    <t>PABLO MARMOL</t>
  </si>
  <si>
    <t>CORPORATIVOS</t>
  </si>
  <si>
    <t xml:space="preserve">CARLIXPLAST S.A.S.                                                         </t>
  </si>
  <si>
    <t>EMPRESA</t>
  </si>
  <si>
    <t>PANAMÁ</t>
  </si>
  <si>
    <t>REDES SOCIALES FACEBOOK</t>
  </si>
  <si>
    <t>LIZETH CASTILLA</t>
  </si>
  <si>
    <t>BUCARAMANGA</t>
  </si>
  <si>
    <t>COLOMBIA</t>
  </si>
  <si>
    <t>SULEYMA ROMERO</t>
  </si>
  <si>
    <t>GOKU DRAGON</t>
  </si>
  <si>
    <t xml:space="preserve">AVENSA S.A.S.                                                              </t>
  </si>
  <si>
    <t>MADRID</t>
  </si>
  <si>
    <t>ESPAÑA</t>
  </si>
  <si>
    <t>LUZ REYES</t>
  </si>
  <si>
    <t>REDES SOCIALES INSTAGRAM</t>
  </si>
  <si>
    <t>MYRIAM MARIN</t>
  </si>
  <si>
    <t>WEBSITE</t>
  </si>
  <si>
    <t xml:space="preserve">SAAVEDRA COTE OSCAR JAVIER                                                 </t>
  </si>
  <si>
    <t>SEVILLA</t>
  </si>
  <si>
    <t>JANCA PALOMINO</t>
  </si>
  <si>
    <t>YULLI CARRENO</t>
  </si>
  <si>
    <t>SANTIAGO DE CHILE</t>
  </si>
  <si>
    <t>CHILE</t>
  </si>
  <si>
    <t>PLAN REFERIDOS</t>
  </si>
  <si>
    <t>WILSON MONSALVE</t>
  </si>
  <si>
    <t>ZARAGOZA</t>
  </si>
  <si>
    <t>TATIANA LINARES</t>
  </si>
  <si>
    <t>NATALIA GALVIZ</t>
  </si>
  <si>
    <t xml:space="preserve">DORAL GROUP S.A.                                                           </t>
  </si>
  <si>
    <t>TEGUCIGALPA</t>
  </si>
  <si>
    <t>HONDURAS</t>
  </si>
  <si>
    <t xml:space="preserve">IMPORTADORA DE LAS AMERICAS LTDA.                                          </t>
  </si>
  <si>
    <t xml:space="preserve">TRANSPORTES SAFERBO S.A.                                                   </t>
  </si>
  <si>
    <t>BRASILIA</t>
  </si>
  <si>
    <t>BRASIL</t>
  </si>
  <si>
    <t>MYRIAM GONZALEZ</t>
  </si>
  <si>
    <t>CIUDAD DE MÉXICO</t>
  </si>
  <si>
    <t>MÉXICO</t>
  </si>
  <si>
    <t>JULIAN VEGA</t>
  </si>
  <si>
    <t>AREQUIPA</t>
  </si>
  <si>
    <t>JUAN REYES</t>
  </si>
  <si>
    <t>SUCRE</t>
  </si>
  <si>
    <t>BOLIVIA</t>
  </si>
  <si>
    <t>IVAN SANCHEZ</t>
  </si>
  <si>
    <t>HECTOR GIL</t>
  </si>
  <si>
    <t>MARINA DIAZ</t>
  </si>
  <si>
    <t>SILVIA LIZARAZO</t>
  </si>
  <si>
    <t>BARCELONA</t>
  </si>
  <si>
    <t>LEONARDO CASTILLO</t>
  </si>
  <si>
    <t>LUZ FUENTES</t>
  </si>
  <si>
    <t>LUIS VILLABONA</t>
  </si>
  <si>
    <t>WASHINGTON D. C.</t>
  </si>
  <si>
    <t>ESTADOS UNIDOS</t>
  </si>
  <si>
    <t xml:space="preserve">RUITOQUE S.A. E.S.P.                                                       </t>
  </si>
  <si>
    <t>PUNTOS DE VENTAS</t>
  </si>
  <si>
    <t xml:space="preserve">MANUFACTURAS Y PROCESOS INDUSTRIALES LTDA.                                 </t>
  </si>
  <si>
    <t>ANDRES ESPINOSA</t>
  </si>
  <si>
    <t>CARLOS MORENO</t>
  </si>
  <si>
    <t>MARIA HERNANDEZ</t>
  </si>
  <si>
    <t>DIANA PABON</t>
  </si>
  <si>
    <t xml:space="preserve">ELECTRIFICADORA DE SANTANDER S.A. EMPRESA DE SERVICIOS PUBLICOS, Y PODRA   </t>
  </si>
  <si>
    <t>ZOILA DE HERNANDEZ</t>
  </si>
  <si>
    <t xml:space="preserve">IMOCOM S.A                                                                 </t>
  </si>
  <si>
    <t>CARACAS</t>
  </si>
  <si>
    <t>VENEZUELA</t>
  </si>
  <si>
    <t xml:space="preserve">CONSTRUMER MBG CONSTRUCCIONES SAS                                          </t>
  </si>
  <si>
    <t>GLADYS RANGEL</t>
  </si>
  <si>
    <t>ANTONIO DE SALVO</t>
  </si>
  <si>
    <t>ELODIA GARZON</t>
  </si>
  <si>
    <t>RODOLFO PICO</t>
  </si>
  <si>
    <t>MEDELLIN</t>
  </si>
  <si>
    <t>JAVIER NOY</t>
  </si>
  <si>
    <t>MELISSA CASTILLO</t>
  </si>
  <si>
    <t>VALENCIA</t>
  </si>
  <si>
    <t>PEDRO RODRIGUEZ</t>
  </si>
  <si>
    <t>LUIS SUAREZ</t>
  </si>
  <si>
    <t>JUAN SAAVEDRA</t>
  </si>
  <si>
    <t>MARIA LOPERA</t>
  </si>
  <si>
    <t>GIOVANY MANTILLA</t>
  </si>
  <si>
    <t>¿Qué hace?</t>
  </si>
  <si>
    <t xml:space="preserve">Permite sumar celdas que cumplen con múltiples criterios, </t>
  </si>
  <si>
    <t>es decir, esta fórmula busca en un rango de celdas los valores</t>
  </si>
  <si>
    <t>que cumplen una condición y luego suma los valores encontrados</t>
  </si>
  <si>
    <t>Contar.SI</t>
  </si>
  <si>
    <t>Promedio.SI</t>
  </si>
  <si>
    <t>Sumar.SI</t>
  </si>
  <si>
    <t>Recuento de transacciones realizadas en Chicago:</t>
  </si>
  <si>
    <t>Promedio de ingresos de la categoria Health &amp; Beauty:</t>
  </si>
  <si>
    <t>Formato Condicional</t>
  </si>
  <si>
    <t xml:space="preserve"> - Ayuda a resaltar celdas cambiando su aspecto de acuerdo a una condición</t>
  </si>
  <si>
    <t xml:space="preserve"> - Ofrece también una mejor visualización de tus datos numéricos</t>
  </si>
  <si>
    <r>
      <rPr>
        <b/>
        <sz val="12"/>
        <color theme="3" tint="0.249977111117893"/>
        <rFont val="Calibri"/>
        <family val="2"/>
      </rPr>
      <t>Sumar.SI.Conjunto</t>
    </r>
    <r>
      <rPr>
        <sz val="12"/>
        <color theme="3" tint="0.249977111117893"/>
        <rFont val="Calibri"/>
        <family val="2"/>
      </rPr>
      <t>(Rango_Suma, Rango_Criterios1,Criterio1,….)</t>
    </r>
  </si>
  <si>
    <t>Alumno 1</t>
  </si>
  <si>
    <t>Alumno 2</t>
  </si>
  <si>
    <t>Alumno 3</t>
  </si>
  <si>
    <t>Alumno 4</t>
  </si>
  <si>
    <t>Alumno 5</t>
  </si>
  <si>
    <t>Alumno 6</t>
  </si>
  <si>
    <t>Alumno 7</t>
  </si>
  <si>
    <t>c</t>
  </si>
  <si>
    <r>
      <t>Como es normal en matemáticas, los</t>
    </r>
    <r>
      <rPr>
        <b/>
        <sz val="18"/>
        <color rgb="FFB23214"/>
        <rFont val="Calibri"/>
        <family val="2"/>
      </rPr>
      <t xml:space="preserve"> paréntesis </t>
    </r>
    <r>
      <rPr>
        <b/>
        <sz val="18"/>
        <color rgb="FF1D1815"/>
        <rFont val="Calibri"/>
        <family val="2"/>
      </rPr>
      <t>se usan para calcular primero las expresiones que hay entre ellos, como por ejemplo:</t>
    </r>
  </si>
  <si>
    <t>Validación de datos</t>
  </si>
  <si>
    <t>Nos permite configurar una celda de la hoja de cálculo para que solo se permita
ingresar los valores que se requieran, ya sean solo números enteros, números decimales, fechas o valores de una lista desplegable.</t>
  </si>
  <si>
    <r>
      <rPr>
        <b/>
        <sz val="12"/>
        <color theme="3" tint="0.249977111117893"/>
        <rFont val="Calibri"/>
        <family val="2"/>
      </rPr>
      <t>Referencias Relativas</t>
    </r>
    <r>
      <rPr>
        <sz val="12"/>
        <color theme="1"/>
        <rFont val="Calibri"/>
        <family val="2"/>
      </rPr>
      <t> (</t>
    </r>
    <r>
      <rPr>
        <i/>
        <sz val="12"/>
        <color theme="1"/>
        <rFont val="Calibri"/>
        <family val="2"/>
      </rPr>
      <t>Son aquellas que varián si cambia su posición</t>
    </r>
    <r>
      <rPr>
        <sz val="12"/>
        <color theme="1"/>
        <rFont val="Calibri"/>
        <family val="2"/>
      </rPr>
      <t>)</t>
    </r>
  </si>
  <si>
    <r>
      <rPr>
        <b/>
        <sz val="12"/>
        <color theme="3" tint="0.249977111117893"/>
        <rFont val="Calibri"/>
        <family val="2"/>
      </rPr>
      <t>Referencias Absolutas</t>
    </r>
    <r>
      <rPr>
        <sz val="12"/>
        <color theme="1"/>
        <rFont val="Calibri"/>
        <family val="2"/>
      </rPr>
      <t> (</t>
    </r>
    <r>
      <rPr>
        <i/>
        <sz val="12"/>
        <color theme="1"/>
        <rFont val="Calibri"/>
        <family val="2"/>
      </rPr>
      <t>Son aquellas que se mantienen fijas independientemente de su posición</t>
    </r>
    <r>
      <rPr>
        <sz val="12"/>
        <color theme="1"/>
        <rFont val="Calibri"/>
        <family val="2"/>
      </rPr>
      <t>)</t>
    </r>
  </si>
  <si>
    <r>
      <rPr>
        <b/>
        <sz val="12"/>
        <color theme="3" tint="0.249977111117893"/>
        <rFont val="Calibri"/>
        <family val="2"/>
      </rPr>
      <t>Referencias Mixtas o híbridas</t>
    </r>
    <r>
      <rPr>
        <b/>
        <sz val="12"/>
        <color theme="1"/>
        <rFont val="Calibri"/>
        <family val="2"/>
      </rPr>
      <t> </t>
    </r>
    <r>
      <rPr>
        <sz val="12"/>
        <color theme="1"/>
        <rFont val="Calibri"/>
        <family val="2"/>
      </rPr>
      <t>(</t>
    </r>
    <r>
      <rPr>
        <i/>
        <sz val="12"/>
        <color theme="1"/>
        <rFont val="Calibri"/>
        <family val="2"/>
      </rPr>
      <t>Son aquellas en las que se mantiene fija o bien la columna o bien la fila</t>
    </r>
    <r>
      <rPr>
        <sz val="12"/>
        <color theme="1"/>
        <rFont val="Calibri"/>
        <family val="2"/>
      </rPr>
      <t>)</t>
    </r>
  </si>
  <si>
    <t xml:space="preserve">Alumno </t>
  </si>
  <si>
    <t>Parcial 1</t>
  </si>
  <si>
    <t>Parcial 2</t>
  </si>
  <si>
    <t>Parcial 3</t>
  </si>
  <si>
    <t>Producto:</t>
  </si>
  <si>
    <t>Talla:</t>
  </si>
  <si>
    <t>XCH</t>
  </si>
  <si>
    <t>G</t>
  </si>
  <si>
    <t>XG</t>
  </si>
  <si>
    <t>Playera</t>
  </si>
  <si>
    <t>Sueter</t>
  </si>
  <si>
    <t>Calcetas</t>
  </si>
  <si>
    <t>Nuevo Cliente</t>
  </si>
  <si>
    <t>Manzanillo</t>
  </si>
  <si>
    <t>Corriente</t>
  </si>
  <si>
    <t>Sí</t>
  </si>
  <si>
    <t>Colima</t>
  </si>
  <si>
    <t>Fondo Inversión</t>
  </si>
  <si>
    <t>Comala</t>
  </si>
  <si>
    <t>No</t>
  </si>
  <si>
    <t>Plan Jubilación</t>
  </si>
  <si>
    <t>Tecomán</t>
  </si>
  <si>
    <t>Cuenta Vivienda</t>
  </si>
  <si>
    <t>Tipo Cuenta</t>
  </si>
  <si>
    <t>LUNES A VIERNES</t>
  </si>
  <si>
    <t>SÁBADO</t>
  </si>
  <si>
    <t>SÁBADO HORARIO
COMPLETO</t>
  </si>
  <si>
    <t>Alberto</t>
  </si>
  <si>
    <t>Eduardo</t>
  </si>
  <si>
    <t>Rodrigo</t>
  </si>
  <si>
    <t>Mireya</t>
  </si>
  <si>
    <t>Jesús</t>
  </si>
  <si>
    <t>Fórmula:</t>
  </si>
  <si>
    <t>A PAGAR = HORAS DE LUNES A VIERNES * $100 + HORAS DE SÁBADOS * $130</t>
  </si>
  <si>
    <t>NOTA: Si el sábado hacen 12 o horas o más, sólo esas horas se pagarían en $150</t>
  </si>
  <si>
    <t>VENTA DE LUNES A VIERNES MAYOR O IGUAL A $6,000 HABRÁ COMISIÓN DEL 20%</t>
  </si>
  <si>
    <t>VENTA DE LUNES A VIERNES MENOR $6,000 HABRÁ COMISIÓN DEL 12%</t>
  </si>
  <si>
    <t>Una empresa quiere promover a una nueva sección a los empleado que cumplan con las siguientes condiciones :</t>
  </si>
  <si>
    <t>1.- Pertenecer al turno mañana.</t>
  </si>
  <si>
    <t>Nora</t>
  </si>
  <si>
    <t>Rodríguez</t>
  </si>
  <si>
    <t>Silvia</t>
  </si>
  <si>
    <t>Martínez</t>
  </si>
  <si>
    <t>Pablo</t>
  </si>
  <si>
    <t>Andrade</t>
  </si>
  <si>
    <t>T</t>
  </si>
  <si>
    <t>Maritza</t>
  </si>
  <si>
    <t>Mendoza</t>
  </si>
  <si>
    <t>Cosio</t>
  </si>
  <si>
    <t>N</t>
  </si>
  <si>
    <t>Melina</t>
  </si>
  <si>
    <t>Rubén</t>
  </si>
  <si>
    <t>Morán</t>
  </si>
  <si>
    <t>José</t>
  </si>
  <si>
    <t>Alcaráz</t>
  </si>
  <si>
    <t>Jorge</t>
  </si>
  <si>
    <t>Pinto</t>
  </si>
  <si>
    <t>Mariano</t>
  </si>
  <si>
    <t>Jimenez</t>
  </si>
  <si>
    <t>Trejo</t>
  </si>
  <si>
    <t>Función Lógica</t>
  </si>
  <si>
    <t>Merma</t>
  </si>
  <si>
    <t>Incentivo (Sí o No)</t>
  </si>
  <si>
    <t>Y(Valor_Lógico1,[Valor_Lógico2],….)</t>
  </si>
  <si>
    <t>Si</t>
  </si>
  <si>
    <t>Se entrega cuando el empleado cumple con las siguientes directivas:</t>
  </si>
  <si>
    <t xml:space="preserve"> - Portó el uniforme</t>
  </si>
  <si>
    <t xml:space="preserve">Devuelve VERDADERO si todos sus argumentos se evalúan como VERDADERO </t>
  </si>
  <si>
    <t xml:space="preserve"> - No hubo retardos</t>
  </si>
  <si>
    <t>y devuelve FALSO si uno o más argumentos se evalúan como FALSO.</t>
  </si>
  <si>
    <t xml:space="preserve"> - No hubo más de 1 incidencia</t>
  </si>
  <si>
    <t xml:space="preserve"> - La merma haya sido inferior a 150 pesos.</t>
  </si>
  <si>
    <t>Vendedor</t>
  </si>
  <si>
    <t>Semana 1</t>
  </si>
  <si>
    <t>Semana 2</t>
  </si>
  <si>
    <t>Semana 3</t>
  </si>
  <si>
    <t>Bono</t>
  </si>
  <si>
    <t>O(Valor_Lógico1,[Valor_Lógico2],….)</t>
  </si>
  <si>
    <t xml:space="preserve">Devuelve VERDADERO si alguno de sus argumentos se evalúa como </t>
  </si>
  <si>
    <t>VERDADERO, y devuelve FALSO si todos sus argumentos se evalúan como FALSO. </t>
  </si>
  <si>
    <t>Hrs. L-V</t>
  </si>
  <si>
    <t>Hrs. Sábados</t>
  </si>
  <si>
    <t>A pagar</t>
  </si>
  <si>
    <t>Lunes</t>
  </si>
  <si>
    <t>Martes</t>
  </si>
  <si>
    <t>Miércoles</t>
  </si>
  <si>
    <t>Jueves</t>
  </si>
  <si>
    <t>Viernes</t>
  </si>
  <si>
    <t>Jose</t>
  </si>
  <si>
    <t>Juan</t>
  </si>
  <si>
    <t>Pedro</t>
  </si>
  <si>
    <t>Miguel</t>
  </si>
  <si>
    <t>Raul</t>
  </si>
  <si>
    <t>Laura</t>
  </si>
  <si>
    <t>Martha</t>
  </si>
  <si>
    <t>NÓMINA II</t>
  </si>
  <si>
    <t>NÓMINA I</t>
  </si>
  <si>
    <t>Uniforme</t>
  </si>
  <si>
    <t>Retardos</t>
  </si>
  <si>
    <t>Incidencias</t>
  </si>
  <si>
    <t>El bono económico se entrega si en alguna de las semanas la producción fue de 15 o más ventas.</t>
  </si>
  <si>
    <r>
      <t xml:space="preserve">2.- Ser de la sección </t>
    </r>
    <r>
      <rPr>
        <b/>
        <sz val="12"/>
        <color rgb="FF000000"/>
        <rFont val="Calibri"/>
        <family val="2"/>
      </rPr>
      <t>1</t>
    </r>
    <r>
      <rPr>
        <sz val="12"/>
        <color rgb="FF000000"/>
        <rFont val="Calibri"/>
        <family val="2"/>
      </rPr>
      <t xml:space="preserve"> o que su sueldo sea menor o igual a </t>
    </r>
    <r>
      <rPr>
        <b/>
        <sz val="12"/>
        <color rgb="FF000000"/>
        <rFont val="Calibri"/>
        <family val="2"/>
      </rPr>
      <t>$7,000</t>
    </r>
  </si>
  <si>
    <t>Turno</t>
  </si>
  <si>
    <t>Sueldo</t>
  </si>
  <si>
    <t>Sección</t>
  </si>
  <si>
    <t>Situación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</si>
</sst>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9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&quot;$&quot;#,##0"/>
    <numFmt numFmtId="166" formatCode="_(&quot;$&quot;* #,##0.00_);_(&quot;$&quot;* \(#,##0.00\);_(&quot;$&quot;* &quot;-&quot;??_);_(@_)"/>
    <numFmt numFmtId="167" formatCode="&quot;$&quot;#,##0_);[Red]\(&quot;$&quot;#,##0\)"/>
    <numFmt numFmtId="168" formatCode="dddd"/>
    <numFmt numFmtId="169" formatCode="&quot;$&quot;#,##0.00_);[Red]\(&quot;$&quot;#,##0.00\)"/>
    <numFmt numFmtId="170" formatCode="d/mm/yy"/>
    <numFmt numFmtId="171" formatCode="d/mm/yy\ h:mm"/>
    <numFmt numFmtId="172" formatCode="dd\-mm\-yy;@"/>
    <numFmt numFmtId="173" formatCode="[$-2C0A]hh:mm:ss\ AM/PM;@"/>
    <numFmt numFmtId="174" formatCode="0.00%;[Red]\-0.00%"/>
    <numFmt numFmtId="175" formatCode="0.00000"/>
    <numFmt numFmtId="176" formatCode="000000"/>
    <numFmt numFmtId="177" formatCode="_-* #,##0_-;\-* #,##0_-;_-* &quot;-&quot;??_-;_-@_-"/>
    <numFmt numFmtId="178" formatCode="_-&quot;$&quot;\ * #,##0_-;\-&quot;$&quot;\ * #,##0_-;_-&quot;$&quot;\ * &quot;-&quot;??_-;_-@_-"/>
    <numFmt numFmtId="179" formatCode="_-[$$-2C0A]\ * #,##0_-;\-[$$-2C0A]\ * #,##0_-;_-[$$-2C0A]\ * &quot;-&quot;??_-;_-@_-"/>
    <numFmt numFmtId="180" formatCode="d\-m\-yyyy;@"/>
  </numFmts>
  <fonts count="70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scheme val="minor"/>
    </font>
    <font>
      <b/>
      <sz val="11"/>
      <color rgb="FF000000"/>
      <name val="Aptos Narrow"/>
      <scheme val="minor"/>
    </font>
    <font>
      <sz val="10"/>
      <name val="Arial"/>
      <family val="2"/>
    </font>
    <font>
      <b/>
      <sz val="11"/>
      <color theme="0"/>
      <name val="Aptos Narrow"/>
      <family val="2"/>
      <scheme val="minor"/>
    </font>
    <font>
      <sz val="11"/>
      <name val="Aptos Narrow"/>
      <scheme val="minor"/>
    </font>
    <font>
      <u/>
      <sz val="11"/>
      <color theme="10"/>
      <name val="Aptos Narrow"/>
      <family val="2"/>
      <scheme val="minor"/>
    </font>
    <font>
      <sz val="10"/>
      <color rgb="FF000000"/>
      <name val="Aptos Narrow"/>
      <family val="2"/>
      <scheme val="minor"/>
    </font>
    <font>
      <sz val="11"/>
      <color rgb="FF000000"/>
      <name val="Aptos Narrow"/>
      <scheme val="minor"/>
    </font>
    <font>
      <b/>
      <sz val="10"/>
      <color theme="1"/>
      <name val="Raleway"/>
    </font>
    <font>
      <sz val="10"/>
      <color theme="1"/>
      <name val="Raleway"/>
    </font>
    <font>
      <sz val="18"/>
      <color theme="1"/>
      <name val="Aptos Narrow"/>
      <family val="2"/>
      <scheme val="minor"/>
    </font>
    <font>
      <b/>
      <sz val="12"/>
      <color rgb="FF202124"/>
      <name val="Arial"/>
      <family val="2"/>
    </font>
    <font>
      <sz val="11"/>
      <color theme="0"/>
      <name val="Aptos Narrow"/>
      <family val="2"/>
      <scheme val="minor"/>
    </font>
    <font>
      <b/>
      <sz val="11"/>
      <color theme="4" tint="-0.499984740745262"/>
      <name val="Aptos Narrow"/>
      <family val="2"/>
      <scheme val="minor"/>
    </font>
    <font>
      <sz val="11"/>
      <color rgb="FF333333"/>
      <name val="Arial"/>
      <family val="2"/>
    </font>
    <font>
      <b/>
      <sz val="11"/>
      <color theme="5" tint="-0.249977111117893"/>
      <name val="Aptos Narrow"/>
      <family val="2"/>
      <scheme val="minor"/>
    </font>
    <font>
      <b/>
      <sz val="10"/>
      <color rgb="FF202124"/>
      <name val="Arial"/>
      <family val="2"/>
    </font>
    <font>
      <b/>
      <sz val="12"/>
      <color theme="4" tint="-0.249977111117893"/>
      <name val="Arial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2"/>
      <color theme="1"/>
      <name val="Arial"/>
      <family val="2"/>
    </font>
    <font>
      <b/>
      <sz val="12"/>
      <name val="Calibri"/>
      <family val="2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i/>
      <sz val="12"/>
      <color theme="1"/>
      <name val="Calibri"/>
      <family val="2"/>
    </font>
    <font>
      <b/>
      <sz val="12"/>
      <color rgb="FF1B7447"/>
      <name val="Calibri"/>
      <family val="2"/>
    </font>
    <font>
      <b/>
      <sz val="12"/>
      <color theme="0"/>
      <name val="Calibri"/>
      <family val="2"/>
    </font>
    <font>
      <b/>
      <sz val="12"/>
      <color rgb="FF000000"/>
      <name val="Calibri"/>
      <family val="2"/>
    </font>
    <font>
      <sz val="12"/>
      <color theme="3" tint="0.249977111117893"/>
      <name val="Calibri"/>
      <family val="2"/>
    </font>
    <font>
      <b/>
      <sz val="12"/>
      <color theme="3" tint="0.249977111117893"/>
      <name val="Calibri"/>
      <family val="2"/>
    </font>
    <font>
      <b/>
      <sz val="12"/>
      <color rgb="FF202124"/>
      <name val="Calibri"/>
      <family val="2"/>
    </font>
    <font>
      <sz val="14"/>
      <color theme="1"/>
      <name val="Calibri"/>
      <family val="2"/>
    </font>
    <font>
      <b/>
      <sz val="18"/>
      <color rgb="FF1D1815"/>
      <name val="Calibri"/>
      <family val="2"/>
    </font>
    <font>
      <b/>
      <sz val="18"/>
      <color rgb="FFB23214"/>
      <name val="Calibri"/>
      <family val="2"/>
    </font>
    <font>
      <sz val="18"/>
      <color theme="1"/>
      <name val="Calibri"/>
      <family val="2"/>
    </font>
    <font>
      <b/>
      <sz val="20"/>
      <color rgb="FF1D1815"/>
      <name val="Calibri"/>
      <family val="2"/>
    </font>
    <font>
      <b/>
      <i/>
      <sz val="12"/>
      <color theme="2" tint="-0.749992370372631"/>
      <name val="Calibri"/>
      <family val="2"/>
    </font>
    <font>
      <b/>
      <i/>
      <sz val="12"/>
      <color theme="1"/>
      <name val="Calibri"/>
      <family val="2"/>
    </font>
    <font>
      <b/>
      <sz val="12"/>
      <color theme="2" tint="-0.749992370372631"/>
      <name val="Calibri"/>
      <family val="2"/>
    </font>
    <font>
      <b/>
      <sz val="14"/>
      <color theme="0"/>
      <name val="Calibri"/>
      <family val="2"/>
    </font>
    <font>
      <sz val="12"/>
      <color theme="1"/>
      <name val="Aptos Narrow"/>
      <scheme val="minor"/>
    </font>
    <font>
      <sz val="12"/>
      <color rgb="FF000000"/>
      <name val="Aptos Narrow"/>
      <scheme val="minor"/>
    </font>
    <font>
      <b/>
      <sz val="12"/>
      <color theme="3"/>
      <name val="Calibri"/>
      <family val="2"/>
    </font>
    <font>
      <sz val="11"/>
      <color theme="3"/>
      <name val="Aptos Narrow"/>
      <family val="2"/>
      <scheme val="minor"/>
    </font>
    <font>
      <sz val="12"/>
      <name val="Calibri"/>
      <family val="2"/>
    </font>
    <font>
      <sz val="12"/>
      <color theme="3"/>
      <name val="Calibri"/>
      <family val="2"/>
    </font>
    <font>
      <i/>
      <sz val="12"/>
      <name val="Calibri"/>
      <family val="2"/>
    </font>
    <font>
      <sz val="12"/>
      <color rgb="FF000000"/>
      <name val="Calibri"/>
      <family val="2"/>
    </font>
    <font>
      <sz val="12"/>
      <color rgb="FF0D0D0D"/>
      <name val="Calibri"/>
      <family val="2"/>
    </font>
    <font>
      <u/>
      <sz val="12"/>
      <color theme="10"/>
      <name val="Calibri"/>
      <family val="2"/>
    </font>
    <font>
      <b/>
      <sz val="12"/>
      <color theme="1" tint="4.9989318521683403E-2"/>
      <name val="Calibri"/>
      <family val="2"/>
    </font>
    <font>
      <b/>
      <sz val="20"/>
      <color theme="0"/>
      <name val="Calibri"/>
      <family val="2"/>
    </font>
    <font>
      <b/>
      <sz val="11"/>
      <name val="Roboto Condensed"/>
    </font>
    <font>
      <sz val="9"/>
      <color theme="1"/>
      <name val="Aptos Narrow"/>
      <family val="2"/>
      <scheme val="minor"/>
    </font>
    <font>
      <sz val="11"/>
      <color theme="1"/>
      <name val="Roboto Condensed"/>
    </font>
    <font>
      <b/>
      <i/>
      <sz val="9"/>
      <color rgb="FF000000"/>
      <name val="Arial"/>
      <family val="2"/>
    </font>
    <font>
      <b/>
      <sz val="11"/>
      <color theme="1"/>
      <name val="Roboto Black"/>
    </font>
    <font>
      <sz val="11"/>
      <name val="Aptos Display"/>
      <family val="2"/>
      <scheme val="major"/>
    </font>
    <font>
      <b/>
      <sz val="11"/>
      <color rgb="FFC65911"/>
      <name val="Roboto Condensed"/>
    </font>
    <font>
      <sz val="11"/>
      <color rgb="FF000000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color theme="3" tint="0.249977111117893"/>
      <name val="Calibri"/>
      <family val="2"/>
    </font>
    <font>
      <sz val="11"/>
      <color theme="3" tint="0.249977111117893"/>
      <name val="Calibri"/>
      <family val="2"/>
    </font>
    <font>
      <b/>
      <sz val="11"/>
      <name val="Roboto Black"/>
    </font>
    <font>
      <b/>
      <sz val="11"/>
      <name val="Aptos Narrow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249977111117893"/>
        <bgColor indexed="64"/>
      </patternFill>
    </fill>
    <fill>
      <patternFill patternType="solid">
        <fgColor theme="3" tint="0.89999084444715716"/>
        <bgColor rgb="FFCFE2F3"/>
      </patternFill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/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thick">
        <color theme="0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2" tint="-9.9948118533890809E-2"/>
      </left>
      <right style="thin">
        <color theme="2" tint="-9.9948118533890809E-2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9">
    <xf numFmtId="0" fontId="0" fillId="0" borderId="0"/>
    <xf numFmtId="9" fontId="1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7" fillId="0" borderId="0"/>
    <xf numFmtId="0" fontId="2" fillId="0" borderId="0"/>
    <xf numFmtId="0" fontId="10" fillId="0" borderId="0" applyNumberForma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43" fontId="2" fillId="0" borderId="0" applyFont="0" applyFill="0" applyBorder="0" applyAlignment="0" applyProtection="0"/>
    <xf numFmtId="0" fontId="11" fillId="0" borderId="0"/>
    <xf numFmtId="0" fontId="25" fillId="0" borderId="0"/>
    <xf numFmtId="44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7" fillId="0" borderId="0"/>
  </cellStyleXfs>
  <cellXfs count="321">
    <xf numFmtId="0" fontId="0" fillId="0" borderId="0" xfId="0"/>
    <xf numFmtId="0" fontId="2" fillId="0" borderId="0" xfId="2"/>
    <xf numFmtId="0" fontId="2" fillId="0" borderId="0" xfId="2" applyAlignment="1">
      <alignment horizontal="center"/>
    </xf>
    <xf numFmtId="0" fontId="5" fillId="0" borderId="0" xfId="0" applyFont="1"/>
    <xf numFmtId="165" fontId="0" fillId="0" borderId="0" xfId="4" applyNumberFormat="1" applyFont="1" applyAlignment="1">
      <alignment horizontal="center"/>
    </xf>
    <xf numFmtId="0" fontId="4" fillId="0" borderId="0" xfId="2" applyFont="1" applyAlignment="1">
      <alignment horizontal="center"/>
    </xf>
    <xf numFmtId="0" fontId="2" fillId="0" borderId="0" xfId="2" applyAlignment="1">
      <alignment wrapText="1"/>
    </xf>
    <xf numFmtId="0" fontId="9" fillId="0" borderId="0" xfId="5" applyFont="1"/>
    <xf numFmtId="0" fontId="9" fillId="0" borderId="0" xfId="5" applyFont="1" applyAlignment="1">
      <alignment horizontal="center"/>
    </xf>
    <xf numFmtId="0" fontId="2" fillId="0" borderId="0" xfId="6"/>
    <xf numFmtId="0" fontId="3" fillId="0" borderId="0" xfId="2" applyFont="1" applyAlignment="1">
      <alignment horizontal="right"/>
    </xf>
    <xf numFmtId="0" fontId="2" fillId="0" borderId="0" xfId="2" applyAlignment="1">
      <alignment horizontal="right"/>
    </xf>
    <xf numFmtId="0" fontId="4" fillId="0" borderId="0" xfId="2" applyFont="1"/>
    <xf numFmtId="0" fontId="12" fillId="0" borderId="0" xfId="9" applyFont="1"/>
    <xf numFmtId="0" fontId="6" fillId="0" borderId="0" xfId="9" applyFont="1" applyAlignment="1">
      <alignment wrapText="1"/>
    </xf>
    <xf numFmtId="0" fontId="14" fillId="0" borderId="0" xfId="11" applyFont="1" applyAlignment="1">
      <alignment wrapText="1"/>
    </xf>
    <xf numFmtId="0" fontId="13" fillId="0" borderId="0" xfId="12" applyFont="1"/>
    <xf numFmtId="0" fontId="14" fillId="0" borderId="0" xfId="12" applyFont="1"/>
    <xf numFmtId="0" fontId="15" fillId="0" borderId="0" xfId="2" applyFont="1" applyAlignment="1">
      <alignment vertical="center"/>
    </xf>
    <xf numFmtId="0" fontId="2" fillId="0" borderId="0" xfId="2" applyAlignment="1">
      <alignment vertical="center"/>
    </xf>
    <xf numFmtId="2" fontId="2" fillId="0" borderId="0" xfId="2" applyNumberFormat="1"/>
    <xf numFmtId="0" fontId="2" fillId="0" borderId="0" xfId="2" applyAlignment="1">
      <alignment horizontal="left"/>
    </xf>
    <xf numFmtId="0" fontId="18" fillId="0" borderId="0" xfId="2" applyFont="1"/>
    <xf numFmtId="0" fontId="4" fillId="8" borderId="0" xfId="2" applyFont="1" applyFill="1" applyAlignment="1">
      <alignment horizontal="center"/>
    </xf>
    <xf numFmtId="0" fontId="1" fillId="0" borderId="0" xfId="2" applyFont="1"/>
    <xf numFmtId="14" fontId="2" fillId="0" borderId="0" xfId="2" applyNumberFormat="1"/>
    <xf numFmtId="173" fontId="2" fillId="0" borderId="0" xfId="2" applyNumberFormat="1"/>
    <xf numFmtId="9" fontId="0" fillId="0" borderId="0" xfId="3" applyFont="1" applyFill="1"/>
    <xf numFmtId="9" fontId="2" fillId="0" borderId="0" xfId="2" applyNumberFormat="1"/>
    <xf numFmtId="0" fontId="8" fillId="0" borderId="0" xfId="2" applyFont="1"/>
    <xf numFmtId="0" fontId="17" fillId="0" borderId="0" xfId="2" applyFont="1"/>
    <xf numFmtId="9" fontId="0" fillId="0" borderId="0" xfId="3" applyFont="1" applyFill="1" applyAlignment="1">
      <alignment horizontal="left"/>
    </xf>
    <xf numFmtId="10" fontId="2" fillId="0" borderId="0" xfId="2" applyNumberFormat="1"/>
    <xf numFmtId="174" fontId="0" fillId="0" borderId="0" xfId="3" applyNumberFormat="1" applyFont="1" applyFill="1"/>
    <xf numFmtId="10" fontId="0" fillId="0" borderId="0" xfId="3" applyNumberFormat="1" applyFont="1" applyFill="1"/>
    <xf numFmtId="10" fontId="2" fillId="0" borderId="0" xfId="2" applyNumberFormat="1" applyAlignment="1">
      <alignment horizontal="left"/>
    </xf>
    <xf numFmtId="9" fontId="4" fillId="0" borderId="0" xfId="3" applyFont="1" applyFill="1" applyAlignment="1">
      <alignment horizontal="center"/>
    </xf>
    <xf numFmtId="0" fontId="19" fillId="0" borderId="0" xfId="2" applyFont="1"/>
    <xf numFmtId="175" fontId="2" fillId="0" borderId="0" xfId="2" applyNumberFormat="1"/>
    <xf numFmtId="0" fontId="16" fillId="0" borderId="0" xfId="2" applyFont="1" applyAlignment="1">
      <alignment horizontal="right"/>
    </xf>
    <xf numFmtId="49" fontId="0" fillId="0" borderId="0" xfId="3" applyNumberFormat="1" applyFont="1" applyFill="1"/>
    <xf numFmtId="0" fontId="20" fillId="0" borderId="0" xfId="2" applyFont="1"/>
    <xf numFmtId="49" fontId="21" fillId="0" borderId="0" xfId="2" quotePrefix="1" applyNumberFormat="1" applyFont="1"/>
    <xf numFmtId="176" fontId="4" fillId="0" borderId="0" xfId="2" applyNumberFormat="1" applyFont="1"/>
    <xf numFmtId="176" fontId="2" fillId="0" borderId="0" xfId="2" quotePrefix="1" applyNumberFormat="1"/>
    <xf numFmtId="176" fontId="2" fillId="0" borderId="0" xfId="2" applyNumberFormat="1"/>
    <xf numFmtId="0" fontId="4" fillId="0" borderId="0" xfId="2" applyFont="1" applyAlignment="1">
      <alignment horizontal="right"/>
    </xf>
    <xf numFmtId="0" fontId="5" fillId="0" borderId="0" xfId="14" applyFont="1"/>
    <xf numFmtId="0" fontId="12" fillId="0" borderId="0" xfId="14" applyFont="1"/>
    <xf numFmtId="0" fontId="5" fillId="0" borderId="0" xfId="14" applyFont="1" applyAlignment="1">
      <alignment wrapText="1"/>
    </xf>
    <xf numFmtId="166" fontId="5" fillId="0" borderId="0" xfId="14" applyNumberFormat="1" applyFont="1"/>
    <xf numFmtId="0" fontId="13" fillId="0" borderId="0" xfId="8" applyFont="1" applyAlignment="1">
      <alignment horizontal="center"/>
    </xf>
    <xf numFmtId="0" fontId="14" fillId="0" borderId="0" xfId="8" applyFont="1"/>
    <xf numFmtId="0" fontId="11" fillId="0" borderId="0" xfId="8"/>
    <xf numFmtId="0" fontId="14" fillId="0" borderId="0" xfId="8" applyFont="1" applyAlignment="1">
      <alignment horizontal="center"/>
    </xf>
    <xf numFmtId="0" fontId="12" fillId="0" borderId="0" xfId="9" applyFont="1" applyAlignment="1">
      <alignment vertical="top" wrapText="1"/>
    </xf>
    <xf numFmtId="14" fontId="2" fillId="0" borderId="0" xfId="2" applyNumberFormat="1" applyAlignment="1">
      <alignment horizontal="left"/>
    </xf>
    <xf numFmtId="14" fontId="0" fillId="0" borderId="0" xfId="0" applyNumberFormat="1"/>
    <xf numFmtId="0" fontId="27" fillId="0" borderId="0" xfId="2" applyFont="1"/>
    <xf numFmtId="0" fontId="28" fillId="0" borderId="0" xfId="2" applyFont="1" applyAlignment="1">
      <alignment horizontal="center"/>
    </xf>
    <xf numFmtId="0" fontId="27" fillId="0" borderId="6" xfId="2" applyFont="1" applyBorder="1" applyAlignment="1">
      <alignment horizontal="center"/>
    </xf>
    <xf numFmtId="0" fontId="27" fillId="0" borderId="24" xfId="2" applyFont="1" applyBorder="1" applyAlignment="1">
      <alignment horizontal="center"/>
    </xf>
    <xf numFmtId="165" fontId="27" fillId="0" borderId="2" xfId="2" applyNumberFormat="1" applyFont="1" applyBorder="1" applyAlignment="1">
      <alignment horizontal="center"/>
    </xf>
    <xf numFmtId="0" fontId="29" fillId="0" borderId="0" xfId="2" applyFont="1" applyAlignment="1">
      <alignment horizontal="right"/>
    </xf>
    <xf numFmtId="0" fontId="27" fillId="0" borderId="0" xfId="2" applyFont="1" applyAlignment="1">
      <alignment horizontal="right"/>
    </xf>
    <xf numFmtId="0" fontId="27" fillId="0" borderId="0" xfId="2" applyFont="1" applyAlignment="1">
      <alignment horizontal="center"/>
    </xf>
    <xf numFmtId="0" fontId="30" fillId="0" borderId="0" xfId="0" applyFont="1"/>
    <xf numFmtId="0" fontId="27" fillId="0" borderId="0" xfId="0" applyFont="1"/>
    <xf numFmtId="0" fontId="27" fillId="0" borderId="7" xfId="2" applyFont="1" applyBorder="1" applyAlignment="1">
      <alignment horizontal="center"/>
    </xf>
    <xf numFmtId="0" fontId="27" fillId="0" borderId="25" xfId="2" applyFont="1" applyBorder="1" applyAlignment="1">
      <alignment horizontal="center"/>
    </xf>
    <xf numFmtId="165" fontId="27" fillId="0" borderId="3" xfId="2" applyNumberFormat="1" applyFont="1" applyBorder="1" applyAlignment="1">
      <alignment horizontal="center"/>
    </xf>
    <xf numFmtId="165" fontId="27" fillId="0" borderId="0" xfId="2" applyNumberFormat="1" applyFont="1" applyAlignment="1">
      <alignment horizontal="center"/>
    </xf>
    <xf numFmtId="0" fontId="27" fillId="5" borderId="0" xfId="2" applyFont="1" applyFill="1" applyAlignment="1">
      <alignment horizontal="center"/>
    </xf>
    <xf numFmtId="0" fontId="32" fillId="0" borderId="0" xfId="0" applyFont="1" applyAlignment="1">
      <alignment horizontal="center"/>
    </xf>
    <xf numFmtId="0" fontId="27" fillId="5" borderId="2" xfId="2" applyFont="1" applyFill="1" applyBorder="1" applyAlignment="1">
      <alignment horizontal="center"/>
    </xf>
    <xf numFmtId="0" fontId="32" fillId="0" borderId="1" xfId="0" applyFont="1" applyBorder="1" applyAlignment="1">
      <alignment horizontal="center"/>
    </xf>
    <xf numFmtId="0" fontId="27" fillId="5" borderId="3" xfId="2" applyFont="1" applyFill="1" applyBorder="1" applyAlignment="1">
      <alignment horizontal="center"/>
    </xf>
    <xf numFmtId="0" fontId="33" fillId="0" borderId="0" xfId="0" applyFont="1"/>
    <xf numFmtId="0" fontId="34" fillId="0" borderId="0" xfId="0" applyFont="1"/>
    <xf numFmtId="0" fontId="27" fillId="0" borderId="24" xfId="3" applyNumberFormat="1" applyFont="1" applyFill="1" applyBorder="1" applyAlignment="1">
      <alignment horizontal="center"/>
    </xf>
    <xf numFmtId="0" fontId="27" fillId="0" borderId="25" xfId="3" applyNumberFormat="1" applyFont="1" applyFill="1" applyBorder="1" applyAlignment="1">
      <alignment horizontal="center"/>
    </xf>
    <xf numFmtId="14" fontId="27" fillId="0" borderId="24" xfId="2" applyNumberFormat="1" applyFont="1" applyBorder="1" applyAlignment="1">
      <alignment horizontal="center"/>
    </xf>
    <xf numFmtId="14" fontId="27" fillId="0" borderId="25" xfId="2" applyNumberFormat="1" applyFont="1" applyBorder="1" applyAlignment="1">
      <alignment horizontal="center"/>
    </xf>
    <xf numFmtId="0" fontId="37" fillId="0" borderId="0" xfId="2" applyFont="1" applyAlignment="1">
      <alignment horizontal="left" vertical="center" readingOrder="1"/>
    </xf>
    <xf numFmtId="0" fontId="39" fillId="0" borderId="0" xfId="2" applyFont="1"/>
    <xf numFmtId="0" fontId="42" fillId="0" borderId="0" xfId="2" applyFont="1" applyAlignment="1">
      <alignment horizontal="center"/>
    </xf>
    <xf numFmtId="167" fontId="28" fillId="4" borderId="12" xfId="2" applyNumberFormat="1" applyFont="1" applyFill="1" applyBorder="1" applyAlignment="1">
      <alignment horizontal="center"/>
    </xf>
    <xf numFmtId="169" fontId="28" fillId="4" borderId="9" xfId="2" applyNumberFormat="1" applyFont="1" applyFill="1" applyBorder="1" applyAlignment="1">
      <alignment horizontal="center"/>
    </xf>
    <xf numFmtId="167" fontId="27" fillId="0" borderId="0" xfId="2" applyNumberFormat="1" applyFont="1"/>
    <xf numFmtId="9" fontId="28" fillId="4" borderId="12" xfId="2" applyNumberFormat="1" applyFont="1" applyFill="1" applyBorder="1" applyAlignment="1">
      <alignment horizontal="center"/>
    </xf>
    <xf numFmtId="10" fontId="28" fillId="4" borderId="9" xfId="2" applyNumberFormat="1" applyFont="1" applyFill="1" applyBorder="1" applyAlignment="1">
      <alignment horizontal="center"/>
    </xf>
    <xf numFmtId="167" fontId="28" fillId="4" borderId="9" xfId="2" applyNumberFormat="1" applyFont="1" applyFill="1" applyBorder="1" applyAlignment="1">
      <alignment horizontal="center"/>
    </xf>
    <xf numFmtId="167" fontId="28" fillId="0" borderId="9" xfId="2" applyNumberFormat="1" applyFont="1" applyBorder="1" applyAlignment="1">
      <alignment horizontal="center"/>
    </xf>
    <xf numFmtId="0" fontId="27" fillId="5" borderId="24" xfId="2" applyFont="1" applyFill="1" applyBorder="1" applyAlignment="1">
      <alignment horizontal="center"/>
    </xf>
    <xf numFmtId="0" fontId="27" fillId="5" borderId="25" xfId="2" applyFont="1" applyFill="1" applyBorder="1" applyAlignment="1">
      <alignment horizontal="center"/>
    </xf>
    <xf numFmtId="0" fontId="36" fillId="0" borderId="0" xfId="15" applyFont="1" applyAlignment="1">
      <alignment vertical="center"/>
    </xf>
    <xf numFmtId="0" fontId="36" fillId="0" borderId="23" xfId="15" applyFont="1" applyBorder="1" applyAlignment="1">
      <alignment vertical="center"/>
    </xf>
    <xf numFmtId="14" fontId="36" fillId="0" borderId="23" xfId="15" applyNumberFormat="1" applyFont="1" applyBorder="1" applyAlignment="1">
      <alignment vertical="center"/>
    </xf>
    <xf numFmtId="0" fontId="36" fillId="0" borderId="0" xfId="15" applyFont="1"/>
    <xf numFmtId="179" fontId="27" fillId="0" borderId="5" xfId="0" applyNumberFormat="1" applyFont="1" applyBorder="1"/>
    <xf numFmtId="9" fontId="27" fillId="0" borderId="5" xfId="2" applyNumberFormat="1" applyFont="1" applyBorder="1" applyAlignment="1">
      <alignment horizontal="center"/>
    </xf>
    <xf numFmtId="179" fontId="27" fillId="0" borderId="5" xfId="2" applyNumberFormat="1" applyFont="1" applyBorder="1"/>
    <xf numFmtId="179" fontId="27" fillId="0" borderId="0" xfId="2" applyNumberFormat="1" applyFont="1"/>
    <xf numFmtId="0" fontId="29" fillId="0" borderId="0" xfId="2" applyFont="1" applyAlignment="1">
      <alignment horizontal="center" vertical="center" wrapText="1"/>
    </xf>
    <xf numFmtId="0" fontId="31" fillId="9" borderId="26" xfId="2" applyFont="1" applyFill="1" applyBorder="1" applyAlignment="1">
      <alignment horizontal="center" vertical="center"/>
    </xf>
    <xf numFmtId="0" fontId="27" fillId="0" borderId="24" xfId="2" applyFont="1" applyBorder="1"/>
    <xf numFmtId="0" fontId="27" fillId="0" borderId="25" xfId="2" applyFont="1" applyBorder="1"/>
    <xf numFmtId="0" fontId="44" fillId="9" borderId="26" xfId="2" applyFont="1" applyFill="1" applyBorder="1" applyAlignment="1">
      <alignment horizontal="center" vertical="center"/>
    </xf>
    <xf numFmtId="0" fontId="31" fillId="9" borderId="5" xfId="2" applyFont="1" applyFill="1" applyBorder="1" applyAlignment="1">
      <alignment horizontal="center" vertical="center" wrapText="1"/>
    </xf>
    <xf numFmtId="9" fontId="31" fillId="9" borderId="5" xfId="2" applyNumberFormat="1" applyFont="1" applyFill="1" applyBorder="1" applyAlignment="1">
      <alignment horizontal="center" vertical="center"/>
    </xf>
    <xf numFmtId="0" fontId="28" fillId="0" borderId="5" xfId="2" applyFont="1" applyBorder="1" applyAlignment="1">
      <alignment horizontal="center"/>
    </xf>
    <xf numFmtId="179" fontId="27" fillId="5" borderId="5" xfId="2" applyNumberFormat="1" applyFont="1" applyFill="1" applyBorder="1"/>
    <xf numFmtId="179" fontId="27" fillId="5" borderId="5" xfId="0" applyNumberFormat="1" applyFont="1" applyFill="1" applyBorder="1"/>
    <xf numFmtId="0" fontId="45" fillId="0" borderId="0" xfId="8" applyFont="1"/>
    <xf numFmtId="0" fontId="46" fillId="0" borderId="0" xfId="8" applyFont="1"/>
    <xf numFmtId="0" fontId="45" fillId="0" borderId="0" xfId="8" applyFont="1" applyAlignment="1">
      <alignment wrapText="1"/>
    </xf>
    <xf numFmtId="0" fontId="27" fillId="0" borderId="5" xfId="8" applyFont="1" applyBorder="1"/>
    <xf numFmtId="0" fontId="27" fillId="0" borderId="5" xfId="8" applyFont="1" applyBorder="1" applyAlignment="1">
      <alignment horizontal="center"/>
    </xf>
    <xf numFmtId="0" fontId="27" fillId="0" borderId="5" xfId="8" applyFont="1" applyBorder="1" applyAlignment="1">
      <alignment horizontal="center" vertical="center"/>
    </xf>
    <xf numFmtId="0" fontId="27" fillId="0" borderId="24" xfId="8" applyFont="1" applyBorder="1" applyAlignment="1">
      <alignment horizontal="center"/>
    </xf>
    <xf numFmtId="0" fontId="27" fillId="10" borderId="24" xfId="8" applyFont="1" applyFill="1" applyBorder="1"/>
    <xf numFmtId="0" fontId="27" fillId="0" borderId="25" xfId="8" applyFont="1" applyBorder="1" applyAlignment="1">
      <alignment horizontal="center"/>
    </xf>
    <xf numFmtId="0" fontId="27" fillId="10" borderId="25" xfId="8" applyFont="1" applyFill="1" applyBorder="1"/>
    <xf numFmtId="3" fontId="27" fillId="0" borderId="0" xfId="2" applyNumberFormat="1" applyFont="1" applyAlignment="1">
      <alignment horizontal="center"/>
    </xf>
    <xf numFmtId="3" fontId="27" fillId="0" borderId="24" xfId="2" applyNumberFormat="1" applyFont="1" applyBorder="1" applyAlignment="1">
      <alignment horizontal="center"/>
    </xf>
    <xf numFmtId="3" fontId="27" fillId="0" borderId="25" xfId="2" applyNumberFormat="1" applyFont="1" applyBorder="1" applyAlignment="1">
      <alignment horizontal="center"/>
    </xf>
    <xf numFmtId="1" fontId="27" fillId="5" borderId="24" xfId="2" applyNumberFormat="1" applyFont="1" applyFill="1" applyBorder="1" applyAlignment="1">
      <alignment horizontal="center"/>
    </xf>
    <xf numFmtId="165" fontId="27" fillId="5" borderId="24" xfId="2" applyNumberFormat="1" applyFont="1" applyFill="1" applyBorder="1" applyAlignment="1">
      <alignment horizontal="center"/>
    </xf>
    <xf numFmtId="1" fontId="27" fillId="5" borderId="25" xfId="2" applyNumberFormat="1" applyFont="1" applyFill="1" applyBorder="1" applyAlignment="1">
      <alignment horizontal="center"/>
    </xf>
    <xf numFmtId="165" fontId="27" fillId="5" borderId="25" xfId="2" applyNumberFormat="1" applyFont="1" applyFill="1" applyBorder="1" applyAlignment="1">
      <alignment horizontal="center"/>
    </xf>
    <xf numFmtId="0" fontId="48" fillId="3" borderId="0" xfId="2" applyFont="1" applyFill="1"/>
    <xf numFmtId="0" fontId="47" fillId="3" borderId="26" xfId="2" applyFont="1" applyFill="1" applyBorder="1" applyAlignment="1">
      <alignment horizontal="center" vertical="center"/>
    </xf>
    <xf numFmtId="165" fontId="27" fillId="0" borderId="0" xfId="4" applyNumberFormat="1" applyFont="1" applyAlignment="1">
      <alignment horizontal="center"/>
    </xf>
    <xf numFmtId="0" fontId="49" fillId="0" borderId="0" xfId="2" applyFont="1" applyAlignment="1">
      <alignment horizontal="center"/>
    </xf>
    <xf numFmtId="0" fontId="50" fillId="3" borderId="0" xfId="2" applyFont="1" applyFill="1"/>
    <xf numFmtId="0" fontId="49" fillId="0" borderId="0" xfId="5" applyFont="1"/>
    <xf numFmtId="0" fontId="49" fillId="0" borderId="24" xfId="5" applyFont="1" applyBorder="1" applyAlignment="1">
      <alignment horizontal="center"/>
    </xf>
    <xf numFmtId="164" fontId="49" fillId="0" borderId="24" xfId="5" applyNumberFormat="1" applyFont="1" applyBorder="1" applyAlignment="1">
      <alignment horizontal="center"/>
    </xf>
    <xf numFmtId="9" fontId="27" fillId="5" borderId="24" xfId="1" applyFont="1" applyFill="1" applyBorder="1" applyAlignment="1">
      <alignment horizontal="center"/>
    </xf>
    <xf numFmtId="0" fontId="49" fillId="0" borderId="25" xfId="5" applyFont="1" applyBorder="1" applyAlignment="1">
      <alignment horizontal="center"/>
    </xf>
    <xf numFmtId="164" fontId="49" fillId="0" borderId="25" xfId="5" applyNumberFormat="1" applyFont="1" applyBorder="1" applyAlignment="1">
      <alignment horizontal="center"/>
    </xf>
    <xf numFmtId="9" fontId="27" fillId="5" borderId="25" xfId="1" applyFont="1" applyFill="1" applyBorder="1" applyAlignment="1">
      <alignment horizontal="center"/>
    </xf>
    <xf numFmtId="0" fontId="51" fillId="0" borderId="5" xfId="5" applyFont="1" applyBorder="1" applyAlignment="1">
      <alignment horizontal="center"/>
    </xf>
    <xf numFmtId="167" fontId="49" fillId="0" borderId="5" xfId="5" applyNumberFormat="1" applyFont="1" applyBorder="1" applyAlignment="1">
      <alignment horizontal="center"/>
    </xf>
    <xf numFmtId="9" fontId="26" fillId="0" borderId="5" xfId="5" applyNumberFormat="1" applyFont="1" applyBorder="1" applyAlignment="1">
      <alignment horizontal="center"/>
    </xf>
    <xf numFmtId="49" fontId="51" fillId="0" borderId="5" xfId="5" applyNumberFormat="1" applyFont="1" applyBorder="1" applyAlignment="1">
      <alignment horizontal="center"/>
    </xf>
    <xf numFmtId="0" fontId="27" fillId="0" borderId="24" xfId="14" applyFont="1" applyBorder="1"/>
    <xf numFmtId="0" fontId="27" fillId="0" borderId="25" xfId="14" applyFont="1" applyBorder="1"/>
    <xf numFmtId="166" fontId="5" fillId="10" borderId="24" xfId="14" applyNumberFormat="1" applyFont="1" applyFill="1" applyBorder="1"/>
    <xf numFmtId="166" fontId="5" fillId="10" borderId="25" xfId="14" applyNumberFormat="1" applyFont="1" applyFill="1" applyBorder="1"/>
    <xf numFmtId="166" fontId="27" fillId="0" borderId="5" xfId="8" applyNumberFormat="1" applyFont="1" applyBorder="1"/>
    <xf numFmtId="0" fontId="27" fillId="0" borderId="24" xfId="9" applyFont="1" applyBorder="1" applyAlignment="1">
      <alignment horizontal="center"/>
    </xf>
    <xf numFmtId="14" fontId="27" fillId="0" borderId="24" xfId="9" applyNumberFormat="1" applyFont="1" applyBorder="1" applyAlignment="1">
      <alignment horizontal="center"/>
    </xf>
    <xf numFmtId="0" fontId="27" fillId="0" borderId="25" xfId="9" applyFont="1" applyBorder="1" applyAlignment="1">
      <alignment horizontal="center"/>
    </xf>
    <xf numFmtId="0" fontId="31" fillId="9" borderId="5" xfId="2" applyFont="1" applyFill="1" applyBorder="1" applyAlignment="1">
      <alignment horizontal="center" vertical="center"/>
    </xf>
    <xf numFmtId="0" fontId="27" fillId="0" borderId="2" xfId="9" applyFont="1" applyBorder="1" applyAlignment="1">
      <alignment horizontal="right"/>
    </xf>
    <xf numFmtId="0" fontId="27" fillId="0" borderId="24" xfId="9" applyFont="1" applyBorder="1"/>
    <xf numFmtId="165" fontId="27" fillId="0" borderId="24" xfId="9" applyNumberFormat="1" applyFont="1" applyBorder="1" applyAlignment="1">
      <alignment horizontal="right"/>
    </xf>
    <xf numFmtId="14" fontId="27" fillId="0" borderId="24" xfId="9" applyNumberFormat="1" applyFont="1" applyBorder="1" applyAlignment="1">
      <alignment horizontal="right"/>
    </xf>
    <xf numFmtId="0" fontId="27" fillId="0" borderId="3" xfId="9" applyFont="1" applyBorder="1" applyAlignment="1">
      <alignment horizontal="right"/>
    </xf>
    <xf numFmtId="0" fontId="27" fillId="0" borderId="25" xfId="9" applyFont="1" applyBorder="1"/>
    <xf numFmtId="165" fontId="27" fillId="0" borderId="25" xfId="9" applyNumberFormat="1" applyFont="1" applyBorder="1" applyAlignment="1">
      <alignment horizontal="right"/>
    </xf>
    <xf numFmtId="14" fontId="27" fillId="0" borderId="25" xfId="9" applyNumberFormat="1" applyFont="1" applyBorder="1" applyAlignment="1">
      <alignment horizontal="right"/>
    </xf>
    <xf numFmtId="0" fontId="52" fillId="0" borderId="5" xfId="9" applyFont="1" applyBorder="1" applyAlignment="1">
      <alignment vertical="top" wrapText="1"/>
    </xf>
    <xf numFmtId="0" fontId="32" fillId="0" borderId="5" xfId="9" applyFont="1" applyBorder="1" applyAlignment="1">
      <alignment vertical="top" wrapText="1"/>
    </xf>
    <xf numFmtId="0" fontId="32" fillId="0" borderId="5" xfId="9" applyFont="1" applyBorder="1"/>
    <xf numFmtId="0" fontId="52" fillId="5" borderId="5" xfId="9" applyFont="1" applyFill="1" applyBorder="1"/>
    <xf numFmtId="0" fontId="27" fillId="0" borderId="0" xfId="11" applyFont="1"/>
    <xf numFmtId="0" fontId="27" fillId="0" borderId="5" xfId="11" applyFont="1" applyBorder="1"/>
    <xf numFmtId="0" fontId="27" fillId="0" borderId="6" xfId="11" applyFont="1" applyBorder="1"/>
    <xf numFmtId="9" fontId="27" fillId="10" borderId="2" xfId="11" applyNumberFormat="1" applyFont="1" applyFill="1" applyBorder="1"/>
    <xf numFmtId="0" fontId="27" fillId="0" borderId="7" xfId="11" applyFont="1" applyBorder="1"/>
    <xf numFmtId="0" fontId="27" fillId="0" borderId="21" xfId="11" applyFont="1" applyBorder="1"/>
    <xf numFmtId="9" fontId="27" fillId="10" borderId="3" xfId="11" applyNumberFormat="1" applyFont="1" applyFill="1" applyBorder="1"/>
    <xf numFmtId="0" fontId="27" fillId="0" borderId="6" xfId="12" applyFont="1" applyBorder="1"/>
    <xf numFmtId="0" fontId="27" fillId="0" borderId="0" xfId="12" applyFont="1"/>
    <xf numFmtId="0" fontId="27" fillId="0" borderId="2" xfId="12" applyFont="1" applyBorder="1"/>
    <xf numFmtId="0" fontId="27" fillId="0" borderId="7" xfId="12" applyFont="1" applyBorder="1"/>
    <xf numFmtId="0" fontId="27" fillId="0" borderId="21" xfId="12" applyFont="1" applyBorder="1"/>
    <xf numFmtId="0" fontId="27" fillId="0" borderId="3" xfId="12" applyFont="1" applyBorder="1"/>
    <xf numFmtId="177" fontId="27" fillId="0" borderId="5" xfId="13" applyNumberFormat="1" applyFont="1" applyBorder="1"/>
    <xf numFmtId="0" fontId="27" fillId="0" borderId="5" xfId="2" applyFont="1" applyBorder="1"/>
    <xf numFmtId="178" fontId="27" fillId="0" borderId="5" xfId="2" applyNumberFormat="1" applyFont="1" applyBorder="1"/>
    <xf numFmtId="0" fontId="27" fillId="0" borderId="0" xfId="2" applyFont="1" applyAlignment="1">
      <alignment wrapText="1"/>
    </xf>
    <xf numFmtId="166" fontId="27" fillId="0" borderId="0" xfId="2" applyNumberFormat="1" applyFont="1"/>
    <xf numFmtId="164" fontId="27" fillId="0" borderId="0" xfId="2" applyNumberFormat="1" applyFont="1"/>
    <xf numFmtId="0" fontId="52" fillId="0" borderId="0" xfId="2" applyFont="1" applyAlignment="1">
      <alignment horizontal="center"/>
    </xf>
    <xf numFmtId="14" fontId="27" fillId="0" borderId="0" xfId="2" applyNumberFormat="1" applyFont="1" applyAlignment="1">
      <alignment wrapText="1"/>
    </xf>
    <xf numFmtId="0" fontId="42" fillId="0" borderId="0" xfId="2" applyFont="1" applyAlignment="1">
      <alignment horizontal="right"/>
    </xf>
    <xf numFmtId="172" fontId="31" fillId="5" borderId="10" xfId="2" applyNumberFormat="1" applyFont="1" applyFill="1" applyBorder="1" applyAlignment="1">
      <alignment horizontal="center"/>
    </xf>
    <xf numFmtId="171" fontId="31" fillId="5" borderId="0" xfId="2" applyNumberFormat="1" applyFont="1" applyFill="1" applyAlignment="1">
      <alignment horizontal="center"/>
    </xf>
    <xf numFmtId="170" fontId="31" fillId="3" borderId="10" xfId="2" applyNumberFormat="1" applyFont="1" applyFill="1" applyBorder="1" applyAlignment="1">
      <alignment horizontal="center"/>
    </xf>
    <xf numFmtId="0" fontId="27" fillId="5" borderId="10" xfId="2" applyFont="1" applyFill="1" applyBorder="1" applyAlignment="1">
      <alignment horizontal="center"/>
    </xf>
    <xf numFmtId="0" fontId="27" fillId="5" borderId="13" xfId="2" applyFont="1" applyFill="1" applyBorder="1" applyAlignment="1">
      <alignment horizontal="center"/>
    </xf>
    <xf numFmtId="168" fontId="27" fillId="5" borderId="0" xfId="2" applyNumberFormat="1" applyFont="1" applyFill="1" applyAlignment="1">
      <alignment horizontal="center"/>
    </xf>
    <xf numFmtId="0" fontId="27" fillId="0" borderId="13" xfId="2" applyFont="1" applyBorder="1" applyAlignment="1">
      <alignment horizontal="center"/>
    </xf>
    <xf numFmtId="0" fontId="29" fillId="0" borderId="0" xfId="2" applyFont="1"/>
    <xf numFmtId="0" fontId="27" fillId="5" borderId="24" xfId="2" applyFont="1" applyFill="1" applyBorder="1"/>
    <xf numFmtId="0" fontId="27" fillId="5" borderId="25" xfId="2" applyFont="1" applyFill="1" applyBorder="1"/>
    <xf numFmtId="0" fontId="53" fillId="0" borderId="24" xfId="2" applyFont="1" applyBorder="1"/>
    <xf numFmtId="180" fontId="27" fillId="0" borderId="24" xfId="2" applyNumberFormat="1" applyFont="1" applyBorder="1" applyAlignment="1">
      <alignment horizontal="left"/>
    </xf>
    <xf numFmtId="0" fontId="27" fillId="5" borderId="24" xfId="2" applyFont="1" applyFill="1" applyBorder="1" applyAlignment="1">
      <alignment horizontal="left"/>
    </xf>
    <xf numFmtId="0" fontId="54" fillId="0" borderId="24" xfId="7" applyFont="1" applyFill="1" applyBorder="1"/>
    <xf numFmtId="0" fontId="54" fillId="0" borderId="24" xfId="7" applyFont="1" applyBorder="1"/>
    <xf numFmtId="180" fontId="27" fillId="0" borderId="25" xfId="2" applyNumberFormat="1" applyFont="1" applyBorder="1" applyAlignment="1">
      <alignment horizontal="left"/>
    </xf>
    <xf numFmtId="0" fontId="27" fillId="5" borderId="25" xfId="2" applyFont="1" applyFill="1" applyBorder="1" applyAlignment="1">
      <alignment horizontal="left"/>
    </xf>
    <xf numFmtId="0" fontId="54" fillId="0" borderId="25" xfId="7" applyFont="1" applyBorder="1"/>
    <xf numFmtId="0" fontId="27" fillId="0" borderId="0" xfId="6" applyFont="1"/>
    <xf numFmtId="0" fontId="28" fillId="2" borderId="0" xfId="6" applyFont="1" applyFill="1" applyAlignment="1">
      <alignment horizontal="center"/>
    </xf>
    <xf numFmtId="0" fontId="29" fillId="0" borderId="0" xfId="6" applyFont="1" applyAlignment="1">
      <alignment horizontal="center"/>
    </xf>
    <xf numFmtId="0" fontId="28" fillId="2" borderId="17" xfId="6" applyFont="1" applyFill="1" applyBorder="1" applyAlignment="1">
      <alignment horizontal="center"/>
    </xf>
    <xf numFmtId="0" fontId="27" fillId="0" borderId="0" xfId="6" applyFont="1" applyAlignment="1">
      <alignment horizontal="center"/>
    </xf>
    <xf numFmtId="0" fontId="27" fillId="0" borderId="6" xfId="6" applyFont="1" applyBorder="1"/>
    <xf numFmtId="164" fontId="27" fillId="5" borderId="11" xfId="6" applyNumberFormat="1" applyFont="1" applyFill="1" applyBorder="1" applyAlignment="1">
      <alignment horizontal="center"/>
    </xf>
    <xf numFmtId="164" fontId="27" fillId="5" borderId="12" xfId="6" applyNumberFormat="1" applyFont="1" applyFill="1" applyBorder="1" applyAlignment="1">
      <alignment horizontal="center"/>
    </xf>
    <xf numFmtId="164" fontId="27" fillId="5" borderId="10" xfId="6" applyNumberFormat="1" applyFont="1" applyFill="1" applyBorder="1" applyAlignment="1">
      <alignment horizontal="center"/>
    </xf>
    <xf numFmtId="164" fontId="27" fillId="5" borderId="14" xfId="6" applyNumberFormat="1" applyFont="1" applyFill="1" applyBorder="1" applyAlignment="1">
      <alignment horizontal="center"/>
    </xf>
    <xf numFmtId="164" fontId="27" fillId="5" borderId="9" xfId="6" applyNumberFormat="1" applyFont="1" applyFill="1" applyBorder="1" applyAlignment="1">
      <alignment horizontal="center"/>
    </xf>
    <xf numFmtId="164" fontId="27" fillId="5" borderId="13" xfId="6" applyNumberFormat="1" applyFont="1" applyFill="1" applyBorder="1" applyAlignment="1">
      <alignment horizontal="center"/>
    </xf>
    <xf numFmtId="164" fontId="27" fillId="5" borderId="15" xfId="6" applyNumberFormat="1" applyFont="1" applyFill="1" applyBorder="1" applyAlignment="1">
      <alignment horizontal="center"/>
    </xf>
    <xf numFmtId="164" fontId="27" fillId="5" borderId="16" xfId="6" applyNumberFormat="1" applyFont="1" applyFill="1" applyBorder="1" applyAlignment="1">
      <alignment horizontal="center"/>
    </xf>
    <xf numFmtId="164" fontId="27" fillId="5" borderId="0" xfId="6" applyNumberFormat="1" applyFont="1" applyFill="1" applyAlignment="1">
      <alignment horizontal="center"/>
    </xf>
    <xf numFmtId="0" fontId="31" fillId="9" borderId="15" xfId="0" applyFont="1" applyFill="1" applyBorder="1" applyAlignment="1">
      <alignment horizontal="center" vertical="center"/>
    </xf>
    <xf numFmtId="0" fontId="31" fillId="9" borderId="16" xfId="0" applyFont="1" applyFill="1" applyBorder="1" applyAlignment="1">
      <alignment horizontal="center" vertical="center"/>
    </xf>
    <xf numFmtId="0" fontId="31" fillId="9" borderId="0" xfId="0" applyFont="1" applyFill="1" applyAlignment="1">
      <alignment horizontal="center" vertical="center"/>
    </xf>
    <xf numFmtId="14" fontId="27" fillId="0" borderId="0" xfId="0" applyNumberFormat="1" applyFont="1"/>
    <xf numFmtId="0" fontId="27" fillId="0" borderId="0" xfId="0" applyFont="1" applyAlignment="1">
      <alignment horizontal="center"/>
    </xf>
    <xf numFmtId="44" fontId="27" fillId="0" borderId="0" xfId="16" applyFont="1"/>
    <xf numFmtId="0" fontId="31" fillId="9" borderId="26" xfId="2" applyFont="1" applyFill="1" applyBorder="1" applyAlignment="1">
      <alignment horizontal="center"/>
    </xf>
    <xf numFmtId="49" fontId="35" fillId="0" borderId="24" xfId="2" quotePrefix="1" applyNumberFormat="1" applyFont="1" applyBorder="1" applyAlignment="1">
      <alignment horizontal="center"/>
    </xf>
    <xf numFmtId="49" fontId="35" fillId="0" borderId="25" xfId="2" quotePrefix="1" applyNumberFormat="1" applyFont="1" applyBorder="1" applyAlignment="1">
      <alignment horizontal="center"/>
    </xf>
    <xf numFmtId="0" fontId="56" fillId="9" borderId="27" xfId="2" applyFont="1" applyFill="1" applyBorder="1" applyAlignment="1">
      <alignment horizontal="center" vertical="center" wrapText="1" readingOrder="1"/>
    </xf>
    <xf numFmtId="0" fontId="56" fillId="9" borderId="28" xfId="2" applyFont="1" applyFill="1" applyBorder="1" applyAlignment="1">
      <alignment horizontal="center" vertical="center" wrapText="1" readingOrder="1"/>
    </xf>
    <xf numFmtId="0" fontId="40" fillId="5" borderId="29" xfId="2" applyFont="1" applyFill="1" applyBorder="1" applyAlignment="1">
      <alignment horizontal="left" vertical="center" wrapText="1" readingOrder="1"/>
    </xf>
    <xf numFmtId="0" fontId="40" fillId="5" borderId="30" xfId="2" applyFont="1" applyFill="1" applyBorder="1" applyAlignment="1">
      <alignment horizontal="left" vertical="center" wrapText="1" readingOrder="1"/>
    </xf>
    <xf numFmtId="0" fontId="40" fillId="5" borderId="31" xfId="2" applyFont="1" applyFill="1" applyBorder="1" applyAlignment="1">
      <alignment horizontal="left" vertical="center" wrapText="1" readingOrder="1"/>
    </xf>
    <xf numFmtId="0" fontId="40" fillId="5" borderId="32" xfId="2" applyFont="1" applyFill="1" applyBorder="1" applyAlignment="1">
      <alignment horizontal="left" vertical="center" wrapText="1" readingOrder="1"/>
    </xf>
    <xf numFmtId="0" fontId="29" fillId="0" borderId="0" xfId="2" applyFont="1" applyAlignment="1">
      <alignment horizontal="center"/>
    </xf>
    <xf numFmtId="0" fontId="28" fillId="5" borderId="5" xfId="2" applyFont="1" applyFill="1" applyBorder="1" applyAlignment="1">
      <alignment horizontal="center"/>
    </xf>
    <xf numFmtId="1" fontId="28" fillId="5" borderId="5" xfId="2" applyNumberFormat="1" applyFont="1" applyFill="1" applyBorder="1" applyAlignment="1">
      <alignment horizontal="center"/>
    </xf>
    <xf numFmtId="165" fontId="28" fillId="5" borderId="5" xfId="2" applyNumberFormat="1" applyFont="1" applyFill="1" applyBorder="1" applyAlignment="1">
      <alignment horizontal="center"/>
    </xf>
    <xf numFmtId="0" fontId="8" fillId="0" borderId="0" xfId="2" applyFont="1" applyAlignment="1">
      <alignment horizontal="left"/>
    </xf>
    <xf numFmtId="0" fontId="31" fillId="9" borderId="0" xfId="2" applyFont="1" applyFill="1" applyAlignment="1">
      <alignment horizontal="center" vertical="center"/>
    </xf>
    <xf numFmtId="167" fontId="43" fillId="5" borderId="0" xfId="2" applyNumberFormat="1" applyFont="1" applyFill="1" applyAlignment="1">
      <alignment horizontal="center" vertical="center"/>
    </xf>
    <xf numFmtId="0" fontId="31" fillId="9" borderId="18" xfId="2" applyFont="1" applyFill="1" applyBorder="1" applyAlignment="1">
      <alignment horizontal="center" vertical="center"/>
    </xf>
    <xf numFmtId="0" fontId="31" fillId="9" borderId="20" xfId="2" applyFont="1" applyFill="1" applyBorder="1" applyAlignment="1">
      <alignment horizontal="center" vertical="center"/>
    </xf>
    <xf numFmtId="0" fontId="41" fillId="0" borderId="0" xfId="2" applyFont="1" applyAlignment="1">
      <alignment horizontal="center"/>
    </xf>
    <xf numFmtId="0" fontId="28" fillId="0" borderId="0" xfId="2" applyFont="1" applyAlignment="1">
      <alignment horizontal="center"/>
    </xf>
    <xf numFmtId="0" fontId="42" fillId="0" borderId="0" xfId="2" applyFont="1" applyAlignment="1">
      <alignment horizontal="center"/>
    </xf>
    <xf numFmtId="0" fontId="27" fillId="0" borderId="0" xfId="0" applyFont="1" applyAlignment="1">
      <alignment horizontal="left" vertical="top" wrapText="1"/>
    </xf>
    <xf numFmtId="0" fontId="28" fillId="0" borderId="0" xfId="2" applyFont="1" applyAlignment="1">
      <alignment horizontal="center" vertical="center" wrapText="1"/>
    </xf>
    <xf numFmtId="0" fontId="22" fillId="0" borderId="5" xfId="2" applyFont="1" applyBorder="1" applyAlignment="1">
      <alignment horizontal="center" vertical="center"/>
    </xf>
    <xf numFmtId="0" fontId="22" fillId="0" borderId="5" xfId="2" applyFont="1" applyBorder="1" applyAlignment="1">
      <alignment horizontal="center" vertical="center" wrapText="1"/>
    </xf>
    <xf numFmtId="0" fontId="29" fillId="0" borderId="18" xfId="2" applyFont="1" applyBorder="1" applyAlignment="1">
      <alignment horizontal="center" vertical="center" wrapText="1"/>
    </xf>
    <xf numFmtId="0" fontId="29" fillId="0" borderId="19" xfId="2" applyFont="1" applyBorder="1" applyAlignment="1">
      <alignment horizontal="center" vertical="center" wrapText="1"/>
    </xf>
    <xf numFmtId="0" fontId="29" fillId="0" borderId="20" xfId="2" applyFont="1" applyBorder="1" applyAlignment="1">
      <alignment horizontal="center" vertical="center" wrapText="1"/>
    </xf>
    <xf numFmtId="0" fontId="29" fillId="0" borderId="6" xfId="2" applyFont="1" applyBorder="1" applyAlignment="1">
      <alignment horizontal="center" vertical="center" wrapText="1"/>
    </xf>
    <xf numFmtId="0" fontId="29" fillId="0" borderId="0" xfId="2" applyFont="1" applyAlignment="1">
      <alignment horizontal="center" vertical="center" wrapText="1"/>
    </xf>
    <xf numFmtId="0" fontId="29" fillId="0" borderId="2" xfId="2" applyFont="1" applyBorder="1" applyAlignment="1">
      <alignment horizontal="center" vertical="center" wrapText="1"/>
    </xf>
    <xf numFmtId="0" fontId="29" fillId="0" borderId="7" xfId="2" applyFont="1" applyBorder="1" applyAlignment="1">
      <alignment horizontal="center" vertical="center" wrapText="1"/>
    </xf>
    <xf numFmtId="0" fontId="29" fillId="0" borderId="21" xfId="2" applyFont="1" applyBorder="1" applyAlignment="1">
      <alignment horizontal="center" vertical="center" wrapText="1"/>
    </xf>
    <xf numFmtId="0" fontId="29" fillId="0" borderId="3" xfId="2" applyFont="1" applyBorder="1" applyAlignment="1">
      <alignment horizontal="center" vertical="center" wrapText="1"/>
    </xf>
    <xf numFmtId="0" fontId="29" fillId="0" borderId="8" xfId="2" applyFont="1" applyBorder="1" applyAlignment="1">
      <alignment horizontal="center" vertical="center" wrapText="1"/>
    </xf>
    <xf numFmtId="0" fontId="29" fillId="0" borderId="22" xfId="2" applyFont="1" applyBorder="1" applyAlignment="1">
      <alignment horizontal="center" vertical="center" wrapText="1"/>
    </xf>
    <xf numFmtId="0" fontId="29" fillId="0" borderId="4" xfId="2" applyFont="1" applyBorder="1" applyAlignment="1">
      <alignment horizontal="center" vertical="center" wrapText="1"/>
    </xf>
    <xf numFmtId="0" fontId="29" fillId="0" borderId="5" xfId="2" applyFont="1" applyBorder="1" applyAlignment="1">
      <alignment horizontal="center" vertical="center" wrapText="1"/>
    </xf>
    <xf numFmtId="0" fontId="4" fillId="7" borderId="0" xfId="2" applyFont="1" applyFill="1" applyAlignment="1">
      <alignment horizontal="center"/>
    </xf>
    <xf numFmtId="0" fontId="4" fillId="6" borderId="0" xfId="2" applyFont="1" applyFill="1" applyAlignment="1">
      <alignment horizontal="center"/>
    </xf>
    <xf numFmtId="0" fontId="31" fillId="9" borderId="0" xfId="2" applyFont="1" applyFill="1" applyAlignment="1">
      <alignment horizontal="center"/>
    </xf>
    <xf numFmtId="0" fontId="28" fillId="0" borderId="0" xfId="6" applyFont="1" applyAlignment="1">
      <alignment horizontal="center"/>
    </xf>
    <xf numFmtId="164" fontId="55" fillId="5" borderId="8" xfId="6" applyNumberFormat="1" applyFont="1" applyFill="1" applyBorder="1" applyAlignment="1">
      <alignment horizontal="center"/>
    </xf>
    <xf numFmtId="164" fontId="55" fillId="5" borderId="4" xfId="6" applyNumberFormat="1" applyFont="1" applyFill="1" applyBorder="1" applyAlignment="1">
      <alignment horizontal="center"/>
    </xf>
    <xf numFmtId="0" fontId="58" fillId="0" borderId="0" xfId="2" applyFont="1"/>
    <xf numFmtId="0" fontId="57" fillId="0" borderId="0" xfId="2" applyFont="1"/>
    <xf numFmtId="0" fontId="60" fillId="0" borderId="0" xfId="2" applyFont="1" applyAlignment="1">
      <alignment vertical="center" wrapText="1"/>
    </xf>
    <xf numFmtId="0" fontId="2" fillId="0" borderId="0" xfId="2" applyAlignment="1">
      <alignment vertical="center" wrapText="1"/>
    </xf>
    <xf numFmtId="0" fontId="61" fillId="0" borderId="0" xfId="2" applyFont="1"/>
    <xf numFmtId="0" fontId="59" fillId="0" borderId="0" xfId="2" applyFont="1"/>
    <xf numFmtId="0" fontId="63" fillId="0" borderId="0" xfId="2" applyFont="1"/>
    <xf numFmtId="0" fontId="64" fillId="0" borderId="0" xfId="2" applyFont="1"/>
    <xf numFmtId="44" fontId="27" fillId="0" borderId="0" xfId="17" applyFont="1" applyBorder="1" applyAlignment="1">
      <alignment horizontal="center" vertical="center"/>
    </xf>
    <xf numFmtId="44" fontId="27" fillId="0" borderId="21" xfId="17" applyFont="1" applyBorder="1" applyAlignment="1">
      <alignment horizontal="center" vertical="center"/>
    </xf>
    <xf numFmtId="0" fontId="57" fillId="0" borderId="0" xfId="2" applyFont="1" applyFill="1"/>
    <xf numFmtId="0" fontId="2" fillId="0" borderId="0" xfId="2" applyFill="1"/>
    <xf numFmtId="44" fontId="27" fillId="0" borderId="24" xfId="17" applyFont="1" applyBorder="1"/>
    <xf numFmtId="44" fontId="27" fillId="0" borderId="25" xfId="17" applyFont="1" applyBorder="1"/>
    <xf numFmtId="0" fontId="34" fillId="0" borderId="0" xfId="2" applyFont="1" applyAlignment="1">
      <alignment horizontal="left" vertical="top" wrapText="1"/>
    </xf>
    <xf numFmtId="0" fontId="34" fillId="0" borderId="21" xfId="2" applyFont="1" applyBorder="1" applyAlignment="1">
      <alignment wrapText="1"/>
    </xf>
    <xf numFmtId="0" fontId="34" fillId="0" borderId="0" xfId="2" applyFont="1" applyAlignment="1">
      <alignment wrapText="1"/>
    </xf>
    <xf numFmtId="0" fontId="34" fillId="0" borderId="0" xfId="2" applyFont="1" applyAlignment="1">
      <alignment horizontal="center"/>
    </xf>
    <xf numFmtId="0" fontId="34" fillId="0" borderId="0" xfId="2" applyFont="1"/>
    <xf numFmtId="44" fontId="27" fillId="5" borderId="24" xfId="2" applyNumberFormat="1" applyFont="1" applyFill="1" applyBorder="1"/>
    <xf numFmtId="44" fontId="27" fillId="5" borderId="25" xfId="2" applyNumberFormat="1" applyFont="1" applyFill="1" applyBorder="1"/>
    <xf numFmtId="0" fontId="26" fillId="0" borderId="0" xfId="2" applyFont="1" applyFill="1"/>
    <xf numFmtId="0" fontId="26" fillId="0" borderId="18" xfId="2" applyFont="1" applyFill="1" applyBorder="1"/>
    <xf numFmtId="0" fontId="26" fillId="0" borderId="19" xfId="2" applyFont="1" applyFill="1" applyBorder="1"/>
    <xf numFmtId="0" fontId="26" fillId="0" borderId="20" xfId="2" applyFont="1" applyFill="1" applyBorder="1"/>
    <xf numFmtId="0" fontId="26" fillId="0" borderId="7" xfId="2" applyFont="1" applyFill="1" applyBorder="1"/>
    <xf numFmtId="0" fontId="26" fillId="0" borderId="21" xfId="2" applyFont="1" applyFill="1" applyBorder="1"/>
    <xf numFmtId="0" fontId="26" fillId="0" borderId="3" xfId="2" applyFont="1" applyFill="1" applyBorder="1"/>
    <xf numFmtId="0" fontId="34" fillId="0" borderId="21" xfId="2" applyFont="1" applyBorder="1" applyAlignment="1">
      <alignment horizontal="center"/>
    </xf>
    <xf numFmtId="0" fontId="66" fillId="0" borderId="0" xfId="2" applyFont="1"/>
    <xf numFmtId="0" fontId="52" fillId="0" borderId="0" xfId="2" applyFont="1"/>
    <xf numFmtId="0" fontId="67" fillId="0" borderId="0" xfId="2" applyFont="1"/>
    <xf numFmtId="0" fontId="49" fillId="0" borderId="24" xfId="2" applyFont="1" applyBorder="1" applyAlignment="1">
      <alignment horizontal="center"/>
    </xf>
    <xf numFmtId="0" fontId="49" fillId="0" borderId="25" xfId="2" applyFont="1" applyBorder="1"/>
    <xf numFmtId="0" fontId="49" fillId="0" borderId="25" xfId="2" applyFont="1" applyBorder="1" applyAlignment="1">
      <alignment horizontal="center"/>
    </xf>
    <xf numFmtId="0" fontId="49" fillId="5" borderId="24" xfId="2" applyFont="1" applyFill="1" applyBorder="1" applyAlignment="1">
      <alignment horizontal="center"/>
    </xf>
    <xf numFmtId="0" fontId="49" fillId="5" borderId="25" xfId="2" applyFont="1" applyFill="1" applyBorder="1" applyAlignment="1">
      <alignment horizontal="center"/>
    </xf>
    <xf numFmtId="0" fontId="28" fillId="0" borderId="0" xfId="2" applyFont="1" applyFill="1"/>
    <xf numFmtId="0" fontId="33" fillId="0" borderId="0" xfId="2" applyFont="1"/>
    <xf numFmtId="0" fontId="68" fillId="11" borderId="0" xfId="2" applyFont="1" applyFill="1"/>
    <xf numFmtId="0" fontId="65" fillId="11" borderId="0" xfId="2" applyFont="1" applyFill="1"/>
    <xf numFmtId="0" fontId="69" fillId="11" borderId="15" xfId="18" applyFont="1" applyFill="1" applyBorder="1" applyAlignment="1">
      <alignment horizontal="center" vertical="center" wrapText="1"/>
    </xf>
    <xf numFmtId="0" fontId="62" fillId="11" borderId="0" xfId="2" applyFont="1" applyFill="1"/>
    <xf numFmtId="0" fontId="62" fillId="11" borderId="0" xfId="2" applyFont="1" applyFill="1" applyAlignment="1">
      <alignment horizontal="center"/>
    </xf>
    <xf numFmtId="0" fontId="27" fillId="0" borderId="0" xfId="2" applyFont="1" applyAlignment="1">
      <alignment horizontal="left" vertical="center" wrapText="1"/>
    </xf>
    <xf numFmtId="0" fontId="52" fillId="0" borderId="0" xfId="2" applyFont="1" applyAlignment="1">
      <alignment horizontal="left" vertical="center" wrapText="1"/>
    </xf>
    <xf numFmtId="0" fontId="49" fillId="0" borderId="24" xfId="2" applyFont="1" applyBorder="1"/>
    <xf numFmtId="0" fontId="62" fillId="5" borderId="24" xfId="2" applyFont="1" applyFill="1" applyBorder="1"/>
    <xf numFmtId="0" fontId="62" fillId="5" borderId="25" xfId="2" applyFont="1" applyFill="1" applyBorder="1"/>
  </cellXfs>
  <cellStyles count="19">
    <cellStyle name="Hipervínculo 2" xfId="7" xr:uid="{5542B536-04C0-A548-88BC-FF1D042E63F4}"/>
    <cellStyle name="Millares 2" xfId="13" xr:uid="{D5C14A74-6C85-CE48-A7C8-FD96A2484D4F}"/>
    <cellStyle name="Moneda" xfId="16" builtinId="4"/>
    <cellStyle name="Moneda 2" xfId="4" xr:uid="{2CEDBFC6-D860-4C48-93FC-998311B108BD}"/>
    <cellStyle name="Moneda 3" xfId="17" xr:uid="{88D56BF7-E8AE-7A4A-A7CE-76C9BFD69E3E}"/>
    <cellStyle name="Normal" xfId="0" builtinId="0"/>
    <cellStyle name="Normal 2" xfId="2" xr:uid="{A4BBA24A-0741-1549-B878-38E0A679D3E1}"/>
    <cellStyle name="Normal 2 3" xfId="15" xr:uid="{9D8E5640-DEC3-A649-BC8D-135C0705A948}"/>
    <cellStyle name="Normal 3" xfId="5" xr:uid="{7813CBF5-CD78-B24C-9E14-D36F917455C7}"/>
    <cellStyle name="Normal 3 2" xfId="6" xr:uid="{727C0277-3D2E-8444-A98F-D50C2A960EC6}"/>
    <cellStyle name="Normal 3 3" xfId="14" xr:uid="{6A2A8BED-BF07-D94F-B196-706E35B2B2DD}"/>
    <cellStyle name="Normal 4" xfId="8" xr:uid="{03176719-512B-9342-8261-5F920C969151}"/>
    <cellStyle name="Normal 4 2" xfId="18" xr:uid="{582D4A43-6129-4C45-B13D-A357126E81AB}"/>
    <cellStyle name="Normal 5" xfId="9" xr:uid="{9439C9BF-6E92-D94B-8B90-C422665B25ED}"/>
    <cellStyle name="Normal 6" xfId="10" xr:uid="{48DD7D13-CA69-D14B-9FBD-8E96277BB10E}"/>
    <cellStyle name="Normal 7" xfId="11" xr:uid="{6A09345E-F367-C748-9CC6-DB1FD6CC114E}"/>
    <cellStyle name="Normal 8" xfId="12" xr:uid="{063765F7-F61B-1D44-B758-C9BC40C33F48}"/>
    <cellStyle name="Porcentaje" xfId="1" builtinId="5"/>
    <cellStyle name="Porcentaje 2" xfId="3" xr:uid="{87456710-D9BB-5B4C-8D5F-37EAB4E28B46}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181" formatCode="dd/mm/yyyy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none"/>
      </font>
      <fill>
        <patternFill patternType="solid">
          <fgColor indexed="64"/>
          <bgColor theme="3" tint="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theme="0"/>
        </left>
        <right style="medium">
          <color theme="0"/>
        </right>
        <top/>
        <bottom/>
      </border>
    </dxf>
  </dxfs>
  <tableStyles count="0" defaultTableStyle="TableStyleMedium2" defaultPivotStyle="PivotStyleLight16"/>
  <colors>
    <mruColors>
      <color rgb="FF76D6FF"/>
      <color rgb="FFC1C1C1"/>
      <color rgb="FF73FDD6"/>
      <color rgb="FFFF7E79"/>
      <color rgb="FFFFFD78"/>
      <color rgb="FF7A81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25975</xdr:colOff>
      <xdr:row>63</xdr:row>
      <xdr:rowOff>173182</xdr:rowOff>
    </xdr:from>
    <xdr:to>
      <xdr:col>5</xdr:col>
      <xdr:colOff>355022</xdr:colOff>
      <xdr:row>65</xdr:row>
      <xdr:rowOff>28421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50AD150-7F13-5748-ADCB-B0E83BF969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66275" y="13228782"/>
          <a:ext cx="329047" cy="2362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571500</xdr:colOff>
      <xdr:row>9</xdr:row>
      <xdr:rowOff>25400</xdr:rowOff>
    </xdr:from>
    <xdr:to>
      <xdr:col>8</xdr:col>
      <xdr:colOff>609600</xdr:colOff>
      <xdr:row>16</xdr:row>
      <xdr:rowOff>177799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A7A8E209-E73A-3846-81A7-8D50B3E7B120}"/>
            </a:ext>
          </a:extLst>
        </xdr:cNvPr>
        <xdr:cNvSpPr/>
      </xdr:nvSpPr>
      <xdr:spPr>
        <a:xfrm>
          <a:off x="3886200" y="1854200"/>
          <a:ext cx="4787900" cy="1574799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200" b="1" u="sng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Instrucciones:</a:t>
          </a:r>
        </a:p>
        <a:p>
          <a:pPr algn="ctr"/>
          <a:endParaRPr lang="en-US" sz="1200" u="sng">
            <a:solidFill>
              <a:sysClr val="windowText" lastClr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r>
            <a:rPr lang="es-US" sz="1200">
              <a:solidFill>
                <a:schemeClr val="tx1"/>
              </a:solidFill>
              <a:latin typeface="Calibri" panose="020F0502020204030204" pitchFamily="34" charset="0"/>
              <a:cs typeface="Calibri" panose="020F0502020204030204" pitchFamily="34" charset="0"/>
            </a:rPr>
            <a:t>1)</a:t>
          </a:r>
          <a:r>
            <a:rPr lang="es-US" sz="1200" baseline="0">
              <a:solidFill>
                <a:schemeClr val="tx1"/>
              </a:solidFill>
              <a:latin typeface="Calibri" panose="020F0502020204030204" pitchFamily="34" charset="0"/>
              <a:cs typeface="Calibri" panose="020F0502020204030204" pitchFamily="34" charset="0"/>
            </a:rPr>
            <a:t> </a:t>
          </a:r>
          <a:r>
            <a:rPr lang="es-US" sz="1200">
              <a:solidFill>
                <a:schemeClr val="tx1"/>
              </a:solidFill>
              <a:latin typeface="Calibri" panose="020F0502020204030204" pitchFamily="34" charset="0"/>
              <a:cs typeface="Calibri" panose="020F0502020204030204" pitchFamily="34" charset="0"/>
            </a:rPr>
            <a:t>Utilizar la</a:t>
          </a:r>
          <a:r>
            <a:rPr lang="es-US" sz="1200" baseline="0">
              <a:solidFill>
                <a:schemeClr val="tx1"/>
              </a:solidFill>
              <a:latin typeface="Calibri" panose="020F0502020204030204" pitchFamily="34" charset="0"/>
              <a:cs typeface="Calibri" panose="020F0502020204030204" pitchFamily="34" charset="0"/>
            </a:rPr>
            <a:t> función</a:t>
          </a:r>
          <a:r>
            <a:rPr lang="es-US" sz="1200">
              <a:solidFill>
                <a:schemeClr val="tx1"/>
              </a:solidFill>
              <a:latin typeface="Calibri" panose="020F0502020204030204" pitchFamily="34" charset="0"/>
              <a:cs typeface="Calibri" panose="020F0502020204030204" pitchFamily="34" charset="0"/>
            </a:rPr>
            <a:t> BUSCARV para llenar el campo de Porcentaje de Descuento en la columna</a:t>
          </a:r>
          <a:r>
            <a:rPr lang="es-US" sz="1200" baseline="0">
              <a:solidFill>
                <a:schemeClr val="tx1"/>
              </a:solidFill>
              <a:latin typeface="Calibri" panose="020F0502020204030204" pitchFamily="34" charset="0"/>
              <a:cs typeface="Calibri" panose="020F0502020204030204" pitchFamily="34" charset="0"/>
            </a:rPr>
            <a:t> C</a:t>
          </a:r>
          <a:r>
            <a:rPr lang="es-US" sz="1200">
              <a:solidFill>
                <a:schemeClr val="tx1"/>
              </a:solidFill>
              <a:latin typeface="Calibri" panose="020F0502020204030204" pitchFamily="34" charset="0"/>
              <a:cs typeface="Calibri" panose="020F0502020204030204" pitchFamily="34" charset="0"/>
            </a:rPr>
            <a:t>, usando los datos de la tabla en las columnas E-G. </a:t>
          </a:r>
        </a:p>
        <a:p>
          <a:r>
            <a:rPr lang="es-US" sz="1200">
              <a:solidFill>
                <a:schemeClr val="tx1"/>
              </a:solidFill>
              <a:latin typeface="Calibri" panose="020F0502020204030204" pitchFamily="34" charset="0"/>
              <a:cs typeface="Calibri" panose="020F0502020204030204" pitchFamily="34" charset="0"/>
            </a:rPr>
            <a:t>Tomar en cuenta que en este</a:t>
          </a:r>
          <a:r>
            <a:rPr lang="es-US" sz="1200" baseline="0">
              <a:solidFill>
                <a:schemeClr val="tx1"/>
              </a:solidFill>
              <a:latin typeface="Calibri" panose="020F0502020204030204" pitchFamily="34" charset="0"/>
              <a:cs typeface="Calibri" panose="020F0502020204030204" pitchFamily="34" charset="0"/>
            </a:rPr>
            <a:t> caso nuestro resultado será con base en un rango. </a:t>
          </a:r>
          <a:endParaRPr lang="es-US" sz="1200">
            <a:solidFill>
              <a:schemeClr val="tx1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endParaRPr lang="es-US">
            <a:solidFill>
              <a:schemeClr val="tx1"/>
            </a:solidFill>
          </a:endParaRP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419100</xdr:colOff>
      <xdr:row>1</xdr:row>
      <xdr:rowOff>177800</xdr:rowOff>
    </xdr:from>
    <xdr:to>
      <xdr:col>14</xdr:col>
      <xdr:colOff>215900</xdr:colOff>
      <xdr:row>13</xdr:row>
      <xdr:rowOff>139700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70F6241C-07CF-C64D-984A-18AD8C1D3CCB}"/>
            </a:ext>
          </a:extLst>
        </xdr:cNvPr>
        <xdr:cNvSpPr/>
      </xdr:nvSpPr>
      <xdr:spPr>
        <a:xfrm>
          <a:off x="7912100" y="368300"/>
          <a:ext cx="4267200" cy="224790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200" b="1" u="sng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Instrucciones:</a:t>
          </a:r>
        </a:p>
        <a:p>
          <a:pPr algn="ctr"/>
          <a:endParaRPr lang="en-US" sz="1200" u="sng">
            <a:solidFill>
              <a:sysClr val="windowText" lastClr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pPr algn="l"/>
          <a:r>
            <a:rPr lang="en-US" sz="1200" u="none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1) Determinar el Precio del Producto</a:t>
          </a:r>
          <a:r>
            <a:rPr lang="en-US" sz="1200" u="none" baseline="0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 con base en la columna </a:t>
          </a:r>
          <a:r>
            <a:rPr lang="es-US" sz="1200" b="0" i="0" u="none" strike="noStrike">
              <a:solidFill>
                <a:sysClr val="windowText" lastClr="000000"/>
              </a:solidFill>
              <a:effectLst/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t>Precio por unidad</a:t>
          </a:r>
          <a:r>
            <a:rPr lang="en-US" sz="1200" b="0" u="none" baseline="0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 </a:t>
          </a:r>
          <a:r>
            <a:rPr lang="en-US" sz="1200" u="none" baseline="0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ubicada en la hoja BUSCARV-Referencia. </a:t>
          </a:r>
          <a:endParaRPr lang="en-US" sz="1200" b="0" i="1" u="none" baseline="0">
            <a:solidFill>
              <a:sysClr val="windowText" lastClr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pPr algn="l"/>
          <a:endParaRPr lang="en-US" sz="1200" u="none" baseline="0">
            <a:solidFill>
              <a:sysClr val="windowText" lastClr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pPr algn="l"/>
          <a:r>
            <a:rPr lang="en-US" sz="1200" u="none" baseline="0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2) Determinar el Precio de envío con bae en la columna </a:t>
          </a:r>
          <a:r>
            <a:rPr lang="es-US" sz="1200" b="0" i="0" u="none" strike="noStrike">
              <a:solidFill>
                <a:sysClr val="windowText" lastClr="000000"/>
              </a:solidFill>
              <a:effectLst/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t>Precio de envío</a:t>
          </a:r>
          <a:r>
            <a:rPr lang="es-US" sz="1200" b="0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 ubicada</a:t>
          </a:r>
          <a:r>
            <a:rPr lang="es-US" sz="1200" b="0" baseline="0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 en la hoja BUSCARV-Referencia. </a:t>
          </a:r>
          <a:endParaRPr lang="en-US" sz="1200" b="0" i="1" u="none" baseline="0">
            <a:solidFill>
              <a:sysClr val="windowText" lastClr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pPr algn="l"/>
          <a:endParaRPr lang="en-US" sz="1200" u="none" baseline="0">
            <a:solidFill>
              <a:sysClr val="windowText" lastClr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pPr algn="l"/>
          <a:r>
            <a:rPr lang="en-US" sz="1200" u="none" baseline="0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3) Determinar el total sumando el Precio del Producto y Precio de envío.</a:t>
          </a: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800100</xdr:colOff>
      <xdr:row>1</xdr:row>
      <xdr:rowOff>63500</xdr:rowOff>
    </xdr:from>
    <xdr:to>
      <xdr:col>11</xdr:col>
      <xdr:colOff>533400</xdr:colOff>
      <xdr:row>23</xdr:row>
      <xdr:rowOff>63500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D33C166C-950A-2341-9EF2-04A59A573ED4}"/>
            </a:ext>
          </a:extLst>
        </xdr:cNvPr>
        <xdr:cNvSpPr/>
      </xdr:nvSpPr>
      <xdr:spPr>
        <a:xfrm>
          <a:off x="6489700" y="241300"/>
          <a:ext cx="5219700" cy="391160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200" b="1" u="sng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Instrucciones:</a:t>
          </a:r>
        </a:p>
        <a:p>
          <a:pPr algn="ctr"/>
          <a:endParaRPr lang="en-US" sz="1200" u="sng">
            <a:solidFill>
              <a:sysClr val="windowText" lastClr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pPr algn="l"/>
          <a:r>
            <a:rPr lang="en-US" sz="1200" u="none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1) Seleccionar  todos los datos de la hoja de cálculo y crea una nueva tabla dinámica.</a:t>
          </a:r>
        </a:p>
        <a:p>
          <a:pPr algn="l"/>
          <a:endParaRPr lang="en-US" sz="1200" u="none">
            <a:solidFill>
              <a:sysClr val="windowText" lastClr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pPr algn="l"/>
          <a:r>
            <a:rPr lang="en-US" sz="1200" u="none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2) Configurar la tabla dinámica de la siguiente manera:</a:t>
          </a:r>
        </a:p>
        <a:p>
          <a:pPr algn="l"/>
          <a:endParaRPr lang="en-US" sz="1200" u="none">
            <a:solidFill>
              <a:sysClr val="windowText" lastClr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pPr algn="l"/>
          <a:r>
            <a:rPr lang="en-US" sz="1200" u="none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-Muestra el recuento de canciones por artista.</a:t>
          </a:r>
        </a:p>
        <a:p>
          <a:pPr algn="l"/>
          <a:endParaRPr lang="en-US" sz="1200" u="none">
            <a:solidFill>
              <a:sysClr val="windowText" lastClr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pPr algn="l"/>
          <a:r>
            <a:rPr lang="en-US" sz="1200" u="none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-Muestra la suma de la puntuación final de las canciones de cada artista.</a:t>
          </a:r>
        </a:p>
        <a:p>
          <a:pPr algn="l"/>
          <a:endParaRPr lang="en-US" sz="1200" u="none">
            <a:solidFill>
              <a:sysClr val="windowText" lastClr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pPr algn="l"/>
          <a:r>
            <a:rPr lang="en-US" sz="1200" u="none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-Todas las canciones de un artista deben aparecer debajo de su nombre.</a:t>
          </a:r>
        </a:p>
        <a:p>
          <a:pPr algn="l"/>
          <a:endParaRPr lang="en-US" sz="1200" u="none">
            <a:solidFill>
              <a:sysClr val="windowText" lastClr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pPr algn="l"/>
          <a:r>
            <a:rPr lang="en-US" sz="1200" u="none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-Contrae todas las</a:t>
          </a:r>
          <a:r>
            <a:rPr lang="en-US" sz="1200" u="none" baseline="0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 canciones para que solo se muestre el campo de nombre del artista. </a:t>
          </a:r>
          <a:endParaRPr lang="en-US" sz="1200" u="none">
            <a:solidFill>
              <a:sysClr val="windowText" lastClr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pPr algn="l"/>
          <a:endParaRPr lang="en-US" sz="1200" u="none">
            <a:solidFill>
              <a:sysClr val="windowText" lastClr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u="none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-Habilita el filtro por "año".</a:t>
          </a:r>
        </a:p>
        <a:p>
          <a:pPr algn="l"/>
          <a:endParaRPr lang="en-US" sz="1200" u="none">
            <a:solidFill>
              <a:sysClr val="windowText" lastClr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pPr algn="l"/>
          <a:r>
            <a:rPr lang="en-US" sz="1200" u="none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- Ordena la tabla dinámica por la suma de la puntuación final en orden descendente.</a:t>
          </a:r>
          <a:endParaRPr lang="en-US" sz="1200" u="none" baseline="0">
            <a:solidFill>
              <a:sysClr val="windowText" lastClr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838200</xdr:colOff>
      <xdr:row>0</xdr:row>
      <xdr:rowOff>165100</xdr:rowOff>
    </xdr:from>
    <xdr:to>
      <xdr:col>10</xdr:col>
      <xdr:colOff>758825</xdr:colOff>
      <xdr:row>10</xdr:row>
      <xdr:rowOff>177800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21B5D40D-29E8-6D45-9A06-6735B4C598AB}"/>
            </a:ext>
          </a:extLst>
        </xdr:cNvPr>
        <xdr:cNvSpPr/>
      </xdr:nvSpPr>
      <xdr:spPr>
        <a:xfrm>
          <a:off x="6629400" y="165100"/>
          <a:ext cx="4378325" cy="191770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200" b="1" u="sng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Instrucciones:</a:t>
          </a:r>
        </a:p>
        <a:p>
          <a:pPr algn="ctr"/>
          <a:endParaRPr lang="en-US" sz="1200" u="sng">
            <a:solidFill>
              <a:sysClr val="windowText" lastClr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pPr algn="l"/>
          <a:r>
            <a:rPr lang="en-US" sz="1200" u="none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1) Crear una tabla dinámica:</a:t>
          </a:r>
        </a:p>
        <a:p>
          <a:pPr algn="l"/>
          <a:endParaRPr lang="en-US" sz="1200" u="none" baseline="0">
            <a:solidFill>
              <a:sysClr val="windowText" lastClr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pPr algn="l"/>
          <a:r>
            <a:rPr lang="en-US" sz="1200" u="none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 Donde se pueda observar </a:t>
          </a:r>
          <a:r>
            <a:rPr lang="en-US" sz="1200" u="none" baseline="0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La suma de la ganancia de los productos por categoría, filtrando por país. </a:t>
          </a:r>
        </a:p>
        <a:p>
          <a:pPr algn="l"/>
          <a:endParaRPr lang="en-US" sz="1200" u="none" baseline="0">
            <a:solidFill>
              <a:sysClr val="windowText" lastClr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pPr algn="l"/>
          <a:r>
            <a:rPr lang="en-US" sz="1200" u="none" baseline="0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2) Responder a la pregunta </a:t>
          </a:r>
          <a:r>
            <a:rPr lang="es-US" sz="1200" b="0" i="0">
              <a:solidFill>
                <a:sysClr val="windowText" lastClr="000000"/>
              </a:solidFill>
              <a:effectLst/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t>¿Cuál es el producto menos vendido por país? ¿Y en general?</a:t>
          </a:r>
          <a:endParaRPr lang="en-US" sz="1200" u="none" baseline="0">
            <a:solidFill>
              <a:sysClr val="windowText" lastClr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pPr algn="l"/>
          <a:endParaRPr lang="en-US" sz="1100" u="none">
            <a:solidFill>
              <a:sysClr val="windowText" lastClr="000000"/>
            </a:solidFill>
          </a:endParaRP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33</xdr:row>
      <xdr:rowOff>0</xdr:rowOff>
    </xdr:from>
    <xdr:to>
      <xdr:col>3</xdr:col>
      <xdr:colOff>177800</xdr:colOff>
      <xdr:row>49</xdr:row>
      <xdr:rowOff>0</xdr:rowOff>
    </xdr:to>
    <xdr:sp macro="" textlink="">
      <xdr:nvSpPr>
        <xdr:cNvPr id="5" name="Rectangle 1">
          <a:extLst>
            <a:ext uri="{FF2B5EF4-FFF2-40B4-BE49-F238E27FC236}">
              <a16:creationId xmlns:a16="http://schemas.microsoft.com/office/drawing/2014/main" id="{DD5CC782-5F79-5B40-B934-EC849F595610}"/>
            </a:ext>
          </a:extLst>
        </xdr:cNvPr>
        <xdr:cNvSpPr/>
      </xdr:nvSpPr>
      <xdr:spPr>
        <a:xfrm>
          <a:off x="0" y="6654800"/>
          <a:ext cx="5219700" cy="304800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1" u="sng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Instrucciones:</a:t>
          </a:r>
        </a:p>
        <a:p>
          <a:pPr algn="ctr"/>
          <a:endParaRPr lang="en-US" sz="1100" u="sng">
            <a:solidFill>
              <a:sysClr val="windowText" lastClr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pPr algn="l"/>
          <a:r>
            <a:rPr lang="en-US" sz="1100" u="none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1)</a:t>
          </a:r>
          <a:r>
            <a:rPr lang="en-US" sz="1100" u="none" baseline="0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 </a:t>
          </a:r>
          <a:r>
            <a:rPr lang="en-US" sz="1100" u="none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 Calcular el porcentaje de votos para cada sabor de helado con base en el total de participantes. </a:t>
          </a:r>
        </a:p>
        <a:p>
          <a:pPr algn="l"/>
          <a:endParaRPr lang="en-US" sz="1100" u="none">
            <a:solidFill>
              <a:sysClr val="windowText" lastClr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pPr algn="l"/>
          <a:r>
            <a:rPr lang="en-US" sz="1100" u="none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2</a:t>
          </a:r>
          <a:r>
            <a:rPr lang="en-US" sz="1100" u="none" baseline="0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) R</a:t>
          </a:r>
          <a:r>
            <a:rPr lang="en-US" sz="1100" u="none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ealizar un gráfico circular y otro de barras, que incluya el sabor del helado y el número de votos.</a:t>
          </a:r>
        </a:p>
        <a:p>
          <a:pPr algn="l"/>
          <a:r>
            <a:rPr lang="es-US" sz="1100" b="0" i="1">
              <a:solidFill>
                <a:sysClr val="windowText" lastClr="000000"/>
              </a:solidFill>
              <a:effectLst/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t>¿</a:t>
          </a:r>
          <a:r>
            <a:rPr lang="en-US" sz="1100" i="1" u="none" baseline="0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Cuál gráfico es más adecuado para presentar estos datos?</a:t>
          </a:r>
        </a:p>
        <a:p>
          <a:pPr algn="l"/>
          <a:endParaRPr lang="en-US" sz="1100" u="none" baseline="0">
            <a:solidFill>
              <a:sysClr val="windowText" lastClr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pPr algn="l"/>
          <a:r>
            <a:rPr lang="en-US" sz="1100" u="none" baseline="0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3) Realizar un grafico de lineas donde se muestren las ventas del año de todos los sabores. 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US" sz="1100" b="0" i="1">
              <a:solidFill>
                <a:sysClr val="windowText" lastClr="000000"/>
              </a:solidFill>
              <a:effectLst/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t>¿</a:t>
          </a:r>
          <a:r>
            <a:rPr lang="en-US" sz="1100" i="1" u="none" baseline="0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Crees que los datos se puedan leer en este gráfico?</a:t>
          </a:r>
          <a:endParaRPr lang="en-US" sz="1100" u="none" baseline="0">
            <a:solidFill>
              <a:sysClr val="windowText" lastClr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pPr algn="l"/>
          <a:endParaRPr lang="en-US" sz="1100" u="none" baseline="0">
            <a:solidFill>
              <a:sysClr val="windowText" lastClr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pPr algn="l"/>
          <a:r>
            <a:rPr lang="en-US" sz="1100" u="none" baseline="0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4) Realizar un grafico de lineas donde se muestren las ventas del año de solo 3 sabores de helado (Vainilla, chocolate y fresa). </a:t>
          </a:r>
        </a:p>
        <a:p>
          <a:pPr algn="l"/>
          <a:r>
            <a:rPr lang="en-US" sz="1100" u="none" baseline="0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-Cambiar el tîtulo: "Ventas de vainilla, chocolate y fresa".</a:t>
          </a:r>
        </a:p>
        <a:p>
          <a:pPr algn="l"/>
          <a:r>
            <a:rPr lang="en-US" sz="1100" u="none" baseline="0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-Cambiar el diseño y colores del gráfico.</a:t>
          </a:r>
          <a:endParaRPr lang="en-US" sz="1100" u="none" baseline="0">
            <a:solidFill>
              <a:sysClr val="windowText" lastClr="000000"/>
            </a:solidFill>
          </a:endParaRP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</xdr:colOff>
      <xdr:row>1</xdr:row>
      <xdr:rowOff>66842</xdr:rowOff>
    </xdr:from>
    <xdr:to>
      <xdr:col>18</xdr:col>
      <xdr:colOff>540754</xdr:colOff>
      <xdr:row>16</xdr:row>
      <xdr:rowOff>360948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E25085C7-145A-BA46-AFA7-3FE1EE5ADA99}"/>
            </a:ext>
          </a:extLst>
        </xdr:cNvPr>
        <xdr:cNvSpPr/>
      </xdr:nvSpPr>
      <xdr:spPr>
        <a:xfrm>
          <a:off x="15413790" y="267368"/>
          <a:ext cx="5219701" cy="390358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1" u="sng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Instrucciones:</a:t>
          </a:r>
        </a:p>
        <a:p>
          <a:pPr algn="ctr"/>
          <a:endParaRPr lang="en-US" sz="1100" u="sng">
            <a:solidFill>
              <a:sysClr val="windowText" lastClr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pPr algn="l"/>
          <a:r>
            <a:rPr lang="en-US" sz="1100" u="none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1) Ordenar</a:t>
          </a:r>
          <a:r>
            <a:rPr lang="en-US" sz="1100" u="none" baseline="0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 de mayor a menor los datos con base en la columna D "Recaudado".</a:t>
          </a:r>
          <a:endParaRPr lang="en-US" sz="1100" u="none">
            <a:solidFill>
              <a:sysClr val="windowText" lastClr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pPr algn="l"/>
          <a:endParaRPr lang="en-US" sz="1100" u="none">
            <a:solidFill>
              <a:sysClr val="windowText" lastClr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pPr algn="l"/>
          <a:r>
            <a:rPr lang="en-US" sz="1100" u="none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2)  Usar Formato Condicional en la columna E "Resultado"</a:t>
          </a:r>
          <a:r>
            <a:rPr lang="en-US" sz="1100" u="none" baseline="0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 para resaltar en color verde las que tengan un valor igual a "Existosa" y en color rojo las que tengan un valor igual a "Fallida".</a:t>
          </a:r>
        </a:p>
        <a:p>
          <a:pPr algn="l"/>
          <a:endParaRPr lang="en-US" sz="1100" u="none" baseline="0">
            <a:solidFill>
              <a:sysClr val="windowText" lastClr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pPr algn="l"/>
          <a:r>
            <a:rPr lang="en-US" sz="1100" u="none" baseline="0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3) Crear dos nuevas columnas: "Categoría" y "Subcategoría" y rellenarlas con base en los datos de la columna H "Categoría y Subcategoría" </a:t>
          </a:r>
        </a:p>
        <a:p>
          <a:pPr algn="l"/>
          <a:endParaRPr lang="en-US" sz="1100" u="none" baseline="0">
            <a:solidFill>
              <a:sysClr val="windowText" lastClr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pPr algn="l"/>
          <a:r>
            <a:rPr lang="en-US" sz="1100" u="none" baseline="0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4) Inmovilizar fila superior (Fila 1). </a:t>
          </a:r>
        </a:p>
        <a:p>
          <a:pPr algn="l"/>
          <a:endParaRPr lang="en-US" sz="1100" u="none" baseline="0">
            <a:solidFill>
              <a:sysClr val="windowText" lastClr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pPr algn="l"/>
          <a:r>
            <a:rPr lang="en-US" sz="1100" u="none" baseline="0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5) Crear 3 tablas dinámicas donde se muestre: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US" sz="1100">
            <a:solidFill>
              <a:sysClr val="windowText" lastClr="000000"/>
            </a:solidFill>
            <a:effectLst/>
            <a:latin typeface="Calibri" panose="020F0502020204030204" pitchFamily="34" charset="0"/>
            <a:ea typeface="+mn-ea"/>
            <a:cs typeface="Calibri" panose="020F0502020204030204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US" sz="1100">
              <a:solidFill>
                <a:sysClr val="windowText" lastClr="000000"/>
              </a:solidFill>
              <a:effectLst/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t>-El</a:t>
          </a:r>
          <a:r>
            <a:rPr lang="es-US" sz="1100" baseline="0">
              <a:solidFill>
                <a:sysClr val="windowText" lastClr="000000"/>
              </a:solidFill>
              <a:effectLst/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t> r</a:t>
          </a:r>
          <a:r>
            <a:rPr lang="es-US" sz="1100">
              <a:solidFill>
                <a:sysClr val="windowText" lastClr="000000"/>
              </a:solidFill>
              <a:effectLst/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t>endimiento con</a:t>
          </a:r>
          <a:r>
            <a:rPr lang="es-US" sz="1100" baseline="0">
              <a:solidFill>
                <a:sysClr val="windowText" lastClr="000000"/>
              </a:solidFill>
              <a:effectLst/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t> base en la columna de "Resultado" </a:t>
          </a:r>
          <a:r>
            <a:rPr lang="es-US" sz="1100">
              <a:solidFill>
                <a:sysClr val="windowText" lastClr="000000"/>
              </a:solidFill>
              <a:effectLst/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t>de todas las categorías.</a:t>
          </a:r>
          <a:endParaRPr lang="es-US" sz="1100" baseline="0">
            <a:solidFill>
              <a:sysClr val="windowText" lastClr="000000"/>
            </a:solidFill>
            <a:effectLst/>
            <a:latin typeface="Calibri" panose="020F0502020204030204" pitchFamily="34" charset="0"/>
            <a:ea typeface="+mn-ea"/>
            <a:cs typeface="Calibri" panose="020F0502020204030204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US" sz="1100" baseline="0">
            <a:solidFill>
              <a:sysClr val="windowText" lastClr="000000"/>
            </a:solidFill>
            <a:effectLst/>
            <a:latin typeface="Calibri" panose="020F0502020204030204" pitchFamily="34" charset="0"/>
            <a:ea typeface="+mn-ea"/>
            <a:cs typeface="Calibri" panose="020F0502020204030204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US" sz="1100">
              <a:solidFill>
                <a:sysClr val="windowText" lastClr="000000"/>
              </a:solidFill>
              <a:effectLst/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t>-El</a:t>
          </a:r>
          <a:r>
            <a:rPr lang="es-US" sz="1100" baseline="0">
              <a:solidFill>
                <a:sysClr val="windowText" lastClr="000000"/>
              </a:solidFill>
              <a:effectLst/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t> r</a:t>
          </a:r>
          <a:r>
            <a:rPr lang="es-US" sz="1100">
              <a:solidFill>
                <a:sysClr val="windowText" lastClr="000000"/>
              </a:solidFill>
              <a:effectLst/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t>endimiento con</a:t>
          </a:r>
          <a:r>
            <a:rPr lang="es-US" sz="1100" baseline="0">
              <a:solidFill>
                <a:sysClr val="windowText" lastClr="000000"/>
              </a:solidFill>
              <a:effectLst/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t> base en la columna de "Resultado" </a:t>
          </a:r>
          <a:r>
            <a:rPr lang="es-US" sz="1100">
              <a:solidFill>
                <a:sysClr val="windowText" lastClr="000000"/>
              </a:solidFill>
              <a:effectLst/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t>de todas las subcategorías</a:t>
          </a:r>
          <a:r>
            <a:rPr lang="es-US" sz="1100" baseline="0">
              <a:solidFill>
                <a:sysClr val="windowText" lastClr="000000"/>
              </a:solidFill>
              <a:effectLst/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t> filtrando por categoría. 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US" sz="1100" baseline="0">
            <a:solidFill>
              <a:sysClr val="windowText" lastClr="000000"/>
            </a:solidFill>
            <a:effectLst/>
            <a:latin typeface="Calibri" panose="020F0502020204030204" pitchFamily="34" charset="0"/>
            <a:ea typeface="+mn-ea"/>
            <a:cs typeface="Calibri" panose="020F0502020204030204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US" sz="1100">
              <a:solidFill>
                <a:sysClr val="windowText" lastClr="000000"/>
              </a:solidFill>
              <a:effectLst/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t>-El</a:t>
          </a:r>
          <a:r>
            <a:rPr lang="es-US" sz="1100" baseline="0">
              <a:solidFill>
                <a:sysClr val="windowText" lastClr="000000"/>
              </a:solidFill>
              <a:effectLst/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t> r</a:t>
          </a:r>
          <a:r>
            <a:rPr lang="es-US" sz="1100">
              <a:solidFill>
                <a:sysClr val="windowText" lastClr="000000"/>
              </a:solidFill>
              <a:effectLst/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t>endimiento con</a:t>
          </a:r>
          <a:r>
            <a:rPr lang="es-US" sz="1100" baseline="0">
              <a:solidFill>
                <a:sysClr val="windowText" lastClr="000000"/>
              </a:solidFill>
              <a:effectLst/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t> base en la columna de "Resultado"  por mes, filtrando por país. </a:t>
          </a:r>
          <a:endParaRPr lang="es-US" sz="1100">
            <a:solidFill>
              <a:sysClr val="windowText" lastClr="000000"/>
            </a:solidFill>
            <a:effectLst/>
            <a:latin typeface="Calibri" panose="020F0502020204030204" pitchFamily="34" charset="0"/>
            <a:ea typeface="+mn-ea"/>
            <a:cs typeface="Calibri" panose="020F0502020204030204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US" sz="1100">
            <a:solidFill>
              <a:sysClr val="windowText" lastClr="000000"/>
            </a:solidFill>
            <a:effectLst/>
            <a:latin typeface="Calibri" panose="020F0502020204030204" pitchFamily="34" charset="0"/>
            <a:ea typeface="+mn-ea"/>
            <a:cs typeface="Calibri" panose="020F0502020204030204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US" sz="1100">
            <a:solidFill>
              <a:sysClr val="windowText" lastClr="000000"/>
            </a:solidFill>
            <a:effectLst/>
            <a:latin typeface="Calibri" panose="020F0502020204030204" pitchFamily="34" charset="0"/>
            <a:ea typeface="+mn-ea"/>
            <a:cs typeface="Calibri" panose="020F0502020204030204" pitchFamily="34" charset="0"/>
          </a:endParaRPr>
        </a:p>
        <a:p>
          <a:pPr algn="l"/>
          <a:endParaRPr lang="en-US" sz="1100" u="none" baseline="0">
            <a:solidFill>
              <a:sysClr val="windowText" lastClr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pPr algn="l"/>
          <a:r>
            <a:rPr lang="en-US" sz="1100" u="none" baseline="0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   </a:t>
          </a:r>
        </a:p>
        <a:p>
          <a:pPr algn="l"/>
          <a:endParaRPr lang="en-US" sz="1100" u="none" baseline="0">
            <a:solidFill>
              <a:sysClr val="windowText" lastClr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pPr algn="l"/>
          <a:endParaRPr lang="en-US" sz="1100" u="none" baseline="0">
            <a:solidFill>
              <a:sysClr val="windowText" lastClr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3</xdr:row>
      <xdr:rowOff>114300</xdr:rowOff>
    </xdr:from>
    <xdr:to>
      <xdr:col>6</xdr:col>
      <xdr:colOff>381000</xdr:colOff>
      <xdr:row>3</xdr:row>
      <xdr:rowOff>114300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CEA1A620-7F47-854C-B864-D2674F597D4B}"/>
            </a:ext>
          </a:extLst>
        </xdr:cNvPr>
        <xdr:cNvCxnSpPr/>
      </xdr:nvCxnSpPr>
      <xdr:spPr>
        <a:xfrm>
          <a:off x="682625" y="723900"/>
          <a:ext cx="3736975" cy="0"/>
        </a:xfrm>
        <a:prstGeom prst="line">
          <a:avLst/>
        </a:prstGeom>
        <a:ln>
          <a:solidFill>
            <a:schemeClr val="bg1">
              <a:lumMod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2</xdr:row>
      <xdr:rowOff>0</xdr:rowOff>
    </xdr:from>
    <xdr:to>
      <xdr:col>12</xdr:col>
      <xdr:colOff>469900</xdr:colOff>
      <xdr:row>5</xdr:row>
      <xdr:rowOff>63500</xdr:rowOff>
    </xdr:to>
    <xdr:sp macro="" textlink="">
      <xdr:nvSpPr>
        <xdr:cNvPr id="3" name="Rectangle 1">
          <a:extLst>
            <a:ext uri="{FF2B5EF4-FFF2-40B4-BE49-F238E27FC236}">
              <a16:creationId xmlns:a16="http://schemas.microsoft.com/office/drawing/2014/main" id="{9F925764-A6B6-3045-8B88-9B4E82A1F1AA}"/>
            </a:ext>
          </a:extLst>
        </xdr:cNvPr>
        <xdr:cNvSpPr/>
      </xdr:nvSpPr>
      <xdr:spPr>
        <a:xfrm>
          <a:off x="7340600" y="406400"/>
          <a:ext cx="5219700" cy="72390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1" u="sng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Instrucciones:</a:t>
          </a:r>
        </a:p>
        <a:p>
          <a:pPr algn="ctr"/>
          <a:endParaRPr lang="en-US" sz="1100" u="sng">
            <a:solidFill>
              <a:sysClr val="windowText" lastClr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pPr algn="l"/>
          <a:r>
            <a:rPr lang="en-US" sz="1100" u="none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1)  Calcula los campos con ayuda de las funciones de fecha y hora.</a:t>
          </a:r>
          <a:endParaRPr lang="en-US" sz="1100" u="none">
            <a:solidFill>
              <a:sysClr val="windowText" lastClr="000000"/>
            </a:solidFill>
          </a:endParaRPr>
        </a:p>
        <a:p>
          <a:pPr algn="l"/>
          <a:endParaRPr lang="en-US" sz="1100" u="none">
            <a:solidFill>
              <a:sysClr val="windowText" lastClr="000000"/>
            </a:solidFill>
          </a:endParaRPr>
        </a:p>
        <a:p>
          <a:pPr algn="l"/>
          <a:endParaRPr lang="en-US" sz="1100" u="none">
            <a:solidFill>
              <a:sysClr val="windowText" lastClr="000000"/>
            </a:solidFill>
          </a:endParaRPr>
        </a:p>
        <a:p>
          <a:pPr algn="l"/>
          <a:endParaRPr lang="en-US" sz="1100" u="none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3</xdr:row>
      <xdr:rowOff>0</xdr:rowOff>
    </xdr:from>
    <xdr:to>
      <xdr:col>25</xdr:col>
      <xdr:colOff>508000</xdr:colOff>
      <xdr:row>21</xdr:row>
      <xdr:rowOff>139700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E5C3344D-4D33-3443-8DDF-3F55D0312562}"/>
            </a:ext>
          </a:extLst>
        </xdr:cNvPr>
        <xdr:cNvSpPr/>
      </xdr:nvSpPr>
      <xdr:spPr>
        <a:xfrm>
          <a:off x="25819100" y="609600"/>
          <a:ext cx="5219700" cy="379730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1" u="sng">
              <a:solidFill>
                <a:sysClr val="windowText" lastClr="000000"/>
              </a:solidFill>
            </a:rPr>
            <a:t>Instrucciones:</a:t>
          </a:r>
        </a:p>
        <a:p>
          <a:pPr algn="ctr"/>
          <a:endParaRPr lang="en-US" sz="1100" u="sng">
            <a:solidFill>
              <a:sysClr val="windowText" lastClr="000000"/>
            </a:solidFill>
          </a:endParaRPr>
        </a:p>
        <a:p>
          <a:pPr algn="l"/>
          <a:r>
            <a:rPr lang="en-US" sz="1100" u="none">
              <a:solidFill>
                <a:sysClr val="windowText" lastClr="000000"/>
              </a:solidFill>
            </a:rPr>
            <a:t>1) </a:t>
          </a:r>
          <a:r>
            <a:rPr lang="en-US" sz="1100" u="none" baseline="0">
              <a:solidFill>
                <a:sysClr val="windowText" lastClr="000000"/>
              </a:solidFill>
            </a:rPr>
            <a:t> En la columna de </a:t>
          </a:r>
          <a:r>
            <a:rPr lang="en-US" sz="1100" b="1" u="none" baseline="0">
              <a:solidFill>
                <a:sysClr val="windowText" lastClr="000000"/>
              </a:solidFill>
            </a:rPr>
            <a:t>Nombre Propio</a:t>
          </a:r>
          <a:r>
            <a:rPr lang="en-US" sz="1100" u="none" baseline="0">
              <a:solidFill>
                <a:sysClr val="windowText" lastClr="000000"/>
              </a:solidFill>
            </a:rPr>
            <a:t>, reescribe la columna Nombre sin espacios y con la primera letra en mayúscula. </a:t>
          </a:r>
        </a:p>
        <a:p>
          <a:pPr algn="l"/>
          <a:r>
            <a:rPr lang="en-US" sz="1100" u="none">
              <a:solidFill>
                <a:sysClr val="windowText" lastClr="000000"/>
              </a:solidFill>
            </a:rPr>
            <a:t>	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u="none">
              <a:solidFill>
                <a:sysClr val="windowText" lastClr="000000"/>
              </a:solidFill>
            </a:rPr>
            <a:t>2) </a:t>
          </a:r>
          <a:r>
            <a:rPr lang="en-US" sz="1100" u="none" baseline="0">
              <a:solidFill>
                <a:sysClr val="windowText" lastClr="000000"/>
              </a:solidFill>
            </a:rPr>
            <a:t> En la columna de </a:t>
          </a:r>
          <a:r>
            <a:rPr lang="en-US" sz="1100" b="1" u="none" baseline="0">
              <a:solidFill>
                <a:sysClr val="windowText" lastClr="000000"/>
              </a:solidFill>
            </a:rPr>
            <a:t>Apellido Propio</a:t>
          </a:r>
          <a:r>
            <a:rPr lang="en-US" sz="1100" u="none" baseline="0">
              <a:solidFill>
                <a:sysClr val="windowText" lastClr="000000"/>
              </a:solidFill>
            </a:rPr>
            <a:t>, reescribe la columna Apellido sin espacios y con la primera letra en mayúscula. </a:t>
          </a:r>
          <a:r>
            <a:rPr lang="en-US" sz="1100" u="none">
              <a:solidFill>
                <a:sysClr val="windowText" lastClr="000000"/>
              </a:solidFill>
            </a:rPr>
            <a:t>	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 u="none">
            <a:solidFill>
              <a:sysClr val="windowText" lastClr="000000"/>
            </a:solidFill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u="none">
              <a:solidFill>
                <a:sysClr val="windowText" lastClr="000000"/>
              </a:solidFill>
            </a:rPr>
            <a:t>3) En la columna </a:t>
          </a:r>
          <a:r>
            <a:rPr lang="en-US" sz="1100" b="1" u="none">
              <a:solidFill>
                <a:sysClr val="windowText" lastClr="000000"/>
              </a:solidFill>
            </a:rPr>
            <a:t>Nombre completo</a:t>
          </a:r>
          <a:r>
            <a:rPr lang="en-US" sz="1100" u="none">
              <a:solidFill>
                <a:sysClr val="windowText" lastClr="000000"/>
              </a:solidFill>
            </a:rPr>
            <a:t>, concatena el</a:t>
          </a:r>
          <a:r>
            <a:rPr lang="en-US" sz="1100" u="none" baseline="0">
              <a:solidFill>
                <a:sysClr val="windowText" lastClr="000000"/>
              </a:solidFill>
            </a:rPr>
            <a:t> Nombre Propio y Apellido Propio separados por un espacio. 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 u="none" baseline="0">
            <a:solidFill>
              <a:sysClr val="windowText" lastClr="000000"/>
            </a:solidFill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u="none" baseline="0">
              <a:solidFill>
                <a:sysClr val="windowText" lastClr="000000"/>
              </a:solidFill>
            </a:rPr>
            <a:t>4) En la columna de </a:t>
          </a:r>
          <a:r>
            <a:rPr lang="en-US" sz="1100" b="1" u="none" baseline="0">
              <a:solidFill>
                <a:sysClr val="windowText" lastClr="000000"/>
              </a:solidFill>
            </a:rPr>
            <a:t>Domicilio Completo</a:t>
          </a:r>
          <a:r>
            <a:rPr lang="en-US" sz="1100" u="none" baseline="0">
              <a:solidFill>
                <a:sysClr val="windowText" lastClr="000000"/>
              </a:solidFill>
            </a:rPr>
            <a:t>, concatena la calle, ciudad, estado y código postal, separados por una coma.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 u="none" baseline="0">
            <a:solidFill>
              <a:sysClr val="windowText" lastClr="000000"/>
            </a:solidFill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u="none" baseline="0">
              <a:solidFill>
                <a:sysClr val="windowText" lastClr="000000"/>
              </a:solidFill>
            </a:rPr>
            <a:t>5) En la columna </a:t>
          </a:r>
          <a:r>
            <a:rPr lang="en-US" sz="1100" b="1" u="none" baseline="0">
              <a:solidFill>
                <a:sysClr val="windowText" lastClr="000000"/>
              </a:solidFill>
            </a:rPr>
            <a:t>Código de Área</a:t>
          </a:r>
          <a:r>
            <a:rPr lang="en-US" sz="1100" u="none" baseline="0">
              <a:solidFill>
                <a:sysClr val="windowText" lastClr="000000"/>
              </a:solidFill>
            </a:rPr>
            <a:t>, extrae los primeros 3 dígitos del Teléfono. </a:t>
          </a:r>
          <a:endParaRPr lang="en-US" sz="1100" u="none">
            <a:solidFill>
              <a:sysClr val="windowText" lastClr="000000"/>
            </a:solidFill>
          </a:endParaRPr>
        </a:p>
        <a:p>
          <a:pPr algn="l"/>
          <a:endParaRPr lang="en-US" sz="1100" u="none">
            <a:solidFill>
              <a:sysClr val="windowText" lastClr="000000"/>
            </a:solidFill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u="none">
              <a:solidFill>
                <a:sysClr val="windowText" lastClr="000000"/>
              </a:solidFill>
            </a:rPr>
            <a:t>6)</a:t>
          </a:r>
          <a:r>
            <a:rPr lang="en-US" sz="1100" u="none" baseline="0">
              <a:solidFill>
                <a:sysClr val="windowText" lastClr="000000"/>
              </a:solidFill>
            </a:rPr>
            <a:t> En la columna </a:t>
          </a:r>
          <a:r>
            <a:rPr lang="en-US" sz="1100" b="1" u="none" baseline="0">
              <a:solidFill>
                <a:sysClr val="windowText" lastClr="000000"/>
              </a:solidFill>
            </a:rPr>
            <a:t>Prefijo</a:t>
          </a:r>
          <a:r>
            <a:rPr lang="en-US" sz="1100" u="none" baseline="0">
              <a:solidFill>
                <a:sysClr val="windowText" lastClr="000000"/>
              </a:solidFill>
            </a:rPr>
            <a:t>, extrae  3 dígitos a partir de la posición 5  del Teléfono. 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 u="none" baseline="0">
            <a:solidFill>
              <a:sysClr val="windowText" lastClr="000000"/>
            </a:solidFill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u="none" baseline="0">
              <a:solidFill>
                <a:sysClr val="windowText" lastClr="000000"/>
              </a:solidFill>
            </a:rPr>
            <a:t>7) En la columna </a:t>
          </a:r>
          <a:r>
            <a:rPr lang="en-US" sz="1100" b="1" u="none" baseline="0">
              <a:solidFill>
                <a:sysClr val="windowText" lastClr="000000"/>
              </a:solidFill>
            </a:rPr>
            <a:t>Linea del Teléfono</a:t>
          </a:r>
          <a:r>
            <a:rPr lang="en-US" sz="1100" u="none" baseline="0">
              <a:solidFill>
                <a:sysClr val="windowText" lastClr="000000"/>
              </a:solidFill>
            </a:rPr>
            <a:t>,  extrae los últimos  4 dígitos del Teléfono. 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 u="none">
            <a:solidFill>
              <a:sysClr val="windowText" lastClr="000000"/>
            </a:solidFill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u="none">
              <a:solidFill>
                <a:sysClr val="windowText" lastClr="000000"/>
              </a:solidFill>
            </a:rPr>
            <a:t>9) En la columna </a:t>
          </a:r>
          <a:r>
            <a:rPr lang="en-US" sz="1100" b="1" u="none">
              <a:solidFill>
                <a:sysClr val="windowText" lastClr="000000"/>
              </a:solidFill>
            </a:rPr>
            <a:t>Usuario</a:t>
          </a:r>
          <a:r>
            <a:rPr lang="en-US" sz="1100" u="none">
              <a:solidFill>
                <a:sysClr val="windowText" lastClr="000000"/>
              </a:solidFill>
            </a:rPr>
            <a:t>,</a:t>
          </a:r>
          <a:r>
            <a:rPr lang="en-US" sz="1100" u="none" baseline="0">
              <a:solidFill>
                <a:sysClr val="windowText" lastClr="000000"/>
              </a:solidFill>
            </a:rPr>
            <a:t> extrae todos los carácteres antes del @ del E-mail.</a:t>
          </a:r>
          <a:endParaRPr lang="en-US" sz="1100" u="none">
            <a:solidFill>
              <a:sysClr val="windowText" lastClr="000000"/>
            </a:solidFill>
          </a:endParaRPr>
        </a:p>
        <a:p>
          <a:pPr algn="l"/>
          <a:endParaRPr lang="en-US" sz="1100" u="none">
            <a:solidFill>
              <a:sysClr val="windowText" lastClr="000000"/>
            </a:solidFill>
          </a:endParaRPr>
        </a:p>
        <a:p>
          <a:pPr algn="l"/>
          <a:endParaRPr lang="en-US" sz="1100" u="none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381000</xdr:colOff>
      <xdr:row>16</xdr:row>
      <xdr:rowOff>152400</xdr:rowOff>
    </xdr:from>
    <xdr:to>
      <xdr:col>3</xdr:col>
      <xdr:colOff>437697</xdr:colOff>
      <xdr:row>27</xdr:row>
      <xdr:rowOff>114300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861C623F-411D-BA48-A3A5-720678726AA4}"/>
            </a:ext>
          </a:extLst>
        </xdr:cNvPr>
        <xdr:cNvSpPr/>
      </xdr:nvSpPr>
      <xdr:spPr>
        <a:xfrm>
          <a:off x="381000" y="3200400"/>
          <a:ext cx="3777797" cy="205740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1" u="sng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Instrucciones:</a:t>
          </a:r>
        </a:p>
        <a:p>
          <a:pPr algn="ctr"/>
          <a:endParaRPr lang="en-US" sz="1100" u="sng">
            <a:solidFill>
              <a:sysClr val="windowText" lastClr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pPr algn="l"/>
          <a:r>
            <a:rPr lang="en-US" sz="1100" u="none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1) </a:t>
          </a:r>
          <a:r>
            <a:rPr lang="en-US" sz="1100" u="none" baseline="0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 En la columna Año, extraer los dígitos del año de la fecha de nacimiento con la función AÑO.</a:t>
          </a:r>
        </a:p>
        <a:p>
          <a:pPr algn="l"/>
          <a:endParaRPr lang="en-US" sz="1100" u="none" baseline="0">
            <a:solidFill>
              <a:sysClr val="windowText" lastClr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pPr algn="l"/>
          <a:r>
            <a:rPr lang="en-US" sz="1100" u="none" baseline="0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2) En la columna Código de área, extraer los primeros 3 dígitos del teléfono. </a:t>
          </a:r>
        </a:p>
        <a:p>
          <a:pPr algn="l"/>
          <a:endParaRPr lang="en-US" sz="1100" u="none" baseline="0">
            <a:solidFill>
              <a:sysClr val="windowText" lastClr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pPr algn="l"/>
          <a:r>
            <a:rPr lang="en-US" sz="1100" u="none" baseline="0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3) En la columna Nombre de usuario, extraer todos los carácteres del Correo electrónico antes del @.</a:t>
          </a:r>
        </a:p>
      </xdr:txBody>
    </xdr: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60325</xdr:colOff>
      <xdr:row>4</xdr:row>
      <xdr:rowOff>34925</xdr:rowOff>
    </xdr:from>
    <xdr:to>
      <xdr:col>16</xdr:col>
      <xdr:colOff>289560</xdr:colOff>
      <xdr:row>15</xdr:row>
      <xdr:rowOff>177800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AE1BE5BC-59DB-D542-9710-7448C68735FB}"/>
            </a:ext>
          </a:extLst>
        </xdr:cNvPr>
        <xdr:cNvSpPr/>
      </xdr:nvSpPr>
      <xdr:spPr>
        <a:xfrm>
          <a:off x="12633325" y="835025"/>
          <a:ext cx="5144135" cy="2301875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200" b="1" u="sng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Instrucciones:</a:t>
          </a:r>
        </a:p>
        <a:p>
          <a:endParaRPr lang="en-US" sz="1200" u="none" baseline="0">
            <a:solidFill>
              <a:sysClr val="windowText" lastClr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r>
            <a:rPr lang="en-US" sz="1200" u="none" baseline="0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1) Crear un criterio de Validación de Datos para que en la celda H2 solo se pueda seleccionar alguna de las categorías del producto existentes en la base de datos. </a:t>
          </a:r>
        </a:p>
        <a:p>
          <a:endParaRPr lang="en-US" sz="1200" u="none" baseline="0">
            <a:solidFill>
              <a:sysClr val="windowText" lastClr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r>
            <a:rPr lang="en-US" sz="1200" u="none" baseline="0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2) </a:t>
          </a:r>
          <a:r>
            <a:rPr lang="es-US" sz="1200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Usa la función SUMAR.SI para llenar la celda H5, la cual calcula las Ventas Totales basadas en la categoría de producto en la celda H2.</a:t>
          </a:r>
        </a:p>
        <a:p>
          <a:endParaRPr lang="es-US" sz="1200">
            <a:solidFill>
              <a:sysClr val="windowText" lastClr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r>
            <a:rPr lang="es-US" sz="1200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3) Usa la función  SUMAR.SI.CONJUNTO para llenar el </a:t>
          </a:r>
          <a:r>
            <a:rPr lang="es-US" sz="1200" b="0" i="1" u="none" strike="noStrike">
              <a:solidFill>
                <a:sysClr val="windowText" lastClr="000000"/>
              </a:solidFill>
              <a:effectLst/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t>Total de Ventas por sucursal </a:t>
          </a:r>
          <a:r>
            <a:rPr lang="es-US" sz="1200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 y el</a:t>
          </a:r>
          <a:r>
            <a:rPr lang="es-US" sz="1200" baseline="0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 </a:t>
          </a:r>
          <a:r>
            <a:rPr lang="es-US" sz="1200" b="0" i="1" u="none" strike="noStrike">
              <a:solidFill>
                <a:sysClr val="windowText" lastClr="000000"/>
              </a:solidFill>
              <a:effectLst/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t>Total de ingresos por sucursal </a:t>
          </a:r>
          <a:r>
            <a:rPr lang="es-US" sz="1200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, basadas en la Sucursal</a:t>
          </a:r>
          <a:r>
            <a:rPr lang="es-US" sz="1200" baseline="0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 </a:t>
          </a:r>
          <a:r>
            <a:rPr lang="es-US" sz="1200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en la columna G y el tipo de producto en la celda H2 .</a:t>
          </a:r>
        </a:p>
        <a:p>
          <a:endParaRPr lang="es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647333</xdr:colOff>
      <xdr:row>15</xdr:row>
      <xdr:rowOff>0</xdr:rowOff>
    </xdr:from>
    <xdr:to>
      <xdr:col>11</xdr:col>
      <xdr:colOff>1231900</xdr:colOff>
      <xdr:row>24</xdr:row>
      <xdr:rowOff>180246</xdr:rowOff>
    </xdr:to>
    <xdr:grpSp>
      <xdr:nvGrpSpPr>
        <xdr:cNvPr id="3" name="Grupo 2">
          <a:extLst>
            <a:ext uri="{FF2B5EF4-FFF2-40B4-BE49-F238E27FC236}">
              <a16:creationId xmlns:a16="http://schemas.microsoft.com/office/drawing/2014/main" id="{02110998-534B-C149-8225-0D6816F546A5}"/>
            </a:ext>
          </a:extLst>
        </xdr:cNvPr>
        <xdr:cNvGrpSpPr/>
      </xdr:nvGrpSpPr>
      <xdr:grpSpPr>
        <a:xfrm>
          <a:off x="8013333" y="3048000"/>
          <a:ext cx="7252067" cy="2009046"/>
          <a:chOff x="9838958" y="3848099"/>
          <a:chExt cx="3529746" cy="1894745"/>
        </a:xfrm>
      </xdr:grpSpPr>
      <xdr:cxnSp macro="">
        <xdr:nvCxnSpPr>
          <xdr:cNvPr id="4" name="Conector recto de flecha 3">
            <a:extLst>
              <a:ext uri="{FF2B5EF4-FFF2-40B4-BE49-F238E27FC236}">
                <a16:creationId xmlns:a16="http://schemas.microsoft.com/office/drawing/2014/main" id="{5B44BE4A-B175-9741-C6EF-E24B5281366C}"/>
              </a:ext>
            </a:extLst>
          </xdr:cNvPr>
          <xdr:cNvCxnSpPr>
            <a:cxnSpLocks/>
          </xdr:cNvCxnSpPr>
        </xdr:nvCxnSpPr>
        <xdr:spPr>
          <a:xfrm flipH="1">
            <a:off x="10153101" y="3884032"/>
            <a:ext cx="97133" cy="800254"/>
          </a:xfrm>
          <a:prstGeom prst="straightConnector1">
            <a:avLst/>
          </a:prstGeom>
          <a:ln w="19050">
            <a:solidFill>
              <a:schemeClr val="accent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" name="Conector recto de flecha 4">
            <a:extLst>
              <a:ext uri="{FF2B5EF4-FFF2-40B4-BE49-F238E27FC236}">
                <a16:creationId xmlns:a16="http://schemas.microsoft.com/office/drawing/2014/main" id="{73559BBB-A24D-BE78-52F7-0149FE7D2585}"/>
              </a:ext>
            </a:extLst>
          </xdr:cNvPr>
          <xdr:cNvCxnSpPr>
            <a:cxnSpLocks/>
          </xdr:cNvCxnSpPr>
        </xdr:nvCxnSpPr>
        <xdr:spPr>
          <a:xfrm>
            <a:off x="10753981" y="3848099"/>
            <a:ext cx="272397" cy="1101328"/>
          </a:xfrm>
          <a:prstGeom prst="straightConnector1">
            <a:avLst/>
          </a:prstGeom>
          <a:ln w="19050">
            <a:solidFill>
              <a:schemeClr val="accent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6" name="CuadroTexto 5">
            <a:extLst>
              <a:ext uri="{FF2B5EF4-FFF2-40B4-BE49-F238E27FC236}">
                <a16:creationId xmlns:a16="http://schemas.microsoft.com/office/drawing/2014/main" id="{C48AB164-27BA-E9B3-F74D-907A2BCAEB19}"/>
              </a:ext>
            </a:extLst>
          </xdr:cNvPr>
          <xdr:cNvSpPr txBox="1">
            <a:spLocks/>
          </xdr:cNvSpPr>
        </xdr:nvSpPr>
        <xdr:spPr>
          <a:xfrm>
            <a:off x="9838958" y="4719544"/>
            <a:ext cx="619125" cy="61958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s-MX" sz="900">
                <a:latin typeface="Calibri" panose="020F0502020204030204" pitchFamily="34" charset="0"/>
                <a:cs typeface="Calibri" panose="020F0502020204030204" pitchFamily="34" charset="0"/>
              </a:rPr>
              <a:t>¿Qué</a:t>
            </a:r>
            <a:r>
              <a:rPr lang="es-MX" sz="900" baseline="0">
                <a:latin typeface="Calibri" panose="020F0502020204030204" pitchFamily="34" charset="0"/>
                <a:cs typeface="Calibri" panose="020F0502020204030204" pitchFamily="34" charset="0"/>
              </a:rPr>
              <a:t> rango es el que se quiere sumar?</a:t>
            </a:r>
            <a:endParaRPr lang="es-MX" sz="900">
              <a:latin typeface="Calibri" panose="020F0502020204030204" pitchFamily="34" charset="0"/>
              <a:cs typeface="Calibri" panose="020F0502020204030204" pitchFamily="34" charset="0"/>
            </a:endParaRPr>
          </a:p>
        </xdr:txBody>
      </xdr:sp>
      <xdr:sp macro="" textlink="">
        <xdr:nvSpPr>
          <xdr:cNvPr id="7" name="CuadroTexto 6">
            <a:extLst>
              <a:ext uri="{FF2B5EF4-FFF2-40B4-BE49-F238E27FC236}">
                <a16:creationId xmlns:a16="http://schemas.microsoft.com/office/drawing/2014/main" id="{354C34B9-ABE5-1A46-7CF4-9684426AAB9B}"/>
              </a:ext>
            </a:extLst>
          </xdr:cNvPr>
          <xdr:cNvSpPr txBox="1">
            <a:spLocks/>
          </xdr:cNvSpPr>
        </xdr:nvSpPr>
        <xdr:spPr>
          <a:xfrm>
            <a:off x="10591800" y="4997052"/>
            <a:ext cx="827942" cy="378711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s-MX" sz="900">
                <a:latin typeface="Calibri" panose="020F0502020204030204" pitchFamily="34" charset="0"/>
                <a:cs typeface="Calibri" panose="020F0502020204030204" pitchFamily="34" charset="0"/>
              </a:rPr>
              <a:t>¿En</a:t>
            </a:r>
            <a:r>
              <a:rPr lang="es-MX" sz="900" baseline="0">
                <a:latin typeface="Calibri" panose="020F0502020204030204" pitchFamily="34" charset="0"/>
                <a:cs typeface="Calibri" panose="020F0502020204030204" pitchFamily="34" charset="0"/>
              </a:rPr>
              <a:t> qué rango se hará el análisis?</a:t>
            </a:r>
            <a:endParaRPr lang="es-MX" sz="900">
              <a:latin typeface="Calibri" panose="020F0502020204030204" pitchFamily="34" charset="0"/>
              <a:cs typeface="Calibri" panose="020F0502020204030204" pitchFamily="34" charset="0"/>
            </a:endParaRPr>
          </a:p>
        </xdr:txBody>
      </xdr:sp>
      <xdr:cxnSp macro="">
        <xdr:nvCxnSpPr>
          <xdr:cNvPr id="8" name="Conector recto de flecha 7">
            <a:extLst>
              <a:ext uri="{FF2B5EF4-FFF2-40B4-BE49-F238E27FC236}">
                <a16:creationId xmlns:a16="http://schemas.microsoft.com/office/drawing/2014/main" id="{97D10E95-E2F6-CBA4-7740-7142FD9CB9E4}"/>
              </a:ext>
            </a:extLst>
          </xdr:cNvPr>
          <xdr:cNvCxnSpPr>
            <a:cxnSpLocks/>
          </xdr:cNvCxnSpPr>
        </xdr:nvCxnSpPr>
        <xdr:spPr>
          <a:xfrm>
            <a:off x="11199040" y="3860076"/>
            <a:ext cx="574366" cy="1123310"/>
          </a:xfrm>
          <a:prstGeom prst="straightConnector1">
            <a:avLst/>
          </a:prstGeom>
          <a:ln w="19050">
            <a:solidFill>
              <a:schemeClr val="accent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9" name="CuadroTexto 8">
            <a:extLst>
              <a:ext uri="{FF2B5EF4-FFF2-40B4-BE49-F238E27FC236}">
                <a16:creationId xmlns:a16="http://schemas.microsoft.com/office/drawing/2014/main" id="{7B3D1761-CAC3-B378-0AAF-01E21FCDEA7F}"/>
              </a:ext>
            </a:extLst>
          </xdr:cNvPr>
          <xdr:cNvSpPr txBox="1">
            <a:spLocks/>
          </xdr:cNvSpPr>
        </xdr:nvSpPr>
        <xdr:spPr>
          <a:xfrm>
            <a:off x="11514992" y="5019032"/>
            <a:ext cx="827942" cy="378711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s-MX" sz="900">
                <a:latin typeface="Calibri" panose="020F0502020204030204" pitchFamily="34" charset="0"/>
                <a:cs typeface="Calibri" panose="020F0502020204030204" pitchFamily="34" charset="0"/>
              </a:rPr>
              <a:t>¿Qué</a:t>
            </a:r>
            <a:r>
              <a:rPr lang="es-MX" sz="900" baseline="0">
                <a:latin typeface="Calibri" panose="020F0502020204030204" pitchFamily="34" charset="0"/>
                <a:cs typeface="Calibri" panose="020F0502020204030204" pitchFamily="34" charset="0"/>
              </a:rPr>
              <a:t> se debe analizar?</a:t>
            </a:r>
            <a:endParaRPr lang="es-MX" sz="900">
              <a:latin typeface="Calibri" panose="020F0502020204030204" pitchFamily="34" charset="0"/>
              <a:cs typeface="Calibri" panose="020F0502020204030204" pitchFamily="34" charset="0"/>
            </a:endParaRPr>
          </a:p>
        </xdr:txBody>
      </xdr:sp>
      <xdr:cxnSp macro="">
        <xdr:nvCxnSpPr>
          <xdr:cNvPr id="10" name="Conector recto de flecha 9">
            <a:extLst>
              <a:ext uri="{FF2B5EF4-FFF2-40B4-BE49-F238E27FC236}">
                <a16:creationId xmlns:a16="http://schemas.microsoft.com/office/drawing/2014/main" id="{B73023C2-EFB1-6F77-CA0B-B9108F75DB7D}"/>
              </a:ext>
            </a:extLst>
          </xdr:cNvPr>
          <xdr:cNvCxnSpPr>
            <a:cxnSpLocks/>
          </xdr:cNvCxnSpPr>
        </xdr:nvCxnSpPr>
        <xdr:spPr>
          <a:xfrm>
            <a:off x="11396844" y="3848099"/>
            <a:ext cx="1561553" cy="1139338"/>
          </a:xfrm>
          <a:prstGeom prst="straightConnector1">
            <a:avLst/>
          </a:prstGeom>
          <a:ln w="19050">
            <a:solidFill>
              <a:schemeClr val="accent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1" name="CuadroTexto 10">
            <a:extLst>
              <a:ext uri="{FF2B5EF4-FFF2-40B4-BE49-F238E27FC236}">
                <a16:creationId xmlns:a16="http://schemas.microsoft.com/office/drawing/2014/main" id="{F5DC45EA-C679-F29C-9D1D-9191237BED79}"/>
              </a:ext>
            </a:extLst>
          </xdr:cNvPr>
          <xdr:cNvSpPr txBox="1">
            <a:spLocks/>
          </xdr:cNvSpPr>
        </xdr:nvSpPr>
        <xdr:spPr>
          <a:xfrm>
            <a:off x="12540762" y="5048341"/>
            <a:ext cx="827942" cy="694503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s-MX" sz="900">
                <a:latin typeface="Calibri" panose="020F0502020204030204" pitchFamily="34" charset="0"/>
                <a:cs typeface="Calibri" panose="020F0502020204030204" pitchFamily="34" charset="0"/>
              </a:rPr>
              <a:t>Sucesivamente:</a:t>
            </a:r>
            <a:r>
              <a:rPr lang="es-MX" sz="900" baseline="0">
                <a:latin typeface="Calibri" panose="020F0502020204030204" pitchFamily="34" charset="0"/>
                <a:cs typeface="Calibri" panose="020F0502020204030204" pitchFamily="34" charset="0"/>
              </a:rPr>
              <a:t> Se puede seguir especificando rangos de análisis y más criterios.</a:t>
            </a:r>
            <a:endParaRPr lang="es-MX" sz="900">
              <a:latin typeface="Calibri" panose="020F0502020204030204" pitchFamily="34" charset="0"/>
              <a:cs typeface="Calibri" panose="020F0502020204030204" pitchFamily="34" charset="0"/>
            </a:endParaRP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355601</xdr:colOff>
      <xdr:row>3</xdr:row>
      <xdr:rowOff>7620</xdr:rowOff>
    </xdr:from>
    <xdr:to>
      <xdr:col>13</xdr:col>
      <xdr:colOff>111761</xdr:colOff>
      <xdr:row>13</xdr:row>
      <xdr:rowOff>177800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D028A3DF-74BE-734F-A171-C7D2B8FB0BA4}"/>
            </a:ext>
          </a:extLst>
        </xdr:cNvPr>
        <xdr:cNvSpPr/>
      </xdr:nvSpPr>
      <xdr:spPr>
        <a:xfrm>
          <a:off x="7454901" y="617220"/>
          <a:ext cx="4467860" cy="220218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200" b="1" u="sng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Instrucciones:</a:t>
          </a:r>
        </a:p>
        <a:p>
          <a:pPr algn="ctr"/>
          <a:endParaRPr lang="en-US" sz="1200" u="sng">
            <a:solidFill>
              <a:sysClr val="windowText" lastClr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r>
            <a:rPr lang="en-US" sz="1200" u="none">
              <a:solidFill>
                <a:schemeClr val="tx1"/>
              </a:solidFill>
              <a:latin typeface="Calibri" panose="020F0502020204030204" pitchFamily="34" charset="0"/>
              <a:cs typeface="Calibri" panose="020F0502020204030204" pitchFamily="34" charset="0"/>
            </a:rPr>
            <a:t>1)</a:t>
          </a:r>
          <a:r>
            <a:rPr lang="en-US" sz="1200" u="none" baseline="0">
              <a:solidFill>
                <a:schemeClr val="tx1"/>
              </a:solidFill>
              <a:latin typeface="Calibri" panose="020F0502020204030204" pitchFamily="34" charset="0"/>
              <a:cs typeface="Calibri" panose="020F0502020204030204" pitchFamily="34" charset="0"/>
            </a:rPr>
            <a:t>  </a:t>
          </a:r>
          <a:r>
            <a:rPr lang="es-US" sz="1200">
              <a:solidFill>
                <a:schemeClr val="tx1"/>
              </a:solidFill>
              <a:latin typeface="Calibri" panose="020F0502020204030204" pitchFamily="34" charset="0"/>
              <a:cs typeface="Calibri" panose="020F0502020204030204" pitchFamily="34" charset="0"/>
            </a:rPr>
            <a:t>Calcular el promedio de cada estudiante en</a:t>
          </a:r>
          <a:r>
            <a:rPr lang="es-US" sz="1200" baseline="0">
              <a:solidFill>
                <a:schemeClr val="tx1"/>
              </a:solidFill>
              <a:latin typeface="Calibri" panose="020F0502020204030204" pitchFamily="34" charset="0"/>
              <a:cs typeface="Calibri" panose="020F0502020204030204" pitchFamily="34" charset="0"/>
            </a:rPr>
            <a:t> la columna E </a:t>
          </a:r>
          <a:r>
            <a:rPr lang="es-US" sz="1200">
              <a:solidFill>
                <a:schemeClr val="tx1"/>
              </a:solidFill>
              <a:latin typeface="Calibri" panose="020F0502020204030204" pitchFamily="34" charset="0"/>
              <a:cs typeface="Calibri" panose="020F0502020204030204" pitchFamily="34" charset="0"/>
            </a:rPr>
            <a:t>con base en los 2 parciales.</a:t>
          </a:r>
        </a:p>
        <a:p>
          <a:endParaRPr lang="es-US" sz="1200">
            <a:solidFill>
              <a:schemeClr val="tx1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r>
            <a:rPr lang="es-US" sz="1200">
              <a:solidFill>
                <a:schemeClr val="tx1"/>
              </a:solidFill>
              <a:latin typeface="Calibri" panose="020F0502020204030204" pitchFamily="34" charset="0"/>
              <a:cs typeface="Calibri" panose="020F0502020204030204" pitchFamily="34" charset="0"/>
            </a:rPr>
            <a:t>2) Llenar la columna F</a:t>
          </a:r>
          <a:r>
            <a:rPr lang="es-US" sz="1200" baseline="0">
              <a:solidFill>
                <a:schemeClr val="tx1"/>
              </a:solidFill>
              <a:latin typeface="Calibri" panose="020F0502020204030204" pitchFamily="34" charset="0"/>
              <a:cs typeface="Calibri" panose="020F0502020204030204" pitchFamily="34" charset="0"/>
            </a:rPr>
            <a:t> </a:t>
          </a:r>
          <a:r>
            <a:rPr lang="es-US" sz="1200">
              <a:solidFill>
                <a:schemeClr val="tx1"/>
              </a:solidFill>
              <a:latin typeface="Calibri" panose="020F0502020204030204" pitchFamily="34" charset="0"/>
              <a:cs typeface="Calibri" panose="020F0502020204030204" pitchFamily="34" charset="0"/>
            </a:rPr>
            <a:t>para devolver "APROBADO" si la puntuación en la columna  E es mayor o igual a 60, de lo contrario devolver "REPROBADO".</a:t>
          </a:r>
        </a:p>
        <a:p>
          <a:endParaRPr lang="es-US" sz="1200">
            <a:solidFill>
              <a:schemeClr val="tx1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r>
            <a:rPr lang="es-US" sz="1200">
              <a:solidFill>
                <a:schemeClr val="tx1"/>
              </a:solidFill>
              <a:latin typeface="Calibri" panose="020F0502020204030204" pitchFamily="34" charset="0"/>
              <a:cs typeface="Calibri" panose="020F0502020204030204" pitchFamily="34" charset="0"/>
            </a:rPr>
            <a:t>3) Llenar los estadísticos básicos de toda</a:t>
          </a:r>
          <a:r>
            <a:rPr lang="es-US" sz="1200" baseline="0">
              <a:solidFill>
                <a:schemeClr val="tx1"/>
              </a:solidFill>
              <a:latin typeface="Calibri" panose="020F0502020204030204" pitchFamily="34" charset="0"/>
              <a:cs typeface="Calibri" panose="020F0502020204030204" pitchFamily="34" charset="0"/>
            </a:rPr>
            <a:t> la clase con base en la columna E. </a:t>
          </a:r>
          <a:endParaRPr lang="es-US" sz="1200">
            <a:solidFill>
              <a:schemeClr val="tx1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pPr algn="l"/>
          <a:endParaRPr lang="en-US" sz="1100" u="none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1</xdr:rowOff>
    </xdr:from>
    <xdr:to>
      <xdr:col>16</xdr:col>
      <xdr:colOff>254635</xdr:colOff>
      <xdr:row>11</xdr:row>
      <xdr:rowOff>1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64735EE3-75A0-1049-B11E-4AE9C7D54248}"/>
            </a:ext>
          </a:extLst>
        </xdr:cNvPr>
        <xdr:cNvSpPr/>
      </xdr:nvSpPr>
      <xdr:spPr>
        <a:xfrm>
          <a:off x="6616700" y="342901"/>
          <a:ext cx="5144135" cy="199390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1" u="sng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Instrucciones:</a:t>
          </a:r>
        </a:p>
        <a:p>
          <a:endParaRPr lang="en-US" sz="1100" u="none" baseline="0">
            <a:solidFill>
              <a:sysClr val="windowText" lastClr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r>
            <a:rPr lang="en-US" sz="1100" u="none" baseline="0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1) Crear un criterio de Validación de Datos para que en la celda B10 solo se pueda seleccionar alguna de los producto existentes en la tabla. </a:t>
          </a:r>
        </a:p>
        <a:p>
          <a:endParaRPr lang="en-US" sz="1100" u="none" baseline="0">
            <a:solidFill>
              <a:sysClr val="windowText" lastClr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u="none" baseline="0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2) Crear un criterio de Validación de Datos para que en la celda C10 solo se pueda seleccionar alguna de los tallas existentes en la tabla.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US" sz="1100" u="none" baseline="0">
            <a:solidFill>
              <a:sysClr val="windowText" lastClr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US" sz="1100" u="none" baseline="0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3) </a:t>
          </a:r>
          <a:r>
            <a:rPr lang="es-US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Usar</a:t>
          </a:r>
          <a:r>
            <a:rPr lang="es-US" baseline="0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 </a:t>
          </a:r>
          <a:r>
            <a:rPr lang="es-US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las funciones INDICE y COINCIDIR para que el valor de la celda E10 sea igual al precio correspondiente al producto y la talla seleccionados.</a:t>
          </a:r>
          <a:endParaRPr lang="en-US" sz="1100" u="none" baseline="0">
            <a:solidFill>
              <a:sysClr val="windowText" lastClr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136524</xdr:colOff>
      <xdr:row>6</xdr:row>
      <xdr:rowOff>57785</xdr:rowOff>
    </xdr:from>
    <xdr:to>
      <xdr:col>15</xdr:col>
      <xdr:colOff>119379</xdr:colOff>
      <xdr:row>18</xdr:row>
      <xdr:rowOff>127000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FFF33589-0253-2546-91BA-2189E17F6724}"/>
            </a:ext>
          </a:extLst>
        </xdr:cNvPr>
        <xdr:cNvSpPr/>
      </xdr:nvSpPr>
      <xdr:spPr>
        <a:xfrm>
          <a:off x="8239124" y="1276985"/>
          <a:ext cx="6040755" cy="2507615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200" b="1" u="sng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Instrucciones:</a:t>
          </a:r>
        </a:p>
        <a:p>
          <a:pPr algn="ctr"/>
          <a:endParaRPr lang="en-US" sz="1200" u="sng">
            <a:solidFill>
              <a:sysClr val="windowText" lastClr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r>
            <a:rPr lang="es-US" sz="1200">
              <a:solidFill>
                <a:schemeClr val="tx1"/>
              </a:solidFill>
              <a:latin typeface="Calibri" panose="020F0502020204030204" pitchFamily="34" charset="0"/>
              <a:cs typeface="Calibri" panose="020F0502020204030204" pitchFamily="34" charset="0"/>
            </a:rPr>
            <a:t>1) Formatear la columna de Ingresos como moneda, sin decimales, y </a:t>
          </a:r>
          <a:r>
            <a:rPr lang="es-US" sz="1200" baseline="0">
              <a:solidFill>
                <a:schemeClr val="tx1"/>
              </a:solidFill>
              <a:latin typeface="Calibri" panose="020F0502020204030204" pitchFamily="34" charset="0"/>
              <a:cs typeface="Calibri" panose="020F0502020204030204" pitchFamily="34" charset="0"/>
            </a:rPr>
            <a:t> </a:t>
          </a:r>
          <a:r>
            <a:rPr lang="es-US" sz="1200">
              <a:solidFill>
                <a:schemeClr val="tx1"/>
              </a:solidFill>
              <a:latin typeface="Calibri" panose="020F0502020204030204" pitchFamily="34" charset="0"/>
              <a:cs typeface="Calibri" panose="020F0502020204030204" pitchFamily="34" charset="0"/>
            </a:rPr>
            <a:t>aplicar el mismo formato a las columnas B,C</a:t>
          </a:r>
          <a:r>
            <a:rPr lang="es-US" sz="1200" baseline="0">
              <a:solidFill>
                <a:schemeClr val="tx1"/>
              </a:solidFill>
              <a:latin typeface="Calibri" panose="020F0502020204030204" pitchFamily="34" charset="0"/>
              <a:cs typeface="Calibri" panose="020F0502020204030204" pitchFamily="34" charset="0"/>
            </a:rPr>
            <a:t> y D</a:t>
          </a:r>
          <a:r>
            <a:rPr lang="es-US" sz="1200">
              <a:solidFill>
                <a:schemeClr val="tx1"/>
              </a:solidFill>
              <a:latin typeface="Calibri" panose="020F0502020204030204" pitchFamily="34" charset="0"/>
              <a:cs typeface="Calibri" panose="020F0502020204030204" pitchFamily="34" charset="0"/>
            </a:rPr>
            <a:t>.</a:t>
          </a:r>
        </a:p>
        <a:p>
          <a:endParaRPr lang="es-US" sz="1200">
            <a:solidFill>
              <a:schemeClr val="tx1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r>
            <a:rPr lang="es-US" sz="1200">
              <a:solidFill>
                <a:schemeClr val="tx1"/>
              </a:solidFill>
              <a:latin typeface="Calibri" panose="020F0502020204030204" pitchFamily="34" charset="0"/>
              <a:cs typeface="Calibri" panose="020F0502020204030204" pitchFamily="34" charset="0"/>
            </a:rPr>
            <a:t>2) Formatear la columna de Margen de Ganancia como porcentaje, con 1 decimal.</a:t>
          </a:r>
        </a:p>
        <a:p>
          <a:endParaRPr lang="es-US" sz="1200">
            <a:solidFill>
              <a:schemeClr val="tx1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r>
            <a:rPr lang="es-US" sz="1200">
              <a:solidFill>
                <a:schemeClr val="tx1"/>
              </a:solidFill>
              <a:latin typeface="Calibri" panose="020F0502020204030204" pitchFamily="34" charset="0"/>
              <a:cs typeface="Calibri" panose="020F0502020204030204" pitchFamily="34" charset="0"/>
            </a:rPr>
            <a:t>3) Usar formato condicional para agregar una escala de colores a la columna de Margen de Ganancia (valores bajos = rojo, valores altos = verde).</a:t>
          </a:r>
        </a:p>
        <a:p>
          <a:endParaRPr lang="es-US" sz="1200">
            <a:solidFill>
              <a:schemeClr val="tx1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r>
            <a:rPr lang="es-US" sz="1200">
              <a:solidFill>
                <a:schemeClr val="tx1"/>
              </a:solidFill>
              <a:latin typeface="Calibri" panose="020F0502020204030204" pitchFamily="34" charset="0"/>
              <a:cs typeface="Calibri" panose="020F0502020204030204" pitchFamily="34" charset="0"/>
            </a:rPr>
            <a:t>4)</a:t>
          </a:r>
          <a:r>
            <a:rPr lang="es-US" sz="1200" baseline="0">
              <a:solidFill>
                <a:schemeClr val="tx1"/>
              </a:solidFill>
              <a:latin typeface="Calibri" panose="020F0502020204030204" pitchFamily="34" charset="0"/>
              <a:cs typeface="Calibri" panose="020F0502020204030204" pitchFamily="34" charset="0"/>
            </a:rPr>
            <a:t> </a:t>
          </a:r>
          <a:r>
            <a:rPr lang="es-US" sz="1200">
              <a:solidFill>
                <a:schemeClr val="tx1"/>
              </a:solidFill>
              <a:latin typeface="Calibri" panose="020F0502020204030204" pitchFamily="34" charset="0"/>
              <a:cs typeface="Calibri" panose="020F0502020204030204" pitchFamily="34" charset="0"/>
            </a:rPr>
            <a:t>Resaltar los valores de la columna</a:t>
          </a:r>
          <a:r>
            <a:rPr lang="es-US" sz="1200" baseline="0">
              <a:solidFill>
                <a:schemeClr val="tx1"/>
              </a:solidFill>
              <a:latin typeface="Calibri" panose="020F0502020204030204" pitchFamily="34" charset="0"/>
              <a:cs typeface="Calibri" panose="020F0502020204030204" pitchFamily="34" charset="0"/>
            </a:rPr>
            <a:t> </a:t>
          </a:r>
          <a:r>
            <a:rPr lang="es-US" sz="1200">
              <a:solidFill>
                <a:schemeClr val="tx1"/>
              </a:solidFill>
              <a:latin typeface="Calibri" panose="020F0502020204030204" pitchFamily="34" charset="0"/>
              <a:cs typeface="Calibri" panose="020F0502020204030204" pitchFamily="34" charset="0"/>
            </a:rPr>
            <a:t>Categoría de Producto en color</a:t>
          </a:r>
          <a:r>
            <a:rPr lang="es-US" sz="1200" baseline="0">
              <a:solidFill>
                <a:schemeClr val="tx1"/>
              </a:solidFill>
              <a:latin typeface="Calibri" panose="020F0502020204030204" pitchFamily="34" charset="0"/>
              <a:cs typeface="Calibri" panose="020F0502020204030204" pitchFamily="34" charset="0"/>
            </a:rPr>
            <a:t> rosa claro, cuando</a:t>
          </a:r>
          <a:r>
            <a:rPr lang="es-US" sz="1200">
              <a:solidFill>
                <a:schemeClr val="tx1"/>
              </a:solidFill>
              <a:latin typeface="Calibri" panose="020F0502020204030204" pitchFamily="34" charset="0"/>
              <a:cs typeface="Calibri" panose="020F0502020204030204" pitchFamily="34" charset="0"/>
            </a:rPr>
            <a:t> sea "Kids".</a:t>
          </a:r>
        </a:p>
      </xdr:txBody>
    </xdr:sp>
    <xdr:clientData/>
  </xdr:twoCellAnchor>
  <xdr:twoCellAnchor>
    <xdr:from>
      <xdr:col>6</xdr:col>
      <xdr:colOff>0</xdr:colOff>
      <xdr:row>27</xdr:row>
      <xdr:rowOff>1</xdr:rowOff>
    </xdr:from>
    <xdr:to>
      <xdr:col>14</xdr:col>
      <xdr:colOff>655955</xdr:colOff>
      <xdr:row>33</xdr:row>
      <xdr:rowOff>1</xdr:rowOff>
    </xdr:to>
    <xdr:sp macro="" textlink="">
      <xdr:nvSpPr>
        <xdr:cNvPr id="3" name="Rectangle 1">
          <a:extLst>
            <a:ext uri="{FF2B5EF4-FFF2-40B4-BE49-F238E27FC236}">
              <a16:creationId xmlns:a16="http://schemas.microsoft.com/office/drawing/2014/main" id="{3E502985-494F-D243-A029-9ED09573F2EB}"/>
            </a:ext>
          </a:extLst>
        </xdr:cNvPr>
        <xdr:cNvSpPr/>
      </xdr:nvSpPr>
      <xdr:spPr>
        <a:xfrm>
          <a:off x="8102600" y="5486401"/>
          <a:ext cx="6040755" cy="121920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200" b="1" u="sng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Instrucciones:</a:t>
          </a:r>
        </a:p>
        <a:p>
          <a:pPr algn="ctr"/>
          <a:endParaRPr lang="en-US" sz="1200" u="sng">
            <a:solidFill>
              <a:sysClr val="windowText" lastClr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r>
            <a:rPr lang="es-US" sz="1200">
              <a:solidFill>
                <a:schemeClr val="tx1"/>
              </a:solidFill>
              <a:latin typeface="Calibri" panose="020F0502020204030204" pitchFamily="34" charset="0"/>
              <a:cs typeface="Calibri" panose="020F0502020204030204" pitchFamily="34" charset="0"/>
            </a:rPr>
            <a:t>1) </a:t>
          </a:r>
          <a:r>
            <a:rPr lang="es-US" sz="1200" baseline="0">
              <a:solidFill>
                <a:schemeClr val="tx1"/>
              </a:solidFill>
              <a:latin typeface="Calibri" panose="020F0502020204030204" pitchFamily="34" charset="0"/>
              <a:cs typeface="Calibri" panose="020F0502020204030204" pitchFamily="34" charset="0"/>
            </a:rPr>
            <a:t> Calcular el promedio. </a:t>
          </a:r>
          <a:endParaRPr lang="es-US" sz="1200">
            <a:solidFill>
              <a:schemeClr val="tx1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endParaRPr lang="es-US" sz="1200">
            <a:solidFill>
              <a:schemeClr val="tx1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r>
            <a:rPr lang="es-US" sz="1200">
              <a:solidFill>
                <a:schemeClr val="tx1"/>
              </a:solidFill>
              <a:latin typeface="Calibri" panose="020F0502020204030204" pitchFamily="34" charset="0"/>
              <a:cs typeface="Calibri" panose="020F0502020204030204" pitchFamily="34" charset="0"/>
            </a:rPr>
            <a:t>2)</a:t>
          </a:r>
          <a:r>
            <a:rPr lang="es-US" sz="1200" baseline="0">
              <a:solidFill>
                <a:schemeClr val="tx1"/>
              </a:solidFill>
              <a:latin typeface="Calibri" panose="020F0502020204030204" pitchFamily="34" charset="0"/>
              <a:cs typeface="Calibri" panose="020F0502020204030204" pitchFamily="34" charset="0"/>
            </a:rPr>
            <a:t> Aplicar un formato condicional en el que aparezcan 3 semaforos con base en el valor del promedio. </a:t>
          </a:r>
          <a:endParaRPr lang="es-US" sz="1200">
            <a:solidFill>
              <a:schemeClr val="tx1"/>
            </a:solidFill>
            <a:latin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317500</xdr:colOff>
      <xdr:row>2</xdr:row>
      <xdr:rowOff>63500</xdr:rowOff>
    </xdr:from>
    <xdr:to>
      <xdr:col>17</xdr:col>
      <xdr:colOff>318135</xdr:colOff>
      <xdr:row>12</xdr:row>
      <xdr:rowOff>97155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21180946-F818-D348-B96F-349931A4360C}"/>
            </a:ext>
          </a:extLst>
        </xdr:cNvPr>
        <xdr:cNvSpPr/>
      </xdr:nvSpPr>
      <xdr:spPr>
        <a:xfrm>
          <a:off x="5524500" y="495300"/>
          <a:ext cx="6731635" cy="2091055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200" b="1" u="sng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Instrucciones:</a:t>
          </a:r>
        </a:p>
        <a:p>
          <a:pPr algn="ctr"/>
          <a:endParaRPr lang="en-US" sz="1200" u="sng">
            <a:solidFill>
              <a:sysClr val="windowText" lastClr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pPr algn="l"/>
          <a:r>
            <a:rPr lang="en-US" sz="1200" u="none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1) Calcular</a:t>
          </a:r>
          <a:r>
            <a:rPr lang="en-US" sz="1200" u="none" baseline="0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 el cierre de la siguiente manera:</a:t>
          </a:r>
        </a:p>
        <a:p>
          <a:pPr algn="l"/>
          <a:r>
            <a:rPr lang="en-US" sz="1200" i="0" u="none" baseline="0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Multiplicar el  precio de compra por el depósito % y a esto sumarle el costo de cierre estimado. </a:t>
          </a:r>
        </a:p>
        <a:p>
          <a:pPr algn="l"/>
          <a:endParaRPr lang="en-US" sz="1200" i="1" u="none">
            <a:solidFill>
              <a:sysClr val="windowText" lastClr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pPr algn="l"/>
          <a:r>
            <a:rPr lang="en-US" sz="1200" u="none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2) Calcular los gastos mensuales de la siguiente manera:</a:t>
          </a:r>
        </a:p>
        <a:p>
          <a:pPr algn="l"/>
          <a:r>
            <a:rPr lang="en-US" sz="1200" u="none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Sumar todos</a:t>
          </a:r>
          <a:r>
            <a:rPr lang="en-US" sz="1200" u="none" baseline="0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 los gastos fijos (Hipoteca, Impuesto a la propiedad, Utilidades, Seguro)</a:t>
          </a:r>
          <a:endParaRPr lang="en-US" sz="1200" u="none">
            <a:solidFill>
              <a:sysClr val="windowText" lastClr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pPr algn="l"/>
          <a:endParaRPr lang="en-US" sz="1200" u="none" baseline="0">
            <a:solidFill>
              <a:sysClr val="windowText" lastClr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pPr algn="l"/>
          <a:r>
            <a:rPr lang="en-US" sz="1200" u="none" baseline="0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3) Para la Duración (años) crear un criterio de evaluación de datos donde el usuario solo pueda elegir entre los siguientes valores: 10, 15 y 30.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222250</xdr:colOff>
      <xdr:row>7</xdr:row>
      <xdr:rowOff>46463</xdr:rowOff>
    </xdr:from>
    <xdr:to>
      <xdr:col>9</xdr:col>
      <xdr:colOff>77282</xdr:colOff>
      <xdr:row>21</xdr:row>
      <xdr:rowOff>142875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28D29C3-B733-B74D-B237-1D3AB153F0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250" y="1840338"/>
          <a:ext cx="7284532" cy="39064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114300</xdr:colOff>
      <xdr:row>15</xdr:row>
      <xdr:rowOff>88900</xdr:rowOff>
    </xdr:from>
    <xdr:to>
      <xdr:col>15</xdr:col>
      <xdr:colOff>746125</xdr:colOff>
      <xdr:row>32</xdr:row>
      <xdr:rowOff>70135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C49A1867-ED8D-144E-A544-D4A4CCAB05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18300" y="4549775"/>
          <a:ext cx="6410325" cy="32197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772583</xdr:colOff>
      <xdr:row>2</xdr:row>
      <xdr:rowOff>190500</xdr:rowOff>
    </xdr:from>
    <xdr:to>
      <xdr:col>13</xdr:col>
      <xdr:colOff>381000</xdr:colOff>
      <xdr:row>11</xdr:row>
      <xdr:rowOff>105103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24757D6D-DB9F-064C-AF2E-45FABE995731}"/>
            </a:ext>
          </a:extLst>
        </xdr:cNvPr>
        <xdr:cNvGrpSpPr/>
      </xdr:nvGrpSpPr>
      <xdr:grpSpPr>
        <a:xfrm>
          <a:off x="8024283" y="571500"/>
          <a:ext cx="4561417" cy="1743403"/>
          <a:chOff x="0" y="-189780"/>
          <a:chExt cx="2503976" cy="1818883"/>
        </a:xfrm>
      </xdr:grpSpPr>
      <xdr:cxnSp macro="">
        <xdr:nvCxnSpPr>
          <xdr:cNvPr id="3" name="Conector recto de flecha 2">
            <a:extLst>
              <a:ext uri="{FF2B5EF4-FFF2-40B4-BE49-F238E27FC236}">
                <a16:creationId xmlns:a16="http://schemas.microsoft.com/office/drawing/2014/main" id="{C68C0D39-F77D-4E03-E51D-6ED1FB05B59D}"/>
              </a:ext>
            </a:extLst>
          </xdr:cNvPr>
          <xdr:cNvCxnSpPr>
            <a:cxnSpLocks/>
          </xdr:cNvCxnSpPr>
        </xdr:nvCxnSpPr>
        <xdr:spPr>
          <a:xfrm flipH="1">
            <a:off x="314143" y="-189780"/>
            <a:ext cx="278445" cy="787840"/>
          </a:xfrm>
          <a:prstGeom prst="straightConnector1">
            <a:avLst/>
          </a:prstGeom>
          <a:ln w="19050">
            <a:solidFill>
              <a:schemeClr val="accent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" name="Conector recto de flecha 3">
            <a:extLst>
              <a:ext uri="{FF2B5EF4-FFF2-40B4-BE49-F238E27FC236}">
                <a16:creationId xmlns:a16="http://schemas.microsoft.com/office/drawing/2014/main" id="{17325734-0B85-3859-4AB8-3C326297109C}"/>
              </a:ext>
            </a:extLst>
          </xdr:cNvPr>
          <xdr:cNvCxnSpPr>
            <a:cxnSpLocks/>
          </xdr:cNvCxnSpPr>
        </xdr:nvCxnSpPr>
        <xdr:spPr>
          <a:xfrm flipH="1">
            <a:off x="1187420" y="-133962"/>
            <a:ext cx="3566" cy="997165"/>
          </a:xfrm>
          <a:prstGeom prst="straightConnector1">
            <a:avLst/>
          </a:prstGeom>
          <a:ln w="19050">
            <a:solidFill>
              <a:schemeClr val="accent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" name="CuadroTexto 7">
            <a:extLst>
              <a:ext uri="{FF2B5EF4-FFF2-40B4-BE49-F238E27FC236}">
                <a16:creationId xmlns:a16="http://schemas.microsoft.com/office/drawing/2014/main" id="{93E37676-9676-879A-F055-11F49586E069}"/>
              </a:ext>
            </a:extLst>
          </xdr:cNvPr>
          <xdr:cNvSpPr txBox="1">
            <a:spLocks/>
          </xdr:cNvSpPr>
        </xdr:nvSpPr>
        <xdr:spPr>
          <a:xfrm>
            <a:off x="0" y="633319"/>
            <a:ext cx="619125" cy="779009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s-MX" sz="900">
                <a:latin typeface="Calibri" panose="020F0502020204030204" pitchFamily="34" charset="0"/>
                <a:cs typeface="Calibri" panose="020F0502020204030204" pitchFamily="34" charset="0"/>
              </a:rPr>
              <a:t>Aquí se pone obligatoriamiente el primer condicional</a:t>
            </a:r>
          </a:p>
        </xdr:txBody>
      </xdr:sp>
      <xdr:sp macro="" textlink="">
        <xdr:nvSpPr>
          <xdr:cNvPr id="6" name="CuadroTexto 8">
            <a:extLst>
              <a:ext uri="{FF2B5EF4-FFF2-40B4-BE49-F238E27FC236}">
                <a16:creationId xmlns:a16="http://schemas.microsoft.com/office/drawing/2014/main" id="{040237F1-C7DE-A778-C829-A2424C96C1C6}"/>
              </a:ext>
            </a:extLst>
          </xdr:cNvPr>
          <xdr:cNvSpPr txBox="1">
            <a:spLocks/>
          </xdr:cNvSpPr>
        </xdr:nvSpPr>
        <xdr:spPr>
          <a:xfrm>
            <a:off x="752842" y="910828"/>
            <a:ext cx="827942" cy="515941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s-MX" sz="900">
                <a:latin typeface="Calibri" panose="020F0502020204030204" pitchFamily="34" charset="0"/>
                <a:cs typeface="Calibri" panose="020F0502020204030204" pitchFamily="34" charset="0"/>
              </a:rPr>
              <a:t>El segundo condicional es opcional</a:t>
            </a:r>
          </a:p>
        </xdr:txBody>
      </xdr:sp>
      <xdr:cxnSp macro="">
        <xdr:nvCxnSpPr>
          <xdr:cNvPr id="7" name="Conector recto de flecha 6">
            <a:extLst>
              <a:ext uri="{FF2B5EF4-FFF2-40B4-BE49-F238E27FC236}">
                <a16:creationId xmlns:a16="http://schemas.microsoft.com/office/drawing/2014/main" id="{DAC97394-F4D8-FA62-9311-7ED8913286C8}"/>
              </a:ext>
            </a:extLst>
          </xdr:cNvPr>
          <xdr:cNvCxnSpPr>
            <a:cxnSpLocks/>
          </xdr:cNvCxnSpPr>
        </xdr:nvCxnSpPr>
        <xdr:spPr>
          <a:xfrm>
            <a:off x="1493090" y="-189780"/>
            <a:ext cx="617522" cy="1074963"/>
          </a:xfrm>
          <a:prstGeom prst="straightConnector1">
            <a:avLst/>
          </a:prstGeom>
          <a:ln w="19050">
            <a:solidFill>
              <a:schemeClr val="accent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8" name="CuadroTexto 10">
            <a:extLst>
              <a:ext uri="{FF2B5EF4-FFF2-40B4-BE49-F238E27FC236}">
                <a16:creationId xmlns:a16="http://schemas.microsoft.com/office/drawing/2014/main" id="{B3769811-22D1-FB1A-6C63-5849F412715E}"/>
              </a:ext>
            </a:extLst>
          </xdr:cNvPr>
          <xdr:cNvSpPr txBox="1">
            <a:spLocks/>
          </xdr:cNvSpPr>
        </xdr:nvSpPr>
        <xdr:spPr>
          <a:xfrm>
            <a:off x="1676034" y="932807"/>
            <a:ext cx="827942" cy="696296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s-MX" sz="900">
                <a:latin typeface="Calibri" panose="020F0502020204030204" pitchFamily="34" charset="0"/>
                <a:cs typeface="Calibri" panose="020F0502020204030204" pitchFamily="34" charset="0"/>
              </a:rPr>
              <a:t>Sucesivamente</a:t>
            </a:r>
            <a:r>
              <a:rPr lang="es-MX" sz="900" baseline="0">
                <a:latin typeface="Calibri" panose="020F0502020204030204" pitchFamily="34" charset="0"/>
                <a:cs typeface="Calibri" panose="020F0502020204030204" pitchFamily="34" charset="0"/>
              </a:rPr>
              <a:t> se puede seguir poniendo condiciones</a:t>
            </a:r>
            <a:endParaRPr lang="es-MX" sz="900">
              <a:latin typeface="Calibri" panose="020F0502020204030204" pitchFamily="34" charset="0"/>
              <a:cs typeface="Calibri" panose="020F0502020204030204" pitchFamily="34" charset="0"/>
            </a:endParaRPr>
          </a:p>
        </xdr:txBody>
      </xdr:sp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76200</xdr:colOff>
      <xdr:row>4</xdr:row>
      <xdr:rowOff>38100</xdr:rowOff>
    </xdr:from>
    <xdr:to>
      <xdr:col>13</xdr:col>
      <xdr:colOff>12700</xdr:colOff>
      <xdr:row>12</xdr:row>
      <xdr:rowOff>99191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E9079FD2-F562-D645-A43C-37502A869BAF}"/>
            </a:ext>
          </a:extLst>
        </xdr:cNvPr>
        <xdr:cNvGrpSpPr/>
      </xdr:nvGrpSpPr>
      <xdr:grpSpPr>
        <a:xfrm>
          <a:off x="7759700" y="838200"/>
          <a:ext cx="4064000" cy="1686691"/>
          <a:chOff x="0" y="-132072"/>
          <a:chExt cx="2503976" cy="1761175"/>
        </a:xfrm>
      </xdr:grpSpPr>
      <xdr:cxnSp macro="">
        <xdr:nvCxnSpPr>
          <xdr:cNvPr id="3" name="Conector recto de flecha 2">
            <a:extLst>
              <a:ext uri="{FF2B5EF4-FFF2-40B4-BE49-F238E27FC236}">
                <a16:creationId xmlns:a16="http://schemas.microsoft.com/office/drawing/2014/main" id="{35170AEB-9529-7478-D755-087CFA4BA729}"/>
              </a:ext>
            </a:extLst>
          </xdr:cNvPr>
          <xdr:cNvCxnSpPr>
            <a:cxnSpLocks/>
          </xdr:cNvCxnSpPr>
        </xdr:nvCxnSpPr>
        <xdr:spPr>
          <a:xfrm flipH="1">
            <a:off x="314143" y="-132072"/>
            <a:ext cx="390100" cy="730132"/>
          </a:xfrm>
          <a:prstGeom prst="straightConnector1">
            <a:avLst/>
          </a:prstGeom>
          <a:ln w="19050">
            <a:solidFill>
              <a:schemeClr val="accent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" name="Conector recto de flecha 3">
            <a:extLst>
              <a:ext uri="{FF2B5EF4-FFF2-40B4-BE49-F238E27FC236}">
                <a16:creationId xmlns:a16="http://schemas.microsoft.com/office/drawing/2014/main" id="{1A4091F0-84D6-A6E7-BB94-A370FE2BE721}"/>
              </a:ext>
            </a:extLst>
          </xdr:cNvPr>
          <xdr:cNvCxnSpPr>
            <a:cxnSpLocks/>
          </xdr:cNvCxnSpPr>
        </xdr:nvCxnSpPr>
        <xdr:spPr>
          <a:xfrm flipH="1">
            <a:off x="1187420" y="-132072"/>
            <a:ext cx="80218" cy="995274"/>
          </a:xfrm>
          <a:prstGeom prst="straightConnector1">
            <a:avLst/>
          </a:prstGeom>
          <a:ln w="19050">
            <a:solidFill>
              <a:schemeClr val="accent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" name="CuadroTexto 7">
            <a:extLst>
              <a:ext uri="{FF2B5EF4-FFF2-40B4-BE49-F238E27FC236}">
                <a16:creationId xmlns:a16="http://schemas.microsoft.com/office/drawing/2014/main" id="{9654944E-D839-90DF-ACA0-9EA970D3DBA2}"/>
              </a:ext>
            </a:extLst>
          </xdr:cNvPr>
          <xdr:cNvSpPr txBox="1">
            <a:spLocks/>
          </xdr:cNvSpPr>
        </xdr:nvSpPr>
        <xdr:spPr>
          <a:xfrm>
            <a:off x="0" y="633319"/>
            <a:ext cx="680768" cy="779009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s-MX" sz="900">
                <a:latin typeface="Calibri" panose="020F0502020204030204" pitchFamily="34" charset="0"/>
                <a:cs typeface="Calibri" panose="020F0502020204030204" pitchFamily="34" charset="0"/>
              </a:rPr>
              <a:t>Aquí se pone obligatoriamiente el primer condicional</a:t>
            </a:r>
          </a:p>
        </xdr:txBody>
      </xdr:sp>
      <xdr:sp macro="" textlink="">
        <xdr:nvSpPr>
          <xdr:cNvPr id="6" name="CuadroTexto 8">
            <a:extLst>
              <a:ext uri="{FF2B5EF4-FFF2-40B4-BE49-F238E27FC236}">
                <a16:creationId xmlns:a16="http://schemas.microsoft.com/office/drawing/2014/main" id="{1E964825-B972-FDCB-ADBF-AC241C53EBCA}"/>
              </a:ext>
            </a:extLst>
          </xdr:cNvPr>
          <xdr:cNvSpPr txBox="1">
            <a:spLocks/>
          </xdr:cNvSpPr>
        </xdr:nvSpPr>
        <xdr:spPr>
          <a:xfrm>
            <a:off x="752842" y="910827"/>
            <a:ext cx="827942" cy="533169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s-MX" sz="900">
                <a:latin typeface="Calibri" panose="020F0502020204030204" pitchFamily="34" charset="0"/>
                <a:cs typeface="Calibri" panose="020F0502020204030204" pitchFamily="34" charset="0"/>
              </a:rPr>
              <a:t>El segundo condicional es opcional</a:t>
            </a:r>
          </a:p>
        </xdr:txBody>
      </xdr:sp>
      <xdr:cxnSp macro="">
        <xdr:nvCxnSpPr>
          <xdr:cNvPr id="7" name="Conector recto de flecha 6">
            <a:extLst>
              <a:ext uri="{FF2B5EF4-FFF2-40B4-BE49-F238E27FC236}">
                <a16:creationId xmlns:a16="http://schemas.microsoft.com/office/drawing/2014/main" id="{316E47DA-740E-C048-D0B5-1B1C59355920}"/>
              </a:ext>
            </a:extLst>
          </xdr:cNvPr>
          <xdr:cNvCxnSpPr>
            <a:cxnSpLocks/>
          </xdr:cNvCxnSpPr>
        </xdr:nvCxnSpPr>
        <xdr:spPr>
          <a:xfrm>
            <a:off x="1815383" y="-118811"/>
            <a:ext cx="295229" cy="1003994"/>
          </a:xfrm>
          <a:prstGeom prst="straightConnector1">
            <a:avLst/>
          </a:prstGeom>
          <a:ln w="19050">
            <a:solidFill>
              <a:schemeClr val="accent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8" name="CuadroTexto 10">
            <a:extLst>
              <a:ext uri="{FF2B5EF4-FFF2-40B4-BE49-F238E27FC236}">
                <a16:creationId xmlns:a16="http://schemas.microsoft.com/office/drawing/2014/main" id="{06C126B0-C70B-72DE-CF56-B69949A210DD}"/>
              </a:ext>
            </a:extLst>
          </xdr:cNvPr>
          <xdr:cNvSpPr txBox="1">
            <a:spLocks/>
          </xdr:cNvSpPr>
        </xdr:nvSpPr>
        <xdr:spPr>
          <a:xfrm>
            <a:off x="1676034" y="932807"/>
            <a:ext cx="827942" cy="696296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s-MX" sz="900">
                <a:latin typeface="Calibri" panose="020F0502020204030204" pitchFamily="34" charset="0"/>
                <a:cs typeface="Calibri" panose="020F0502020204030204" pitchFamily="34" charset="0"/>
              </a:rPr>
              <a:t>Sucesivamente</a:t>
            </a:r>
            <a:r>
              <a:rPr lang="es-MX" sz="900" baseline="0">
                <a:latin typeface="Calibri" panose="020F0502020204030204" pitchFamily="34" charset="0"/>
                <a:cs typeface="Calibri" panose="020F0502020204030204" pitchFamily="34" charset="0"/>
              </a:rPr>
              <a:t> se puede seguir poniendo condiciones</a:t>
            </a:r>
            <a:endParaRPr lang="es-MX" sz="900">
              <a:latin typeface="Calibri" panose="020F0502020204030204" pitchFamily="34" charset="0"/>
              <a:cs typeface="Calibri" panose="020F0502020204030204" pitchFamily="34" charset="0"/>
            </a:endParaRPr>
          </a:p>
        </xdr:txBody>
      </xdr:sp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165100</xdr:colOff>
      <xdr:row>13</xdr:row>
      <xdr:rowOff>101601</xdr:rowOff>
    </xdr:from>
    <xdr:to>
      <xdr:col>4</xdr:col>
      <xdr:colOff>231774</xdr:colOff>
      <xdr:row>21</xdr:row>
      <xdr:rowOff>76201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4A13C472-1445-A64C-815C-090CBB61E5F0}"/>
            </a:ext>
          </a:extLst>
        </xdr:cNvPr>
        <xdr:cNvSpPr/>
      </xdr:nvSpPr>
      <xdr:spPr>
        <a:xfrm>
          <a:off x="165100" y="2438401"/>
          <a:ext cx="4460874" cy="149860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200" b="1" u="sng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Instrucciones:</a:t>
          </a:r>
        </a:p>
        <a:p>
          <a:pPr algn="ctr"/>
          <a:endParaRPr lang="en-US" sz="1200" u="sng">
            <a:solidFill>
              <a:sysClr val="windowText" lastClr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r>
            <a:rPr lang="es-US" sz="1200">
              <a:solidFill>
                <a:schemeClr val="tx1"/>
              </a:solidFill>
              <a:latin typeface="Calibri" panose="020F0502020204030204" pitchFamily="34" charset="0"/>
              <a:cs typeface="Calibri" panose="020F0502020204030204" pitchFamily="34" charset="0"/>
            </a:rPr>
            <a:t>1)</a:t>
          </a:r>
          <a:r>
            <a:rPr lang="es-US" sz="1200" baseline="0">
              <a:solidFill>
                <a:schemeClr val="tx1"/>
              </a:solidFill>
              <a:latin typeface="Calibri" panose="020F0502020204030204" pitchFamily="34" charset="0"/>
              <a:cs typeface="Calibri" panose="020F0502020204030204" pitchFamily="34" charset="0"/>
            </a:rPr>
            <a:t> </a:t>
          </a:r>
          <a:r>
            <a:rPr lang="es-US" sz="1200">
              <a:solidFill>
                <a:schemeClr val="tx1"/>
              </a:solidFill>
              <a:latin typeface="Calibri" panose="020F0502020204030204" pitchFamily="34" charset="0"/>
              <a:cs typeface="Calibri" panose="020F0502020204030204" pitchFamily="34" charset="0"/>
            </a:rPr>
            <a:t>Utilizar la</a:t>
          </a:r>
          <a:r>
            <a:rPr lang="es-US" sz="1200" baseline="0">
              <a:solidFill>
                <a:schemeClr val="tx1"/>
              </a:solidFill>
              <a:latin typeface="Calibri" panose="020F0502020204030204" pitchFamily="34" charset="0"/>
              <a:cs typeface="Calibri" panose="020F0502020204030204" pitchFamily="34" charset="0"/>
            </a:rPr>
            <a:t> función</a:t>
          </a:r>
          <a:r>
            <a:rPr lang="es-US" sz="1200">
              <a:solidFill>
                <a:schemeClr val="tx1"/>
              </a:solidFill>
              <a:latin typeface="Calibri" panose="020F0502020204030204" pitchFamily="34" charset="0"/>
              <a:cs typeface="Calibri" panose="020F0502020204030204" pitchFamily="34" charset="0"/>
            </a:rPr>
            <a:t> BUSCARV para llenar el campo de  Marca</a:t>
          </a:r>
          <a:r>
            <a:rPr lang="es-US" sz="1200" baseline="0">
              <a:solidFill>
                <a:schemeClr val="tx1"/>
              </a:solidFill>
              <a:latin typeface="Calibri" panose="020F0502020204030204" pitchFamily="34" charset="0"/>
              <a:cs typeface="Calibri" panose="020F0502020204030204" pitchFamily="34" charset="0"/>
            </a:rPr>
            <a:t> en la columna B, </a:t>
          </a:r>
          <a:r>
            <a:rPr lang="es-US" sz="1200">
              <a:solidFill>
                <a:schemeClr val="tx1"/>
              </a:solidFill>
              <a:latin typeface="Calibri" panose="020F0502020204030204" pitchFamily="34" charset="0"/>
              <a:cs typeface="Calibri" panose="020F0502020204030204" pitchFamily="34" charset="0"/>
            </a:rPr>
            <a:t> usando datos de </a:t>
          </a:r>
          <a:r>
            <a:rPr lang="es-US" sz="1200" baseline="0">
              <a:solidFill>
                <a:schemeClr val="tx1"/>
              </a:solidFill>
              <a:latin typeface="Calibri" panose="020F0502020204030204" pitchFamily="34" charset="0"/>
              <a:cs typeface="Calibri" panose="020F0502020204030204" pitchFamily="34" charset="0"/>
            </a:rPr>
            <a:t>la tabla en las columnas E-G.</a:t>
          </a:r>
          <a:endParaRPr lang="es-US" sz="1200">
            <a:solidFill>
              <a:schemeClr val="tx1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endParaRPr lang="es-US" sz="1200">
            <a:solidFill>
              <a:schemeClr val="tx1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US" sz="1200">
              <a:solidFill>
                <a:schemeClr val="tx1"/>
              </a:solidFill>
              <a:latin typeface="Calibri" panose="020F0502020204030204" pitchFamily="34" charset="0"/>
              <a:cs typeface="Calibri" panose="020F0502020204030204" pitchFamily="34" charset="0"/>
            </a:rPr>
            <a:t>2) Utilizar la</a:t>
          </a:r>
          <a:r>
            <a:rPr lang="es-US" sz="1200" baseline="0">
              <a:solidFill>
                <a:schemeClr val="tx1"/>
              </a:solidFill>
              <a:latin typeface="Calibri" panose="020F0502020204030204" pitchFamily="34" charset="0"/>
              <a:cs typeface="Calibri" panose="020F0502020204030204" pitchFamily="34" charset="0"/>
            </a:rPr>
            <a:t> función</a:t>
          </a:r>
          <a:r>
            <a:rPr lang="es-US" sz="1200">
              <a:solidFill>
                <a:schemeClr val="tx1"/>
              </a:solidFill>
              <a:latin typeface="Calibri" panose="020F0502020204030204" pitchFamily="34" charset="0"/>
              <a:cs typeface="Calibri" panose="020F0502020204030204" pitchFamily="34" charset="0"/>
            </a:rPr>
            <a:t> BUSCARV para llenar el campo de  Producto</a:t>
          </a:r>
          <a:r>
            <a:rPr lang="es-US" sz="1200" baseline="0">
              <a:solidFill>
                <a:schemeClr val="tx1"/>
              </a:solidFill>
              <a:latin typeface="Calibri" panose="020F0502020204030204" pitchFamily="34" charset="0"/>
              <a:cs typeface="Calibri" panose="020F0502020204030204" pitchFamily="34" charset="0"/>
            </a:rPr>
            <a:t> en la columna C, </a:t>
          </a:r>
          <a:r>
            <a:rPr lang="es-US" sz="1200">
              <a:solidFill>
                <a:schemeClr val="tx1"/>
              </a:solidFill>
              <a:latin typeface="Calibri" panose="020F0502020204030204" pitchFamily="34" charset="0"/>
              <a:cs typeface="Calibri" panose="020F0502020204030204" pitchFamily="34" charset="0"/>
            </a:rPr>
            <a:t> usando datos de </a:t>
          </a:r>
          <a:r>
            <a:rPr lang="es-US" sz="1200" baseline="0">
              <a:solidFill>
                <a:schemeClr val="tx1"/>
              </a:solidFill>
              <a:latin typeface="Calibri" panose="020F0502020204030204" pitchFamily="34" charset="0"/>
              <a:cs typeface="Calibri" panose="020F0502020204030204" pitchFamily="34" charset="0"/>
            </a:rPr>
            <a:t>la tabla en las columnas E-G.</a:t>
          </a:r>
          <a:endParaRPr lang="es-US" sz="1200">
            <a:solidFill>
              <a:schemeClr val="tx1"/>
            </a:solidFill>
            <a:latin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247651</xdr:colOff>
      <xdr:row>1</xdr:row>
      <xdr:rowOff>152400</xdr:rowOff>
    </xdr:from>
    <xdr:to>
      <xdr:col>13</xdr:col>
      <xdr:colOff>85725</xdr:colOff>
      <xdr:row>14</xdr:row>
      <xdr:rowOff>9525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37742593-A18C-5846-A5A8-825434596A08}"/>
            </a:ext>
          </a:extLst>
        </xdr:cNvPr>
        <xdr:cNvSpPr/>
      </xdr:nvSpPr>
      <xdr:spPr>
        <a:xfrm>
          <a:off x="8337551" y="508000"/>
          <a:ext cx="4460874" cy="2333625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200" b="1" u="sng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Instrucciones:</a:t>
          </a:r>
        </a:p>
        <a:p>
          <a:pPr algn="ctr"/>
          <a:endParaRPr lang="en-US" sz="1200" u="sng">
            <a:solidFill>
              <a:sysClr val="windowText" lastClr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r>
            <a:rPr lang="es-US" sz="1200">
              <a:solidFill>
                <a:schemeClr val="tx1"/>
              </a:solidFill>
              <a:latin typeface="Calibri" panose="020F0502020204030204" pitchFamily="34" charset="0"/>
              <a:cs typeface="Calibri" panose="020F0502020204030204" pitchFamily="34" charset="0"/>
            </a:rPr>
            <a:t>1)</a:t>
          </a:r>
          <a:r>
            <a:rPr lang="es-US" sz="1200" baseline="0">
              <a:solidFill>
                <a:schemeClr val="tx1"/>
              </a:solidFill>
              <a:latin typeface="Calibri" panose="020F0502020204030204" pitchFamily="34" charset="0"/>
              <a:cs typeface="Calibri" panose="020F0502020204030204" pitchFamily="34" charset="0"/>
            </a:rPr>
            <a:t> </a:t>
          </a:r>
          <a:r>
            <a:rPr lang="es-US" sz="1200">
              <a:solidFill>
                <a:schemeClr val="tx1"/>
              </a:solidFill>
              <a:latin typeface="Calibri" panose="020F0502020204030204" pitchFamily="34" charset="0"/>
              <a:cs typeface="Calibri" panose="020F0502020204030204" pitchFamily="34" charset="0"/>
            </a:rPr>
            <a:t>Utilizar la</a:t>
          </a:r>
          <a:r>
            <a:rPr lang="es-US" sz="1200" baseline="0">
              <a:solidFill>
                <a:schemeClr val="tx1"/>
              </a:solidFill>
              <a:latin typeface="Calibri" panose="020F0502020204030204" pitchFamily="34" charset="0"/>
              <a:cs typeface="Calibri" panose="020F0502020204030204" pitchFamily="34" charset="0"/>
            </a:rPr>
            <a:t> función</a:t>
          </a:r>
          <a:r>
            <a:rPr lang="es-US" sz="1200">
              <a:solidFill>
                <a:schemeClr val="tx1"/>
              </a:solidFill>
              <a:latin typeface="Calibri" panose="020F0502020204030204" pitchFamily="34" charset="0"/>
              <a:cs typeface="Calibri" panose="020F0502020204030204" pitchFamily="34" charset="0"/>
            </a:rPr>
            <a:t> BUSCARV para llenar el campo de Abreviación del Estado usando datos de la pestaña "Referencias - BuscarV</a:t>
          </a:r>
          <a:r>
            <a:rPr lang="es-US" sz="1200" baseline="0">
              <a:solidFill>
                <a:schemeClr val="tx1"/>
              </a:solidFill>
              <a:latin typeface="Calibri" panose="020F0502020204030204" pitchFamily="34" charset="0"/>
              <a:cs typeface="Calibri" panose="020F0502020204030204" pitchFamily="34" charset="0"/>
            </a:rPr>
            <a:t> II</a:t>
          </a:r>
          <a:r>
            <a:rPr lang="es-US" sz="1200">
              <a:solidFill>
                <a:schemeClr val="tx1"/>
              </a:solidFill>
              <a:latin typeface="Calibri" panose="020F0502020204030204" pitchFamily="34" charset="0"/>
              <a:cs typeface="Calibri" panose="020F0502020204030204" pitchFamily="34" charset="0"/>
            </a:rPr>
            <a:t>".</a:t>
          </a:r>
        </a:p>
        <a:p>
          <a:endParaRPr lang="es-US" sz="1200">
            <a:solidFill>
              <a:schemeClr val="tx1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r>
            <a:rPr lang="es-US" sz="1200">
              <a:solidFill>
                <a:schemeClr val="tx1"/>
              </a:solidFill>
              <a:latin typeface="Calibri" panose="020F0502020204030204" pitchFamily="34" charset="0"/>
              <a:cs typeface="Calibri" panose="020F0502020204030204" pitchFamily="34" charset="0"/>
            </a:rPr>
            <a:t>2) Utilizar una fórmula BUSCARV para llenar el campo de Ingresos Per Cápita usando datos de la pestaña "Referencias - BuscarV</a:t>
          </a:r>
          <a:r>
            <a:rPr lang="es-US" sz="1200" baseline="0">
              <a:solidFill>
                <a:schemeClr val="tx1"/>
              </a:solidFill>
              <a:latin typeface="Calibri" panose="020F0502020204030204" pitchFamily="34" charset="0"/>
              <a:cs typeface="Calibri" panose="020F0502020204030204" pitchFamily="34" charset="0"/>
            </a:rPr>
            <a:t> II</a:t>
          </a:r>
          <a:r>
            <a:rPr lang="es-US" sz="1200">
              <a:solidFill>
                <a:schemeClr val="tx1"/>
              </a:solidFill>
              <a:latin typeface="Calibri" panose="020F0502020204030204" pitchFamily="34" charset="0"/>
              <a:cs typeface="Calibri" panose="020F0502020204030204" pitchFamily="34" charset="0"/>
            </a:rPr>
            <a:t>"</a:t>
          </a:r>
        </a:p>
        <a:p>
          <a:endParaRPr lang="es-US" sz="1200">
            <a:solidFill>
              <a:schemeClr val="tx1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r>
            <a:rPr lang="es-US" sz="1200">
              <a:solidFill>
                <a:schemeClr val="tx1"/>
              </a:solidFill>
              <a:latin typeface="Calibri" panose="020F0502020204030204" pitchFamily="34" charset="0"/>
              <a:cs typeface="Calibri" panose="020F0502020204030204" pitchFamily="34" charset="0"/>
            </a:rPr>
            <a:t>3) Cambiar los errores en la columna de Ingreso Per Cápita para mostrar "SIN DATOS DE INGRESOS" en lugar de #N/A.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afraelizondogtz/Desktop/Curso%20Ana&#769;lisis%20de%20datos/INTERMEDIO/Excel/Ejercicios/RESUELTOS/Funciones%20Ba&#769;sicas.xlsx" TargetMode="External"/><Relationship Id="rId1" Type="http://schemas.openxmlformats.org/officeDocument/2006/relationships/externalLinkPath" Target="/Users/afraelizondogtz/Desktop/Curso%20Ana&#769;lisis%20de%20datos/INTERMEDIO/Excel/Ejercicios/RESUELTOS/Funciones%20Ba&#769;sica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PC/Documents/Alumnos/_Consultoras%20&amp;%20Empresas/Excel%20Consulting/C%20y%20H%20Intermedio/CyH%20Pr&#225;ctica%20Curso%20Excel%20Intermedio%202022%20v1.6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pcgsa-my.sharepoint.com/personal/agustina_godoy_pcglatam_com/Documents/Clase_2_Coder.xlsx" TargetMode="External"/><Relationship Id="rId1" Type="http://schemas.openxmlformats.org/officeDocument/2006/relationships/externalLinkPath" Target="https://pcgsa-my.sharepoint.com/personal/agustina_godoy_pcglatam_com/Documents/Clase_2_Coder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Jos&#233;/Desktop/CIAM%20Manzanillo%20Material/Profes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intaxis de funciones"/>
      <sheetName val="Tipos de referencias"/>
      <sheetName val="Herramientas de auditoria"/>
      <sheetName val="Aleatorio"/>
      <sheetName val="SI"/>
      <sheetName val="CONTAR.SI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2">
          <cell r="B2" t="str">
            <v>Ben's Grocery List</v>
          </cell>
          <cell r="D2" t="str">
            <v>Jerry's Grocery List</v>
          </cell>
        </row>
        <row r="3">
          <cell r="B3" t="str">
            <v>Washington Cranberry Juice</v>
          </cell>
          <cell r="D3" t="str">
            <v>Blue Label Canned Peas</v>
          </cell>
        </row>
        <row r="4">
          <cell r="B4" t="str">
            <v>Green Ribbon Canned Peaches</v>
          </cell>
          <cell r="D4" t="str">
            <v>High Top Flour</v>
          </cell>
        </row>
        <row r="5">
          <cell r="B5" t="str">
            <v>Jeffers Oatmeal</v>
          </cell>
          <cell r="D5" t="str">
            <v>Club String Cheese</v>
          </cell>
        </row>
        <row r="6">
          <cell r="B6" t="str">
            <v>Blue Label Canned Tuna in Water</v>
          </cell>
          <cell r="D6" t="str">
            <v>Green Ribbon Canned Peaches</v>
          </cell>
        </row>
        <row r="7">
          <cell r="B7" t="str">
            <v>Queen City Map</v>
          </cell>
          <cell r="D7" t="str">
            <v>Washington Diet Cola</v>
          </cell>
        </row>
        <row r="8">
          <cell r="B8" t="str">
            <v>Washington Orange Juice</v>
          </cell>
          <cell r="D8" t="str">
            <v>Blue Label Rice Soup</v>
          </cell>
        </row>
        <row r="9">
          <cell r="B9" t="str">
            <v>Blue Label Fancy Canned Oysters</v>
          </cell>
          <cell r="D9" t="str">
            <v>Blue Label Regular Ramen Soup</v>
          </cell>
        </row>
        <row r="10">
          <cell r="B10" t="str">
            <v>Blue Label Canned Yams</v>
          </cell>
          <cell r="D10" t="str">
            <v>Blue Label Canned String Beans</v>
          </cell>
        </row>
        <row r="11">
          <cell r="B11" t="str">
            <v>Blue Label Fancy Canned Anchovies</v>
          </cell>
          <cell r="D11" t="str">
            <v>Blue Label Fancy Canned Oysters</v>
          </cell>
        </row>
        <row r="12">
          <cell r="B12" t="str">
            <v>Blue Label Large Canned Shrimp</v>
          </cell>
          <cell r="D12" t="str">
            <v>Club Low Fat Sour Cream</v>
          </cell>
        </row>
        <row r="13">
          <cell r="B13" t="str">
            <v>Blue Label Noodle Soup</v>
          </cell>
          <cell r="D13" t="str">
            <v>Jeffers Corn Puffs</v>
          </cell>
        </row>
        <row r="14">
          <cell r="B14" t="str">
            <v>Blue Label Vegetable Soup</v>
          </cell>
          <cell r="D14" t="str">
            <v>Club Havarti Cheese</v>
          </cell>
        </row>
        <row r="15">
          <cell r="B15" t="str">
            <v>Queen Eyeglass Screwdriver</v>
          </cell>
          <cell r="D15" t="str">
            <v>Blue Label Turkey Noodle Soup</v>
          </cell>
        </row>
        <row r="16">
          <cell r="B16" t="str">
            <v>Blue Label Canned Tomatos</v>
          </cell>
          <cell r="D16" t="str">
            <v>Club Muenster Cheese</v>
          </cell>
        </row>
        <row r="17">
          <cell r="B17" t="str">
            <v>Blue Label Chicken Soup</v>
          </cell>
          <cell r="D17" t="str">
            <v>Blue Label Canned Beets</v>
          </cell>
        </row>
        <row r="18">
          <cell r="B18" t="str">
            <v>Club String Cheese</v>
          </cell>
          <cell r="D18" t="str">
            <v>Blue Label Chicken Noodle Soup</v>
          </cell>
        </row>
        <row r="19">
          <cell r="B19" t="str">
            <v>Washington Cola</v>
          </cell>
          <cell r="D19" t="str">
            <v>Washington Diet Soda</v>
          </cell>
        </row>
        <row r="20">
          <cell r="B20" t="str">
            <v>Green Ribbon Canned Mixed Fruit</v>
          </cell>
          <cell r="D20" t="str">
            <v>Washington Apple Drink</v>
          </cell>
        </row>
        <row r="21">
          <cell r="B21" t="str">
            <v>Blue Label Beef Soup</v>
          </cell>
          <cell r="D21" t="str">
            <v>Jeffers Wheat Puffs</v>
          </cell>
        </row>
        <row r="22">
          <cell r="B22" t="str">
            <v>Club Low Fat String Cheese</v>
          </cell>
          <cell r="D22" t="str">
            <v>Blue Label Fancy Canned Clams</v>
          </cell>
        </row>
        <row r="23">
          <cell r="B23" t="str">
            <v>Washington Strawberry Drink</v>
          </cell>
          <cell r="D23" t="str">
            <v>Washington Mango Drink</v>
          </cell>
        </row>
        <row r="24">
          <cell r="B24" t="str">
            <v>Blue Label Fancy Canned Sardines</v>
          </cell>
          <cell r="D24" t="str">
            <v>Club Low Fat Cottage Cheese</v>
          </cell>
        </row>
        <row r="25">
          <cell r="B25" t="str">
            <v>Blue Label Canned Tuna in Oil</v>
          </cell>
          <cell r="D25" t="str">
            <v>Club Jack Cheese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cceso Rápido"/>
      <sheetName val="Atajos"/>
      <sheetName val="Atajos 2"/>
      <sheetName val="Navegador Hojas"/>
      <sheetName val="Tipos Tablas"/>
      <sheetName val="Errores"/>
      <sheetName val="Tabla"/>
      <sheetName val="Tabla 2"/>
      <sheetName val="Formato Condicional 1"/>
      <sheetName val="Formato Condicional 2"/>
      <sheetName val="Validación"/>
      <sheetName val="Cuentas"/>
      <sheetName val="Relleno Rápido"/>
      <sheetName val="Segmentación"/>
      <sheetName val="Referencias"/>
      <sheetName val="Fx SUMA"/>
      <sheetName val="Fx SUMAR.SI"/>
      <sheetName val="Fx SUMAR.SI.CONJUNTO"/>
      <sheetName val="Fx SUMAPRODUCTO"/>
      <sheetName val="Fx CONTAR"/>
      <sheetName val="Fx CONTAR.SI"/>
      <sheetName val="Fx SI, Y"/>
      <sheetName val="Fx BUSCARV-X"/>
      <sheetName val="Enero"/>
      <sheetName val="Febrero"/>
      <sheetName val="Marzo"/>
      <sheetName val="Abril"/>
      <sheetName val="Mayo"/>
      <sheetName val="Junio"/>
      <sheetName val="Julio"/>
      <sheetName val="Agosto"/>
      <sheetName val="Septiembre"/>
      <sheetName val="Octubre"/>
      <sheetName val="Noviembre"/>
      <sheetName val="Diciembre"/>
      <sheetName val="Buscar Objetivo"/>
      <sheetName val="Solver"/>
      <sheetName val="Escenarios"/>
      <sheetName val="CyH Práctica Curso Excel Interm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CEPTOS"/>
      <sheetName val="FORMATO_ARCHIVOS"/>
      <sheetName val="FILTROS_ORDEN_REEMPLAZOS"/>
      <sheetName val="RESUMEN_OPERADORES"/>
      <sheetName val="FUN_BASICAS"/>
      <sheetName val="TEORIA_REFERENCIAS"/>
      <sheetName val="REF_EJEMPLOS"/>
    </sheetNames>
    <sheetDataSet>
      <sheetData sheetId="0"/>
      <sheetData sheetId="1"/>
      <sheetData sheetId="2"/>
      <sheetData sheetId="3"/>
      <sheetData sheetId="4">
        <row r="4">
          <cell r="D4">
            <v>7096</v>
          </cell>
          <cell r="E4">
            <v>12138</v>
          </cell>
        </row>
        <row r="5">
          <cell r="D5">
            <v>10123</v>
          </cell>
          <cell r="E5">
            <v>14218</v>
          </cell>
        </row>
        <row r="6">
          <cell r="D6">
            <v>13906</v>
          </cell>
          <cell r="E6">
            <v>10645</v>
          </cell>
        </row>
        <row r="7">
          <cell r="D7">
            <v>7322</v>
          </cell>
          <cell r="E7">
            <v>17283</v>
          </cell>
        </row>
        <row r="8">
          <cell r="D8">
            <v>6674</v>
          </cell>
          <cell r="E8">
            <v>24912</v>
          </cell>
        </row>
        <row r="9">
          <cell r="D9">
            <v>20877</v>
          </cell>
          <cell r="E9">
            <v>18441</v>
          </cell>
        </row>
        <row r="10">
          <cell r="D10">
            <v>22794</v>
          </cell>
          <cell r="E10">
            <v>18894</v>
          </cell>
        </row>
        <row r="11">
          <cell r="D11">
            <v>5000</v>
          </cell>
          <cell r="E11">
            <v>19833</v>
          </cell>
        </row>
        <row r="12">
          <cell r="D12">
            <v>2000</v>
          </cell>
          <cell r="E12">
            <v>9824</v>
          </cell>
        </row>
      </sheetData>
      <sheetData sheetId="5"/>
      <sheetData sheetId="6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ct. 1"/>
      <sheetName val="Act. 2"/>
      <sheetName val="Act. 3"/>
      <sheetName val="Act. 4"/>
      <sheetName val="Act. 5"/>
      <sheetName val="Act. 6"/>
      <sheetName val="Act. 7"/>
      <sheetName val="Act.  8"/>
      <sheetName val="Act.  9"/>
      <sheetName val="Act.  10"/>
      <sheetName val="Act.  11"/>
      <sheetName val="Act.  12"/>
      <sheetName val="Act  13"/>
      <sheetName val="Act  14"/>
      <sheetName val="Act 15"/>
      <sheetName val="Act  16"/>
      <sheetName val="Act  17"/>
      <sheetName val="Act  18"/>
      <sheetName val="Act  19"/>
      <sheetName val="Act  20"/>
      <sheetName val="Act  21"/>
      <sheetName val="Act  22"/>
      <sheetName val="Act  22.1"/>
      <sheetName val="Act. 23"/>
      <sheetName val="Act. 24"/>
      <sheetName val="Act. 25"/>
      <sheetName val="Act. 26"/>
      <sheetName val="Act. 27"/>
      <sheetName val="Act. 28"/>
      <sheetName val="Act. 29"/>
      <sheetName val="Act 30"/>
      <sheetName val="Act 31 "/>
      <sheetName val="Act 32 "/>
      <sheetName val="Act 33"/>
      <sheetName val="Act 34"/>
      <sheetName val="Act 35"/>
      <sheetName val="Act 36"/>
      <sheetName val="Act 37"/>
      <sheetName val="Act 38"/>
      <sheetName val="Act 39"/>
      <sheetName val="Act 40"/>
      <sheetName val="Act 41"/>
      <sheetName val="Act 42"/>
      <sheetName val="Act 43"/>
      <sheetName val="Act 44"/>
      <sheetName val="Act 45"/>
      <sheetName val="Act 46"/>
      <sheetName val="Act 47"/>
      <sheetName val="Act 48"/>
      <sheetName val="Act 49"/>
      <sheetName val="Act 49.1"/>
      <sheetName val="Act 50"/>
      <sheetName val="Act 51"/>
      <sheetName val="Act 52"/>
      <sheetName val="Act 53"/>
      <sheetName val="Act 54"/>
      <sheetName val="Act 55"/>
      <sheetName val="Act 56"/>
      <sheetName val="Act 57"/>
      <sheetName val="Act 58"/>
      <sheetName val="Act 59"/>
      <sheetName val="Act 60"/>
      <sheetName val="Act 61"/>
      <sheetName val="Act Integradora 1"/>
      <sheetName val="Act Integradora 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>
        <row r="4">
          <cell r="D4">
            <v>12</v>
          </cell>
        </row>
      </sheetData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23B166-11C7-B649-95E1-404A34ED7902}" name="Análisis" displayName="Análisis" ref="A1:E239" totalsRowShown="0" headerRowDxfId="6" dataDxfId="5">
  <autoFilter ref="A1:E239" xr:uid="{2B23B166-11C7-B649-95E1-404A34ED7902}"/>
  <tableColumns count="5">
    <tableColumn id="1" xr3:uid="{98275606-C49D-4542-8340-8C8BA807EFA1}" name="Fecha" dataDxfId="4"/>
    <tableColumn id="2" xr3:uid="{BA5EFDC2-77FC-1147-950B-2B26ECB97694}" name="Sucursal" dataDxfId="3"/>
    <tableColumn id="3" xr3:uid="{B1E1BC0A-B970-7F46-810D-05A59DF92479}" name="Tipo Cuenta" dataDxfId="2"/>
    <tableColumn id="4" xr3:uid="{F1DF8982-3372-9043-BA47-7FDBC364A0E0}" name="Nuevo Cliente" dataDxfId="1"/>
    <tableColumn id="5" xr3:uid="{BA738E98-BBA0-1948-8181-1F576DE7E597}" name="Importe" dataDxfId="0" dataCellStyle="Moned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6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7.xml.rels><?xml version="1.0" encoding="UTF-8" standalone="yes"?>
<Relationships xmlns="http://schemas.openxmlformats.org/package/2006/relationships"><Relationship Id="rId8" Type="http://schemas.openxmlformats.org/officeDocument/2006/relationships/hyperlink" Target="mailto:Alejandro.Perez70@gmail.com" TargetMode="External"/><Relationship Id="rId13" Type="http://schemas.openxmlformats.org/officeDocument/2006/relationships/hyperlink" Target="mailto:Sof44@aol.com" TargetMode="External"/><Relationship Id="rId3" Type="http://schemas.openxmlformats.org/officeDocument/2006/relationships/hyperlink" Target="mailto:Julio_cesar71@hotmail.com" TargetMode="External"/><Relationship Id="rId7" Type="http://schemas.openxmlformats.org/officeDocument/2006/relationships/hyperlink" Target="mailto:ClaudiaRod868@gmail.com" TargetMode="External"/><Relationship Id="rId12" Type="http://schemas.openxmlformats.org/officeDocument/2006/relationships/hyperlink" Target="mailto:Fernandez.carlos28@gmail.com" TargetMode="External"/><Relationship Id="rId2" Type="http://schemas.openxmlformats.org/officeDocument/2006/relationships/hyperlink" Target="mailto:LGzlez51@aol.com" TargetMode="External"/><Relationship Id="rId16" Type="http://schemas.openxmlformats.org/officeDocument/2006/relationships/drawing" Target="../drawings/drawing18.xml"/><Relationship Id="rId1" Type="http://schemas.openxmlformats.org/officeDocument/2006/relationships/hyperlink" Target="mailto:MarcoAurelio99@gmail.com" TargetMode="External"/><Relationship Id="rId6" Type="http://schemas.openxmlformats.org/officeDocument/2006/relationships/hyperlink" Target="mailto:Mateo9696@aol.com" TargetMode="External"/><Relationship Id="rId11" Type="http://schemas.openxmlformats.org/officeDocument/2006/relationships/hyperlink" Target="mailto:Camila__50@aol.com" TargetMode="External"/><Relationship Id="rId5" Type="http://schemas.openxmlformats.org/officeDocument/2006/relationships/hyperlink" Target="mailto:Valentinalopezl47@gmail.com" TargetMode="External"/><Relationship Id="rId15" Type="http://schemas.openxmlformats.org/officeDocument/2006/relationships/printerSettings" Target="../printerSettings/printerSettings7.bin"/><Relationship Id="rId10" Type="http://schemas.openxmlformats.org/officeDocument/2006/relationships/hyperlink" Target="mailto:Santi-her70@gmail.com" TargetMode="External"/><Relationship Id="rId4" Type="http://schemas.openxmlformats.org/officeDocument/2006/relationships/hyperlink" Target="mailto:Adrianamm17@aol.com" TargetMode="External"/><Relationship Id="rId9" Type="http://schemas.openxmlformats.org/officeDocument/2006/relationships/hyperlink" Target="mailto:ValeGar93@aol.com" TargetMode="External"/><Relationship Id="rId14" Type="http://schemas.openxmlformats.org/officeDocument/2006/relationships/hyperlink" Target="mailto:Castro_a56@hotmail.com" TargetMode="Externa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22D20-F28F-684D-BE00-B76A9FE6055B}">
  <dimension ref="A1:J46"/>
  <sheetViews>
    <sheetView tabSelected="1" workbookViewId="0"/>
  </sheetViews>
  <sheetFormatPr baseColWidth="10" defaultRowHeight="16" x14ac:dyDescent="0.2"/>
  <sheetData>
    <row r="1" spans="1:10" x14ac:dyDescent="0.2">
      <c r="A1" t="s">
        <v>14017</v>
      </c>
      <c r="B1" t="s">
        <v>14018</v>
      </c>
      <c r="C1" t="s">
        <v>14019</v>
      </c>
      <c r="D1" t="s">
        <v>14020</v>
      </c>
      <c r="E1" t="s">
        <v>14021</v>
      </c>
      <c r="F1" t="s">
        <v>14022</v>
      </c>
      <c r="G1" t="s">
        <v>14023</v>
      </c>
      <c r="H1" t="s">
        <v>14024</v>
      </c>
      <c r="I1" t="s">
        <v>14025</v>
      </c>
      <c r="J1" t="s">
        <v>14026</v>
      </c>
    </row>
    <row r="2" spans="1:10" x14ac:dyDescent="0.2">
      <c r="A2">
        <v>1</v>
      </c>
      <c r="B2" s="57">
        <v>42738</v>
      </c>
      <c r="C2" t="s">
        <v>14027</v>
      </c>
      <c r="D2" t="s">
        <v>14028</v>
      </c>
      <c r="E2">
        <v>29597094</v>
      </c>
      <c r="F2" t="s">
        <v>14029</v>
      </c>
      <c r="G2" t="s">
        <v>14030</v>
      </c>
      <c r="H2" t="s">
        <v>14031</v>
      </c>
      <c r="I2" t="s">
        <v>14032</v>
      </c>
      <c r="J2">
        <v>367</v>
      </c>
    </row>
    <row r="3" spans="1:10" x14ac:dyDescent="0.2">
      <c r="A3">
        <v>2</v>
      </c>
      <c r="B3" s="57">
        <v>42738</v>
      </c>
      <c r="C3" t="s">
        <v>14033</v>
      </c>
      <c r="D3" t="s">
        <v>14034</v>
      </c>
      <c r="E3">
        <v>78224729</v>
      </c>
      <c r="F3" t="s">
        <v>14035</v>
      </c>
      <c r="G3" t="s">
        <v>14036</v>
      </c>
      <c r="H3" t="s">
        <v>14037</v>
      </c>
      <c r="I3" t="s">
        <v>14038</v>
      </c>
      <c r="J3">
        <v>375</v>
      </c>
    </row>
    <row r="4" spans="1:10" x14ac:dyDescent="0.2">
      <c r="A4">
        <v>3</v>
      </c>
      <c r="B4" s="57">
        <v>42738</v>
      </c>
      <c r="C4" t="s">
        <v>14039</v>
      </c>
      <c r="D4" t="s">
        <v>14028</v>
      </c>
      <c r="E4">
        <v>51219884</v>
      </c>
      <c r="F4" t="s">
        <v>14040</v>
      </c>
      <c r="G4" t="s">
        <v>14041</v>
      </c>
      <c r="H4" t="s">
        <v>14042</v>
      </c>
      <c r="I4" t="s">
        <v>14043</v>
      </c>
      <c r="J4">
        <v>300</v>
      </c>
    </row>
    <row r="5" spans="1:10" x14ac:dyDescent="0.2">
      <c r="A5">
        <v>4</v>
      </c>
      <c r="B5" s="57">
        <v>42739</v>
      </c>
      <c r="C5" t="s">
        <v>14044</v>
      </c>
      <c r="D5" t="s">
        <v>14034</v>
      </c>
      <c r="E5">
        <v>57665309</v>
      </c>
      <c r="F5" t="s">
        <v>14045</v>
      </c>
      <c r="G5" t="s">
        <v>14036</v>
      </c>
      <c r="H5" t="s">
        <v>14046</v>
      </c>
      <c r="I5" t="s">
        <v>14032</v>
      </c>
      <c r="J5">
        <v>431</v>
      </c>
    </row>
    <row r="6" spans="1:10" x14ac:dyDescent="0.2">
      <c r="A6">
        <v>5</v>
      </c>
      <c r="B6" s="57">
        <v>42739</v>
      </c>
      <c r="C6" t="s">
        <v>14047</v>
      </c>
      <c r="D6" t="s">
        <v>14034</v>
      </c>
      <c r="E6">
        <v>89292437</v>
      </c>
      <c r="F6" t="s">
        <v>14048</v>
      </c>
      <c r="G6" t="s">
        <v>14049</v>
      </c>
      <c r="H6" t="s">
        <v>14050</v>
      </c>
      <c r="I6" t="s">
        <v>14051</v>
      </c>
      <c r="J6">
        <v>352</v>
      </c>
    </row>
    <row r="7" spans="1:10" x14ac:dyDescent="0.2">
      <c r="A7">
        <v>6</v>
      </c>
      <c r="B7" s="57">
        <v>42739</v>
      </c>
      <c r="C7" t="s">
        <v>14052</v>
      </c>
      <c r="D7" t="s">
        <v>14053</v>
      </c>
      <c r="E7">
        <v>14631906</v>
      </c>
      <c r="F7" t="s">
        <v>14054</v>
      </c>
      <c r="G7" t="s">
        <v>14054</v>
      </c>
      <c r="H7" t="s">
        <v>14042</v>
      </c>
      <c r="I7" t="s">
        <v>14055</v>
      </c>
      <c r="J7">
        <v>354</v>
      </c>
    </row>
    <row r="8" spans="1:10" x14ac:dyDescent="0.2">
      <c r="A8">
        <v>7</v>
      </c>
      <c r="B8" s="57">
        <v>42739</v>
      </c>
      <c r="C8" t="s">
        <v>14056</v>
      </c>
      <c r="D8" t="s">
        <v>14028</v>
      </c>
      <c r="E8">
        <v>98081973</v>
      </c>
      <c r="F8" t="s">
        <v>14057</v>
      </c>
      <c r="G8" t="s">
        <v>14058</v>
      </c>
      <c r="H8" t="s">
        <v>14037</v>
      </c>
      <c r="I8" t="s">
        <v>14032</v>
      </c>
      <c r="J8">
        <v>361</v>
      </c>
    </row>
    <row r="9" spans="1:10" x14ac:dyDescent="0.2">
      <c r="A9">
        <v>8</v>
      </c>
      <c r="B9" s="57">
        <v>42739</v>
      </c>
      <c r="C9" t="s">
        <v>14059</v>
      </c>
      <c r="D9" t="s">
        <v>14028</v>
      </c>
      <c r="E9">
        <v>77953603</v>
      </c>
      <c r="F9" t="s">
        <v>14045</v>
      </c>
      <c r="G9" t="s">
        <v>14036</v>
      </c>
      <c r="H9" t="s">
        <v>14060</v>
      </c>
      <c r="I9" t="s">
        <v>14032</v>
      </c>
      <c r="J9">
        <v>447</v>
      </c>
    </row>
    <row r="10" spans="1:10" x14ac:dyDescent="0.2">
      <c r="A10">
        <v>9</v>
      </c>
      <c r="B10" s="57">
        <v>42740</v>
      </c>
      <c r="C10" t="s">
        <v>14061</v>
      </c>
      <c r="D10" t="s">
        <v>14053</v>
      </c>
      <c r="E10">
        <v>20224932</v>
      </c>
      <c r="F10" t="s">
        <v>14062</v>
      </c>
      <c r="G10" t="s">
        <v>14063</v>
      </c>
      <c r="H10" t="s">
        <v>14064</v>
      </c>
      <c r="I10" t="s">
        <v>14065</v>
      </c>
      <c r="J10">
        <v>357</v>
      </c>
    </row>
    <row r="11" spans="1:10" x14ac:dyDescent="0.2">
      <c r="A11">
        <v>10</v>
      </c>
      <c r="B11" s="57">
        <v>42740</v>
      </c>
      <c r="C11" t="s">
        <v>14066</v>
      </c>
      <c r="D11" t="s">
        <v>14028</v>
      </c>
      <c r="E11">
        <v>72783641</v>
      </c>
      <c r="F11" t="s">
        <v>14045</v>
      </c>
      <c r="G11" t="s">
        <v>14036</v>
      </c>
      <c r="H11" t="s">
        <v>14060</v>
      </c>
      <c r="I11" t="s">
        <v>14067</v>
      </c>
      <c r="J11">
        <v>494</v>
      </c>
    </row>
    <row r="12" spans="1:10" x14ac:dyDescent="0.2">
      <c r="A12">
        <v>11</v>
      </c>
      <c r="B12" s="57">
        <v>42740</v>
      </c>
      <c r="C12" t="s">
        <v>14068</v>
      </c>
      <c r="D12" t="s">
        <v>14053</v>
      </c>
      <c r="E12">
        <v>71669033</v>
      </c>
      <c r="F12" t="s">
        <v>14069</v>
      </c>
      <c r="G12" t="s">
        <v>14063</v>
      </c>
      <c r="H12" t="s">
        <v>14070</v>
      </c>
      <c r="I12" t="s">
        <v>14043</v>
      </c>
      <c r="J12">
        <v>450</v>
      </c>
    </row>
    <row r="13" spans="1:10" x14ac:dyDescent="0.2">
      <c r="A13">
        <v>12</v>
      </c>
      <c r="B13" s="57">
        <v>42740</v>
      </c>
      <c r="C13" t="s">
        <v>14071</v>
      </c>
      <c r="D13" t="s">
        <v>14028</v>
      </c>
      <c r="E13">
        <v>55984067</v>
      </c>
      <c r="F13" t="s">
        <v>14072</v>
      </c>
      <c r="G13" t="s">
        <v>14073</v>
      </c>
      <c r="H13" t="s">
        <v>14046</v>
      </c>
      <c r="I13" t="s">
        <v>14074</v>
      </c>
      <c r="J13">
        <v>341</v>
      </c>
    </row>
    <row r="14" spans="1:10" x14ac:dyDescent="0.2">
      <c r="A14">
        <v>13</v>
      </c>
      <c r="B14" s="57">
        <v>42740</v>
      </c>
      <c r="C14" t="s">
        <v>14075</v>
      </c>
      <c r="D14" t="s">
        <v>14034</v>
      </c>
      <c r="E14">
        <v>90352742</v>
      </c>
      <c r="F14" t="s">
        <v>14076</v>
      </c>
      <c r="G14" t="s">
        <v>14063</v>
      </c>
      <c r="H14" t="s">
        <v>14042</v>
      </c>
      <c r="I14" t="s">
        <v>14038</v>
      </c>
      <c r="J14">
        <v>336</v>
      </c>
    </row>
    <row r="15" spans="1:10" x14ac:dyDescent="0.2">
      <c r="A15">
        <v>14</v>
      </c>
      <c r="B15" s="57">
        <v>42740</v>
      </c>
      <c r="C15" t="s">
        <v>14077</v>
      </c>
      <c r="D15" t="s">
        <v>14028</v>
      </c>
      <c r="E15">
        <v>58382243</v>
      </c>
      <c r="F15" t="s">
        <v>14072</v>
      </c>
      <c r="G15" t="s">
        <v>14073</v>
      </c>
      <c r="H15" t="s">
        <v>14078</v>
      </c>
      <c r="I15" t="s">
        <v>14043</v>
      </c>
      <c r="J15">
        <v>390</v>
      </c>
    </row>
    <row r="16" spans="1:10" x14ac:dyDescent="0.2">
      <c r="A16">
        <v>15</v>
      </c>
      <c r="B16" s="57">
        <v>42741</v>
      </c>
      <c r="C16" t="s">
        <v>14079</v>
      </c>
      <c r="D16" t="s">
        <v>14053</v>
      </c>
      <c r="E16">
        <v>61642672</v>
      </c>
      <c r="F16" t="s">
        <v>14080</v>
      </c>
      <c r="G16" t="s">
        <v>14081</v>
      </c>
      <c r="H16" t="s">
        <v>14046</v>
      </c>
      <c r="I16" t="s">
        <v>14038</v>
      </c>
      <c r="J16">
        <v>407</v>
      </c>
    </row>
    <row r="17" spans="1:10" x14ac:dyDescent="0.2">
      <c r="A17">
        <v>16</v>
      </c>
      <c r="B17" s="57">
        <v>42741</v>
      </c>
      <c r="C17" t="s">
        <v>14082</v>
      </c>
      <c r="D17" t="s">
        <v>14053</v>
      </c>
      <c r="E17">
        <v>68726063</v>
      </c>
      <c r="F17" t="s">
        <v>14080</v>
      </c>
      <c r="G17" t="s">
        <v>14081</v>
      </c>
      <c r="H17" t="s">
        <v>14050</v>
      </c>
      <c r="I17" t="s">
        <v>14032</v>
      </c>
      <c r="J17">
        <v>490</v>
      </c>
    </row>
    <row r="18" spans="1:10" x14ac:dyDescent="0.2">
      <c r="A18">
        <v>17</v>
      </c>
      <c r="B18" s="57">
        <v>42741</v>
      </c>
      <c r="C18" t="s">
        <v>14083</v>
      </c>
      <c r="D18" t="s">
        <v>14053</v>
      </c>
      <c r="E18">
        <v>42017552</v>
      </c>
      <c r="F18" t="s">
        <v>14084</v>
      </c>
      <c r="G18" t="s">
        <v>14085</v>
      </c>
      <c r="H18" t="s">
        <v>14064</v>
      </c>
      <c r="I18" t="s">
        <v>14032</v>
      </c>
      <c r="J18">
        <v>481</v>
      </c>
    </row>
    <row r="19" spans="1:10" x14ac:dyDescent="0.2">
      <c r="A19">
        <v>18</v>
      </c>
      <c r="B19" s="57">
        <v>42741</v>
      </c>
      <c r="C19" t="s">
        <v>14086</v>
      </c>
      <c r="D19" t="s">
        <v>14028</v>
      </c>
      <c r="E19">
        <v>54712483</v>
      </c>
      <c r="F19" t="s">
        <v>14087</v>
      </c>
      <c r="G19" t="s">
        <v>14088</v>
      </c>
      <c r="H19" t="s">
        <v>14037</v>
      </c>
      <c r="I19" t="s">
        <v>14038</v>
      </c>
      <c r="J19">
        <v>479</v>
      </c>
    </row>
    <row r="20" spans="1:10" x14ac:dyDescent="0.2">
      <c r="A20">
        <v>19</v>
      </c>
      <c r="B20" s="57">
        <v>42742</v>
      </c>
      <c r="C20" t="s">
        <v>14089</v>
      </c>
      <c r="D20" t="s">
        <v>14034</v>
      </c>
      <c r="E20">
        <v>82247951</v>
      </c>
      <c r="F20" t="s">
        <v>14090</v>
      </c>
      <c r="G20" t="s">
        <v>14036</v>
      </c>
      <c r="H20" t="s">
        <v>14064</v>
      </c>
      <c r="I20" t="s">
        <v>14055</v>
      </c>
      <c r="J20">
        <v>489</v>
      </c>
    </row>
    <row r="21" spans="1:10" x14ac:dyDescent="0.2">
      <c r="A21">
        <v>20</v>
      </c>
      <c r="B21" s="57">
        <v>42742</v>
      </c>
      <c r="C21" t="s">
        <v>14091</v>
      </c>
      <c r="D21" t="s">
        <v>14034</v>
      </c>
      <c r="E21">
        <v>87282628</v>
      </c>
      <c r="F21" t="s">
        <v>14092</v>
      </c>
      <c r="G21" t="s">
        <v>14093</v>
      </c>
      <c r="H21" t="s">
        <v>14094</v>
      </c>
      <c r="I21" t="s">
        <v>14065</v>
      </c>
      <c r="J21">
        <v>418</v>
      </c>
    </row>
    <row r="22" spans="1:10" x14ac:dyDescent="0.2">
      <c r="A22">
        <v>21</v>
      </c>
      <c r="B22" s="57">
        <v>42742</v>
      </c>
      <c r="C22" t="s">
        <v>14095</v>
      </c>
      <c r="D22" t="s">
        <v>14034</v>
      </c>
      <c r="E22">
        <v>87731595</v>
      </c>
      <c r="F22" t="s">
        <v>14057</v>
      </c>
      <c r="G22" t="s">
        <v>14058</v>
      </c>
      <c r="H22" t="s">
        <v>14037</v>
      </c>
      <c r="I22" t="s">
        <v>14038</v>
      </c>
      <c r="J22">
        <v>381</v>
      </c>
    </row>
    <row r="23" spans="1:10" x14ac:dyDescent="0.2">
      <c r="A23">
        <v>22</v>
      </c>
      <c r="B23" s="57">
        <v>42742</v>
      </c>
      <c r="C23" t="s">
        <v>14096</v>
      </c>
      <c r="D23" t="s">
        <v>14028</v>
      </c>
      <c r="E23">
        <v>61101060</v>
      </c>
      <c r="F23" t="s">
        <v>14040</v>
      </c>
      <c r="G23" t="s">
        <v>14041</v>
      </c>
      <c r="H23" t="s">
        <v>14078</v>
      </c>
      <c r="I23" t="s">
        <v>14032</v>
      </c>
      <c r="J23">
        <v>430</v>
      </c>
    </row>
    <row r="24" spans="1:10" x14ac:dyDescent="0.2">
      <c r="A24">
        <v>23</v>
      </c>
      <c r="B24" s="57">
        <v>42743</v>
      </c>
      <c r="C24" t="s">
        <v>14097</v>
      </c>
      <c r="D24" t="s">
        <v>14028</v>
      </c>
      <c r="E24">
        <v>16052283</v>
      </c>
      <c r="F24" t="s">
        <v>14098</v>
      </c>
      <c r="G24" t="s">
        <v>14063</v>
      </c>
      <c r="H24" t="s">
        <v>14099</v>
      </c>
      <c r="I24" t="s">
        <v>14043</v>
      </c>
      <c r="J24">
        <v>410</v>
      </c>
    </row>
    <row r="25" spans="1:10" x14ac:dyDescent="0.2">
      <c r="A25">
        <v>24</v>
      </c>
      <c r="B25" s="57">
        <v>42743</v>
      </c>
      <c r="C25" t="s">
        <v>14100</v>
      </c>
      <c r="D25" t="s">
        <v>14028</v>
      </c>
      <c r="E25">
        <v>99294250</v>
      </c>
      <c r="F25" t="s">
        <v>14045</v>
      </c>
      <c r="G25" t="s">
        <v>14036</v>
      </c>
      <c r="H25" t="s">
        <v>14037</v>
      </c>
      <c r="I25" t="s">
        <v>14055</v>
      </c>
      <c r="J25">
        <v>473</v>
      </c>
    </row>
    <row r="26" spans="1:10" x14ac:dyDescent="0.2">
      <c r="A26">
        <v>25</v>
      </c>
      <c r="B26" s="57">
        <v>42743</v>
      </c>
      <c r="C26" t="s">
        <v>14101</v>
      </c>
      <c r="D26" t="s">
        <v>14034</v>
      </c>
      <c r="E26">
        <v>72523680</v>
      </c>
      <c r="F26" t="s">
        <v>14102</v>
      </c>
      <c r="G26" t="s">
        <v>14103</v>
      </c>
      <c r="H26" t="s">
        <v>14050</v>
      </c>
      <c r="I26" t="s">
        <v>14055</v>
      </c>
      <c r="J26">
        <v>311</v>
      </c>
    </row>
    <row r="27" spans="1:10" x14ac:dyDescent="0.2">
      <c r="A27">
        <v>26</v>
      </c>
      <c r="B27" s="57">
        <v>42743</v>
      </c>
      <c r="C27" t="s">
        <v>14104</v>
      </c>
      <c r="D27" t="s">
        <v>14053</v>
      </c>
      <c r="E27">
        <v>64275840</v>
      </c>
      <c r="F27" t="s">
        <v>14062</v>
      </c>
      <c r="G27" t="s">
        <v>14063</v>
      </c>
      <c r="H27" t="s">
        <v>14078</v>
      </c>
      <c r="I27" t="s">
        <v>14105</v>
      </c>
      <c r="J27">
        <v>345</v>
      </c>
    </row>
    <row r="28" spans="1:10" x14ac:dyDescent="0.2">
      <c r="A28">
        <v>27</v>
      </c>
      <c r="B28" s="57">
        <v>42743</v>
      </c>
      <c r="C28" t="s">
        <v>14106</v>
      </c>
      <c r="D28" t="s">
        <v>14053</v>
      </c>
      <c r="E28">
        <v>83917057</v>
      </c>
      <c r="F28" t="s">
        <v>14092</v>
      </c>
      <c r="G28" t="s">
        <v>14093</v>
      </c>
      <c r="H28" t="s">
        <v>14107</v>
      </c>
      <c r="I28" t="s">
        <v>14074</v>
      </c>
      <c r="J28">
        <v>323</v>
      </c>
    </row>
    <row r="29" spans="1:10" x14ac:dyDescent="0.2">
      <c r="A29">
        <v>28</v>
      </c>
      <c r="B29" s="57">
        <v>42744</v>
      </c>
      <c r="C29" t="s">
        <v>14108</v>
      </c>
      <c r="D29" t="s">
        <v>14034</v>
      </c>
      <c r="E29">
        <v>37147529</v>
      </c>
      <c r="F29" t="s">
        <v>14076</v>
      </c>
      <c r="G29" t="s">
        <v>14063</v>
      </c>
      <c r="H29" t="s">
        <v>14060</v>
      </c>
      <c r="I29" t="s">
        <v>14043</v>
      </c>
      <c r="J29">
        <v>395</v>
      </c>
    </row>
    <row r="30" spans="1:10" x14ac:dyDescent="0.2">
      <c r="A30">
        <v>29</v>
      </c>
      <c r="B30" s="57">
        <v>42744</v>
      </c>
      <c r="C30" t="s">
        <v>14109</v>
      </c>
      <c r="D30" t="s">
        <v>14028</v>
      </c>
      <c r="E30">
        <v>13022526</v>
      </c>
      <c r="F30" t="s">
        <v>14098</v>
      </c>
      <c r="G30" t="s">
        <v>14063</v>
      </c>
      <c r="H30" t="s">
        <v>14031</v>
      </c>
      <c r="I30" t="s">
        <v>14032</v>
      </c>
      <c r="J30">
        <v>318</v>
      </c>
    </row>
    <row r="31" spans="1:10" x14ac:dyDescent="0.2">
      <c r="A31">
        <v>30</v>
      </c>
      <c r="B31" s="57">
        <v>42744</v>
      </c>
      <c r="C31" t="s">
        <v>14110</v>
      </c>
      <c r="D31" t="s">
        <v>14028</v>
      </c>
      <c r="E31">
        <v>58367588</v>
      </c>
      <c r="F31" t="s">
        <v>14102</v>
      </c>
      <c r="G31" t="s">
        <v>14103</v>
      </c>
      <c r="H31" t="s">
        <v>14042</v>
      </c>
      <c r="I31" t="s">
        <v>14043</v>
      </c>
      <c r="J31">
        <v>343</v>
      </c>
    </row>
    <row r="32" spans="1:10" x14ac:dyDescent="0.2">
      <c r="A32">
        <v>31</v>
      </c>
      <c r="B32" s="57">
        <v>42744</v>
      </c>
      <c r="C32" t="s">
        <v>14111</v>
      </c>
      <c r="D32" t="s">
        <v>14053</v>
      </c>
      <c r="E32">
        <v>23887152</v>
      </c>
      <c r="F32" t="s">
        <v>14054</v>
      </c>
      <c r="G32" t="s">
        <v>14054</v>
      </c>
      <c r="H32" t="s">
        <v>14070</v>
      </c>
      <c r="I32" t="s">
        <v>14105</v>
      </c>
      <c r="J32">
        <v>399</v>
      </c>
    </row>
    <row r="33" spans="1:10" x14ac:dyDescent="0.2">
      <c r="A33">
        <v>32</v>
      </c>
      <c r="B33" s="57">
        <v>42744</v>
      </c>
      <c r="C33" t="s">
        <v>14112</v>
      </c>
      <c r="D33" t="s">
        <v>14028</v>
      </c>
      <c r="E33">
        <v>82090939</v>
      </c>
      <c r="F33" t="s">
        <v>14057</v>
      </c>
      <c r="G33" t="s">
        <v>14058</v>
      </c>
      <c r="H33" t="s">
        <v>14078</v>
      </c>
      <c r="I33" t="s">
        <v>14065</v>
      </c>
      <c r="J33">
        <v>319</v>
      </c>
    </row>
    <row r="34" spans="1:10" x14ac:dyDescent="0.2">
      <c r="A34">
        <v>33</v>
      </c>
      <c r="B34" s="57">
        <v>42744</v>
      </c>
      <c r="C34" t="s">
        <v>14113</v>
      </c>
      <c r="D34" t="s">
        <v>14053</v>
      </c>
      <c r="E34">
        <v>80514006</v>
      </c>
      <c r="F34" t="s">
        <v>14114</v>
      </c>
      <c r="G34" t="s">
        <v>14115</v>
      </c>
      <c r="H34" t="s">
        <v>14037</v>
      </c>
      <c r="I34" t="s">
        <v>14067</v>
      </c>
      <c r="J34">
        <v>479</v>
      </c>
    </row>
    <row r="35" spans="1:10" x14ac:dyDescent="0.2">
      <c r="A35">
        <v>34</v>
      </c>
      <c r="B35" s="57">
        <v>42745</v>
      </c>
      <c r="C35" t="s">
        <v>14116</v>
      </c>
      <c r="D35" t="s">
        <v>14053</v>
      </c>
      <c r="E35">
        <v>33069752</v>
      </c>
      <c r="F35" t="s">
        <v>14102</v>
      </c>
      <c r="G35" t="s">
        <v>14103</v>
      </c>
      <c r="H35" t="s">
        <v>14037</v>
      </c>
      <c r="I35" t="s">
        <v>14038</v>
      </c>
      <c r="J35">
        <v>341</v>
      </c>
    </row>
    <row r="36" spans="1:10" x14ac:dyDescent="0.2">
      <c r="A36">
        <v>35</v>
      </c>
      <c r="B36" s="57">
        <v>42745</v>
      </c>
      <c r="C36" t="s">
        <v>14117</v>
      </c>
      <c r="D36" t="s">
        <v>14028</v>
      </c>
      <c r="E36">
        <v>96859997</v>
      </c>
      <c r="F36" t="s">
        <v>14054</v>
      </c>
      <c r="G36" t="s">
        <v>14054</v>
      </c>
      <c r="H36" t="s">
        <v>14031</v>
      </c>
      <c r="I36" t="s">
        <v>14032</v>
      </c>
      <c r="J36">
        <v>408</v>
      </c>
    </row>
    <row r="37" spans="1:10" x14ac:dyDescent="0.2">
      <c r="A37">
        <v>36</v>
      </c>
      <c r="B37" s="57">
        <v>42745</v>
      </c>
      <c r="C37" t="s">
        <v>14118</v>
      </c>
      <c r="D37" t="s">
        <v>14034</v>
      </c>
      <c r="E37">
        <v>11589644</v>
      </c>
      <c r="F37" t="s">
        <v>14054</v>
      </c>
      <c r="G37" t="s">
        <v>14054</v>
      </c>
      <c r="H37" t="s">
        <v>14037</v>
      </c>
      <c r="I37" t="s">
        <v>14065</v>
      </c>
      <c r="J37">
        <v>384</v>
      </c>
    </row>
    <row r="38" spans="1:10" x14ac:dyDescent="0.2">
      <c r="A38">
        <v>37</v>
      </c>
      <c r="B38" s="57">
        <v>42745</v>
      </c>
      <c r="C38" t="s">
        <v>14119</v>
      </c>
      <c r="D38" t="s">
        <v>14028</v>
      </c>
      <c r="E38">
        <v>80829781</v>
      </c>
      <c r="F38" t="s">
        <v>14048</v>
      </c>
      <c r="G38" t="s">
        <v>14049</v>
      </c>
      <c r="H38" t="s">
        <v>14060</v>
      </c>
      <c r="I38" t="s">
        <v>14074</v>
      </c>
      <c r="J38">
        <v>306</v>
      </c>
    </row>
    <row r="39" spans="1:10" x14ac:dyDescent="0.2">
      <c r="A39">
        <v>38</v>
      </c>
      <c r="B39" s="57">
        <v>42746</v>
      </c>
      <c r="C39" t="s">
        <v>14120</v>
      </c>
      <c r="D39" t="s">
        <v>14034</v>
      </c>
      <c r="E39">
        <v>35785865</v>
      </c>
      <c r="F39" t="s">
        <v>14121</v>
      </c>
      <c r="G39" t="s">
        <v>14058</v>
      </c>
      <c r="H39" t="s">
        <v>14031</v>
      </c>
      <c r="I39" t="s">
        <v>14038</v>
      </c>
      <c r="J39">
        <v>311</v>
      </c>
    </row>
    <row r="40" spans="1:10" x14ac:dyDescent="0.2">
      <c r="A40">
        <v>39</v>
      </c>
      <c r="B40" s="57">
        <v>42746</v>
      </c>
      <c r="C40" t="s">
        <v>14122</v>
      </c>
      <c r="D40" t="s">
        <v>14034</v>
      </c>
      <c r="E40">
        <v>68911133</v>
      </c>
      <c r="F40" t="s">
        <v>14035</v>
      </c>
      <c r="G40" t="s">
        <v>14036</v>
      </c>
      <c r="H40" t="s">
        <v>14031</v>
      </c>
      <c r="I40" t="s">
        <v>14074</v>
      </c>
      <c r="J40">
        <v>476</v>
      </c>
    </row>
    <row r="41" spans="1:10" x14ac:dyDescent="0.2">
      <c r="A41">
        <v>40</v>
      </c>
      <c r="B41" s="57">
        <v>42746</v>
      </c>
      <c r="C41" t="s">
        <v>14123</v>
      </c>
      <c r="D41" t="s">
        <v>14028</v>
      </c>
      <c r="E41">
        <v>15608781</v>
      </c>
      <c r="F41" t="s">
        <v>14124</v>
      </c>
      <c r="G41" t="s">
        <v>14063</v>
      </c>
      <c r="H41" t="s">
        <v>14031</v>
      </c>
      <c r="I41" t="s">
        <v>14074</v>
      </c>
      <c r="J41">
        <v>365</v>
      </c>
    </row>
    <row r="42" spans="1:10" x14ac:dyDescent="0.2">
      <c r="A42">
        <v>41</v>
      </c>
      <c r="B42" s="57">
        <v>42746</v>
      </c>
      <c r="C42" t="s">
        <v>14125</v>
      </c>
      <c r="D42" t="s">
        <v>14034</v>
      </c>
      <c r="E42">
        <v>14604424</v>
      </c>
      <c r="F42" t="s">
        <v>14080</v>
      </c>
      <c r="G42" t="s">
        <v>14081</v>
      </c>
      <c r="H42" t="s">
        <v>14107</v>
      </c>
      <c r="I42" t="s">
        <v>14051</v>
      </c>
      <c r="J42">
        <v>403</v>
      </c>
    </row>
    <row r="43" spans="1:10" x14ac:dyDescent="0.2">
      <c r="A43">
        <v>42</v>
      </c>
      <c r="B43" s="57">
        <v>42746</v>
      </c>
      <c r="C43" t="s">
        <v>14126</v>
      </c>
      <c r="D43" t="s">
        <v>14034</v>
      </c>
      <c r="E43">
        <v>66080330</v>
      </c>
      <c r="F43" t="s">
        <v>14084</v>
      </c>
      <c r="G43" t="s">
        <v>14085</v>
      </c>
      <c r="H43" t="s">
        <v>14064</v>
      </c>
      <c r="I43" t="s">
        <v>14067</v>
      </c>
      <c r="J43">
        <v>495</v>
      </c>
    </row>
    <row r="44" spans="1:10" x14ac:dyDescent="0.2">
      <c r="A44">
        <v>43</v>
      </c>
      <c r="B44" s="57">
        <v>42747</v>
      </c>
      <c r="C44" t="s">
        <v>14127</v>
      </c>
      <c r="D44" t="s">
        <v>14034</v>
      </c>
      <c r="E44">
        <v>79183945</v>
      </c>
      <c r="F44" t="s">
        <v>14124</v>
      </c>
      <c r="G44" t="s">
        <v>14063</v>
      </c>
      <c r="H44" t="s">
        <v>14099</v>
      </c>
      <c r="I44" t="s">
        <v>14038</v>
      </c>
      <c r="J44">
        <v>422</v>
      </c>
    </row>
    <row r="45" spans="1:10" x14ac:dyDescent="0.2">
      <c r="A45">
        <v>44</v>
      </c>
      <c r="B45" s="57">
        <v>42747</v>
      </c>
      <c r="C45" t="s">
        <v>14128</v>
      </c>
      <c r="D45" t="s">
        <v>14028</v>
      </c>
      <c r="E45">
        <v>11899135</v>
      </c>
      <c r="F45" t="s">
        <v>14062</v>
      </c>
      <c r="G45" t="s">
        <v>14063</v>
      </c>
      <c r="H45" t="s">
        <v>14037</v>
      </c>
      <c r="I45" t="s">
        <v>14065</v>
      </c>
      <c r="J45">
        <v>430</v>
      </c>
    </row>
    <row r="46" spans="1:10" x14ac:dyDescent="0.2">
      <c r="A46">
        <v>45</v>
      </c>
      <c r="B46" s="57">
        <v>42747</v>
      </c>
      <c r="C46" t="s">
        <v>14129</v>
      </c>
      <c r="D46" t="s">
        <v>14034</v>
      </c>
      <c r="E46">
        <v>84457049</v>
      </c>
      <c r="F46" t="s">
        <v>14054</v>
      </c>
      <c r="G46" t="s">
        <v>14054</v>
      </c>
      <c r="H46" t="s">
        <v>14070</v>
      </c>
      <c r="I46" t="s">
        <v>14043</v>
      </c>
      <c r="J46">
        <v>314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0A51A-FF8D-AC42-9C35-F89150D9BD9A}">
  <sheetPr>
    <tabColor theme="3" tint="0.749992370372631"/>
  </sheetPr>
  <dimension ref="A1:P20"/>
  <sheetViews>
    <sheetView showGridLines="0" zoomScaleNormal="100" workbookViewId="0">
      <selection activeCell="G12" sqref="G12"/>
    </sheetView>
  </sheetViews>
  <sheetFormatPr baseColWidth="10" defaultRowHeight="15" x14ac:dyDescent="0.2"/>
  <cols>
    <col min="1" max="1" width="3.83203125" style="1" customWidth="1"/>
    <col min="2" max="2" width="17.83203125" style="1" customWidth="1"/>
    <col min="3" max="3" width="10.83203125" style="1"/>
    <col min="4" max="4" width="13.83203125" style="1" bestFit="1" customWidth="1"/>
    <col min="5" max="10" width="10.83203125" style="1"/>
    <col min="11" max="11" width="10.5" style="1" customWidth="1"/>
    <col min="12" max="12" width="14.5" style="1" customWidth="1"/>
    <col min="13" max="13" width="13" style="1" customWidth="1"/>
    <col min="14" max="16384" width="10.83203125" style="1"/>
  </cols>
  <sheetData>
    <row r="1" spans="1:16" ht="16" x14ac:dyDescent="0.2">
      <c r="A1" s="58"/>
      <c r="B1" s="58"/>
      <c r="C1" s="58"/>
      <c r="D1" s="58"/>
      <c r="E1" s="58"/>
      <c r="F1" s="58"/>
      <c r="G1" s="58"/>
    </row>
    <row r="2" spans="1:16" ht="17" x14ac:dyDescent="0.2">
      <c r="A2" s="58"/>
      <c r="B2" s="286" t="s">
        <v>14181</v>
      </c>
      <c r="C2" s="280">
        <v>100</v>
      </c>
      <c r="D2" s="58"/>
      <c r="E2" s="58"/>
      <c r="F2" s="58"/>
      <c r="G2" s="58"/>
    </row>
    <row r="3" spans="1:16" ht="17" x14ac:dyDescent="0.2">
      <c r="A3" s="58"/>
      <c r="B3" s="287" t="s">
        <v>14182</v>
      </c>
      <c r="C3" s="281">
        <v>130</v>
      </c>
      <c r="D3" s="58"/>
      <c r="E3" s="58"/>
      <c r="F3" s="58"/>
      <c r="G3" s="58"/>
    </row>
    <row r="4" spans="1:16" ht="34" x14ac:dyDescent="0.2">
      <c r="A4" s="58"/>
      <c r="B4" s="288" t="s">
        <v>14183</v>
      </c>
      <c r="C4" s="280">
        <v>150</v>
      </c>
      <c r="D4" s="58"/>
      <c r="E4" s="58"/>
      <c r="F4" s="58"/>
      <c r="G4" s="58"/>
    </row>
    <row r="5" spans="1:16" ht="16" x14ac:dyDescent="0.2">
      <c r="A5" s="58"/>
      <c r="B5" s="58"/>
      <c r="C5" s="58"/>
      <c r="D5" s="58"/>
      <c r="E5" s="58"/>
      <c r="F5" s="58"/>
      <c r="G5" s="58"/>
    </row>
    <row r="6" spans="1:16" ht="16" x14ac:dyDescent="0.2">
      <c r="A6" s="58"/>
      <c r="B6" s="289" t="s">
        <v>14253</v>
      </c>
      <c r="C6" s="289"/>
      <c r="D6" s="289"/>
      <c r="E6" s="289"/>
      <c r="F6" s="58"/>
      <c r="G6" s="58"/>
      <c r="I6" s="300" t="s">
        <v>14252</v>
      </c>
      <c r="J6" s="300"/>
      <c r="K6" s="300"/>
      <c r="L6" s="300"/>
      <c r="M6" s="300"/>
      <c r="N6" s="300"/>
      <c r="O6" s="300"/>
    </row>
    <row r="7" spans="1:16" ht="16" x14ac:dyDescent="0.2">
      <c r="A7" s="58"/>
      <c r="B7" s="104" t="s">
        <v>169</v>
      </c>
      <c r="C7" s="104" t="s">
        <v>14237</v>
      </c>
      <c r="D7" s="104" t="s">
        <v>14238</v>
      </c>
      <c r="E7" s="104" t="s">
        <v>14239</v>
      </c>
      <c r="F7" s="58"/>
      <c r="G7" s="58"/>
      <c r="I7" s="104" t="s">
        <v>169</v>
      </c>
      <c r="J7" s="104" t="s">
        <v>14240</v>
      </c>
      <c r="K7" s="104" t="s">
        <v>14241</v>
      </c>
      <c r="L7" s="104" t="s">
        <v>14242</v>
      </c>
      <c r="M7" s="104" t="s">
        <v>14243</v>
      </c>
      <c r="N7" s="104" t="s">
        <v>14244</v>
      </c>
      <c r="O7" s="104" t="s">
        <v>14239</v>
      </c>
    </row>
    <row r="8" spans="1:16" ht="16" x14ac:dyDescent="0.2">
      <c r="A8" s="58"/>
      <c r="B8" s="105" t="s">
        <v>14184</v>
      </c>
      <c r="C8" s="61">
        <v>31</v>
      </c>
      <c r="D8" s="61">
        <v>12</v>
      </c>
      <c r="E8" s="291"/>
      <c r="F8" s="58"/>
      <c r="G8" s="58"/>
      <c r="I8" s="105" t="s">
        <v>14245</v>
      </c>
      <c r="J8" s="284">
        <v>1500</v>
      </c>
      <c r="K8" s="284">
        <v>276</v>
      </c>
      <c r="L8" s="284">
        <v>1450</v>
      </c>
      <c r="M8" s="284">
        <v>1325</v>
      </c>
      <c r="N8" s="284">
        <v>1450</v>
      </c>
      <c r="O8" s="197"/>
      <c r="P8" s="272"/>
    </row>
    <row r="9" spans="1:16" ht="16" x14ac:dyDescent="0.2">
      <c r="A9" s="58"/>
      <c r="B9" s="105" t="s">
        <v>13380</v>
      </c>
      <c r="C9" s="61">
        <v>30</v>
      </c>
      <c r="D9" s="61">
        <v>6</v>
      </c>
      <c r="E9" s="291"/>
      <c r="F9" s="58"/>
      <c r="G9" s="58"/>
      <c r="I9" s="105" t="s">
        <v>14246</v>
      </c>
      <c r="J9" s="284">
        <v>2000</v>
      </c>
      <c r="K9" s="284">
        <v>800</v>
      </c>
      <c r="L9" s="284">
        <v>780</v>
      </c>
      <c r="M9" s="284">
        <v>1350</v>
      </c>
      <c r="N9" s="284">
        <v>740</v>
      </c>
      <c r="O9" s="197"/>
      <c r="P9" s="272"/>
    </row>
    <row r="10" spans="1:16" ht="16" x14ac:dyDescent="0.2">
      <c r="A10" s="58"/>
      <c r="B10" s="105" t="s">
        <v>14185</v>
      </c>
      <c r="C10" s="61">
        <v>28</v>
      </c>
      <c r="D10" s="61">
        <v>12</v>
      </c>
      <c r="E10" s="291"/>
      <c r="F10" s="58"/>
      <c r="G10" s="58"/>
      <c r="I10" s="105" t="s">
        <v>14247</v>
      </c>
      <c r="J10" s="284">
        <v>1800</v>
      </c>
      <c r="K10" s="284">
        <v>1500</v>
      </c>
      <c r="L10" s="284">
        <v>960</v>
      </c>
      <c r="M10" s="284">
        <v>1400</v>
      </c>
      <c r="N10" s="284">
        <v>480</v>
      </c>
      <c r="O10" s="197"/>
      <c r="P10" s="272"/>
    </row>
    <row r="11" spans="1:16" ht="16" x14ac:dyDescent="0.2">
      <c r="A11" s="58"/>
      <c r="B11" s="105" t="s">
        <v>14186</v>
      </c>
      <c r="C11" s="61">
        <v>26</v>
      </c>
      <c r="D11" s="61">
        <v>6</v>
      </c>
      <c r="E11" s="291"/>
      <c r="F11" s="58"/>
      <c r="G11" s="58"/>
      <c r="I11" s="105" t="s">
        <v>14248</v>
      </c>
      <c r="J11" s="284">
        <v>3300</v>
      </c>
      <c r="K11" s="284">
        <v>2000</v>
      </c>
      <c r="L11" s="284">
        <v>900</v>
      </c>
      <c r="M11" s="284">
        <v>2000</v>
      </c>
      <c r="N11" s="284">
        <v>560</v>
      </c>
      <c r="O11" s="197"/>
      <c r="P11" s="272"/>
    </row>
    <row r="12" spans="1:16" ht="16" x14ac:dyDescent="0.2">
      <c r="A12" s="58"/>
      <c r="B12" s="105" t="s">
        <v>14187</v>
      </c>
      <c r="C12" s="61">
        <v>29</v>
      </c>
      <c r="D12" s="61">
        <v>12</v>
      </c>
      <c r="E12" s="291"/>
      <c r="F12" s="58"/>
      <c r="G12" s="58"/>
      <c r="I12" s="105" t="s">
        <v>14249</v>
      </c>
      <c r="J12" s="284">
        <v>2000</v>
      </c>
      <c r="K12" s="284">
        <v>1500</v>
      </c>
      <c r="L12" s="284">
        <v>850</v>
      </c>
      <c r="M12" s="284">
        <v>360</v>
      </c>
      <c r="N12" s="284">
        <v>400</v>
      </c>
      <c r="O12" s="197"/>
      <c r="P12" s="272"/>
    </row>
    <row r="13" spans="1:16" ht="16" x14ac:dyDescent="0.2">
      <c r="A13" s="58"/>
      <c r="B13" s="106" t="s">
        <v>14188</v>
      </c>
      <c r="C13" s="69">
        <v>32</v>
      </c>
      <c r="D13" s="69">
        <v>6</v>
      </c>
      <c r="E13" s="292"/>
      <c r="F13" s="58"/>
      <c r="G13" s="58"/>
      <c r="I13" s="105" t="s">
        <v>14250</v>
      </c>
      <c r="J13" s="284">
        <v>1200</v>
      </c>
      <c r="K13" s="284">
        <v>2000</v>
      </c>
      <c r="L13" s="284">
        <v>1000</v>
      </c>
      <c r="M13" s="284">
        <v>960</v>
      </c>
      <c r="N13" s="284">
        <v>300</v>
      </c>
      <c r="O13" s="197"/>
      <c r="P13" s="272"/>
    </row>
    <row r="14" spans="1:16" ht="16" x14ac:dyDescent="0.2">
      <c r="A14" s="58"/>
      <c r="B14" s="58"/>
      <c r="C14" s="58"/>
      <c r="D14" s="58"/>
      <c r="E14" s="58"/>
      <c r="F14" s="58"/>
      <c r="G14" s="58"/>
      <c r="I14" s="106" t="s">
        <v>14251</v>
      </c>
      <c r="J14" s="285">
        <v>1450</v>
      </c>
      <c r="K14" s="285">
        <v>2360</v>
      </c>
      <c r="L14" s="285">
        <v>1200</v>
      </c>
      <c r="M14" s="285">
        <v>800</v>
      </c>
      <c r="N14" s="285">
        <v>250</v>
      </c>
      <c r="O14" s="198"/>
      <c r="P14" s="272"/>
    </row>
    <row r="15" spans="1:16" ht="16" x14ac:dyDescent="0.2">
      <c r="A15" s="58"/>
      <c r="B15" s="58"/>
      <c r="C15" s="58"/>
      <c r="D15" s="58"/>
      <c r="E15" s="58"/>
      <c r="F15" s="58"/>
      <c r="G15" s="58"/>
      <c r="I15" s="58"/>
      <c r="J15" s="58"/>
      <c r="K15" s="58"/>
      <c r="L15" s="58"/>
      <c r="M15" s="58"/>
      <c r="N15" s="58"/>
      <c r="O15" s="58"/>
    </row>
    <row r="16" spans="1:16" ht="16" x14ac:dyDescent="0.2">
      <c r="A16" s="58"/>
      <c r="B16" s="290" t="s">
        <v>14189</v>
      </c>
      <c r="C16" s="58"/>
      <c r="D16" s="58"/>
      <c r="E16" s="58"/>
      <c r="F16" s="58"/>
      <c r="G16" s="58"/>
      <c r="I16" s="290" t="s">
        <v>14189</v>
      </c>
      <c r="J16" s="65"/>
      <c r="K16" s="65"/>
      <c r="L16" s="65"/>
      <c r="M16" s="65"/>
      <c r="N16" s="65"/>
      <c r="O16" s="65"/>
      <c r="P16" s="2"/>
    </row>
    <row r="17" spans="1:16" ht="16" x14ac:dyDescent="0.2">
      <c r="A17" s="58"/>
      <c r="B17" s="294" t="s">
        <v>14190</v>
      </c>
      <c r="C17" s="295"/>
      <c r="D17" s="295"/>
      <c r="E17" s="295"/>
      <c r="F17" s="295"/>
      <c r="G17" s="296"/>
      <c r="H17" s="283"/>
      <c r="I17" s="294" t="s">
        <v>14192</v>
      </c>
      <c r="J17" s="295"/>
      <c r="K17" s="295"/>
      <c r="L17" s="295"/>
      <c r="M17" s="295"/>
      <c r="N17" s="295"/>
      <c r="O17" s="296"/>
      <c r="P17" s="2"/>
    </row>
    <row r="18" spans="1:16" ht="16" x14ac:dyDescent="0.2">
      <c r="A18" s="58"/>
      <c r="B18" s="297" t="s">
        <v>14191</v>
      </c>
      <c r="C18" s="298"/>
      <c r="D18" s="298"/>
      <c r="E18" s="298"/>
      <c r="F18" s="298"/>
      <c r="G18" s="299"/>
      <c r="H18" s="283"/>
      <c r="I18" s="297" t="s">
        <v>14193</v>
      </c>
      <c r="J18" s="298"/>
      <c r="K18" s="298"/>
      <c r="L18" s="298"/>
      <c r="M18" s="298"/>
      <c r="N18" s="298"/>
      <c r="O18" s="299"/>
      <c r="P18" s="282"/>
    </row>
    <row r="19" spans="1:16" ht="16" x14ac:dyDescent="0.2">
      <c r="A19" s="58"/>
      <c r="B19" s="58"/>
      <c r="C19" s="58"/>
      <c r="D19" s="58"/>
      <c r="E19" s="58"/>
      <c r="F19" s="58"/>
      <c r="G19" s="58"/>
      <c r="P19" s="282"/>
    </row>
    <row r="20" spans="1:16" ht="16" x14ac:dyDescent="0.2">
      <c r="I20" s="58"/>
      <c r="J20" s="58"/>
      <c r="K20" s="58"/>
      <c r="L20" s="58"/>
      <c r="M20" s="58"/>
      <c r="N20" s="58"/>
      <c r="O20" s="58"/>
    </row>
  </sheetData>
  <mergeCells count="2">
    <mergeCell ref="B6:E6"/>
    <mergeCell ref="I6:O6"/>
  </mergeCells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55771-5ADF-DA4F-84DF-03A6C9117CD0}">
  <sheetPr>
    <tabColor theme="3" tint="0.749992370372631"/>
  </sheetPr>
  <dimension ref="B2:N19"/>
  <sheetViews>
    <sheetView showGridLines="0" zoomScaleNormal="100" workbookViewId="0">
      <selection activeCell="G28" sqref="G28"/>
    </sheetView>
  </sheetViews>
  <sheetFormatPr baseColWidth="10" defaultRowHeight="15" x14ac:dyDescent="0.2"/>
  <cols>
    <col min="1" max="1" width="10.83203125" style="1"/>
    <col min="2" max="2" width="14.1640625" style="1" customWidth="1"/>
    <col min="3" max="3" width="10.83203125" style="1"/>
    <col min="4" max="4" width="15.5" style="1" customWidth="1"/>
    <col min="5" max="5" width="13.1640625" style="1" customWidth="1"/>
    <col min="6" max="6" width="10.83203125" style="1"/>
    <col min="7" max="7" width="19.83203125" style="1" customWidth="1"/>
    <col min="8" max="16384" width="10.83203125" style="1"/>
  </cols>
  <sheetData>
    <row r="2" spans="2:14" x14ac:dyDescent="0.2">
      <c r="J2" s="301" t="s">
        <v>14217</v>
      </c>
      <c r="K2" s="303"/>
      <c r="L2" s="303"/>
    </row>
    <row r="3" spans="2:14" ht="16" x14ac:dyDescent="0.2">
      <c r="B3" s="104" t="s">
        <v>13820</v>
      </c>
      <c r="C3" s="104" t="s">
        <v>14254</v>
      </c>
      <c r="D3" s="104" t="s">
        <v>14255</v>
      </c>
      <c r="E3" s="104" t="s">
        <v>14256</v>
      </c>
      <c r="F3" s="104" t="s">
        <v>14218</v>
      </c>
      <c r="G3" s="104" t="s">
        <v>14219</v>
      </c>
      <c r="J3" s="303" t="s">
        <v>14220</v>
      </c>
      <c r="K3" s="303"/>
      <c r="L3" s="303"/>
    </row>
    <row r="4" spans="2:14" ht="16" x14ac:dyDescent="0.2">
      <c r="B4" s="105" t="s">
        <v>14245</v>
      </c>
      <c r="C4" s="61" t="s">
        <v>14221</v>
      </c>
      <c r="D4" s="61">
        <v>3</v>
      </c>
      <c r="E4" s="61">
        <v>1</v>
      </c>
      <c r="F4" s="61">
        <v>150</v>
      </c>
      <c r="G4" s="197"/>
    </row>
    <row r="5" spans="2:14" ht="16" x14ac:dyDescent="0.2">
      <c r="B5" s="105" t="s">
        <v>14246</v>
      </c>
      <c r="C5" s="61" t="s">
        <v>14221</v>
      </c>
      <c r="D5" s="61">
        <v>0</v>
      </c>
      <c r="E5" s="61">
        <v>2</v>
      </c>
      <c r="F5" s="61">
        <v>200</v>
      </c>
      <c r="G5" s="197"/>
    </row>
    <row r="6" spans="2:14" ht="16" x14ac:dyDescent="0.2">
      <c r="B6" s="105" t="s">
        <v>14247</v>
      </c>
      <c r="C6" s="61" t="s">
        <v>14221</v>
      </c>
      <c r="D6" s="61">
        <v>1</v>
      </c>
      <c r="E6" s="61">
        <v>0</v>
      </c>
      <c r="F6" s="61">
        <v>300</v>
      </c>
      <c r="G6" s="197"/>
    </row>
    <row r="7" spans="2:14" ht="16" x14ac:dyDescent="0.2">
      <c r="B7" s="105" t="s">
        <v>14248</v>
      </c>
      <c r="C7" s="61" t="s">
        <v>14221</v>
      </c>
      <c r="D7" s="61">
        <v>0</v>
      </c>
      <c r="E7" s="61">
        <v>1</v>
      </c>
      <c r="F7" s="61">
        <v>450</v>
      </c>
      <c r="G7" s="197"/>
    </row>
    <row r="8" spans="2:14" ht="16" x14ac:dyDescent="0.2">
      <c r="B8" s="105" t="s">
        <v>14249</v>
      </c>
      <c r="C8" s="61" t="s">
        <v>14221</v>
      </c>
      <c r="D8" s="61">
        <v>0</v>
      </c>
      <c r="E8" s="61">
        <v>0</v>
      </c>
      <c r="F8" s="61">
        <v>100</v>
      </c>
      <c r="G8" s="197"/>
    </row>
    <row r="9" spans="2:14" ht="16" x14ac:dyDescent="0.2">
      <c r="B9" s="105" t="s">
        <v>14250</v>
      </c>
      <c r="C9" s="61" t="s">
        <v>14221</v>
      </c>
      <c r="D9" s="61">
        <v>0</v>
      </c>
      <c r="E9" s="61">
        <v>1</v>
      </c>
      <c r="F9" s="61">
        <v>0</v>
      </c>
      <c r="G9" s="197"/>
    </row>
    <row r="10" spans="2:14" ht="16" x14ac:dyDescent="0.2">
      <c r="B10" s="106" t="s">
        <v>14251</v>
      </c>
      <c r="C10" s="69" t="s">
        <v>14221</v>
      </c>
      <c r="D10" s="69">
        <v>1</v>
      </c>
      <c r="E10" s="69">
        <v>2</v>
      </c>
      <c r="F10" s="69">
        <v>0</v>
      </c>
      <c r="G10" s="198"/>
    </row>
    <row r="11" spans="2:14" ht="16" x14ac:dyDescent="0.2">
      <c r="B11" s="24"/>
      <c r="C11" s="24"/>
      <c r="D11" s="24"/>
      <c r="E11" s="24"/>
      <c r="F11" s="24"/>
      <c r="G11" s="24"/>
    </row>
    <row r="12" spans="2:14" ht="16" x14ac:dyDescent="0.2">
      <c r="B12" s="24"/>
      <c r="C12" s="24"/>
      <c r="D12" s="24"/>
      <c r="E12" s="24"/>
      <c r="F12" s="24"/>
      <c r="G12" s="24"/>
    </row>
    <row r="13" spans="2:14" ht="16" x14ac:dyDescent="0.2">
      <c r="B13" s="290" t="s">
        <v>14189</v>
      </c>
      <c r="C13" s="58"/>
      <c r="D13" s="58"/>
      <c r="E13" s="58"/>
      <c r="F13" s="58"/>
      <c r="G13" s="24"/>
    </row>
    <row r="14" spans="2:14" ht="16" x14ac:dyDescent="0.2">
      <c r="B14" s="293" t="s">
        <v>14222</v>
      </c>
      <c r="C14" s="293"/>
      <c r="D14" s="293"/>
      <c r="E14" s="293"/>
      <c r="F14" s="293"/>
      <c r="G14" s="24"/>
      <c r="J14" s="290" t="s">
        <v>14130</v>
      </c>
      <c r="K14" s="58"/>
      <c r="L14" s="58"/>
      <c r="M14" s="58"/>
      <c r="N14" s="58"/>
    </row>
    <row r="15" spans="2:14" ht="16" x14ac:dyDescent="0.2">
      <c r="B15" s="58" t="s">
        <v>14223</v>
      </c>
      <c r="C15" s="58"/>
      <c r="D15" s="58"/>
      <c r="E15" s="58"/>
      <c r="F15" s="58"/>
      <c r="G15" s="24"/>
      <c r="J15" s="302" t="s">
        <v>14224</v>
      </c>
      <c r="K15" s="58"/>
      <c r="L15" s="58"/>
      <c r="M15" s="58"/>
      <c r="N15" s="58"/>
    </row>
    <row r="16" spans="2:14" ht="16" x14ac:dyDescent="0.2">
      <c r="B16" s="58" t="s">
        <v>14225</v>
      </c>
      <c r="C16" s="58"/>
      <c r="D16" s="58"/>
      <c r="E16" s="58"/>
      <c r="F16" s="58"/>
      <c r="G16" s="24"/>
      <c r="J16" s="302" t="s">
        <v>14226</v>
      </c>
      <c r="K16" s="58"/>
      <c r="L16" s="58"/>
      <c r="M16" s="58"/>
      <c r="N16" s="58"/>
    </row>
    <row r="17" spans="2:14" ht="16" x14ac:dyDescent="0.2">
      <c r="B17" s="58" t="s">
        <v>14227</v>
      </c>
      <c r="C17" s="58"/>
      <c r="D17" s="58"/>
      <c r="E17" s="58"/>
      <c r="F17" s="58"/>
      <c r="G17" s="24"/>
      <c r="J17" s="302"/>
      <c r="K17" s="58"/>
      <c r="L17" s="58"/>
      <c r="M17" s="58"/>
      <c r="N17" s="58"/>
    </row>
    <row r="18" spans="2:14" ht="16" x14ac:dyDescent="0.2">
      <c r="B18" s="58" t="s">
        <v>14228</v>
      </c>
      <c r="C18" s="58"/>
      <c r="D18" s="58"/>
      <c r="E18" s="58"/>
      <c r="F18" s="58"/>
      <c r="G18" s="24"/>
      <c r="J18" s="58"/>
      <c r="K18" s="58"/>
      <c r="L18" s="58"/>
      <c r="M18" s="58"/>
      <c r="N18" s="58"/>
    </row>
    <row r="19" spans="2:14" ht="16" x14ac:dyDescent="0.2">
      <c r="B19" s="58"/>
      <c r="C19" s="58"/>
      <c r="D19" s="58"/>
      <c r="E19" s="58"/>
      <c r="F19" s="58"/>
      <c r="G19" s="24"/>
    </row>
  </sheetData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9BE1B-BE04-9F4C-935D-6CF6B98CE0ED}">
  <sheetPr>
    <tabColor theme="3" tint="0.749992370372631"/>
  </sheetPr>
  <dimension ref="B2:P20"/>
  <sheetViews>
    <sheetView showGridLines="0" zoomScaleNormal="100" workbookViewId="0">
      <selection activeCell="L28" sqref="L28"/>
    </sheetView>
  </sheetViews>
  <sheetFormatPr baseColWidth="10" defaultRowHeight="15" x14ac:dyDescent="0.2"/>
  <cols>
    <col min="1" max="1" width="10.83203125" style="1"/>
    <col min="2" max="2" width="12" style="1" customWidth="1"/>
    <col min="3" max="5" width="11.5" style="1" customWidth="1"/>
    <col min="6" max="6" width="17.33203125" style="1" customWidth="1"/>
    <col min="7" max="7" width="10.83203125" style="1"/>
    <col min="8" max="8" width="15.33203125" style="1" customWidth="1"/>
    <col min="9" max="16384" width="10.83203125" style="1"/>
  </cols>
  <sheetData>
    <row r="2" spans="2:12" ht="16" x14ac:dyDescent="0.2">
      <c r="B2" s="58"/>
      <c r="C2" s="58"/>
      <c r="D2" s="58"/>
      <c r="E2" s="58"/>
      <c r="F2" s="58"/>
      <c r="G2" s="58"/>
      <c r="H2" s="58"/>
    </row>
    <row r="3" spans="2:12" ht="16" x14ac:dyDescent="0.2">
      <c r="B3" s="104" t="s">
        <v>14229</v>
      </c>
      <c r="C3" s="104" t="s">
        <v>14230</v>
      </c>
      <c r="D3" s="104" t="s">
        <v>14231</v>
      </c>
      <c r="E3" s="104" t="s">
        <v>14232</v>
      </c>
      <c r="F3" s="104" t="s">
        <v>14233</v>
      </c>
      <c r="G3" s="58"/>
      <c r="H3" s="58"/>
      <c r="J3" s="290" t="s">
        <v>14217</v>
      </c>
      <c r="K3" s="310"/>
      <c r="L3" s="310"/>
    </row>
    <row r="4" spans="2:12" ht="16" x14ac:dyDescent="0.2">
      <c r="B4" s="105" t="s">
        <v>14245</v>
      </c>
      <c r="C4" s="304">
        <v>13</v>
      </c>
      <c r="D4" s="304">
        <v>8</v>
      </c>
      <c r="E4" s="304">
        <v>11</v>
      </c>
      <c r="F4" s="307"/>
      <c r="G4" s="58"/>
      <c r="H4" s="58"/>
      <c r="J4" s="310" t="s">
        <v>14234</v>
      </c>
      <c r="K4" s="310"/>
      <c r="L4" s="310"/>
    </row>
    <row r="5" spans="2:12" ht="16" x14ac:dyDescent="0.2">
      <c r="B5" s="105" t="s">
        <v>14246</v>
      </c>
      <c r="C5" s="304">
        <v>7</v>
      </c>
      <c r="D5" s="304">
        <v>5</v>
      </c>
      <c r="E5" s="304">
        <v>6</v>
      </c>
      <c r="F5" s="307"/>
      <c r="G5" s="58"/>
      <c r="H5" s="183"/>
    </row>
    <row r="6" spans="2:12" ht="16" x14ac:dyDescent="0.2">
      <c r="B6" s="105" t="s">
        <v>14247</v>
      </c>
      <c r="C6" s="304">
        <v>10</v>
      </c>
      <c r="D6" s="304">
        <v>10</v>
      </c>
      <c r="E6" s="304">
        <v>15</v>
      </c>
      <c r="F6" s="307"/>
      <c r="G6" s="58"/>
      <c r="H6" s="58"/>
    </row>
    <row r="7" spans="2:12" ht="16" x14ac:dyDescent="0.2">
      <c r="B7" s="105" t="s">
        <v>14248</v>
      </c>
      <c r="C7" s="304">
        <v>12</v>
      </c>
      <c r="D7" s="304">
        <v>12</v>
      </c>
      <c r="E7" s="304">
        <v>11</v>
      </c>
      <c r="F7" s="307"/>
      <c r="G7" s="58"/>
      <c r="H7" s="58"/>
    </row>
    <row r="8" spans="2:12" ht="16" x14ac:dyDescent="0.2">
      <c r="B8" s="105" t="s">
        <v>14249</v>
      </c>
      <c r="C8" s="304">
        <v>7</v>
      </c>
      <c r="D8" s="304">
        <v>15</v>
      </c>
      <c r="E8" s="304">
        <v>12</v>
      </c>
      <c r="F8" s="307"/>
      <c r="G8" s="58"/>
      <c r="H8" s="58"/>
    </row>
    <row r="9" spans="2:12" ht="16" x14ac:dyDescent="0.2">
      <c r="B9" s="105" t="s">
        <v>14250</v>
      </c>
      <c r="C9" s="304">
        <v>14</v>
      </c>
      <c r="D9" s="304">
        <v>10</v>
      </c>
      <c r="E9" s="304">
        <v>15</v>
      </c>
      <c r="F9" s="307"/>
      <c r="G9" s="58"/>
      <c r="H9" s="58"/>
    </row>
    <row r="10" spans="2:12" ht="16" x14ac:dyDescent="0.2">
      <c r="B10" s="105" t="s">
        <v>14251</v>
      </c>
      <c r="C10" s="304">
        <v>6</v>
      </c>
      <c r="D10" s="304">
        <v>9</v>
      </c>
      <c r="E10" s="304">
        <v>8</v>
      </c>
      <c r="F10" s="307"/>
      <c r="G10" s="58"/>
      <c r="H10" s="58"/>
    </row>
    <row r="11" spans="2:12" ht="16" x14ac:dyDescent="0.2">
      <c r="B11" s="305" t="s">
        <v>14187</v>
      </c>
      <c r="C11" s="306">
        <v>12</v>
      </c>
      <c r="D11" s="306">
        <v>8</v>
      </c>
      <c r="E11" s="306">
        <v>14</v>
      </c>
      <c r="F11" s="308"/>
      <c r="G11" s="58"/>
      <c r="H11" s="58"/>
    </row>
    <row r="12" spans="2:12" ht="16" x14ac:dyDescent="0.2">
      <c r="B12" s="58"/>
      <c r="C12" s="58"/>
      <c r="D12" s="58"/>
      <c r="E12" s="58"/>
      <c r="F12" s="58"/>
      <c r="G12" s="58"/>
      <c r="H12" s="58"/>
    </row>
    <row r="13" spans="2:12" ht="16" x14ac:dyDescent="0.2">
      <c r="B13" s="290" t="s">
        <v>14189</v>
      </c>
      <c r="C13" s="58"/>
      <c r="D13" s="58"/>
      <c r="E13" s="58"/>
      <c r="F13" s="58"/>
      <c r="G13" s="58"/>
      <c r="H13" s="58"/>
    </row>
    <row r="14" spans="2:12" ht="16" x14ac:dyDescent="0.2">
      <c r="B14" s="309" t="s">
        <v>14257</v>
      </c>
      <c r="C14" s="293"/>
      <c r="D14" s="293"/>
      <c r="E14" s="293"/>
      <c r="F14" s="293"/>
      <c r="G14" s="293"/>
      <c r="H14" s="293"/>
    </row>
    <row r="15" spans="2:12" x14ac:dyDescent="0.2">
      <c r="B15" s="283"/>
      <c r="C15" s="283"/>
      <c r="D15" s="283"/>
      <c r="E15" s="283"/>
      <c r="F15" s="283"/>
      <c r="G15" s="283"/>
      <c r="H15" s="283"/>
    </row>
    <row r="17" spans="7:16" ht="16" x14ac:dyDescent="0.2">
      <c r="G17" s="273"/>
      <c r="H17" s="273"/>
      <c r="I17" s="273"/>
      <c r="J17" s="290" t="s">
        <v>14130</v>
      </c>
    </row>
    <row r="18" spans="7:16" ht="16" x14ac:dyDescent="0.2">
      <c r="J18" s="302" t="s">
        <v>14235</v>
      </c>
      <c r="K18" s="58"/>
      <c r="L18" s="58"/>
      <c r="M18" s="58"/>
      <c r="N18" s="58"/>
      <c r="O18" s="58"/>
      <c r="P18" s="58"/>
    </row>
    <row r="19" spans="7:16" ht="16" x14ac:dyDescent="0.2">
      <c r="J19" s="302" t="s">
        <v>14236</v>
      </c>
      <c r="K19" s="58"/>
      <c r="L19" s="58"/>
      <c r="M19" s="58"/>
      <c r="N19" s="58"/>
      <c r="O19" s="58"/>
      <c r="P19" s="58"/>
    </row>
    <row r="20" spans="7:16" x14ac:dyDescent="0.2">
      <c r="J20" s="279"/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ABE8D-DFC8-1349-B862-132E148D6E22}">
  <sheetPr>
    <tabColor theme="3" tint="0.749992370372631"/>
  </sheetPr>
  <dimension ref="B1:O23"/>
  <sheetViews>
    <sheetView showGridLines="0" workbookViewId="0">
      <selection activeCell="J11" sqref="J11"/>
    </sheetView>
  </sheetViews>
  <sheetFormatPr baseColWidth="10" defaultRowHeight="15" x14ac:dyDescent="0.2"/>
  <cols>
    <col min="1" max="2" width="10.83203125" style="1"/>
    <col min="3" max="3" width="11.5" style="1" customWidth="1"/>
    <col min="4" max="6" width="10.83203125" style="1"/>
    <col min="7" max="7" width="14.5" style="1" bestFit="1" customWidth="1"/>
    <col min="8" max="16384" width="10.83203125" style="1"/>
  </cols>
  <sheetData>
    <row r="1" spans="2:15" ht="16" x14ac:dyDescent="0.2">
      <c r="B1" s="290" t="s">
        <v>14189</v>
      </c>
    </row>
    <row r="2" spans="2:15" ht="33" customHeight="1" x14ac:dyDescent="0.2">
      <c r="B2" s="316" t="s">
        <v>14194</v>
      </c>
      <c r="C2" s="316"/>
      <c r="D2" s="316"/>
      <c r="E2" s="316"/>
      <c r="F2" s="316"/>
      <c r="G2" s="316"/>
      <c r="H2" s="19"/>
      <c r="I2" s="19"/>
    </row>
    <row r="3" spans="2:15" ht="18" customHeight="1" x14ac:dyDescent="0.2">
      <c r="B3" s="317" t="s">
        <v>14195</v>
      </c>
      <c r="C3" s="317"/>
      <c r="D3" s="317"/>
      <c r="E3" s="317"/>
      <c r="F3" s="317"/>
      <c r="G3" s="317"/>
      <c r="H3" s="274"/>
      <c r="I3" s="274"/>
    </row>
    <row r="4" spans="2:15" ht="16" x14ac:dyDescent="0.2">
      <c r="B4" s="317" t="s">
        <v>14258</v>
      </c>
      <c r="C4" s="317"/>
      <c r="D4" s="317"/>
      <c r="E4" s="317"/>
      <c r="F4" s="317"/>
      <c r="G4" s="317"/>
      <c r="H4" s="274"/>
      <c r="I4" s="274"/>
    </row>
    <row r="5" spans="2:15" x14ac:dyDescent="0.2">
      <c r="B5" s="275"/>
      <c r="C5" s="275"/>
      <c r="D5" s="275"/>
      <c r="E5" s="275"/>
      <c r="F5" s="275"/>
      <c r="G5" s="275"/>
      <c r="H5" s="275"/>
      <c r="I5" s="275"/>
      <c r="J5" s="311"/>
      <c r="K5" s="312"/>
      <c r="L5" s="312"/>
      <c r="M5" s="312"/>
      <c r="N5" s="312"/>
      <c r="O5" s="312"/>
    </row>
    <row r="6" spans="2:15" ht="16" x14ac:dyDescent="0.2">
      <c r="B6" s="104" t="s">
        <v>169</v>
      </c>
      <c r="C6" s="104" t="s">
        <v>203</v>
      </c>
      <c r="D6" s="104" t="s">
        <v>14259</v>
      </c>
      <c r="E6" s="104" t="s">
        <v>14260</v>
      </c>
      <c r="F6" s="104" t="s">
        <v>14261</v>
      </c>
      <c r="G6" s="104" t="s">
        <v>14262</v>
      </c>
      <c r="J6" s="313"/>
      <c r="K6" s="313"/>
      <c r="L6" s="313"/>
      <c r="M6" s="313"/>
      <c r="N6" s="313"/>
      <c r="O6" s="313"/>
    </row>
    <row r="7" spans="2:15" ht="16" x14ac:dyDescent="0.2">
      <c r="B7" s="318" t="s">
        <v>14196</v>
      </c>
      <c r="C7" s="318" t="s">
        <v>14197</v>
      </c>
      <c r="D7" s="304" t="s">
        <v>0</v>
      </c>
      <c r="E7" s="318">
        <v>7500</v>
      </c>
      <c r="F7" s="304">
        <v>1</v>
      </c>
      <c r="G7" s="319"/>
      <c r="J7" s="314"/>
      <c r="K7" s="314"/>
      <c r="L7" s="315"/>
      <c r="M7" s="314"/>
      <c r="N7" s="315"/>
      <c r="O7" s="315"/>
    </row>
    <row r="8" spans="2:15" ht="16" x14ac:dyDescent="0.2">
      <c r="B8" s="318" t="s">
        <v>14198</v>
      </c>
      <c r="C8" s="318" t="s">
        <v>14199</v>
      </c>
      <c r="D8" s="304" t="s">
        <v>0</v>
      </c>
      <c r="E8" s="318">
        <v>6800</v>
      </c>
      <c r="F8" s="304">
        <v>4</v>
      </c>
      <c r="G8" s="319"/>
      <c r="J8" s="314"/>
      <c r="K8" s="314"/>
      <c r="L8" s="315"/>
      <c r="M8" s="314"/>
      <c r="N8" s="315"/>
      <c r="O8" s="315"/>
    </row>
    <row r="9" spans="2:15" ht="16" x14ac:dyDescent="0.2">
      <c r="B9" s="318" t="s">
        <v>14200</v>
      </c>
      <c r="C9" s="318" t="s">
        <v>14201</v>
      </c>
      <c r="D9" s="304" t="s">
        <v>14202</v>
      </c>
      <c r="E9" s="318">
        <v>4300</v>
      </c>
      <c r="F9" s="304">
        <v>2</v>
      </c>
      <c r="G9" s="319"/>
      <c r="J9" s="314"/>
      <c r="K9" s="314"/>
      <c r="L9" s="315"/>
      <c r="M9" s="314"/>
      <c r="N9" s="315"/>
      <c r="O9" s="315"/>
    </row>
    <row r="10" spans="2:15" ht="16" x14ac:dyDescent="0.2">
      <c r="B10" s="318" t="s">
        <v>14203</v>
      </c>
      <c r="C10" s="318" t="s">
        <v>14204</v>
      </c>
      <c r="D10" s="304" t="s">
        <v>0</v>
      </c>
      <c r="E10" s="318">
        <v>7000</v>
      </c>
      <c r="F10" s="304">
        <v>1</v>
      </c>
      <c r="G10" s="319"/>
      <c r="J10" s="314"/>
      <c r="K10" s="314"/>
      <c r="L10" s="315"/>
      <c r="M10" s="314"/>
      <c r="N10" s="315"/>
      <c r="O10" s="315"/>
    </row>
    <row r="11" spans="2:15" ht="16" x14ac:dyDescent="0.2">
      <c r="B11" s="318" t="s">
        <v>13029</v>
      </c>
      <c r="C11" s="318" t="s">
        <v>14205</v>
      </c>
      <c r="D11" s="304" t="s">
        <v>14206</v>
      </c>
      <c r="E11" s="318">
        <v>9340</v>
      </c>
      <c r="F11" s="304">
        <v>1</v>
      </c>
      <c r="G11" s="319"/>
      <c r="J11" s="314"/>
      <c r="K11" s="314"/>
      <c r="L11" s="315"/>
      <c r="M11" s="314"/>
      <c r="N11" s="315"/>
      <c r="O11" s="315"/>
    </row>
    <row r="12" spans="2:15" ht="16" x14ac:dyDescent="0.2">
      <c r="B12" s="318" t="s">
        <v>14207</v>
      </c>
      <c r="C12" s="318" t="s">
        <v>443</v>
      </c>
      <c r="D12" s="304" t="s">
        <v>14206</v>
      </c>
      <c r="E12" s="318">
        <v>7800</v>
      </c>
      <c r="F12" s="304">
        <v>3</v>
      </c>
      <c r="G12" s="319"/>
      <c r="J12" s="314"/>
      <c r="K12" s="314"/>
      <c r="L12" s="315"/>
      <c r="M12" s="314"/>
      <c r="N12" s="315"/>
      <c r="O12" s="315"/>
    </row>
    <row r="13" spans="2:15" ht="16" x14ac:dyDescent="0.2">
      <c r="B13" s="318" t="s">
        <v>14208</v>
      </c>
      <c r="C13" s="318" t="s">
        <v>14209</v>
      </c>
      <c r="D13" s="304" t="s">
        <v>0</v>
      </c>
      <c r="E13" s="318">
        <v>5400</v>
      </c>
      <c r="F13" s="304">
        <v>4</v>
      </c>
      <c r="G13" s="319"/>
      <c r="J13" s="314"/>
      <c r="K13" s="314"/>
      <c r="L13" s="315"/>
      <c r="M13" s="314"/>
      <c r="N13" s="315"/>
      <c r="O13" s="315"/>
    </row>
    <row r="14" spans="2:15" ht="16" x14ac:dyDescent="0.2">
      <c r="B14" s="318" t="s">
        <v>14210</v>
      </c>
      <c r="C14" s="318" t="s">
        <v>14211</v>
      </c>
      <c r="D14" s="304" t="s">
        <v>0</v>
      </c>
      <c r="E14" s="318">
        <v>5000</v>
      </c>
      <c r="F14" s="304">
        <v>1</v>
      </c>
      <c r="G14" s="319"/>
      <c r="J14" s="314"/>
      <c r="K14" s="314"/>
      <c r="L14" s="315"/>
      <c r="M14" s="314"/>
      <c r="N14" s="315"/>
      <c r="O14" s="315"/>
    </row>
    <row r="15" spans="2:15" ht="16" x14ac:dyDescent="0.2">
      <c r="B15" s="318" t="s">
        <v>14212</v>
      </c>
      <c r="C15" s="318" t="s">
        <v>14213</v>
      </c>
      <c r="D15" s="304" t="s">
        <v>14202</v>
      </c>
      <c r="E15" s="318">
        <v>42000</v>
      </c>
      <c r="F15" s="304">
        <v>2</v>
      </c>
      <c r="G15" s="319"/>
      <c r="J15" s="314"/>
      <c r="K15" s="314"/>
      <c r="L15" s="315"/>
      <c r="M15" s="314"/>
      <c r="N15" s="315"/>
      <c r="O15" s="315"/>
    </row>
    <row r="16" spans="2:15" ht="16" x14ac:dyDescent="0.2">
      <c r="B16" s="318" t="s">
        <v>14214</v>
      </c>
      <c r="C16" s="318" t="s">
        <v>14215</v>
      </c>
      <c r="D16" s="304" t="s">
        <v>0</v>
      </c>
      <c r="E16" s="318">
        <v>11000</v>
      </c>
      <c r="F16" s="304">
        <v>2</v>
      </c>
      <c r="G16" s="319"/>
      <c r="J16" s="314"/>
      <c r="K16" s="314"/>
      <c r="L16" s="315"/>
      <c r="M16" s="314"/>
      <c r="N16" s="315"/>
      <c r="O16" s="315"/>
    </row>
    <row r="17" spans="2:15" ht="16" x14ac:dyDescent="0.2">
      <c r="B17" s="305" t="s">
        <v>14184</v>
      </c>
      <c r="C17" s="305" t="s">
        <v>14216</v>
      </c>
      <c r="D17" s="306" t="s">
        <v>14202</v>
      </c>
      <c r="E17" s="305">
        <v>8200</v>
      </c>
      <c r="F17" s="306">
        <v>1</v>
      </c>
      <c r="G17" s="320"/>
      <c r="J17" s="314"/>
      <c r="K17" s="314"/>
      <c r="L17" s="315"/>
      <c r="M17" s="314"/>
      <c r="N17" s="315"/>
      <c r="O17" s="315"/>
    </row>
    <row r="18" spans="2:15" ht="16" x14ac:dyDescent="0.2">
      <c r="B18" s="58"/>
      <c r="C18" s="58"/>
      <c r="D18" s="58"/>
      <c r="E18" s="58"/>
      <c r="F18" s="58"/>
      <c r="J18" s="312"/>
      <c r="K18" s="312"/>
      <c r="L18" s="312"/>
      <c r="M18" s="312"/>
      <c r="N18" s="312"/>
      <c r="O18" s="312"/>
    </row>
    <row r="20" spans="2:15" x14ac:dyDescent="0.2">
      <c r="B20" s="276"/>
    </row>
    <row r="21" spans="2:15" x14ac:dyDescent="0.2">
      <c r="B21" s="277"/>
    </row>
    <row r="22" spans="2:15" x14ac:dyDescent="0.2">
      <c r="B22" s="277"/>
    </row>
    <row r="23" spans="2:15" x14ac:dyDescent="0.2">
      <c r="B23" s="278"/>
    </row>
  </sheetData>
  <mergeCells count="3">
    <mergeCell ref="B2:G2"/>
    <mergeCell ref="B3:G3"/>
    <mergeCell ref="B4:G4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FECB8-9AF0-CF43-B53B-A820EB8C73D5}">
  <sheetPr>
    <tabColor rgb="FFFFC000"/>
    <outlinePr summaryBelow="0" summaryRight="0"/>
  </sheetPr>
  <dimension ref="A1:Z1000"/>
  <sheetViews>
    <sheetView showGridLines="0" workbookViewId="0">
      <selection activeCell="E5" sqref="E5"/>
    </sheetView>
  </sheetViews>
  <sheetFormatPr baseColWidth="10" defaultColWidth="12.6640625" defaultRowHeight="15.75" customHeight="1" x14ac:dyDescent="0.2"/>
  <cols>
    <col min="1" max="1" width="12.6640625" style="114"/>
    <col min="2" max="2" width="16.33203125" style="114" customWidth="1"/>
    <col min="3" max="3" width="16" style="114" customWidth="1"/>
    <col min="4" max="16384" width="12.6640625" style="114"/>
  </cols>
  <sheetData>
    <row r="1" spans="1:26" ht="16" x14ac:dyDescent="0.2">
      <c r="A1" s="104" t="s">
        <v>102</v>
      </c>
      <c r="B1" s="104" t="s">
        <v>2762</v>
      </c>
      <c r="C1" s="104" t="s">
        <v>2761</v>
      </c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  <c r="U1" s="113"/>
      <c r="V1" s="113"/>
      <c r="W1" s="113"/>
      <c r="X1" s="113"/>
      <c r="Y1" s="113"/>
      <c r="Z1" s="113"/>
    </row>
    <row r="2" spans="1:26" ht="16" x14ac:dyDescent="0.2">
      <c r="A2" s="119">
        <v>104</v>
      </c>
      <c r="B2" s="120"/>
      <c r="C2" s="120"/>
      <c r="D2" s="113"/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3"/>
      <c r="U2" s="113"/>
      <c r="V2" s="113"/>
      <c r="W2" s="113"/>
      <c r="X2" s="113"/>
      <c r="Y2" s="113"/>
      <c r="Z2" s="113"/>
    </row>
    <row r="3" spans="1:26" ht="16" x14ac:dyDescent="0.2">
      <c r="A3" s="119">
        <v>103</v>
      </c>
      <c r="B3" s="120"/>
      <c r="C3" s="120"/>
      <c r="D3" s="113"/>
      <c r="E3" s="104" t="s">
        <v>102</v>
      </c>
      <c r="F3" s="104" t="s">
        <v>2762</v>
      </c>
      <c r="G3" s="104" t="s">
        <v>2761</v>
      </c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3"/>
      <c r="U3" s="113"/>
      <c r="V3" s="113"/>
      <c r="W3" s="113"/>
      <c r="X3" s="113"/>
      <c r="Y3" s="113"/>
      <c r="Z3" s="113"/>
    </row>
    <row r="4" spans="1:26" ht="16" x14ac:dyDescent="0.2">
      <c r="A4" s="119">
        <v>104</v>
      </c>
      <c r="B4" s="120"/>
      <c r="C4" s="120"/>
      <c r="D4" s="113"/>
      <c r="E4" s="118">
        <v>101</v>
      </c>
      <c r="F4" s="118" t="s">
        <v>2760</v>
      </c>
      <c r="G4" s="118" t="s">
        <v>2759</v>
      </c>
      <c r="H4" s="113"/>
      <c r="I4" s="113"/>
      <c r="J4" s="113"/>
      <c r="K4" s="113"/>
      <c r="L4" s="113"/>
      <c r="M4" s="113"/>
      <c r="N4" s="113"/>
      <c r="O4" s="113"/>
      <c r="P4" s="113"/>
      <c r="Q4" s="113"/>
      <c r="R4" s="113"/>
      <c r="S4" s="113"/>
      <c r="T4" s="113"/>
      <c r="U4" s="113"/>
      <c r="V4" s="113"/>
      <c r="W4" s="113"/>
      <c r="X4" s="113"/>
      <c r="Y4" s="113"/>
      <c r="Z4" s="113"/>
    </row>
    <row r="5" spans="1:26" ht="16" x14ac:dyDescent="0.2">
      <c r="A5" s="119">
        <v>101</v>
      </c>
      <c r="B5" s="120"/>
      <c r="C5" s="120"/>
      <c r="D5" s="113"/>
      <c r="E5" s="118">
        <v>102</v>
      </c>
      <c r="F5" s="118" t="s">
        <v>2757</v>
      </c>
      <c r="G5" s="118" t="s">
        <v>2758</v>
      </c>
      <c r="H5" s="113"/>
      <c r="I5" s="113"/>
      <c r="J5" s="113"/>
      <c r="K5" s="113"/>
      <c r="L5" s="113"/>
      <c r="M5" s="113"/>
      <c r="N5" s="113"/>
      <c r="O5" s="113"/>
      <c r="P5" s="113"/>
      <c r="Q5" s="113"/>
      <c r="R5" s="113"/>
      <c r="S5" s="113"/>
      <c r="T5" s="113"/>
      <c r="U5" s="113"/>
      <c r="V5" s="113"/>
      <c r="W5" s="113"/>
      <c r="X5" s="113"/>
      <c r="Y5" s="113"/>
      <c r="Z5" s="113"/>
    </row>
    <row r="6" spans="1:26" ht="16" x14ac:dyDescent="0.2">
      <c r="A6" s="119">
        <v>102</v>
      </c>
      <c r="B6" s="120"/>
      <c r="C6" s="120"/>
      <c r="D6" s="113"/>
      <c r="E6" s="118">
        <v>103</v>
      </c>
      <c r="F6" s="118" t="s">
        <v>2757</v>
      </c>
      <c r="G6" s="118" t="s">
        <v>2756</v>
      </c>
      <c r="H6" s="113"/>
      <c r="I6" s="113"/>
      <c r="J6" s="113"/>
      <c r="K6" s="113"/>
      <c r="L6" s="113"/>
      <c r="M6" s="113"/>
      <c r="N6" s="113"/>
      <c r="O6" s="113"/>
      <c r="P6" s="113"/>
      <c r="Q6" s="113"/>
      <c r="R6" s="113"/>
      <c r="S6" s="113"/>
      <c r="T6" s="113"/>
      <c r="U6" s="113"/>
      <c r="V6" s="113"/>
      <c r="W6" s="113"/>
      <c r="X6" s="113"/>
      <c r="Y6" s="113"/>
      <c r="Z6" s="113"/>
    </row>
    <row r="7" spans="1:26" ht="16" x14ac:dyDescent="0.2">
      <c r="A7" s="119">
        <v>103</v>
      </c>
      <c r="B7" s="120"/>
      <c r="C7" s="120"/>
      <c r="D7" s="113"/>
      <c r="E7" s="118">
        <v>104</v>
      </c>
      <c r="F7" s="118" t="s">
        <v>2755</v>
      </c>
      <c r="G7" s="118" t="s">
        <v>2754</v>
      </c>
      <c r="H7" s="113"/>
      <c r="I7" s="113"/>
      <c r="J7" s="113"/>
      <c r="K7" s="113"/>
      <c r="L7" s="113"/>
      <c r="M7" s="113"/>
      <c r="N7" s="113"/>
      <c r="O7" s="113"/>
      <c r="P7" s="113"/>
      <c r="Q7" s="113"/>
      <c r="R7" s="113"/>
      <c r="S7" s="113"/>
      <c r="T7" s="113"/>
      <c r="U7" s="113"/>
      <c r="V7" s="113"/>
      <c r="W7" s="113"/>
      <c r="X7" s="113"/>
      <c r="Y7" s="113"/>
      <c r="Z7" s="113"/>
    </row>
    <row r="8" spans="1:26" ht="16" x14ac:dyDescent="0.2">
      <c r="A8" s="119">
        <v>101</v>
      </c>
      <c r="B8" s="120"/>
      <c r="C8" s="120"/>
      <c r="D8" s="113"/>
      <c r="E8" s="113"/>
      <c r="F8" s="113"/>
      <c r="G8" s="113"/>
      <c r="H8" s="113"/>
      <c r="I8" s="113"/>
      <c r="J8" s="113"/>
      <c r="K8" s="113"/>
      <c r="L8" s="113"/>
      <c r="M8" s="113"/>
      <c r="N8" s="113"/>
      <c r="O8" s="113"/>
      <c r="P8" s="113"/>
      <c r="Q8" s="113"/>
      <c r="R8" s="113"/>
      <c r="S8" s="113"/>
      <c r="T8" s="113"/>
      <c r="U8" s="113"/>
      <c r="V8" s="113"/>
      <c r="W8" s="113"/>
      <c r="X8" s="113"/>
      <c r="Y8" s="113"/>
      <c r="Z8" s="113"/>
    </row>
    <row r="9" spans="1:26" ht="16" x14ac:dyDescent="0.2">
      <c r="A9" s="119">
        <v>104</v>
      </c>
      <c r="B9" s="120"/>
      <c r="C9" s="120"/>
      <c r="D9" s="113"/>
      <c r="E9" s="113"/>
      <c r="F9" s="113"/>
      <c r="G9" s="113"/>
      <c r="H9" s="113"/>
      <c r="I9" s="113"/>
      <c r="J9" s="113"/>
      <c r="K9" s="113"/>
      <c r="L9" s="113"/>
      <c r="M9" s="113"/>
      <c r="N9" s="113"/>
      <c r="O9" s="113"/>
      <c r="P9" s="113"/>
      <c r="Q9" s="113"/>
      <c r="R9" s="113"/>
      <c r="S9" s="113"/>
      <c r="T9" s="113"/>
      <c r="U9" s="113"/>
      <c r="V9" s="113"/>
      <c r="W9" s="113"/>
      <c r="X9" s="113"/>
      <c r="Y9" s="113"/>
      <c r="Z9" s="113"/>
    </row>
    <row r="10" spans="1:26" ht="16" x14ac:dyDescent="0.2">
      <c r="A10" s="119">
        <v>101</v>
      </c>
      <c r="B10" s="120"/>
      <c r="C10" s="120"/>
      <c r="D10" s="113"/>
      <c r="E10" s="113"/>
      <c r="F10" s="113"/>
      <c r="G10" s="113"/>
      <c r="H10" s="113"/>
      <c r="I10" s="113"/>
      <c r="J10" s="113"/>
      <c r="K10" s="113"/>
      <c r="L10" s="113"/>
      <c r="M10" s="113"/>
      <c r="N10" s="113"/>
      <c r="O10" s="113"/>
      <c r="P10" s="113"/>
      <c r="Q10" s="113"/>
      <c r="R10" s="113"/>
      <c r="S10" s="113"/>
      <c r="T10" s="113"/>
      <c r="U10" s="113"/>
      <c r="V10" s="113"/>
      <c r="W10" s="113"/>
      <c r="X10" s="113"/>
      <c r="Y10" s="113"/>
      <c r="Z10" s="113"/>
    </row>
    <row r="11" spans="1:26" ht="16" x14ac:dyDescent="0.2">
      <c r="A11" s="121">
        <v>102</v>
      </c>
      <c r="B11" s="122"/>
      <c r="C11" s="122"/>
      <c r="D11" s="113"/>
      <c r="E11" s="113"/>
      <c r="F11" s="113"/>
      <c r="G11" s="113"/>
      <c r="H11" s="113"/>
      <c r="I11" s="113"/>
      <c r="J11" s="113"/>
      <c r="K11" s="113"/>
      <c r="L11" s="113"/>
      <c r="M11" s="113"/>
      <c r="N11" s="113"/>
      <c r="O11" s="113"/>
      <c r="P11" s="113"/>
      <c r="Q11" s="113"/>
      <c r="R11" s="113"/>
      <c r="S11" s="113"/>
      <c r="T11" s="113"/>
      <c r="U11" s="113"/>
      <c r="V11" s="113"/>
      <c r="W11" s="113"/>
      <c r="X11" s="113"/>
      <c r="Y11" s="113"/>
      <c r="Z11" s="113"/>
    </row>
    <row r="12" spans="1:26" ht="15.75" customHeight="1" x14ac:dyDescent="0.2">
      <c r="A12" s="113"/>
      <c r="B12" s="113"/>
      <c r="C12" s="113"/>
      <c r="D12" s="113"/>
      <c r="E12" s="113"/>
      <c r="F12" s="113"/>
      <c r="G12" s="113"/>
      <c r="H12" s="113"/>
      <c r="I12" s="113"/>
      <c r="J12" s="113"/>
      <c r="K12" s="113"/>
      <c r="L12" s="113"/>
      <c r="M12" s="113"/>
      <c r="N12" s="113"/>
      <c r="O12" s="113"/>
      <c r="P12" s="113"/>
      <c r="Q12" s="113"/>
      <c r="R12" s="113"/>
      <c r="S12" s="113"/>
      <c r="T12" s="113"/>
      <c r="U12" s="113"/>
      <c r="V12" s="113"/>
      <c r="W12" s="113"/>
      <c r="X12" s="113"/>
      <c r="Y12" s="113"/>
      <c r="Z12" s="113"/>
    </row>
    <row r="13" spans="1:26" ht="15.75" customHeight="1" x14ac:dyDescent="0.2">
      <c r="A13" s="113"/>
      <c r="B13" s="113"/>
      <c r="C13" s="113"/>
      <c r="D13" s="113"/>
      <c r="E13" s="113"/>
      <c r="F13" s="113"/>
      <c r="G13" s="113"/>
      <c r="H13" s="113"/>
      <c r="I13" s="113"/>
      <c r="J13" s="113"/>
      <c r="K13" s="113"/>
      <c r="L13" s="113"/>
      <c r="M13" s="113"/>
      <c r="N13" s="113"/>
      <c r="O13" s="113"/>
      <c r="P13" s="113"/>
      <c r="Q13" s="113"/>
      <c r="R13" s="113"/>
      <c r="S13" s="113"/>
      <c r="T13" s="113"/>
      <c r="U13" s="113"/>
      <c r="V13" s="113"/>
      <c r="W13" s="113"/>
      <c r="X13" s="113"/>
      <c r="Y13" s="113"/>
      <c r="Z13" s="113"/>
    </row>
    <row r="14" spans="1:26" ht="15.75" customHeight="1" x14ac:dyDescent="0.2">
      <c r="A14" s="113"/>
      <c r="B14" s="113"/>
      <c r="C14" s="113"/>
      <c r="D14" s="113"/>
      <c r="E14" s="113"/>
      <c r="F14" s="113"/>
      <c r="G14" s="113"/>
      <c r="H14" s="113"/>
      <c r="I14" s="113"/>
      <c r="J14" s="113"/>
      <c r="K14" s="113"/>
      <c r="L14" s="113"/>
      <c r="M14" s="113"/>
      <c r="N14" s="113"/>
      <c r="O14" s="113"/>
      <c r="P14" s="113"/>
      <c r="Q14" s="113"/>
      <c r="R14" s="113"/>
      <c r="S14" s="113"/>
      <c r="T14" s="113"/>
      <c r="U14" s="113"/>
      <c r="V14" s="113"/>
      <c r="W14" s="113"/>
      <c r="X14" s="113"/>
      <c r="Y14" s="113"/>
      <c r="Z14" s="113"/>
    </row>
    <row r="15" spans="1:26" ht="15.75" customHeight="1" x14ac:dyDescent="0.2">
      <c r="A15" s="115"/>
      <c r="B15" s="115"/>
      <c r="C15" s="115"/>
      <c r="D15" s="113"/>
      <c r="E15" s="113"/>
      <c r="F15" s="113"/>
      <c r="G15" s="113"/>
      <c r="H15" s="113"/>
      <c r="I15" s="113"/>
      <c r="J15" s="113"/>
      <c r="K15" s="113"/>
      <c r="L15" s="113"/>
      <c r="M15" s="113"/>
      <c r="N15" s="113"/>
      <c r="O15" s="113"/>
      <c r="P15" s="113"/>
      <c r="Q15" s="113"/>
      <c r="R15" s="113"/>
      <c r="S15" s="113"/>
      <c r="T15" s="113"/>
      <c r="U15" s="113"/>
      <c r="V15" s="113"/>
      <c r="W15" s="113"/>
      <c r="X15" s="113"/>
      <c r="Y15" s="113"/>
      <c r="Z15" s="113"/>
    </row>
    <row r="16" spans="1:26" ht="15.75" customHeight="1" x14ac:dyDescent="0.2">
      <c r="A16" s="115"/>
      <c r="B16" s="115"/>
      <c r="C16" s="115"/>
      <c r="D16" s="113"/>
      <c r="E16" s="113"/>
      <c r="F16" s="113"/>
      <c r="G16" s="113"/>
      <c r="H16" s="113"/>
      <c r="I16" s="113"/>
      <c r="J16" s="113"/>
      <c r="K16" s="113"/>
      <c r="L16" s="113"/>
      <c r="M16" s="113"/>
      <c r="N16" s="113"/>
      <c r="O16" s="113"/>
      <c r="P16" s="113"/>
      <c r="Q16" s="113"/>
      <c r="R16" s="113"/>
      <c r="S16" s="113"/>
      <c r="T16" s="113"/>
      <c r="U16" s="113"/>
      <c r="V16" s="113"/>
      <c r="W16" s="113"/>
      <c r="X16" s="113"/>
      <c r="Y16" s="113"/>
      <c r="Z16" s="113"/>
    </row>
    <row r="17" spans="1:26" ht="15.75" customHeight="1" x14ac:dyDescent="0.2">
      <c r="A17" s="115"/>
      <c r="B17" s="115"/>
      <c r="C17" s="115"/>
      <c r="D17" s="113"/>
      <c r="E17" s="113"/>
      <c r="F17" s="113"/>
      <c r="G17" s="113"/>
      <c r="H17" s="113"/>
      <c r="I17" s="113"/>
      <c r="J17" s="113"/>
      <c r="K17" s="113"/>
      <c r="L17" s="113"/>
      <c r="M17" s="113"/>
      <c r="N17" s="113"/>
      <c r="O17" s="113"/>
      <c r="P17" s="113"/>
      <c r="Q17" s="113"/>
      <c r="R17" s="113"/>
      <c r="S17" s="113"/>
      <c r="T17" s="113"/>
      <c r="U17" s="113"/>
      <c r="V17" s="113"/>
      <c r="W17" s="113"/>
      <c r="X17" s="113"/>
      <c r="Y17" s="113"/>
      <c r="Z17" s="113"/>
    </row>
    <row r="18" spans="1:26" ht="15.75" customHeight="1" x14ac:dyDescent="0.2">
      <c r="A18" s="115"/>
      <c r="B18" s="115"/>
      <c r="C18" s="115"/>
      <c r="D18" s="113"/>
      <c r="E18" s="113"/>
      <c r="F18" s="113"/>
      <c r="G18" s="113"/>
      <c r="H18" s="113"/>
      <c r="I18" s="113"/>
      <c r="J18" s="113"/>
      <c r="K18" s="113"/>
      <c r="L18" s="113"/>
      <c r="M18" s="113"/>
      <c r="N18" s="113"/>
      <c r="O18" s="113"/>
      <c r="P18" s="113"/>
      <c r="Q18" s="113"/>
      <c r="R18" s="113"/>
      <c r="S18" s="113"/>
      <c r="T18" s="113"/>
      <c r="U18" s="113"/>
      <c r="V18" s="113"/>
      <c r="W18" s="113"/>
      <c r="X18" s="113"/>
      <c r="Y18" s="113"/>
      <c r="Z18" s="113"/>
    </row>
    <row r="19" spans="1:26" ht="15.75" customHeight="1" x14ac:dyDescent="0.2">
      <c r="A19" s="115"/>
      <c r="B19" s="115"/>
      <c r="C19" s="115"/>
      <c r="D19" s="113"/>
      <c r="E19" s="113"/>
      <c r="F19" s="113"/>
      <c r="G19" s="113"/>
      <c r="H19" s="113"/>
      <c r="I19" s="113"/>
      <c r="J19" s="113"/>
      <c r="K19" s="113"/>
      <c r="L19" s="113"/>
      <c r="M19" s="113"/>
      <c r="N19" s="113"/>
      <c r="O19" s="113"/>
      <c r="P19" s="113"/>
      <c r="Q19" s="113"/>
      <c r="R19" s="113"/>
      <c r="S19" s="113"/>
      <c r="T19" s="113"/>
      <c r="U19" s="113"/>
      <c r="V19" s="113"/>
      <c r="W19" s="113"/>
      <c r="X19" s="113"/>
      <c r="Y19" s="113"/>
      <c r="Z19" s="113"/>
    </row>
    <row r="20" spans="1:26" ht="15.75" customHeight="1" x14ac:dyDescent="0.2">
      <c r="A20" s="115"/>
      <c r="B20" s="115"/>
      <c r="C20" s="115"/>
      <c r="D20" s="113"/>
      <c r="E20" s="113"/>
      <c r="F20" s="113"/>
      <c r="G20" s="113"/>
      <c r="H20" s="113"/>
      <c r="I20" s="113"/>
      <c r="J20" s="113"/>
      <c r="K20" s="113"/>
      <c r="L20" s="113"/>
      <c r="M20" s="113"/>
      <c r="N20" s="113"/>
      <c r="O20" s="113"/>
      <c r="P20" s="113"/>
      <c r="Q20" s="113"/>
      <c r="R20" s="113"/>
      <c r="S20" s="113"/>
      <c r="T20" s="113"/>
      <c r="U20" s="113"/>
      <c r="V20" s="113"/>
      <c r="W20" s="113"/>
      <c r="X20" s="113"/>
      <c r="Y20" s="113"/>
      <c r="Z20" s="113"/>
    </row>
    <row r="21" spans="1:26" ht="15.75" customHeight="1" x14ac:dyDescent="0.2">
      <c r="A21" s="115"/>
      <c r="B21" s="115"/>
      <c r="C21" s="115"/>
      <c r="D21" s="113"/>
      <c r="E21" s="113"/>
      <c r="F21" s="113"/>
      <c r="G21" s="113"/>
      <c r="H21" s="113"/>
      <c r="I21" s="113"/>
      <c r="J21" s="113"/>
      <c r="K21" s="113"/>
      <c r="L21" s="113"/>
      <c r="M21" s="113"/>
      <c r="N21" s="113"/>
      <c r="O21" s="113"/>
      <c r="P21" s="113"/>
      <c r="Q21" s="113"/>
      <c r="R21" s="113"/>
      <c r="S21" s="113"/>
      <c r="T21" s="113"/>
      <c r="U21" s="113"/>
      <c r="V21" s="113"/>
      <c r="W21" s="113"/>
      <c r="X21" s="113"/>
      <c r="Y21" s="113"/>
      <c r="Z21" s="113"/>
    </row>
    <row r="22" spans="1:26" ht="15.75" customHeight="1" x14ac:dyDescent="0.2">
      <c r="A22" s="115"/>
      <c r="B22" s="115"/>
      <c r="C22" s="115"/>
      <c r="D22" s="113"/>
      <c r="E22" s="113"/>
      <c r="F22" s="113"/>
      <c r="G22" s="113"/>
      <c r="H22" s="113"/>
      <c r="I22" s="113"/>
      <c r="J22" s="113"/>
      <c r="K22" s="113"/>
      <c r="L22" s="113"/>
      <c r="M22" s="113"/>
      <c r="N22" s="113"/>
      <c r="O22" s="113"/>
      <c r="P22" s="113"/>
      <c r="Q22" s="113"/>
      <c r="R22" s="113"/>
      <c r="S22" s="113"/>
      <c r="T22" s="113"/>
      <c r="U22" s="113"/>
      <c r="V22" s="113"/>
      <c r="W22" s="113"/>
      <c r="X22" s="113"/>
      <c r="Y22" s="113"/>
      <c r="Z22" s="113"/>
    </row>
    <row r="23" spans="1:26" ht="15.75" customHeight="1" x14ac:dyDescent="0.2">
      <c r="A23" s="113"/>
      <c r="B23" s="113"/>
      <c r="C23" s="113"/>
      <c r="D23" s="113"/>
      <c r="E23" s="113"/>
      <c r="F23" s="113"/>
      <c r="G23" s="113"/>
      <c r="H23" s="113"/>
      <c r="I23" s="113"/>
      <c r="J23" s="113"/>
      <c r="K23" s="113"/>
      <c r="L23" s="113"/>
      <c r="M23" s="113"/>
      <c r="N23" s="113"/>
      <c r="O23" s="113"/>
      <c r="P23" s="113"/>
      <c r="Q23" s="113"/>
      <c r="R23" s="113"/>
      <c r="S23" s="113"/>
      <c r="T23" s="113"/>
      <c r="U23" s="113"/>
      <c r="V23" s="113"/>
      <c r="W23" s="113"/>
      <c r="X23" s="113"/>
      <c r="Y23" s="113"/>
      <c r="Z23" s="113"/>
    </row>
    <row r="24" spans="1:26" ht="15.75" customHeight="1" x14ac:dyDescent="0.2">
      <c r="A24" s="113"/>
      <c r="B24" s="113"/>
      <c r="C24" s="113"/>
      <c r="D24" s="113"/>
      <c r="E24" s="113"/>
      <c r="F24" s="113"/>
      <c r="G24" s="113"/>
      <c r="H24" s="113"/>
      <c r="I24" s="113"/>
      <c r="J24" s="113"/>
      <c r="K24" s="113"/>
      <c r="L24" s="113"/>
      <c r="M24" s="113"/>
      <c r="N24" s="113"/>
      <c r="O24" s="113"/>
      <c r="P24" s="113"/>
      <c r="Q24" s="113"/>
      <c r="R24" s="113"/>
      <c r="S24" s="113"/>
      <c r="T24" s="113"/>
      <c r="U24" s="113"/>
      <c r="V24" s="113"/>
      <c r="W24" s="113"/>
      <c r="X24" s="113"/>
      <c r="Y24" s="113"/>
      <c r="Z24" s="113"/>
    </row>
    <row r="25" spans="1:26" ht="15.75" customHeight="1" x14ac:dyDescent="0.2">
      <c r="A25" s="113"/>
      <c r="B25" s="113"/>
      <c r="C25" s="113"/>
      <c r="D25" s="113"/>
      <c r="E25" s="113"/>
      <c r="F25" s="113"/>
      <c r="G25" s="113"/>
      <c r="H25" s="113"/>
      <c r="I25" s="113"/>
      <c r="J25" s="113"/>
      <c r="K25" s="113"/>
      <c r="L25" s="113"/>
      <c r="M25" s="113"/>
      <c r="N25" s="113"/>
      <c r="O25" s="113"/>
      <c r="P25" s="113"/>
      <c r="Q25" s="113"/>
      <c r="R25" s="113"/>
      <c r="S25" s="113"/>
      <c r="T25" s="113"/>
      <c r="U25" s="113"/>
      <c r="V25" s="113"/>
      <c r="W25" s="113"/>
      <c r="X25" s="113"/>
      <c r="Y25" s="113"/>
      <c r="Z25" s="113"/>
    </row>
    <row r="26" spans="1:26" ht="15.75" customHeight="1" x14ac:dyDescent="0.2">
      <c r="A26" s="113"/>
      <c r="B26" s="113"/>
      <c r="C26" s="113"/>
      <c r="D26" s="113"/>
      <c r="E26" s="113"/>
      <c r="F26" s="113"/>
      <c r="G26" s="113"/>
      <c r="H26" s="113"/>
      <c r="I26" s="113"/>
      <c r="J26" s="113"/>
      <c r="K26" s="113"/>
      <c r="L26" s="113"/>
      <c r="M26" s="113"/>
      <c r="N26" s="113"/>
      <c r="O26" s="113"/>
      <c r="P26" s="113"/>
      <c r="Q26" s="113"/>
      <c r="R26" s="113"/>
      <c r="S26" s="113"/>
      <c r="T26" s="113"/>
      <c r="U26" s="113"/>
      <c r="V26" s="113"/>
      <c r="W26" s="113"/>
      <c r="X26" s="113"/>
      <c r="Y26" s="113"/>
      <c r="Z26" s="113"/>
    </row>
    <row r="27" spans="1:26" ht="15.75" customHeight="1" x14ac:dyDescent="0.2">
      <c r="A27" s="113"/>
      <c r="B27" s="113"/>
      <c r="C27" s="113"/>
      <c r="D27" s="113"/>
      <c r="E27" s="113"/>
      <c r="F27" s="113"/>
      <c r="G27" s="113"/>
      <c r="H27" s="113"/>
      <c r="I27" s="113"/>
      <c r="J27" s="113"/>
      <c r="K27" s="113"/>
      <c r="L27" s="113"/>
      <c r="M27" s="113"/>
      <c r="N27" s="113"/>
      <c r="O27" s="113"/>
      <c r="P27" s="113"/>
      <c r="Q27" s="113"/>
      <c r="R27" s="113"/>
      <c r="S27" s="113"/>
      <c r="T27" s="113"/>
      <c r="U27" s="113"/>
      <c r="V27" s="113"/>
      <c r="W27" s="113"/>
      <c r="X27" s="113"/>
      <c r="Y27" s="113"/>
      <c r="Z27" s="113"/>
    </row>
    <row r="28" spans="1:26" ht="15.75" customHeight="1" x14ac:dyDescent="0.2">
      <c r="A28" s="113"/>
      <c r="B28" s="113"/>
      <c r="C28" s="113"/>
      <c r="D28" s="113"/>
      <c r="E28" s="113"/>
      <c r="F28" s="113"/>
      <c r="G28" s="113"/>
      <c r="H28" s="113"/>
      <c r="I28" s="113"/>
      <c r="J28" s="113"/>
      <c r="K28" s="113"/>
      <c r="L28" s="113"/>
      <c r="M28" s="113"/>
      <c r="N28" s="113"/>
      <c r="O28" s="113"/>
      <c r="P28" s="113"/>
      <c r="Q28" s="113"/>
      <c r="R28" s="113"/>
      <c r="S28" s="113"/>
      <c r="T28" s="113"/>
      <c r="U28" s="113"/>
      <c r="V28" s="113"/>
      <c r="W28" s="113"/>
      <c r="X28" s="113"/>
      <c r="Y28" s="113"/>
      <c r="Z28" s="113"/>
    </row>
    <row r="29" spans="1:26" ht="15.75" customHeight="1" x14ac:dyDescent="0.2">
      <c r="A29" s="113"/>
      <c r="B29" s="113"/>
      <c r="C29" s="113"/>
      <c r="D29" s="113"/>
      <c r="E29" s="113"/>
      <c r="F29" s="113"/>
      <c r="G29" s="113"/>
      <c r="H29" s="113"/>
      <c r="I29" s="113"/>
      <c r="J29" s="113"/>
      <c r="K29" s="113"/>
      <c r="L29" s="113"/>
      <c r="M29" s="113"/>
      <c r="N29" s="113"/>
      <c r="O29" s="113"/>
      <c r="P29" s="113"/>
      <c r="Q29" s="113"/>
      <c r="R29" s="113"/>
      <c r="S29" s="113"/>
      <c r="T29" s="113"/>
      <c r="U29" s="113"/>
      <c r="V29" s="113"/>
      <c r="W29" s="113"/>
      <c r="X29" s="113"/>
      <c r="Y29" s="113"/>
      <c r="Z29" s="113"/>
    </row>
    <row r="30" spans="1:26" ht="15.75" customHeight="1" x14ac:dyDescent="0.2">
      <c r="A30" s="113"/>
      <c r="B30" s="113"/>
      <c r="C30" s="113"/>
      <c r="D30" s="113"/>
      <c r="E30" s="113"/>
      <c r="F30" s="113"/>
      <c r="G30" s="113"/>
      <c r="H30" s="113"/>
      <c r="I30" s="113"/>
      <c r="J30" s="113"/>
      <c r="K30" s="113"/>
      <c r="L30" s="113"/>
      <c r="M30" s="113"/>
      <c r="N30" s="113"/>
      <c r="O30" s="113"/>
      <c r="P30" s="113"/>
      <c r="Q30" s="113"/>
      <c r="R30" s="113"/>
      <c r="S30" s="113"/>
      <c r="T30" s="113"/>
      <c r="U30" s="113"/>
      <c r="V30" s="113"/>
      <c r="W30" s="113"/>
      <c r="X30" s="113"/>
      <c r="Y30" s="113"/>
      <c r="Z30" s="113"/>
    </row>
    <row r="31" spans="1:26" ht="15.75" customHeight="1" x14ac:dyDescent="0.2">
      <c r="A31" s="113"/>
      <c r="B31" s="113"/>
      <c r="C31" s="113"/>
      <c r="D31" s="113"/>
      <c r="E31" s="113"/>
      <c r="F31" s="113"/>
      <c r="G31" s="113"/>
      <c r="H31" s="113"/>
      <c r="I31" s="113"/>
      <c r="J31" s="113"/>
      <c r="K31" s="113"/>
      <c r="L31" s="113"/>
      <c r="M31" s="113"/>
      <c r="N31" s="113"/>
      <c r="O31" s="113"/>
      <c r="P31" s="113"/>
      <c r="Q31" s="113"/>
      <c r="R31" s="113"/>
      <c r="S31" s="113"/>
      <c r="T31" s="113"/>
      <c r="U31" s="113"/>
      <c r="V31" s="113"/>
      <c r="W31" s="113"/>
      <c r="X31" s="113"/>
      <c r="Y31" s="113"/>
      <c r="Z31" s="113"/>
    </row>
    <row r="32" spans="1:26" ht="15.75" customHeight="1" x14ac:dyDescent="0.2">
      <c r="A32" s="113"/>
      <c r="B32" s="113"/>
      <c r="C32" s="113"/>
      <c r="D32" s="113"/>
      <c r="E32" s="113"/>
      <c r="F32" s="113"/>
      <c r="G32" s="113"/>
      <c r="H32" s="113"/>
      <c r="I32" s="113"/>
      <c r="J32" s="113"/>
      <c r="K32" s="113"/>
      <c r="L32" s="113"/>
      <c r="M32" s="113"/>
      <c r="N32" s="113"/>
      <c r="O32" s="113"/>
      <c r="P32" s="113"/>
      <c r="Q32" s="113"/>
      <c r="R32" s="113"/>
      <c r="S32" s="113"/>
      <c r="T32" s="113"/>
      <c r="U32" s="113"/>
      <c r="V32" s="113"/>
      <c r="W32" s="113"/>
      <c r="X32" s="113"/>
      <c r="Y32" s="113"/>
      <c r="Z32" s="113"/>
    </row>
    <row r="33" spans="1:26" ht="15.75" customHeight="1" x14ac:dyDescent="0.2">
      <c r="A33" s="113"/>
      <c r="B33" s="113"/>
      <c r="C33" s="113"/>
      <c r="D33" s="113"/>
      <c r="E33" s="113"/>
      <c r="F33" s="113"/>
      <c r="G33" s="113"/>
      <c r="H33" s="113"/>
      <c r="I33" s="113"/>
      <c r="J33" s="113"/>
      <c r="K33" s="113"/>
      <c r="L33" s="113"/>
      <c r="M33" s="113"/>
      <c r="N33" s="113"/>
      <c r="O33" s="113"/>
      <c r="P33" s="113"/>
      <c r="Q33" s="113"/>
      <c r="R33" s="113"/>
      <c r="S33" s="113"/>
      <c r="T33" s="113"/>
      <c r="U33" s="113"/>
      <c r="V33" s="113"/>
      <c r="W33" s="113"/>
      <c r="X33" s="113"/>
      <c r="Y33" s="113"/>
      <c r="Z33" s="113"/>
    </row>
    <row r="34" spans="1:26" ht="15.75" customHeight="1" x14ac:dyDescent="0.2">
      <c r="A34" s="113"/>
      <c r="B34" s="113"/>
      <c r="C34" s="113"/>
      <c r="D34" s="113"/>
      <c r="E34" s="113"/>
      <c r="F34" s="113"/>
      <c r="G34" s="113"/>
      <c r="H34" s="113"/>
      <c r="I34" s="113"/>
      <c r="J34" s="113"/>
      <c r="K34" s="113"/>
      <c r="L34" s="113"/>
      <c r="M34" s="113"/>
      <c r="N34" s="113"/>
      <c r="O34" s="113"/>
      <c r="P34" s="113"/>
      <c r="Q34" s="113"/>
      <c r="R34" s="113"/>
      <c r="S34" s="113"/>
      <c r="T34" s="113"/>
      <c r="U34" s="113"/>
      <c r="V34" s="113"/>
      <c r="W34" s="113"/>
      <c r="X34" s="113"/>
      <c r="Y34" s="113"/>
      <c r="Z34" s="113"/>
    </row>
    <row r="35" spans="1:26" ht="15.75" customHeight="1" x14ac:dyDescent="0.2">
      <c r="A35" s="113"/>
      <c r="B35" s="113"/>
      <c r="C35" s="113"/>
      <c r="D35" s="113"/>
      <c r="E35" s="113"/>
      <c r="F35" s="113"/>
      <c r="G35" s="113"/>
      <c r="H35" s="113"/>
      <c r="I35" s="113"/>
      <c r="J35" s="113"/>
      <c r="K35" s="113"/>
      <c r="L35" s="113"/>
      <c r="M35" s="113"/>
      <c r="N35" s="113"/>
      <c r="O35" s="113"/>
      <c r="P35" s="113"/>
      <c r="Q35" s="113"/>
      <c r="R35" s="113"/>
      <c r="S35" s="113"/>
      <c r="T35" s="113"/>
      <c r="U35" s="113"/>
      <c r="V35" s="113"/>
      <c r="W35" s="113"/>
      <c r="X35" s="113"/>
      <c r="Y35" s="113"/>
      <c r="Z35" s="113"/>
    </row>
    <row r="36" spans="1:26" ht="15.75" customHeight="1" x14ac:dyDescent="0.2">
      <c r="A36" s="113"/>
      <c r="B36" s="113"/>
      <c r="C36" s="113"/>
      <c r="D36" s="113"/>
      <c r="E36" s="113"/>
      <c r="F36" s="113"/>
      <c r="G36" s="113"/>
      <c r="H36" s="113"/>
      <c r="I36" s="113"/>
      <c r="J36" s="113"/>
      <c r="K36" s="113"/>
      <c r="L36" s="113"/>
      <c r="M36" s="113"/>
      <c r="N36" s="113"/>
      <c r="O36" s="113"/>
      <c r="P36" s="113"/>
      <c r="Q36" s="113"/>
      <c r="R36" s="113"/>
      <c r="S36" s="113"/>
      <c r="T36" s="113"/>
      <c r="U36" s="113"/>
      <c r="V36" s="113"/>
      <c r="W36" s="113"/>
      <c r="X36" s="113"/>
      <c r="Y36" s="113"/>
      <c r="Z36" s="113"/>
    </row>
    <row r="37" spans="1:26" ht="15.75" customHeight="1" x14ac:dyDescent="0.2">
      <c r="A37" s="113"/>
      <c r="B37" s="113"/>
      <c r="C37" s="113"/>
      <c r="D37" s="113"/>
      <c r="E37" s="113"/>
      <c r="F37" s="113"/>
      <c r="G37" s="113"/>
      <c r="H37" s="113"/>
      <c r="I37" s="113"/>
      <c r="J37" s="113"/>
      <c r="K37" s="113"/>
      <c r="L37" s="113"/>
      <c r="M37" s="113"/>
      <c r="N37" s="113"/>
      <c r="O37" s="113"/>
      <c r="P37" s="113"/>
      <c r="Q37" s="113"/>
      <c r="R37" s="113"/>
      <c r="S37" s="113"/>
      <c r="T37" s="113"/>
      <c r="U37" s="113"/>
      <c r="V37" s="113"/>
      <c r="W37" s="113"/>
      <c r="X37" s="113"/>
      <c r="Y37" s="113"/>
      <c r="Z37" s="113"/>
    </row>
    <row r="38" spans="1:26" ht="15.75" customHeight="1" x14ac:dyDescent="0.2">
      <c r="A38" s="113"/>
      <c r="B38" s="113"/>
      <c r="C38" s="113"/>
      <c r="D38" s="113"/>
      <c r="E38" s="113"/>
      <c r="F38" s="113"/>
      <c r="G38" s="113"/>
      <c r="H38" s="113"/>
      <c r="I38" s="113"/>
      <c r="J38" s="113"/>
      <c r="K38" s="113"/>
      <c r="L38" s="113"/>
      <c r="M38" s="113"/>
      <c r="N38" s="113"/>
      <c r="O38" s="113"/>
      <c r="P38" s="113"/>
      <c r="Q38" s="113"/>
      <c r="R38" s="113"/>
      <c r="S38" s="113"/>
      <c r="T38" s="113"/>
      <c r="U38" s="113"/>
      <c r="V38" s="113"/>
      <c r="W38" s="113"/>
      <c r="X38" s="113"/>
      <c r="Y38" s="113"/>
      <c r="Z38" s="113"/>
    </row>
    <row r="39" spans="1:26" ht="15.75" customHeight="1" x14ac:dyDescent="0.2">
      <c r="A39" s="113"/>
      <c r="B39" s="113"/>
      <c r="C39" s="113"/>
      <c r="D39" s="113"/>
      <c r="E39" s="113"/>
      <c r="F39" s="113"/>
      <c r="G39" s="113"/>
      <c r="H39" s="113"/>
      <c r="I39" s="113"/>
      <c r="J39" s="113"/>
      <c r="K39" s="113"/>
      <c r="L39" s="113"/>
      <c r="M39" s="113"/>
      <c r="N39" s="113"/>
      <c r="O39" s="113"/>
      <c r="P39" s="113"/>
      <c r="Q39" s="113"/>
      <c r="R39" s="113"/>
      <c r="S39" s="113"/>
      <c r="T39" s="113"/>
      <c r="U39" s="113"/>
      <c r="V39" s="113"/>
      <c r="W39" s="113"/>
      <c r="X39" s="113"/>
      <c r="Y39" s="113"/>
      <c r="Z39" s="113"/>
    </row>
    <row r="40" spans="1:26" ht="15.75" customHeight="1" x14ac:dyDescent="0.2">
      <c r="A40" s="113"/>
      <c r="B40" s="113"/>
      <c r="C40" s="113"/>
      <c r="D40" s="113"/>
      <c r="E40" s="113"/>
      <c r="F40" s="113"/>
      <c r="G40" s="113"/>
      <c r="H40" s="113"/>
      <c r="I40" s="113"/>
      <c r="J40" s="113"/>
      <c r="K40" s="113"/>
      <c r="L40" s="113"/>
      <c r="M40" s="113"/>
      <c r="N40" s="113"/>
      <c r="O40" s="113"/>
      <c r="P40" s="113"/>
      <c r="Q40" s="113"/>
      <c r="R40" s="113"/>
      <c r="S40" s="113"/>
      <c r="T40" s="113"/>
      <c r="U40" s="113"/>
      <c r="V40" s="113"/>
      <c r="W40" s="113"/>
      <c r="X40" s="113"/>
      <c r="Y40" s="113"/>
      <c r="Z40" s="113"/>
    </row>
    <row r="41" spans="1:26" ht="15.75" customHeight="1" x14ac:dyDescent="0.2">
      <c r="A41" s="113"/>
      <c r="B41" s="113"/>
      <c r="C41" s="113"/>
      <c r="D41" s="113"/>
      <c r="E41" s="113"/>
      <c r="F41" s="113"/>
      <c r="G41" s="113"/>
      <c r="H41" s="113"/>
      <c r="I41" s="113"/>
      <c r="J41" s="113"/>
      <c r="K41" s="113"/>
      <c r="L41" s="113"/>
      <c r="M41" s="113"/>
      <c r="N41" s="113"/>
      <c r="O41" s="113"/>
      <c r="P41" s="113"/>
      <c r="Q41" s="113"/>
      <c r="R41" s="113"/>
      <c r="S41" s="113"/>
      <c r="T41" s="113"/>
      <c r="U41" s="113"/>
      <c r="V41" s="113"/>
      <c r="W41" s="113"/>
      <c r="X41" s="113"/>
      <c r="Y41" s="113"/>
      <c r="Z41" s="113"/>
    </row>
    <row r="42" spans="1:26" ht="15.75" customHeight="1" x14ac:dyDescent="0.2">
      <c r="A42" s="113"/>
      <c r="B42" s="113"/>
      <c r="C42" s="113"/>
      <c r="D42" s="113"/>
      <c r="E42" s="113"/>
      <c r="F42" s="113"/>
      <c r="G42" s="113"/>
      <c r="H42" s="113"/>
      <c r="I42" s="113"/>
      <c r="J42" s="113"/>
      <c r="K42" s="113"/>
      <c r="L42" s="113"/>
      <c r="M42" s="113"/>
      <c r="N42" s="113"/>
      <c r="O42" s="113"/>
      <c r="P42" s="113"/>
      <c r="Q42" s="113"/>
      <c r="R42" s="113"/>
      <c r="S42" s="113"/>
      <c r="T42" s="113"/>
      <c r="U42" s="113"/>
      <c r="V42" s="113"/>
      <c r="W42" s="113"/>
      <c r="X42" s="113"/>
      <c r="Y42" s="113"/>
      <c r="Z42" s="113"/>
    </row>
    <row r="43" spans="1:26" ht="15.75" customHeight="1" x14ac:dyDescent="0.2">
      <c r="A43" s="113"/>
      <c r="B43" s="113"/>
      <c r="C43" s="113"/>
      <c r="D43" s="113"/>
      <c r="E43" s="113"/>
      <c r="F43" s="113"/>
      <c r="G43" s="113"/>
      <c r="H43" s="113"/>
      <c r="I43" s="113"/>
      <c r="J43" s="113"/>
      <c r="K43" s="113"/>
      <c r="L43" s="113"/>
      <c r="M43" s="113"/>
      <c r="N43" s="113"/>
      <c r="O43" s="113"/>
      <c r="P43" s="113"/>
      <c r="Q43" s="113"/>
      <c r="R43" s="113"/>
      <c r="S43" s="113"/>
      <c r="T43" s="113"/>
      <c r="U43" s="113"/>
      <c r="V43" s="113"/>
      <c r="W43" s="113"/>
      <c r="X43" s="113"/>
      <c r="Y43" s="113"/>
      <c r="Z43" s="113"/>
    </row>
    <row r="44" spans="1:26" ht="15.75" customHeight="1" x14ac:dyDescent="0.2">
      <c r="A44" s="113"/>
      <c r="B44" s="113"/>
      <c r="C44" s="113"/>
      <c r="D44" s="113"/>
      <c r="E44" s="113"/>
      <c r="F44" s="113"/>
      <c r="G44" s="113"/>
      <c r="H44" s="113"/>
      <c r="I44" s="113"/>
      <c r="J44" s="113"/>
      <c r="K44" s="113"/>
      <c r="L44" s="113"/>
      <c r="M44" s="113"/>
      <c r="N44" s="113"/>
      <c r="O44" s="113"/>
      <c r="P44" s="113"/>
      <c r="Q44" s="113"/>
      <c r="R44" s="113"/>
      <c r="S44" s="113"/>
      <c r="T44" s="113"/>
      <c r="U44" s="113"/>
      <c r="V44" s="113"/>
      <c r="W44" s="113"/>
      <c r="X44" s="113"/>
      <c r="Y44" s="113"/>
      <c r="Z44" s="113"/>
    </row>
    <row r="45" spans="1:26" ht="15.75" customHeight="1" x14ac:dyDescent="0.2">
      <c r="A45" s="113"/>
      <c r="B45" s="113"/>
      <c r="C45" s="113"/>
      <c r="D45" s="113"/>
      <c r="E45" s="113"/>
      <c r="F45" s="113"/>
      <c r="G45" s="113"/>
      <c r="H45" s="113"/>
      <c r="I45" s="113"/>
      <c r="J45" s="113"/>
      <c r="K45" s="113"/>
      <c r="L45" s="113"/>
      <c r="M45" s="113"/>
      <c r="N45" s="113"/>
      <c r="O45" s="113"/>
      <c r="P45" s="113"/>
      <c r="Q45" s="113"/>
      <c r="R45" s="113"/>
      <c r="S45" s="113"/>
      <c r="T45" s="113"/>
      <c r="U45" s="113"/>
      <c r="V45" s="113"/>
      <c r="W45" s="113"/>
      <c r="X45" s="113"/>
      <c r="Y45" s="113"/>
      <c r="Z45" s="113"/>
    </row>
    <row r="46" spans="1:26" ht="15.75" customHeight="1" x14ac:dyDescent="0.2">
      <c r="A46" s="113"/>
      <c r="B46" s="113"/>
      <c r="C46" s="113"/>
      <c r="D46" s="113"/>
      <c r="E46" s="113"/>
      <c r="F46" s="113"/>
      <c r="G46" s="113"/>
      <c r="H46" s="113"/>
      <c r="I46" s="113"/>
      <c r="J46" s="113"/>
      <c r="K46" s="113"/>
      <c r="L46" s="113"/>
      <c r="M46" s="113"/>
      <c r="N46" s="113"/>
      <c r="O46" s="113"/>
      <c r="P46" s="113"/>
      <c r="Q46" s="113"/>
      <c r="R46" s="113"/>
      <c r="S46" s="113"/>
      <c r="T46" s="113"/>
      <c r="U46" s="113"/>
      <c r="V46" s="113"/>
      <c r="W46" s="113"/>
      <c r="X46" s="113"/>
      <c r="Y46" s="113"/>
      <c r="Z46" s="113"/>
    </row>
    <row r="47" spans="1:26" ht="15.75" customHeight="1" x14ac:dyDescent="0.2">
      <c r="A47" s="113"/>
      <c r="B47" s="113"/>
      <c r="C47" s="113"/>
      <c r="D47" s="113"/>
      <c r="E47" s="113"/>
      <c r="F47" s="113"/>
      <c r="G47" s="113"/>
      <c r="H47" s="113"/>
      <c r="I47" s="113"/>
      <c r="J47" s="113"/>
      <c r="K47" s="113"/>
      <c r="L47" s="113"/>
      <c r="M47" s="113"/>
      <c r="N47" s="113"/>
      <c r="O47" s="113"/>
      <c r="P47" s="113"/>
      <c r="Q47" s="113"/>
      <c r="R47" s="113"/>
      <c r="S47" s="113"/>
      <c r="T47" s="113"/>
      <c r="U47" s="113"/>
      <c r="V47" s="113"/>
      <c r="W47" s="113"/>
      <c r="X47" s="113"/>
      <c r="Y47" s="113"/>
      <c r="Z47" s="113"/>
    </row>
    <row r="48" spans="1:26" ht="16" x14ac:dyDescent="0.2">
      <c r="A48" s="113"/>
      <c r="B48" s="113"/>
      <c r="C48" s="113"/>
      <c r="D48" s="113"/>
      <c r="E48" s="113"/>
      <c r="F48" s="113"/>
      <c r="G48" s="113"/>
      <c r="H48" s="113"/>
      <c r="I48" s="113"/>
      <c r="J48" s="113"/>
      <c r="K48" s="113"/>
      <c r="L48" s="113"/>
      <c r="M48" s="113"/>
      <c r="N48" s="113"/>
      <c r="O48" s="113"/>
      <c r="P48" s="113"/>
      <c r="Q48" s="113"/>
      <c r="R48" s="113"/>
      <c r="S48" s="113"/>
      <c r="T48" s="113"/>
      <c r="U48" s="113"/>
      <c r="V48" s="113"/>
      <c r="W48" s="113"/>
      <c r="X48" s="113"/>
      <c r="Y48" s="113"/>
      <c r="Z48" s="113"/>
    </row>
    <row r="49" spans="1:26" ht="16" x14ac:dyDescent="0.2">
      <c r="A49" s="113"/>
      <c r="B49" s="113"/>
      <c r="C49" s="113"/>
      <c r="D49" s="113"/>
      <c r="E49" s="113"/>
      <c r="F49" s="113"/>
      <c r="G49" s="113"/>
      <c r="H49" s="113"/>
      <c r="I49" s="113"/>
      <c r="J49" s="113"/>
      <c r="K49" s="113"/>
      <c r="L49" s="113"/>
      <c r="M49" s="113"/>
      <c r="N49" s="113"/>
      <c r="O49" s="113"/>
      <c r="P49" s="113"/>
      <c r="Q49" s="113"/>
      <c r="R49" s="113"/>
      <c r="S49" s="113"/>
      <c r="T49" s="113"/>
      <c r="U49" s="113"/>
      <c r="V49" s="113"/>
      <c r="W49" s="113"/>
      <c r="X49" s="113"/>
      <c r="Y49" s="113"/>
      <c r="Z49" s="113"/>
    </row>
    <row r="50" spans="1:26" ht="16" x14ac:dyDescent="0.2">
      <c r="A50" s="113"/>
      <c r="B50" s="113"/>
      <c r="C50" s="113"/>
      <c r="D50" s="113"/>
      <c r="E50" s="113"/>
      <c r="F50" s="113"/>
      <c r="G50" s="113"/>
      <c r="H50" s="113"/>
      <c r="I50" s="113"/>
      <c r="J50" s="113"/>
      <c r="K50" s="113"/>
      <c r="L50" s="113"/>
      <c r="M50" s="113"/>
      <c r="N50" s="113"/>
      <c r="O50" s="113"/>
      <c r="P50" s="113"/>
      <c r="Q50" s="113"/>
      <c r="R50" s="113"/>
      <c r="S50" s="113"/>
      <c r="T50" s="113"/>
      <c r="U50" s="113"/>
      <c r="V50" s="113"/>
      <c r="W50" s="113"/>
      <c r="X50" s="113"/>
      <c r="Y50" s="113"/>
      <c r="Z50" s="113"/>
    </row>
    <row r="51" spans="1:26" ht="16" x14ac:dyDescent="0.2">
      <c r="A51" s="113"/>
      <c r="B51" s="113"/>
      <c r="C51" s="113"/>
      <c r="D51" s="113"/>
      <c r="E51" s="113"/>
      <c r="F51" s="113"/>
      <c r="G51" s="113"/>
      <c r="H51" s="113"/>
      <c r="I51" s="113"/>
      <c r="J51" s="113"/>
      <c r="K51" s="113"/>
      <c r="L51" s="113"/>
      <c r="M51" s="113"/>
      <c r="N51" s="113"/>
      <c r="O51" s="113"/>
      <c r="P51" s="113"/>
      <c r="Q51" s="113"/>
      <c r="R51" s="113"/>
      <c r="S51" s="113"/>
      <c r="T51" s="113"/>
      <c r="U51" s="113"/>
      <c r="V51" s="113"/>
      <c r="W51" s="113"/>
      <c r="X51" s="113"/>
      <c r="Y51" s="113"/>
      <c r="Z51" s="113"/>
    </row>
    <row r="52" spans="1:26" ht="16" x14ac:dyDescent="0.2">
      <c r="A52" s="113"/>
      <c r="B52" s="113"/>
      <c r="C52" s="113"/>
      <c r="D52" s="113"/>
      <c r="E52" s="113"/>
      <c r="F52" s="113"/>
      <c r="G52" s="113"/>
      <c r="H52" s="113"/>
      <c r="I52" s="113"/>
      <c r="J52" s="113"/>
      <c r="K52" s="113"/>
      <c r="L52" s="113"/>
      <c r="M52" s="113"/>
      <c r="N52" s="113"/>
      <c r="O52" s="113"/>
      <c r="P52" s="113"/>
      <c r="Q52" s="113"/>
      <c r="R52" s="113"/>
      <c r="S52" s="113"/>
      <c r="T52" s="113"/>
      <c r="U52" s="113"/>
      <c r="V52" s="113"/>
      <c r="W52" s="113"/>
      <c r="X52" s="113"/>
      <c r="Y52" s="113"/>
      <c r="Z52" s="113"/>
    </row>
    <row r="53" spans="1:26" ht="16" x14ac:dyDescent="0.2">
      <c r="A53" s="113"/>
      <c r="B53" s="113"/>
      <c r="C53" s="113"/>
      <c r="D53" s="113"/>
      <c r="E53" s="113"/>
      <c r="F53" s="113"/>
      <c r="G53" s="113"/>
      <c r="H53" s="113"/>
      <c r="I53" s="113"/>
      <c r="J53" s="113"/>
      <c r="K53" s="113"/>
      <c r="L53" s="113"/>
      <c r="M53" s="113"/>
      <c r="N53" s="113"/>
      <c r="O53" s="113"/>
      <c r="P53" s="113"/>
      <c r="Q53" s="113"/>
      <c r="R53" s="113"/>
      <c r="S53" s="113"/>
      <c r="T53" s="113"/>
      <c r="U53" s="113"/>
      <c r="V53" s="113"/>
      <c r="W53" s="113"/>
      <c r="X53" s="113"/>
      <c r="Y53" s="113"/>
      <c r="Z53" s="113"/>
    </row>
    <row r="54" spans="1:26" ht="16" x14ac:dyDescent="0.2">
      <c r="A54" s="113"/>
      <c r="B54" s="113"/>
      <c r="C54" s="113"/>
      <c r="D54" s="113"/>
      <c r="E54" s="113"/>
      <c r="F54" s="113"/>
      <c r="G54" s="113"/>
      <c r="H54" s="113"/>
      <c r="I54" s="113"/>
      <c r="J54" s="113"/>
      <c r="K54" s="113"/>
      <c r="L54" s="113"/>
      <c r="M54" s="113"/>
      <c r="N54" s="113"/>
      <c r="O54" s="113"/>
      <c r="P54" s="113"/>
      <c r="Q54" s="113"/>
      <c r="R54" s="113"/>
      <c r="S54" s="113"/>
      <c r="T54" s="113"/>
      <c r="U54" s="113"/>
      <c r="V54" s="113"/>
      <c r="W54" s="113"/>
      <c r="X54" s="113"/>
      <c r="Y54" s="113"/>
      <c r="Z54" s="113"/>
    </row>
    <row r="55" spans="1:26" ht="16" x14ac:dyDescent="0.2">
      <c r="A55" s="113"/>
      <c r="B55" s="113"/>
      <c r="C55" s="113"/>
      <c r="D55" s="113"/>
      <c r="E55" s="113"/>
      <c r="F55" s="113"/>
      <c r="G55" s="113"/>
      <c r="H55" s="113"/>
      <c r="I55" s="113"/>
      <c r="J55" s="113"/>
      <c r="K55" s="113"/>
      <c r="L55" s="113"/>
      <c r="M55" s="113"/>
      <c r="N55" s="113"/>
      <c r="O55" s="113"/>
      <c r="P55" s="113"/>
      <c r="Q55" s="113"/>
      <c r="R55" s="113"/>
      <c r="S55" s="113"/>
      <c r="T55" s="113"/>
      <c r="U55" s="113"/>
      <c r="V55" s="113"/>
      <c r="W55" s="113"/>
      <c r="X55" s="113"/>
      <c r="Y55" s="113"/>
      <c r="Z55" s="113"/>
    </row>
    <row r="56" spans="1:26" ht="16" x14ac:dyDescent="0.2">
      <c r="A56" s="113"/>
      <c r="B56" s="113"/>
      <c r="C56" s="113"/>
      <c r="D56" s="113"/>
      <c r="E56" s="113"/>
      <c r="F56" s="113"/>
      <c r="G56" s="113"/>
      <c r="H56" s="113"/>
      <c r="I56" s="113"/>
      <c r="J56" s="113"/>
      <c r="K56" s="113"/>
      <c r="L56" s="113"/>
      <c r="M56" s="113"/>
      <c r="N56" s="113"/>
      <c r="O56" s="113"/>
      <c r="P56" s="113"/>
      <c r="Q56" s="113"/>
      <c r="R56" s="113"/>
      <c r="S56" s="113"/>
      <c r="T56" s="113"/>
      <c r="U56" s="113"/>
      <c r="V56" s="113"/>
      <c r="W56" s="113"/>
      <c r="X56" s="113"/>
      <c r="Y56" s="113"/>
      <c r="Z56" s="113"/>
    </row>
    <row r="57" spans="1:26" ht="16" x14ac:dyDescent="0.2">
      <c r="A57" s="113"/>
      <c r="B57" s="113"/>
      <c r="C57" s="113"/>
      <c r="D57" s="113"/>
      <c r="E57" s="113"/>
      <c r="F57" s="113"/>
      <c r="G57" s="113"/>
      <c r="H57" s="113"/>
      <c r="I57" s="113"/>
      <c r="J57" s="113"/>
      <c r="K57" s="113"/>
      <c r="L57" s="113"/>
      <c r="M57" s="113"/>
      <c r="N57" s="113"/>
      <c r="O57" s="113"/>
      <c r="P57" s="113"/>
      <c r="Q57" s="113"/>
      <c r="R57" s="113"/>
      <c r="S57" s="113"/>
      <c r="T57" s="113"/>
      <c r="U57" s="113"/>
      <c r="V57" s="113"/>
      <c r="W57" s="113"/>
      <c r="X57" s="113"/>
      <c r="Y57" s="113"/>
      <c r="Z57" s="113"/>
    </row>
    <row r="58" spans="1:26" ht="16" x14ac:dyDescent="0.2">
      <c r="A58" s="113"/>
      <c r="B58" s="113"/>
      <c r="C58" s="113"/>
      <c r="D58" s="113"/>
      <c r="E58" s="113"/>
      <c r="F58" s="113"/>
      <c r="G58" s="113"/>
      <c r="H58" s="113"/>
      <c r="I58" s="113"/>
      <c r="J58" s="113"/>
      <c r="K58" s="113"/>
      <c r="L58" s="113"/>
      <c r="M58" s="113"/>
      <c r="N58" s="113"/>
      <c r="O58" s="113"/>
      <c r="P58" s="113"/>
      <c r="Q58" s="113"/>
      <c r="R58" s="113"/>
      <c r="S58" s="113"/>
      <c r="T58" s="113"/>
      <c r="U58" s="113"/>
      <c r="V58" s="113"/>
      <c r="W58" s="113"/>
      <c r="X58" s="113"/>
      <c r="Y58" s="113"/>
      <c r="Z58" s="113"/>
    </row>
    <row r="59" spans="1:26" ht="16" x14ac:dyDescent="0.2">
      <c r="A59" s="113"/>
      <c r="B59" s="113"/>
      <c r="C59" s="113"/>
      <c r="D59" s="113"/>
      <c r="E59" s="113"/>
      <c r="F59" s="113"/>
      <c r="G59" s="113"/>
      <c r="H59" s="113"/>
      <c r="I59" s="113"/>
      <c r="J59" s="113"/>
      <c r="K59" s="113"/>
      <c r="L59" s="113"/>
      <c r="M59" s="113"/>
      <c r="N59" s="113"/>
      <c r="O59" s="113"/>
      <c r="P59" s="113"/>
      <c r="Q59" s="113"/>
      <c r="R59" s="113"/>
      <c r="S59" s="113"/>
      <c r="T59" s="113"/>
      <c r="U59" s="113"/>
      <c r="V59" s="113"/>
      <c r="W59" s="113"/>
      <c r="X59" s="113"/>
      <c r="Y59" s="113"/>
      <c r="Z59" s="113"/>
    </row>
    <row r="60" spans="1:26" ht="16" x14ac:dyDescent="0.2">
      <c r="A60" s="113"/>
      <c r="B60" s="113"/>
      <c r="C60" s="113"/>
      <c r="D60" s="113"/>
      <c r="E60" s="113"/>
      <c r="F60" s="113"/>
      <c r="G60" s="113"/>
      <c r="H60" s="113"/>
      <c r="I60" s="113"/>
      <c r="J60" s="113"/>
      <c r="K60" s="113"/>
      <c r="L60" s="113"/>
      <c r="M60" s="113"/>
      <c r="N60" s="113"/>
      <c r="O60" s="113"/>
      <c r="P60" s="113"/>
      <c r="Q60" s="113"/>
      <c r="R60" s="113"/>
      <c r="S60" s="113"/>
      <c r="T60" s="113"/>
      <c r="U60" s="113"/>
      <c r="V60" s="113"/>
      <c r="W60" s="113"/>
      <c r="X60" s="113"/>
      <c r="Y60" s="113"/>
      <c r="Z60" s="113"/>
    </row>
    <row r="61" spans="1:26" ht="16" x14ac:dyDescent="0.2">
      <c r="A61" s="113"/>
      <c r="B61" s="113"/>
      <c r="C61" s="113"/>
      <c r="D61" s="113"/>
      <c r="E61" s="113"/>
      <c r="F61" s="113"/>
      <c r="G61" s="113"/>
      <c r="H61" s="113"/>
      <c r="I61" s="113"/>
      <c r="J61" s="113"/>
      <c r="K61" s="113"/>
      <c r="L61" s="113"/>
      <c r="M61" s="113"/>
      <c r="N61" s="113"/>
      <c r="O61" s="113"/>
      <c r="P61" s="113"/>
      <c r="Q61" s="113"/>
      <c r="R61" s="113"/>
      <c r="S61" s="113"/>
      <c r="T61" s="113"/>
      <c r="U61" s="113"/>
      <c r="V61" s="113"/>
      <c r="W61" s="113"/>
      <c r="X61" s="113"/>
      <c r="Y61" s="113"/>
      <c r="Z61" s="113"/>
    </row>
    <row r="62" spans="1:26" ht="16" x14ac:dyDescent="0.2">
      <c r="A62" s="113"/>
      <c r="B62" s="113"/>
      <c r="C62" s="113"/>
      <c r="D62" s="113"/>
      <c r="E62" s="113"/>
      <c r="F62" s="113"/>
      <c r="G62" s="113"/>
      <c r="H62" s="113"/>
      <c r="I62" s="113"/>
      <c r="J62" s="113"/>
      <c r="K62" s="113"/>
      <c r="L62" s="113"/>
      <c r="M62" s="113"/>
      <c r="N62" s="113"/>
      <c r="O62" s="113"/>
      <c r="P62" s="113"/>
      <c r="Q62" s="113"/>
      <c r="R62" s="113"/>
      <c r="S62" s="113"/>
      <c r="T62" s="113"/>
      <c r="U62" s="113"/>
      <c r="V62" s="113"/>
      <c r="W62" s="113"/>
      <c r="X62" s="113"/>
      <c r="Y62" s="113"/>
      <c r="Z62" s="113"/>
    </row>
    <row r="63" spans="1:26" ht="16" x14ac:dyDescent="0.2">
      <c r="A63" s="113"/>
      <c r="B63" s="113"/>
      <c r="C63" s="113"/>
      <c r="D63" s="113"/>
      <c r="E63" s="113"/>
      <c r="F63" s="113"/>
      <c r="G63" s="113"/>
      <c r="H63" s="113"/>
      <c r="I63" s="113"/>
      <c r="J63" s="113"/>
      <c r="K63" s="113"/>
      <c r="L63" s="113"/>
      <c r="M63" s="113"/>
      <c r="N63" s="113"/>
      <c r="O63" s="113"/>
      <c r="P63" s="113"/>
      <c r="Q63" s="113"/>
      <c r="R63" s="113"/>
      <c r="S63" s="113"/>
      <c r="T63" s="113"/>
      <c r="U63" s="113"/>
      <c r="V63" s="113"/>
      <c r="W63" s="113"/>
      <c r="X63" s="113"/>
      <c r="Y63" s="113"/>
      <c r="Z63" s="113"/>
    </row>
    <row r="64" spans="1:26" ht="16" x14ac:dyDescent="0.2">
      <c r="A64" s="113"/>
      <c r="B64" s="113"/>
      <c r="C64" s="113"/>
      <c r="D64" s="113"/>
      <c r="E64" s="113"/>
      <c r="F64" s="113"/>
      <c r="G64" s="113"/>
      <c r="H64" s="113"/>
      <c r="I64" s="113"/>
      <c r="J64" s="113"/>
      <c r="K64" s="113"/>
      <c r="L64" s="113"/>
      <c r="M64" s="113"/>
      <c r="N64" s="113"/>
      <c r="O64" s="113"/>
      <c r="P64" s="113"/>
      <c r="Q64" s="113"/>
      <c r="R64" s="113"/>
      <c r="S64" s="113"/>
      <c r="T64" s="113"/>
      <c r="U64" s="113"/>
      <c r="V64" s="113"/>
      <c r="W64" s="113"/>
      <c r="X64" s="113"/>
      <c r="Y64" s="113"/>
      <c r="Z64" s="113"/>
    </row>
    <row r="65" spans="1:26" ht="16" x14ac:dyDescent="0.2">
      <c r="A65" s="113"/>
      <c r="B65" s="113"/>
      <c r="C65" s="113"/>
      <c r="D65" s="113"/>
      <c r="E65" s="113"/>
      <c r="F65" s="113"/>
      <c r="G65" s="113"/>
      <c r="H65" s="113"/>
      <c r="I65" s="113"/>
      <c r="J65" s="113"/>
      <c r="K65" s="113"/>
      <c r="L65" s="113"/>
      <c r="M65" s="113"/>
      <c r="N65" s="113"/>
      <c r="O65" s="113"/>
      <c r="P65" s="113"/>
      <c r="Q65" s="113"/>
      <c r="R65" s="113"/>
      <c r="S65" s="113"/>
      <c r="T65" s="113"/>
      <c r="U65" s="113"/>
      <c r="V65" s="113"/>
      <c r="W65" s="113"/>
      <c r="X65" s="113"/>
      <c r="Y65" s="113"/>
      <c r="Z65" s="113"/>
    </row>
    <row r="66" spans="1:26" ht="16" x14ac:dyDescent="0.2">
      <c r="A66" s="113"/>
      <c r="B66" s="113"/>
      <c r="C66" s="113"/>
      <c r="D66" s="113"/>
      <c r="E66" s="113"/>
      <c r="F66" s="113"/>
      <c r="G66" s="113"/>
      <c r="H66" s="113"/>
      <c r="I66" s="113"/>
      <c r="J66" s="113"/>
      <c r="K66" s="113"/>
      <c r="L66" s="113"/>
      <c r="M66" s="113"/>
      <c r="N66" s="113"/>
      <c r="O66" s="113"/>
      <c r="P66" s="113"/>
      <c r="Q66" s="113"/>
      <c r="R66" s="113"/>
      <c r="S66" s="113"/>
      <c r="T66" s="113"/>
      <c r="U66" s="113"/>
      <c r="V66" s="113"/>
      <c r="W66" s="113"/>
      <c r="X66" s="113"/>
      <c r="Y66" s="113"/>
      <c r="Z66" s="113"/>
    </row>
    <row r="67" spans="1:26" ht="16" x14ac:dyDescent="0.2">
      <c r="A67" s="113"/>
      <c r="B67" s="113"/>
      <c r="C67" s="113"/>
      <c r="D67" s="113"/>
      <c r="E67" s="113"/>
      <c r="F67" s="113"/>
      <c r="G67" s="113"/>
      <c r="H67" s="113"/>
      <c r="I67" s="113"/>
      <c r="J67" s="113"/>
      <c r="K67" s="113"/>
      <c r="L67" s="113"/>
      <c r="M67" s="113"/>
      <c r="N67" s="113"/>
      <c r="O67" s="113"/>
      <c r="P67" s="113"/>
      <c r="Q67" s="113"/>
      <c r="R67" s="113"/>
      <c r="S67" s="113"/>
      <c r="T67" s="113"/>
      <c r="U67" s="113"/>
      <c r="V67" s="113"/>
      <c r="W67" s="113"/>
      <c r="X67" s="113"/>
      <c r="Y67" s="113"/>
      <c r="Z67" s="113"/>
    </row>
    <row r="68" spans="1:26" ht="16" x14ac:dyDescent="0.2">
      <c r="A68" s="113"/>
      <c r="B68" s="113"/>
      <c r="C68" s="113"/>
      <c r="D68" s="113"/>
      <c r="E68" s="113"/>
      <c r="F68" s="113"/>
      <c r="G68" s="113"/>
      <c r="H68" s="113"/>
      <c r="I68" s="113"/>
      <c r="J68" s="113"/>
      <c r="K68" s="113"/>
      <c r="L68" s="113"/>
      <c r="M68" s="113"/>
      <c r="N68" s="113"/>
      <c r="O68" s="113"/>
      <c r="P68" s="113"/>
      <c r="Q68" s="113"/>
      <c r="R68" s="113"/>
      <c r="S68" s="113"/>
      <c r="T68" s="113"/>
      <c r="U68" s="113"/>
      <c r="V68" s="113"/>
      <c r="W68" s="113"/>
      <c r="X68" s="113"/>
      <c r="Y68" s="113"/>
      <c r="Z68" s="113"/>
    </row>
    <row r="69" spans="1:26" ht="16" x14ac:dyDescent="0.2">
      <c r="A69" s="113"/>
      <c r="B69" s="113"/>
      <c r="C69" s="113"/>
      <c r="D69" s="113"/>
      <c r="E69" s="113"/>
      <c r="F69" s="113"/>
      <c r="G69" s="113"/>
      <c r="H69" s="113"/>
      <c r="I69" s="113"/>
      <c r="J69" s="113"/>
      <c r="K69" s="113"/>
      <c r="L69" s="113"/>
      <c r="M69" s="113"/>
      <c r="N69" s="113"/>
      <c r="O69" s="113"/>
      <c r="P69" s="113"/>
      <c r="Q69" s="113"/>
      <c r="R69" s="113"/>
      <c r="S69" s="113"/>
      <c r="T69" s="113"/>
      <c r="U69" s="113"/>
      <c r="V69" s="113"/>
      <c r="W69" s="113"/>
      <c r="X69" s="113"/>
      <c r="Y69" s="113"/>
      <c r="Z69" s="113"/>
    </row>
    <row r="70" spans="1:26" ht="16" x14ac:dyDescent="0.2">
      <c r="A70" s="113"/>
      <c r="B70" s="113"/>
      <c r="C70" s="113"/>
      <c r="D70" s="113"/>
      <c r="E70" s="113"/>
      <c r="F70" s="113"/>
      <c r="G70" s="113"/>
      <c r="H70" s="113"/>
      <c r="I70" s="113"/>
      <c r="J70" s="113"/>
      <c r="K70" s="113"/>
      <c r="L70" s="113"/>
      <c r="M70" s="113"/>
      <c r="N70" s="113"/>
      <c r="O70" s="113"/>
      <c r="P70" s="113"/>
      <c r="Q70" s="113"/>
      <c r="R70" s="113"/>
      <c r="S70" s="113"/>
      <c r="T70" s="113"/>
      <c r="U70" s="113"/>
      <c r="V70" s="113"/>
      <c r="W70" s="113"/>
      <c r="X70" s="113"/>
      <c r="Y70" s="113"/>
      <c r="Z70" s="113"/>
    </row>
    <row r="71" spans="1:26" ht="16" x14ac:dyDescent="0.2">
      <c r="A71" s="113"/>
      <c r="B71" s="113"/>
      <c r="C71" s="113"/>
      <c r="D71" s="113"/>
      <c r="E71" s="113"/>
      <c r="F71" s="113"/>
      <c r="G71" s="113"/>
      <c r="H71" s="113"/>
      <c r="I71" s="113"/>
      <c r="J71" s="113"/>
      <c r="K71" s="113"/>
      <c r="L71" s="113"/>
      <c r="M71" s="113"/>
      <c r="N71" s="113"/>
      <c r="O71" s="113"/>
      <c r="P71" s="113"/>
      <c r="Q71" s="113"/>
      <c r="R71" s="113"/>
      <c r="S71" s="113"/>
      <c r="T71" s="113"/>
      <c r="U71" s="113"/>
      <c r="V71" s="113"/>
      <c r="W71" s="113"/>
      <c r="X71" s="113"/>
      <c r="Y71" s="113"/>
      <c r="Z71" s="113"/>
    </row>
    <row r="72" spans="1:26" ht="16" x14ac:dyDescent="0.2">
      <c r="A72" s="113"/>
      <c r="B72" s="113"/>
      <c r="C72" s="113"/>
      <c r="D72" s="113"/>
      <c r="E72" s="113"/>
      <c r="F72" s="113"/>
      <c r="G72" s="113"/>
      <c r="H72" s="113"/>
      <c r="I72" s="113"/>
      <c r="J72" s="113"/>
      <c r="K72" s="113"/>
      <c r="L72" s="113"/>
      <c r="M72" s="113"/>
      <c r="N72" s="113"/>
      <c r="O72" s="113"/>
      <c r="P72" s="113"/>
      <c r="Q72" s="113"/>
      <c r="R72" s="113"/>
      <c r="S72" s="113"/>
      <c r="T72" s="113"/>
      <c r="U72" s="113"/>
      <c r="V72" s="113"/>
      <c r="W72" s="113"/>
      <c r="X72" s="113"/>
      <c r="Y72" s="113"/>
      <c r="Z72" s="113"/>
    </row>
    <row r="73" spans="1:26" ht="16" x14ac:dyDescent="0.2">
      <c r="A73" s="113"/>
      <c r="B73" s="113"/>
      <c r="C73" s="113"/>
      <c r="D73" s="113"/>
      <c r="E73" s="113"/>
      <c r="F73" s="113"/>
      <c r="G73" s="113"/>
      <c r="H73" s="113"/>
      <c r="I73" s="113"/>
      <c r="J73" s="113"/>
      <c r="K73" s="113"/>
      <c r="L73" s="113"/>
      <c r="M73" s="113"/>
      <c r="N73" s="113"/>
      <c r="O73" s="113"/>
      <c r="P73" s="113"/>
      <c r="Q73" s="113"/>
      <c r="R73" s="113"/>
      <c r="S73" s="113"/>
      <c r="T73" s="113"/>
      <c r="U73" s="113"/>
      <c r="V73" s="113"/>
      <c r="W73" s="113"/>
      <c r="X73" s="113"/>
      <c r="Y73" s="113"/>
      <c r="Z73" s="113"/>
    </row>
    <row r="74" spans="1:26" ht="16" x14ac:dyDescent="0.2">
      <c r="A74" s="113"/>
      <c r="B74" s="113"/>
      <c r="C74" s="113"/>
      <c r="D74" s="113"/>
      <c r="E74" s="113"/>
      <c r="F74" s="113"/>
      <c r="G74" s="113"/>
      <c r="H74" s="113"/>
      <c r="I74" s="113"/>
      <c r="J74" s="113"/>
      <c r="K74" s="113"/>
      <c r="L74" s="113"/>
      <c r="M74" s="113"/>
      <c r="N74" s="113"/>
      <c r="O74" s="113"/>
      <c r="P74" s="113"/>
      <c r="Q74" s="113"/>
      <c r="R74" s="113"/>
      <c r="S74" s="113"/>
      <c r="T74" s="113"/>
      <c r="U74" s="113"/>
      <c r="V74" s="113"/>
      <c r="W74" s="113"/>
      <c r="X74" s="113"/>
      <c r="Y74" s="113"/>
      <c r="Z74" s="113"/>
    </row>
    <row r="75" spans="1:26" ht="16" x14ac:dyDescent="0.2">
      <c r="A75" s="113"/>
      <c r="B75" s="113"/>
      <c r="C75" s="113"/>
      <c r="D75" s="113"/>
      <c r="E75" s="113"/>
      <c r="F75" s="113"/>
      <c r="G75" s="113"/>
      <c r="H75" s="113"/>
      <c r="I75" s="113"/>
      <c r="J75" s="113"/>
      <c r="K75" s="113"/>
      <c r="L75" s="113"/>
      <c r="M75" s="113"/>
      <c r="N75" s="113"/>
      <c r="O75" s="113"/>
      <c r="P75" s="113"/>
      <c r="Q75" s="113"/>
      <c r="R75" s="113"/>
      <c r="S75" s="113"/>
      <c r="T75" s="113"/>
      <c r="U75" s="113"/>
      <c r="V75" s="113"/>
      <c r="W75" s="113"/>
      <c r="X75" s="113"/>
      <c r="Y75" s="113"/>
      <c r="Z75" s="113"/>
    </row>
    <row r="76" spans="1:26" ht="16" x14ac:dyDescent="0.2">
      <c r="A76" s="113"/>
      <c r="B76" s="113"/>
      <c r="C76" s="113"/>
      <c r="D76" s="113"/>
      <c r="E76" s="113"/>
      <c r="F76" s="113"/>
      <c r="G76" s="113"/>
      <c r="H76" s="113"/>
      <c r="I76" s="113"/>
      <c r="J76" s="113"/>
      <c r="K76" s="113"/>
      <c r="L76" s="113"/>
      <c r="M76" s="113"/>
      <c r="N76" s="113"/>
      <c r="O76" s="113"/>
      <c r="P76" s="113"/>
      <c r="Q76" s="113"/>
      <c r="R76" s="113"/>
      <c r="S76" s="113"/>
      <c r="T76" s="113"/>
      <c r="U76" s="113"/>
      <c r="V76" s="113"/>
      <c r="W76" s="113"/>
      <c r="X76" s="113"/>
      <c r="Y76" s="113"/>
      <c r="Z76" s="113"/>
    </row>
    <row r="77" spans="1:26" ht="16" x14ac:dyDescent="0.2">
      <c r="A77" s="113"/>
      <c r="B77" s="113"/>
      <c r="C77" s="113"/>
      <c r="D77" s="113"/>
      <c r="E77" s="113"/>
      <c r="F77" s="113"/>
      <c r="G77" s="113"/>
      <c r="H77" s="113"/>
      <c r="I77" s="113"/>
      <c r="J77" s="113"/>
      <c r="K77" s="113"/>
      <c r="L77" s="113"/>
      <c r="M77" s="113"/>
      <c r="N77" s="113"/>
      <c r="O77" s="113"/>
      <c r="P77" s="113"/>
      <c r="Q77" s="113"/>
      <c r="R77" s="113"/>
      <c r="S77" s="113"/>
      <c r="T77" s="113"/>
      <c r="U77" s="113"/>
      <c r="V77" s="113"/>
      <c r="W77" s="113"/>
      <c r="X77" s="113"/>
      <c r="Y77" s="113"/>
      <c r="Z77" s="113"/>
    </row>
    <row r="78" spans="1:26" ht="16" x14ac:dyDescent="0.2">
      <c r="A78" s="113"/>
      <c r="B78" s="113"/>
      <c r="C78" s="113"/>
      <c r="D78" s="113"/>
      <c r="E78" s="113"/>
      <c r="F78" s="113"/>
      <c r="G78" s="113"/>
      <c r="H78" s="113"/>
      <c r="I78" s="113"/>
      <c r="J78" s="113"/>
      <c r="K78" s="113"/>
      <c r="L78" s="113"/>
      <c r="M78" s="113"/>
      <c r="N78" s="113"/>
      <c r="O78" s="113"/>
      <c r="P78" s="113"/>
      <c r="Q78" s="113"/>
      <c r="R78" s="113"/>
      <c r="S78" s="113"/>
      <c r="T78" s="113"/>
      <c r="U78" s="113"/>
      <c r="V78" s="113"/>
      <c r="W78" s="113"/>
      <c r="X78" s="113"/>
      <c r="Y78" s="113"/>
      <c r="Z78" s="113"/>
    </row>
    <row r="79" spans="1:26" ht="16" x14ac:dyDescent="0.2">
      <c r="A79" s="113"/>
      <c r="B79" s="113"/>
      <c r="C79" s="113"/>
      <c r="D79" s="113"/>
      <c r="E79" s="113"/>
      <c r="F79" s="113"/>
      <c r="G79" s="113"/>
      <c r="H79" s="113"/>
      <c r="I79" s="113"/>
      <c r="J79" s="113"/>
      <c r="K79" s="113"/>
      <c r="L79" s="113"/>
      <c r="M79" s="113"/>
      <c r="N79" s="113"/>
      <c r="O79" s="113"/>
      <c r="P79" s="113"/>
      <c r="Q79" s="113"/>
      <c r="R79" s="113"/>
      <c r="S79" s="113"/>
      <c r="T79" s="113"/>
      <c r="U79" s="113"/>
      <c r="V79" s="113"/>
      <c r="W79" s="113"/>
      <c r="X79" s="113"/>
      <c r="Y79" s="113"/>
      <c r="Z79" s="113"/>
    </row>
    <row r="80" spans="1:26" ht="16" x14ac:dyDescent="0.2">
      <c r="A80" s="113"/>
      <c r="B80" s="113"/>
      <c r="C80" s="113"/>
      <c r="D80" s="113"/>
      <c r="E80" s="113"/>
      <c r="F80" s="113"/>
      <c r="G80" s="113"/>
      <c r="H80" s="113"/>
      <c r="I80" s="113"/>
      <c r="J80" s="113"/>
      <c r="K80" s="113"/>
      <c r="L80" s="113"/>
      <c r="M80" s="113"/>
      <c r="N80" s="113"/>
      <c r="O80" s="113"/>
      <c r="P80" s="113"/>
      <c r="Q80" s="113"/>
      <c r="R80" s="113"/>
      <c r="S80" s="113"/>
      <c r="T80" s="113"/>
      <c r="U80" s="113"/>
      <c r="V80" s="113"/>
      <c r="W80" s="113"/>
      <c r="X80" s="113"/>
      <c r="Y80" s="113"/>
      <c r="Z80" s="113"/>
    </row>
    <row r="81" spans="1:26" ht="16" x14ac:dyDescent="0.2">
      <c r="A81" s="113"/>
      <c r="B81" s="113"/>
      <c r="C81" s="113"/>
      <c r="D81" s="113"/>
      <c r="E81" s="113"/>
      <c r="F81" s="113"/>
      <c r="G81" s="113"/>
      <c r="H81" s="113"/>
      <c r="I81" s="113"/>
      <c r="J81" s="113"/>
      <c r="K81" s="113"/>
      <c r="L81" s="113"/>
      <c r="M81" s="113"/>
      <c r="N81" s="113"/>
      <c r="O81" s="113"/>
      <c r="P81" s="113"/>
      <c r="Q81" s="113"/>
      <c r="R81" s="113"/>
      <c r="S81" s="113"/>
      <c r="T81" s="113"/>
      <c r="U81" s="113"/>
      <c r="V81" s="113"/>
      <c r="W81" s="113"/>
      <c r="X81" s="113"/>
      <c r="Y81" s="113"/>
      <c r="Z81" s="113"/>
    </row>
    <row r="82" spans="1:26" ht="16" x14ac:dyDescent="0.2">
      <c r="A82" s="113"/>
      <c r="B82" s="113"/>
      <c r="C82" s="113"/>
      <c r="D82" s="113"/>
      <c r="E82" s="113"/>
      <c r="F82" s="113"/>
      <c r="G82" s="113"/>
      <c r="H82" s="113"/>
      <c r="I82" s="113"/>
      <c r="J82" s="113"/>
      <c r="K82" s="113"/>
      <c r="L82" s="113"/>
      <c r="M82" s="113"/>
      <c r="N82" s="113"/>
      <c r="O82" s="113"/>
      <c r="P82" s="113"/>
      <c r="Q82" s="113"/>
      <c r="R82" s="113"/>
      <c r="S82" s="113"/>
      <c r="T82" s="113"/>
      <c r="U82" s="113"/>
      <c r="V82" s="113"/>
      <c r="W82" s="113"/>
      <c r="X82" s="113"/>
      <c r="Y82" s="113"/>
      <c r="Z82" s="113"/>
    </row>
    <row r="83" spans="1:26" ht="16" x14ac:dyDescent="0.2">
      <c r="A83" s="113"/>
      <c r="B83" s="113"/>
      <c r="C83" s="113"/>
      <c r="D83" s="113"/>
      <c r="E83" s="113"/>
      <c r="F83" s="113"/>
      <c r="G83" s="113"/>
      <c r="H83" s="113"/>
      <c r="I83" s="113"/>
      <c r="J83" s="113"/>
      <c r="K83" s="113"/>
      <c r="L83" s="113"/>
      <c r="M83" s="113"/>
      <c r="N83" s="113"/>
      <c r="O83" s="113"/>
      <c r="P83" s="113"/>
      <c r="Q83" s="113"/>
      <c r="R83" s="113"/>
      <c r="S83" s="113"/>
      <c r="T83" s="113"/>
      <c r="U83" s="113"/>
      <c r="V83" s="113"/>
      <c r="W83" s="113"/>
      <c r="X83" s="113"/>
      <c r="Y83" s="113"/>
      <c r="Z83" s="113"/>
    </row>
    <row r="84" spans="1:26" ht="16" x14ac:dyDescent="0.2">
      <c r="A84" s="113"/>
      <c r="B84" s="113"/>
      <c r="C84" s="113"/>
      <c r="D84" s="113"/>
      <c r="E84" s="113"/>
      <c r="F84" s="113"/>
      <c r="G84" s="113"/>
      <c r="H84" s="113"/>
      <c r="I84" s="113"/>
      <c r="J84" s="113"/>
      <c r="K84" s="113"/>
      <c r="L84" s="113"/>
      <c r="M84" s="113"/>
      <c r="N84" s="113"/>
      <c r="O84" s="113"/>
      <c r="P84" s="113"/>
      <c r="Q84" s="113"/>
      <c r="R84" s="113"/>
      <c r="S84" s="113"/>
      <c r="T84" s="113"/>
      <c r="U84" s="113"/>
      <c r="V84" s="113"/>
      <c r="W84" s="113"/>
      <c r="X84" s="113"/>
      <c r="Y84" s="113"/>
      <c r="Z84" s="113"/>
    </row>
    <row r="85" spans="1:26" ht="16" x14ac:dyDescent="0.2">
      <c r="A85" s="113"/>
      <c r="B85" s="113"/>
      <c r="C85" s="113"/>
      <c r="D85" s="113"/>
      <c r="E85" s="113"/>
      <c r="F85" s="113"/>
      <c r="G85" s="113"/>
      <c r="H85" s="113"/>
      <c r="I85" s="113"/>
      <c r="J85" s="113"/>
      <c r="K85" s="113"/>
      <c r="L85" s="113"/>
      <c r="M85" s="113"/>
      <c r="N85" s="113"/>
      <c r="O85" s="113"/>
      <c r="P85" s="113"/>
      <c r="Q85" s="113"/>
      <c r="R85" s="113"/>
      <c r="S85" s="113"/>
      <c r="T85" s="113"/>
      <c r="U85" s="113"/>
      <c r="V85" s="113"/>
      <c r="W85" s="113"/>
      <c r="X85" s="113"/>
      <c r="Y85" s="113"/>
      <c r="Z85" s="113"/>
    </row>
    <row r="86" spans="1:26" ht="16" x14ac:dyDescent="0.2">
      <c r="A86" s="113"/>
      <c r="B86" s="113"/>
      <c r="C86" s="113"/>
      <c r="D86" s="113"/>
      <c r="E86" s="113"/>
      <c r="F86" s="113"/>
      <c r="G86" s="113"/>
      <c r="H86" s="113"/>
      <c r="I86" s="113"/>
      <c r="J86" s="113"/>
      <c r="K86" s="113"/>
      <c r="L86" s="113"/>
      <c r="M86" s="113"/>
      <c r="N86" s="113"/>
      <c r="O86" s="113"/>
      <c r="P86" s="113"/>
      <c r="Q86" s="113"/>
      <c r="R86" s="113"/>
      <c r="S86" s="113"/>
      <c r="T86" s="113"/>
      <c r="U86" s="113"/>
      <c r="V86" s="113"/>
      <c r="W86" s="113"/>
      <c r="X86" s="113"/>
      <c r="Y86" s="113"/>
      <c r="Z86" s="113"/>
    </row>
    <row r="87" spans="1:26" ht="16" x14ac:dyDescent="0.2">
      <c r="A87" s="113"/>
      <c r="B87" s="113"/>
      <c r="C87" s="113"/>
      <c r="D87" s="113"/>
      <c r="E87" s="113"/>
      <c r="F87" s="113"/>
      <c r="G87" s="113"/>
      <c r="H87" s="113"/>
      <c r="I87" s="113"/>
      <c r="J87" s="113"/>
      <c r="K87" s="113"/>
      <c r="L87" s="113"/>
      <c r="M87" s="113"/>
      <c r="N87" s="113"/>
      <c r="O87" s="113"/>
      <c r="P87" s="113"/>
      <c r="Q87" s="113"/>
      <c r="R87" s="113"/>
      <c r="S87" s="113"/>
      <c r="T87" s="113"/>
      <c r="U87" s="113"/>
      <c r="V87" s="113"/>
      <c r="W87" s="113"/>
      <c r="X87" s="113"/>
      <c r="Y87" s="113"/>
      <c r="Z87" s="113"/>
    </row>
    <row r="88" spans="1:26" ht="16" x14ac:dyDescent="0.2">
      <c r="A88" s="113"/>
      <c r="B88" s="113"/>
      <c r="C88" s="113"/>
      <c r="D88" s="113"/>
      <c r="E88" s="113"/>
      <c r="F88" s="113"/>
      <c r="G88" s="113"/>
      <c r="H88" s="113"/>
      <c r="I88" s="113"/>
      <c r="J88" s="113"/>
      <c r="K88" s="113"/>
      <c r="L88" s="113"/>
      <c r="M88" s="113"/>
      <c r="N88" s="113"/>
      <c r="O88" s="113"/>
      <c r="P88" s="113"/>
      <c r="Q88" s="113"/>
      <c r="R88" s="113"/>
      <c r="S88" s="113"/>
      <c r="T88" s="113"/>
      <c r="U88" s="113"/>
      <c r="V88" s="113"/>
      <c r="W88" s="113"/>
      <c r="X88" s="113"/>
      <c r="Y88" s="113"/>
      <c r="Z88" s="113"/>
    </row>
    <row r="89" spans="1:26" ht="16" x14ac:dyDescent="0.2">
      <c r="A89" s="113"/>
      <c r="B89" s="113"/>
      <c r="C89" s="113"/>
      <c r="D89" s="113"/>
      <c r="E89" s="113"/>
      <c r="F89" s="113"/>
      <c r="G89" s="113"/>
      <c r="H89" s="113"/>
      <c r="I89" s="113"/>
      <c r="J89" s="113"/>
      <c r="K89" s="113"/>
      <c r="L89" s="113"/>
      <c r="M89" s="113"/>
      <c r="N89" s="113"/>
      <c r="O89" s="113"/>
      <c r="P89" s="113"/>
      <c r="Q89" s="113"/>
      <c r="R89" s="113"/>
      <c r="S89" s="113"/>
      <c r="T89" s="113"/>
      <c r="U89" s="113"/>
      <c r="V89" s="113"/>
      <c r="W89" s="113"/>
      <c r="X89" s="113"/>
      <c r="Y89" s="113"/>
      <c r="Z89" s="113"/>
    </row>
    <row r="90" spans="1:26" ht="16" x14ac:dyDescent="0.2">
      <c r="A90" s="113"/>
      <c r="B90" s="113"/>
      <c r="C90" s="113"/>
      <c r="D90" s="113"/>
      <c r="E90" s="113"/>
      <c r="F90" s="113"/>
      <c r="G90" s="113"/>
      <c r="H90" s="113"/>
      <c r="I90" s="113"/>
      <c r="J90" s="113"/>
      <c r="K90" s="113"/>
      <c r="L90" s="113"/>
      <c r="M90" s="113"/>
      <c r="N90" s="113"/>
      <c r="O90" s="113"/>
      <c r="P90" s="113"/>
      <c r="Q90" s="113"/>
      <c r="R90" s="113"/>
      <c r="S90" s="113"/>
      <c r="T90" s="113"/>
      <c r="U90" s="113"/>
      <c r="V90" s="113"/>
      <c r="W90" s="113"/>
      <c r="X90" s="113"/>
      <c r="Y90" s="113"/>
      <c r="Z90" s="113"/>
    </row>
    <row r="91" spans="1:26" ht="16" x14ac:dyDescent="0.2">
      <c r="A91" s="113"/>
      <c r="B91" s="113"/>
      <c r="C91" s="113"/>
      <c r="D91" s="113"/>
      <c r="E91" s="113"/>
      <c r="F91" s="113"/>
      <c r="G91" s="113"/>
      <c r="H91" s="113"/>
      <c r="I91" s="113"/>
      <c r="J91" s="113"/>
      <c r="K91" s="113"/>
      <c r="L91" s="113"/>
      <c r="M91" s="113"/>
      <c r="N91" s="113"/>
      <c r="O91" s="113"/>
      <c r="P91" s="113"/>
      <c r="Q91" s="113"/>
      <c r="R91" s="113"/>
      <c r="S91" s="113"/>
      <c r="T91" s="113"/>
      <c r="U91" s="113"/>
      <c r="V91" s="113"/>
      <c r="W91" s="113"/>
      <c r="X91" s="113"/>
      <c r="Y91" s="113"/>
      <c r="Z91" s="113"/>
    </row>
    <row r="92" spans="1:26" ht="16" x14ac:dyDescent="0.2">
      <c r="A92" s="113"/>
      <c r="B92" s="113"/>
      <c r="C92" s="113"/>
      <c r="D92" s="113"/>
      <c r="E92" s="113"/>
      <c r="F92" s="113"/>
      <c r="G92" s="113"/>
      <c r="H92" s="113"/>
      <c r="I92" s="113"/>
      <c r="J92" s="113"/>
      <c r="K92" s="113"/>
      <c r="L92" s="113"/>
      <c r="M92" s="113"/>
      <c r="N92" s="113"/>
      <c r="O92" s="113"/>
      <c r="P92" s="113"/>
      <c r="Q92" s="113"/>
      <c r="R92" s="113"/>
      <c r="S92" s="113"/>
      <c r="T92" s="113"/>
      <c r="U92" s="113"/>
      <c r="V92" s="113"/>
      <c r="W92" s="113"/>
      <c r="X92" s="113"/>
      <c r="Y92" s="113"/>
      <c r="Z92" s="113"/>
    </row>
    <row r="93" spans="1:26" ht="16" x14ac:dyDescent="0.2">
      <c r="A93" s="113"/>
      <c r="B93" s="113"/>
      <c r="C93" s="113"/>
      <c r="D93" s="113"/>
      <c r="E93" s="113"/>
      <c r="F93" s="113"/>
      <c r="G93" s="113"/>
      <c r="H93" s="113"/>
      <c r="I93" s="113"/>
      <c r="J93" s="113"/>
      <c r="K93" s="113"/>
      <c r="L93" s="113"/>
      <c r="M93" s="113"/>
      <c r="N93" s="113"/>
      <c r="O93" s="113"/>
      <c r="P93" s="113"/>
      <c r="Q93" s="113"/>
      <c r="R93" s="113"/>
      <c r="S93" s="113"/>
      <c r="T93" s="113"/>
      <c r="U93" s="113"/>
      <c r="V93" s="113"/>
      <c r="W93" s="113"/>
      <c r="X93" s="113"/>
      <c r="Y93" s="113"/>
      <c r="Z93" s="113"/>
    </row>
    <row r="94" spans="1:26" ht="16" x14ac:dyDescent="0.2">
      <c r="A94" s="113"/>
      <c r="B94" s="113"/>
      <c r="C94" s="113"/>
      <c r="D94" s="113"/>
      <c r="E94" s="113"/>
      <c r="F94" s="113"/>
      <c r="G94" s="113"/>
      <c r="H94" s="113"/>
      <c r="I94" s="113"/>
      <c r="J94" s="113"/>
      <c r="K94" s="113"/>
      <c r="L94" s="113"/>
      <c r="M94" s="113"/>
      <c r="N94" s="113"/>
      <c r="O94" s="113"/>
      <c r="P94" s="113"/>
      <c r="Q94" s="113"/>
      <c r="R94" s="113"/>
      <c r="S94" s="113"/>
      <c r="T94" s="113"/>
      <c r="U94" s="113"/>
      <c r="V94" s="113"/>
      <c r="W94" s="113"/>
      <c r="X94" s="113"/>
      <c r="Y94" s="113"/>
      <c r="Z94" s="113"/>
    </row>
    <row r="95" spans="1:26" ht="16" x14ac:dyDescent="0.2">
      <c r="A95" s="113"/>
      <c r="B95" s="113"/>
      <c r="C95" s="113"/>
      <c r="D95" s="113"/>
      <c r="E95" s="113"/>
      <c r="F95" s="113"/>
      <c r="G95" s="113"/>
      <c r="H95" s="113"/>
      <c r="I95" s="113"/>
      <c r="J95" s="113"/>
      <c r="K95" s="113"/>
      <c r="L95" s="113"/>
      <c r="M95" s="113"/>
      <c r="N95" s="113"/>
      <c r="O95" s="113"/>
      <c r="P95" s="113"/>
      <c r="Q95" s="113"/>
      <c r="R95" s="113"/>
      <c r="S95" s="113"/>
      <c r="T95" s="113"/>
      <c r="U95" s="113"/>
      <c r="V95" s="113"/>
      <c r="W95" s="113"/>
      <c r="X95" s="113"/>
      <c r="Y95" s="113"/>
      <c r="Z95" s="113"/>
    </row>
    <row r="96" spans="1:26" ht="16" x14ac:dyDescent="0.2">
      <c r="A96" s="113"/>
      <c r="B96" s="113"/>
      <c r="C96" s="113"/>
      <c r="D96" s="113"/>
      <c r="E96" s="113"/>
      <c r="F96" s="113"/>
      <c r="G96" s="113"/>
      <c r="H96" s="113"/>
      <c r="I96" s="113"/>
      <c r="J96" s="113"/>
      <c r="K96" s="113"/>
      <c r="L96" s="113"/>
      <c r="M96" s="113"/>
      <c r="N96" s="113"/>
      <c r="O96" s="113"/>
      <c r="P96" s="113"/>
      <c r="Q96" s="113"/>
      <c r="R96" s="113"/>
      <c r="S96" s="113"/>
      <c r="T96" s="113"/>
      <c r="U96" s="113"/>
      <c r="V96" s="113"/>
      <c r="W96" s="113"/>
      <c r="X96" s="113"/>
      <c r="Y96" s="113"/>
      <c r="Z96" s="113"/>
    </row>
    <row r="97" spans="1:26" ht="16" x14ac:dyDescent="0.2">
      <c r="A97" s="113"/>
      <c r="B97" s="113"/>
      <c r="C97" s="113"/>
      <c r="D97" s="113"/>
      <c r="E97" s="113"/>
      <c r="F97" s="113"/>
      <c r="G97" s="113"/>
      <c r="H97" s="113"/>
      <c r="I97" s="113"/>
      <c r="J97" s="113"/>
      <c r="K97" s="113"/>
      <c r="L97" s="113"/>
      <c r="M97" s="113"/>
      <c r="N97" s="113"/>
      <c r="O97" s="113"/>
      <c r="P97" s="113"/>
      <c r="Q97" s="113"/>
      <c r="R97" s="113"/>
      <c r="S97" s="113"/>
      <c r="T97" s="113"/>
      <c r="U97" s="113"/>
      <c r="V97" s="113"/>
      <c r="W97" s="113"/>
      <c r="X97" s="113"/>
      <c r="Y97" s="113"/>
      <c r="Z97" s="113"/>
    </row>
    <row r="98" spans="1:26" ht="16" x14ac:dyDescent="0.2">
      <c r="A98" s="113"/>
      <c r="B98" s="113"/>
      <c r="C98" s="113"/>
      <c r="D98" s="113"/>
      <c r="E98" s="113"/>
      <c r="F98" s="113"/>
      <c r="G98" s="113"/>
      <c r="H98" s="113"/>
      <c r="I98" s="113"/>
      <c r="J98" s="113"/>
      <c r="K98" s="113"/>
      <c r="L98" s="113"/>
      <c r="M98" s="113"/>
      <c r="N98" s="113"/>
      <c r="O98" s="113"/>
      <c r="P98" s="113"/>
      <c r="Q98" s="113"/>
      <c r="R98" s="113"/>
      <c r="S98" s="113"/>
      <c r="T98" s="113"/>
      <c r="U98" s="113"/>
      <c r="V98" s="113"/>
      <c r="W98" s="113"/>
      <c r="X98" s="113"/>
      <c r="Y98" s="113"/>
      <c r="Z98" s="113"/>
    </row>
    <row r="99" spans="1:26" ht="16" x14ac:dyDescent="0.2">
      <c r="A99" s="113"/>
      <c r="B99" s="113"/>
      <c r="C99" s="113"/>
      <c r="D99" s="113"/>
      <c r="E99" s="113"/>
      <c r="F99" s="113"/>
      <c r="G99" s="113"/>
      <c r="H99" s="113"/>
      <c r="I99" s="113"/>
      <c r="J99" s="113"/>
      <c r="K99" s="113"/>
      <c r="L99" s="113"/>
      <c r="M99" s="113"/>
      <c r="N99" s="113"/>
      <c r="O99" s="113"/>
      <c r="P99" s="113"/>
      <c r="Q99" s="113"/>
      <c r="R99" s="113"/>
      <c r="S99" s="113"/>
      <c r="T99" s="113"/>
      <c r="U99" s="113"/>
      <c r="V99" s="113"/>
      <c r="W99" s="113"/>
      <c r="X99" s="113"/>
      <c r="Y99" s="113"/>
      <c r="Z99" s="113"/>
    </row>
    <row r="100" spans="1:26" ht="16" x14ac:dyDescent="0.2">
      <c r="A100" s="113"/>
      <c r="B100" s="113"/>
      <c r="C100" s="113"/>
      <c r="D100" s="113"/>
      <c r="E100" s="113"/>
      <c r="F100" s="113"/>
      <c r="G100" s="113"/>
      <c r="H100" s="113"/>
      <c r="I100" s="113"/>
      <c r="J100" s="113"/>
      <c r="K100" s="113"/>
      <c r="L100" s="113"/>
      <c r="M100" s="113"/>
      <c r="N100" s="113"/>
      <c r="O100" s="113"/>
      <c r="P100" s="113"/>
      <c r="Q100" s="113"/>
      <c r="R100" s="113"/>
      <c r="S100" s="113"/>
      <c r="T100" s="113"/>
      <c r="U100" s="113"/>
      <c r="V100" s="113"/>
      <c r="W100" s="113"/>
      <c r="X100" s="113"/>
      <c r="Y100" s="113"/>
      <c r="Z100" s="113"/>
    </row>
    <row r="101" spans="1:26" ht="16" x14ac:dyDescent="0.2">
      <c r="A101" s="113"/>
      <c r="B101" s="113"/>
      <c r="C101" s="113"/>
      <c r="D101" s="113"/>
      <c r="E101" s="113"/>
      <c r="F101" s="113"/>
      <c r="G101" s="113"/>
      <c r="H101" s="113"/>
      <c r="I101" s="113"/>
      <c r="J101" s="113"/>
      <c r="K101" s="113"/>
      <c r="L101" s="113"/>
      <c r="M101" s="113"/>
      <c r="N101" s="113"/>
      <c r="O101" s="113"/>
      <c r="P101" s="113"/>
      <c r="Q101" s="113"/>
      <c r="R101" s="113"/>
      <c r="S101" s="113"/>
      <c r="T101" s="113"/>
      <c r="U101" s="113"/>
      <c r="V101" s="113"/>
      <c r="W101" s="113"/>
      <c r="X101" s="113"/>
      <c r="Y101" s="113"/>
      <c r="Z101" s="113"/>
    </row>
    <row r="102" spans="1:26" ht="16" x14ac:dyDescent="0.2">
      <c r="A102" s="113"/>
      <c r="B102" s="113"/>
      <c r="C102" s="113"/>
      <c r="D102" s="113"/>
      <c r="E102" s="113"/>
      <c r="F102" s="113"/>
      <c r="G102" s="113"/>
      <c r="H102" s="113"/>
      <c r="I102" s="113"/>
      <c r="J102" s="113"/>
      <c r="K102" s="113"/>
      <c r="L102" s="113"/>
      <c r="M102" s="113"/>
      <c r="N102" s="113"/>
      <c r="O102" s="113"/>
      <c r="P102" s="113"/>
      <c r="Q102" s="113"/>
      <c r="R102" s="113"/>
      <c r="S102" s="113"/>
      <c r="T102" s="113"/>
      <c r="U102" s="113"/>
      <c r="V102" s="113"/>
      <c r="W102" s="113"/>
      <c r="X102" s="113"/>
      <c r="Y102" s="113"/>
      <c r="Z102" s="113"/>
    </row>
    <row r="103" spans="1:26" ht="16" x14ac:dyDescent="0.2">
      <c r="A103" s="113"/>
      <c r="B103" s="113"/>
      <c r="C103" s="113"/>
      <c r="D103" s="113"/>
      <c r="E103" s="113"/>
      <c r="F103" s="113"/>
      <c r="G103" s="113"/>
      <c r="H103" s="113"/>
      <c r="I103" s="113"/>
      <c r="J103" s="113"/>
      <c r="K103" s="113"/>
      <c r="L103" s="113"/>
      <c r="M103" s="113"/>
      <c r="N103" s="113"/>
      <c r="O103" s="113"/>
      <c r="P103" s="113"/>
      <c r="Q103" s="113"/>
      <c r="R103" s="113"/>
      <c r="S103" s="113"/>
      <c r="T103" s="113"/>
      <c r="U103" s="113"/>
      <c r="V103" s="113"/>
      <c r="W103" s="113"/>
      <c r="X103" s="113"/>
      <c r="Y103" s="113"/>
      <c r="Z103" s="113"/>
    </row>
    <row r="104" spans="1:26" ht="16" x14ac:dyDescent="0.2">
      <c r="A104" s="113"/>
      <c r="B104" s="113"/>
      <c r="C104" s="113"/>
      <c r="D104" s="113"/>
      <c r="E104" s="113"/>
      <c r="F104" s="113"/>
      <c r="G104" s="113"/>
      <c r="H104" s="113"/>
      <c r="I104" s="113"/>
      <c r="J104" s="113"/>
      <c r="K104" s="113"/>
      <c r="L104" s="113"/>
      <c r="M104" s="113"/>
      <c r="N104" s="113"/>
      <c r="O104" s="113"/>
      <c r="P104" s="113"/>
      <c r="Q104" s="113"/>
      <c r="R104" s="113"/>
      <c r="S104" s="113"/>
      <c r="T104" s="113"/>
      <c r="U104" s="113"/>
      <c r="V104" s="113"/>
      <c r="W104" s="113"/>
      <c r="X104" s="113"/>
      <c r="Y104" s="113"/>
      <c r="Z104" s="113"/>
    </row>
    <row r="105" spans="1:26" ht="16" x14ac:dyDescent="0.2">
      <c r="A105" s="113"/>
      <c r="B105" s="113"/>
      <c r="C105" s="113"/>
      <c r="D105" s="113"/>
      <c r="E105" s="113"/>
      <c r="F105" s="113"/>
      <c r="G105" s="113"/>
      <c r="H105" s="113"/>
      <c r="I105" s="113"/>
      <c r="J105" s="113"/>
      <c r="K105" s="113"/>
      <c r="L105" s="113"/>
      <c r="M105" s="113"/>
      <c r="N105" s="113"/>
      <c r="O105" s="113"/>
      <c r="P105" s="113"/>
      <c r="Q105" s="113"/>
      <c r="R105" s="113"/>
      <c r="S105" s="113"/>
      <c r="T105" s="113"/>
      <c r="U105" s="113"/>
      <c r="V105" s="113"/>
      <c r="W105" s="113"/>
      <c r="X105" s="113"/>
      <c r="Y105" s="113"/>
      <c r="Z105" s="113"/>
    </row>
    <row r="106" spans="1:26" ht="16" x14ac:dyDescent="0.2">
      <c r="A106" s="113"/>
      <c r="B106" s="113"/>
      <c r="C106" s="113"/>
      <c r="D106" s="113"/>
      <c r="E106" s="113"/>
      <c r="F106" s="113"/>
      <c r="G106" s="113"/>
      <c r="H106" s="113"/>
      <c r="I106" s="113"/>
      <c r="J106" s="113"/>
      <c r="K106" s="113"/>
      <c r="L106" s="113"/>
      <c r="M106" s="113"/>
      <c r="N106" s="113"/>
      <c r="O106" s="113"/>
      <c r="P106" s="113"/>
      <c r="Q106" s="113"/>
      <c r="R106" s="113"/>
      <c r="S106" s="113"/>
      <c r="T106" s="113"/>
      <c r="U106" s="113"/>
      <c r="V106" s="113"/>
      <c r="W106" s="113"/>
      <c r="X106" s="113"/>
      <c r="Y106" s="113"/>
      <c r="Z106" s="113"/>
    </row>
    <row r="107" spans="1:26" ht="16" x14ac:dyDescent="0.2">
      <c r="A107" s="113"/>
      <c r="B107" s="113"/>
      <c r="C107" s="113"/>
      <c r="D107" s="113"/>
      <c r="E107" s="113"/>
      <c r="F107" s="113"/>
      <c r="G107" s="113"/>
      <c r="H107" s="113"/>
      <c r="I107" s="113"/>
      <c r="J107" s="113"/>
      <c r="K107" s="113"/>
      <c r="L107" s="113"/>
      <c r="M107" s="113"/>
      <c r="N107" s="113"/>
      <c r="O107" s="113"/>
      <c r="P107" s="113"/>
      <c r="Q107" s="113"/>
      <c r="R107" s="113"/>
      <c r="S107" s="113"/>
      <c r="T107" s="113"/>
      <c r="U107" s="113"/>
      <c r="V107" s="113"/>
      <c r="W107" s="113"/>
      <c r="X107" s="113"/>
      <c r="Y107" s="113"/>
      <c r="Z107" s="113"/>
    </row>
    <row r="108" spans="1:26" ht="16" x14ac:dyDescent="0.2">
      <c r="A108" s="113"/>
      <c r="B108" s="113"/>
      <c r="C108" s="113"/>
      <c r="D108" s="113"/>
      <c r="E108" s="113"/>
      <c r="F108" s="113"/>
      <c r="G108" s="113"/>
      <c r="H108" s="113"/>
      <c r="I108" s="113"/>
      <c r="J108" s="113"/>
      <c r="K108" s="113"/>
      <c r="L108" s="113"/>
      <c r="M108" s="113"/>
      <c r="N108" s="113"/>
      <c r="O108" s="113"/>
      <c r="P108" s="113"/>
      <c r="Q108" s="113"/>
      <c r="R108" s="113"/>
      <c r="S108" s="113"/>
      <c r="T108" s="113"/>
      <c r="U108" s="113"/>
      <c r="V108" s="113"/>
      <c r="W108" s="113"/>
      <c r="X108" s="113"/>
      <c r="Y108" s="113"/>
      <c r="Z108" s="113"/>
    </row>
    <row r="109" spans="1:26" ht="16" x14ac:dyDescent="0.2">
      <c r="A109" s="113"/>
      <c r="B109" s="113"/>
      <c r="C109" s="113"/>
      <c r="D109" s="113"/>
      <c r="E109" s="113"/>
      <c r="F109" s="113"/>
      <c r="G109" s="113"/>
      <c r="H109" s="113"/>
      <c r="I109" s="113"/>
      <c r="J109" s="113"/>
      <c r="K109" s="113"/>
      <c r="L109" s="113"/>
      <c r="M109" s="113"/>
      <c r="N109" s="113"/>
      <c r="O109" s="113"/>
      <c r="P109" s="113"/>
      <c r="Q109" s="113"/>
      <c r="R109" s="113"/>
      <c r="S109" s="113"/>
      <c r="T109" s="113"/>
      <c r="U109" s="113"/>
      <c r="V109" s="113"/>
      <c r="W109" s="113"/>
      <c r="X109" s="113"/>
      <c r="Y109" s="113"/>
      <c r="Z109" s="113"/>
    </row>
    <row r="110" spans="1:26" ht="16" x14ac:dyDescent="0.2">
      <c r="A110" s="113"/>
      <c r="B110" s="113"/>
      <c r="C110" s="113"/>
      <c r="D110" s="113"/>
      <c r="E110" s="113"/>
      <c r="F110" s="113"/>
      <c r="G110" s="113"/>
      <c r="H110" s="113"/>
      <c r="I110" s="113"/>
      <c r="J110" s="113"/>
      <c r="K110" s="113"/>
      <c r="L110" s="113"/>
      <c r="M110" s="113"/>
      <c r="N110" s="113"/>
      <c r="O110" s="113"/>
      <c r="P110" s="113"/>
      <c r="Q110" s="113"/>
      <c r="R110" s="113"/>
      <c r="S110" s="113"/>
      <c r="T110" s="113"/>
      <c r="U110" s="113"/>
      <c r="V110" s="113"/>
      <c r="W110" s="113"/>
      <c r="X110" s="113"/>
      <c r="Y110" s="113"/>
      <c r="Z110" s="113"/>
    </row>
    <row r="111" spans="1:26" ht="16" x14ac:dyDescent="0.2">
      <c r="A111" s="113"/>
      <c r="B111" s="113"/>
      <c r="C111" s="113"/>
      <c r="D111" s="113"/>
      <c r="E111" s="113"/>
      <c r="F111" s="113"/>
      <c r="G111" s="113"/>
      <c r="H111" s="113"/>
      <c r="I111" s="113"/>
      <c r="J111" s="113"/>
      <c r="K111" s="113"/>
      <c r="L111" s="113"/>
      <c r="M111" s="113"/>
      <c r="N111" s="113"/>
      <c r="O111" s="113"/>
      <c r="P111" s="113"/>
      <c r="Q111" s="113"/>
      <c r="R111" s="113"/>
      <c r="S111" s="113"/>
      <c r="T111" s="113"/>
      <c r="U111" s="113"/>
      <c r="V111" s="113"/>
      <c r="W111" s="113"/>
      <c r="X111" s="113"/>
      <c r="Y111" s="113"/>
      <c r="Z111" s="113"/>
    </row>
    <row r="112" spans="1:26" ht="16" x14ac:dyDescent="0.2">
      <c r="A112" s="113"/>
      <c r="B112" s="113"/>
      <c r="C112" s="113"/>
      <c r="D112" s="113"/>
      <c r="E112" s="113"/>
      <c r="F112" s="113"/>
      <c r="G112" s="113"/>
      <c r="H112" s="113"/>
      <c r="I112" s="113"/>
      <c r="J112" s="113"/>
      <c r="K112" s="113"/>
      <c r="L112" s="113"/>
      <c r="M112" s="113"/>
      <c r="N112" s="113"/>
      <c r="O112" s="113"/>
      <c r="P112" s="113"/>
      <c r="Q112" s="113"/>
      <c r="R112" s="113"/>
      <c r="S112" s="113"/>
      <c r="T112" s="113"/>
      <c r="U112" s="113"/>
      <c r="V112" s="113"/>
      <c r="W112" s="113"/>
      <c r="X112" s="113"/>
      <c r="Y112" s="113"/>
      <c r="Z112" s="113"/>
    </row>
    <row r="113" spans="1:26" ht="16" x14ac:dyDescent="0.2">
      <c r="A113" s="113"/>
      <c r="B113" s="113"/>
      <c r="C113" s="113"/>
      <c r="D113" s="113"/>
      <c r="E113" s="113"/>
      <c r="F113" s="113"/>
      <c r="G113" s="113"/>
      <c r="H113" s="113"/>
      <c r="I113" s="113"/>
      <c r="J113" s="113"/>
      <c r="K113" s="113"/>
      <c r="L113" s="113"/>
      <c r="M113" s="113"/>
      <c r="N113" s="113"/>
      <c r="O113" s="113"/>
      <c r="P113" s="113"/>
      <c r="Q113" s="113"/>
      <c r="R113" s="113"/>
      <c r="S113" s="113"/>
      <c r="T113" s="113"/>
      <c r="U113" s="113"/>
      <c r="V113" s="113"/>
      <c r="W113" s="113"/>
      <c r="X113" s="113"/>
      <c r="Y113" s="113"/>
      <c r="Z113" s="113"/>
    </row>
    <row r="114" spans="1:26" ht="16" x14ac:dyDescent="0.2">
      <c r="A114" s="113"/>
      <c r="B114" s="113"/>
      <c r="C114" s="113"/>
      <c r="D114" s="113"/>
      <c r="E114" s="113"/>
      <c r="F114" s="113"/>
      <c r="G114" s="113"/>
      <c r="H114" s="113"/>
      <c r="I114" s="113"/>
      <c r="J114" s="113"/>
      <c r="K114" s="113"/>
      <c r="L114" s="113"/>
      <c r="M114" s="113"/>
      <c r="N114" s="113"/>
      <c r="O114" s="113"/>
      <c r="P114" s="113"/>
      <c r="Q114" s="113"/>
      <c r="R114" s="113"/>
      <c r="S114" s="113"/>
      <c r="T114" s="113"/>
      <c r="U114" s="113"/>
      <c r="V114" s="113"/>
      <c r="W114" s="113"/>
      <c r="X114" s="113"/>
      <c r="Y114" s="113"/>
      <c r="Z114" s="113"/>
    </row>
    <row r="115" spans="1:26" ht="16" x14ac:dyDescent="0.2">
      <c r="A115" s="113"/>
      <c r="B115" s="113"/>
      <c r="C115" s="113"/>
      <c r="D115" s="113"/>
      <c r="E115" s="113"/>
      <c r="F115" s="113"/>
      <c r="G115" s="113"/>
      <c r="H115" s="113"/>
      <c r="I115" s="113"/>
      <c r="J115" s="113"/>
      <c r="K115" s="113"/>
      <c r="L115" s="113"/>
      <c r="M115" s="113"/>
      <c r="N115" s="113"/>
      <c r="O115" s="113"/>
      <c r="P115" s="113"/>
      <c r="Q115" s="113"/>
      <c r="R115" s="113"/>
      <c r="S115" s="113"/>
      <c r="T115" s="113"/>
      <c r="U115" s="113"/>
      <c r="V115" s="113"/>
      <c r="W115" s="113"/>
      <c r="X115" s="113"/>
      <c r="Y115" s="113"/>
      <c r="Z115" s="113"/>
    </row>
    <row r="116" spans="1:26" ht="16" x14ac:dyDescent="0.2">
      <c r="A116" s="113"/>
      <c r="B116" s="113"/>
      <c r="C116" s="113"/>
      <c r="D116" s="113"/>
      <c r="E116" s="113"/>
      <c r="F116" s="113"/>
      <c r="G116" s="113"/>
      <c r="H116" s="113"/>
      <c r="I116" s="113"/>
      <c r="J116" s="113"/>
      <c r="K116" s="113"/>
      <c r="L116" s="113"/>
      <c r="M116" s="113"/>
      <c r="N116" s="113"/>
      <c r="O116" s="113"/>
      <c r="P116" s="113"/>
      <c r="Q116" s="113"/>
      <c r="R116" s="113"/>
      <c r="S116" s="113"/>
      <c r="T116" s="113"/>
      <c r="U116" s="113"/>
      <c r="V116" s="113"/>
      <c r="W116" s="113"/>
      <c r="X116" s="113"/>
      <c r="Y116" s="113"/>
      <c r="Z116" s="113"/>
    </row>
    <row r="117" spans="1:26" ht="16" x14ac:dyDescent="0.2">
      <c r="A117" s="113"/>
      <c r="B117" s="113"/>
      <c r="C117" s="113"/>
      <c r="D117" s="113"/>
      <c r="E117" s="113"/>
      <c r="F117" s="113"/>
      <c r="G117" s="113"/>
      <c r="H117" s="113"/>
      <c r="I117" s="113"/>
      <c r="J117" s="113"/>
      <c r="K117" s="113"/>
      <c r="L117" s="113"/>
      <c r="M117" s="113"/>
      <c r="N117" s="113"/>
      <c r="O117" s="113"/>
      <c r="P117" s="113"/>
      <c r="Q117" s="113"/>
      <c r="R117" s="113"/>
      <c r="S117" s="113"/>
      <c r="T117" s="113"/>
      <c r="U117" s="113"/>
      <c r="V117" s="113"/>
      <c r="W117" s="113"/>
      <c r="X117" s="113"/>
      <c r="Y117" s="113"/>
      <c r="Z117" s="113"/>
    </row>
    <row r="118" spans="1:26" ht="16" x14ac:dyDescent="0.2">
      <c r="A118" s="113"/>
      <c r="B118" s="113"/>
      <c r="C118" s="113"/>
      <c r="D118" s="113"/>
      <c r="E118" s="113"/>
      <c r="F118" s="113"/>
      <c r="G118" s="113"/>
      <c r="H118" s="113"/>
      <c r="I118" s="113"/>
      <c r="J118" s="113"/>
      <c r="K118" s="113"/>
      <c r="L118" s="113"/>
      <c r="M118" s="113"/>
      <c r="N118" s="113"/>
      <c r="O118" s="113"/>
      <c r="P118" s="113"/>
      <c r="Q118" s="113"/>
      <c r="R118" s="113"/>
      <c r="S118" s="113"/>
      <c r="T118" s="113"/>
      <c r="U118" s="113"/>
      <c r="V118" s="113"/>
      <c r="W118" s="113"/>
      <c r="X118" s="113"/>
      <c r="Y118" s="113"/>
      <c r="Z118" s="113"/>
    </row>
    <row r="119" spans="1:26" ht="16" x14ac:dyDescent="0.2">
      <c r="A119" s="113"/>
      <c r="B119" s="113"/>
      <c r="C119" s="113"/>
      <c r="D119" s="113"/>
      <c r="E119" s="113"/>
      <c r="F119" s="113"/>
      <c r="G119" s="113"/>
      <c r="H119" s="113"/>
      <c r="I119" s="113"/>
      <c r="J119" s="113"/>
      <c r="K119" s="113"/>
      <c r="L119" s="113"/>
      <c r="M119" s="113"/>
      <c r="N119" s="113"/>
      <c r="O119" s="113"/>
      <c r="P119" s="113"/>
      <c r="Q119" s="113"/>
      <c r="R119" s="113"/>
      <c r="S119" s="113"/>
      <c r="T119" s="113"/>
      <c r="U119" s="113"/>
      <c r="V119" s="113"/>
      <c r="W119" s="113"/>
      <c r="X119" s="113"/>
      <c r="Y119" s="113"/>
      <c r="Z119" s="113"/>
    </row>
    <row r="120" spans="1:26" ht="16" x14ac:dyDescent="0.2">
      <c r="A120" s="113"/>
      <c r="B120" s="113"/>
      <c r="C120" s="113"/>
      <c r="D120" s="113"/>
      <c r="E120" s="113"/>
      <c r="F120" s="113"/>
      <c r="G120" s="113"/>
      <c r="H120" s="113"/>
      <c r="I120" s="113"/>
      <c r="J120" s="113"/>
      <c r="K120" s="113"/>
      <c r="L120" s="113"/>
      <c r="M120" s="113"/>
      <c r="N120" s="113"/>
      <c r="O120" s="113"/>
      <c r="P120" s="113"/>
      <c r="Q120" s="113"/>
      <c r="R120" s="113"/>
      <c r="S120" s="113"/>
      <c r="T120" s="113"/>
      <c r="U120" s="113"/>
      <c r="V120" s="113"/>
      <c r="W120" s="113"/>
      <c r="X120" s="113"/>
      <c r="Y120" s="113"/>
      <c r="Z120" s="113"/>
    </row>
    <row r="121" spans="1:26" ht="16" x14ac:dyDescent="0.2">
      <c r="A121" s="113"/>
      <c r="B121" s="113"/>
      <c r="C121" s="113"/>
      <c r="D121" s="113"/>
      <c r="E121" s="113"/>
      <c r="F121" s="113"/>
      <c r="G121" s="113"/>
      <c r="H121" s="113"/>
      <c r="I121" s="113"/>
      <c r="J121" s="113"/>
      <c r="K121" s="113"/>
      <c r="L121" s="113"/>
      <c r="M121" s="113"/>
      <c r="N121" s="113"/>
      <c r="O121" s="113"/>
      <c r="P121" s="113"/>
      <c r="Q121" s="113"/>
      <c r="R121" s="113"/>
      <c r="S121" s="113"/>
      <c r="T121" s="113"/>
      <c r="U121" s="113"/>
      <c r="V121" s="113"/>
      <c r="W121" s="113"/>
      <c r="X121" s="113"/>
      <c r="Y121" s="113"/>
      <c r="Z121" s="113"/>
    </row>
    <row r="122" spans="1:26" ht="16" x14ac:dyDescent="0.2">
      <c r="A122" s="113"/>
      <c r="B122" s="113"/>
      <c r="C122" s="113"/>
      <c r="D122" s="113"/>
      <c r="E122" s="113"/>
      <c r="F122" s="113"/>
      <c r="G122" s="113"/>
      <c r="H122" s="113"/>
      <c r="I122" s="113"/>
      <c r="J122" s="113"/>
      <c r="K122" s="113"/>
      <c r="L122" s="113"/>
      <c r="M122" s="113"/>
      <c r="N122" s="113"/>
      <c r="O122" s="113"/>
      <c r="P122" s="113"/>
      <c r="Q122" s="113"/>
      <c r="R122" s="113"/>
      <c r="S122" s="113"/>
      <c r="T122" s="113"/>
      <c r="U122" s="113"/>
      <c r="V122" s="113"/>
      <c r="W122" s="113"/>
      <c r="X122" s="113"/>
      <c r="Y122" s="113"/>
      <c r="Z122" s="113"/>
    </row>
    <row r="123" spans="1:26" ht="16" x14ac:dyDescent="0.2">
      <c r="A123" s="113"/>
      <c r="B123" s="113"/>
      <c r="C123" s="113"/>
      <c r="D123" s="113"/>
      <c r="E123" s="113"/>
      <c r="F123" s="113"/>
      <c r="G123" s="113"/>
      <c r="H123" s="113"/>
      <c r="I123" s="113"/>
      <c r="J123" s="113"/>
      <c r="K123" s="113"/>
      <c r="L123" s="113"/>
      <c r="M123" s="113"/>
      <c r="N123" s="113"/>
      <c r="O123" s="113"/>
      <c r="P123" s="113"/>
      <c r="Q123" s="113"/>
      <c r="R123" s="113"/>
      <c r="S123" s="113"/>
      <c r="T123" s="113"/>
      <c r="U123" s="113"/>
      <c r="V123" s="113"/>
      <c r="W123" s="113"/>
      <c r="X123" s="113"/>
      <c r="Y123" s="113"/>
      <c r="Z123" s="113"/>
    </row>
    <row r="124" spans="1:26" ht="16" x14ac:dyDescent="0.2">
      <c r="A124" s="113"/>
      <c r="B124" s="113"/>
      <c r="C124" s="113"/>
      <c r="D124" s="113"/>
      <c r="E124" s="113"/>
      <c r="F124" s="113"/>
      <c r="G124" s="113"/>
      <c r="H124" s="113"/>
      <c r="I124" s="113"/>
      <c r="J124" s="113"/>
      <c r="K124" s="113"/>
      <c r="L124" s="113"/>
      <c r="M124" s="113"/>
      <c r="N124" s="113"/>
      <c r="O124" s="113"/>
      <c r="P124" s="113"/>
      <c r="Q124" s="113"/>
      <c r="R124" s="113"/>
      <c r="S124" s="113"/>
      <c r="T124" s="113"/>
      <c r="U124" s="113"/>
      <c r="V124" s="113"/>
      <c r="W124" s="113"/>
      <c r="X124" s="113"/>
      <c r="Y124" s="113"/>
      <c r="Z124" s="113"/>
    </row>
    <row r="125" spans="1:26" ht="16" x14ac:dyDescent="0.2">
      <c r="A125" s="113"/>
      <c r="B125" s="113"/>
      <c r="C125" s="113"/>
      <c r="D125" s="113"/>
      <c r="E125" s="113"/>
      <c r="F125" s="113"/>
      <c r="G125" s="113"/>
      <c r="H125" s="113"/>
      <c r="I125" s="113"/>
      <c r="J125" s="113"/>
      <c r="K125" s="113"/>
      <c r="L125" s="113"/>
      <c r="M125" s="113"/>
      <c r="N125" s="113"/>
      <c r="O125" s="113"/>
      <c r="P125" s="113"/>
      <c r="Q125" s="113"/>
      <c r="R125" s="113"/>
      <c r="S125" s="113"/>
      <c r="T125" s="113"/>
      <c r="U125" s="113"/>
      <c r="V125" s="113"/>
      <c r="W125" s="113"/>
      <c r="X125" s="113"/>
      <c r="Y125" s="113"/>
      <c r="Z125" s="113"/>
    </row>
    <row r="126" spans="1:26" ht="16" x14ac:dyDescent="0.2">
      <c r="A126" s="113"/>
      <c r="B126" s="113"/>
      <c r="C126" s="113"/>
      <c r="D126" s="113"/>
      <c r="E126" s="113"/>
      <c r="F126" s="113"/>
      <c r="G126" s="113"/>
      <c r="H126" s="113"/>
      <c r="I126" s="113"/>
      <c r="J126" s="113"/>
      <c r="K126" s="113"/>
      <c r="L126" s="113"/>
      <c r="M126" s="113"/>
      <c r="N126" s="113"/>
      <c r="O126" s="113"/>
      <c r="P126" s="113"/>
      <c r="Q126" s="113"/>
      <c r="R126" s="113"/>
      <c r="S126" s="113"/>
      <c r="T126" s="113"/>
      <c r="U126" s="113"/>
      <c r="V126" s="113"/>
      <c r="W126" s="113"/>
      <c r="X126" s="113"/>
      <c r="Y126" s="113"/>
      <c r="Z126" s="113"/>
    </row>
    <row r="127" spans="1:26" ht="16" x14ac:dyDescent="0.2">
      <c r="A127" s="113"/>
      <c r="B127" s="113"/>
      <c r="C127" s="113"/>
      <c r="D127" s="113"/>
      <c r="E127" s="113"/>
      <c r="F127" s="113"/>
      <c r="G127" s="113"/>
      <c r="H127" s="113"/>
      <c r="I127" s="113"/>
      <c r="J127" s="113"/>
      <c r="K127" s="113"/>
      <c r="L127" s="113"/>
      <c r="M127" s="113"/>
      <c r="N127" s="113"/>
      <c r="O127" s="113"/>
      <c r="P127" s="113"/>
      <c r="Q127" s="113"/>
      <c r="R127" s="113"/>
      <c r="S127" s="113"/>
      <c r="T127" s="113"/>
      <c r="U127" s="113"/>
      <c r="V127" s="113"/>
      <c r="W127" s="113"/>
      <c r="X127" s="113"/>
      <c r="Y127" s="113"/>
      <c r="Z127" s="113"/>
    </row>
    <row r="128" spans="1:26" ht="16" x14ac:dyDescent="0.2">
      <c r="A128" s="113"/>
      <c r="B128" s="113"/>
      <c r="C128" s="113"/>
      <c r="D128" s="113"/>
      <c r="E128" s="113"/>
      <c r="F128" s="113"/>
      <c r="G128" s="113"/>
      <c r="H128" s="113"/>
      <c r="I128" s="113"/>
      <c r="J128" s="113"/>
      <c r="K128" s="113"/>
      <c r="L128" s="113"/>
      <c r="M128" s="113"/>
      <c r="N128" s="113"/>
      <c r="O128" s="113"/>
      <c r="P128" s="113"/>
      <c r="Q128" s="113"/>
      <c r="R128" s="113"/>
      <c r="S128" s="113"/>
      <c r="T128" s="113"/>
      <c r="U128" s="113"/>
      <c r="V128" s="113"/>
      <c r="W128" s="113"/>
      <c r="X128" s="113"/>
      <c r="Y128" s="113"/>
      <c r="Z128" s="113"/>
    </row>
    <row r="129" spans="1:26" ht="16" x14ac:dyDescent="0.2">
      <c r="A129" s="113"/>
      <c r="B129" s="113"/>
      <c r="C129" s="113"/>
      <c r="D129" s="113"/>
      <c r="E129" s="113"/>
      <c r="F129" s="113"/>
      <c r="G129" s="113"/>
      <c r="H129" s="113"/>
      <c r="I129" s="113"/>
      <c r="J129" s="113"/>
      <c r="K129" s="113"/>
      <c r="L129" s="113"/>
      <c r="M129" s="113"/>
      <c r="N129" s="113"/>
      <c r="O129" s="113"/>
      <c r="P129" s="113"/>
      <c r="Q129" s="113"/>
      <c r="R129" s="113"/>
      <c r="S129" s="113"/>
      <c r="T129" s="113"/>
      <c r="U129" s="113"/>
      <c r="V129" s="113"/>
      <c r="W129" s="113"/>
      <c r="X129" s="113"/>
      <c r="Y129" s="113"/>
      <c r="Z129" s="113"/>
    </row>
    <row r="130" spans="1:26" ht="16" x14ac:dyDescent="0.2">
      <c r="A130" s="113"/>
      <c r="B130" s="113"/>
      <c r="C130" s="113"/>
      <c r="D130" s="113"/>
      <c r="E130" s="113"/>
      <c r="F130" s="113"/>
      <c r="G130" s="113"/>
      <c r="H130" s="113"/>
      <c r="I130" s="113"/>
      <c r="J130" s="113"/>
      <c r="K130" s="113"/>
      <c r="L130" s="113"/>
      <c r="M130" s="113"/>
      <c r="N130" s="113"/>
      <c r="O130" s="113"/>
      <c r="P130" s="113"/>
      <c r="Q130" s="113"/>
      <c r="R130" s="113"/>
      <c r="S130" s="113"/>
      <c r="T130" s="113"/>
      <c r="U130" s="113"/>
      <c r="V130" s="113"/>
      <c r="W130" s="113"/>
      <c r="X130" s="113"/>
      <c r="Y130" s="113"/>
      <c r="Z130" s="113"/>
    </row>
    <row r="131" spans="1:26" ht="16" x14ac:dyDescent="0.2">
      <c r="A131" s="113"/>
      <c r="B131" s="113"/>
      <c r="C131" s="113"/>
      <c r="D131" s="113"/>
      <c r="E131" s="113"/>
      <c r="F131" s="113"/>
      <c r="G131" s="113"/>
      <c r="H131" s="113"/>
      <c r="I131" s="113"/>
      <c r="J131" s="113"/>
      <c r="K131" s="113"/>
      <c r="L131" s="113"/>
      <c r="M131" s="113"/>
      <c r="N131" s="113"/>
      <c r="O131" s="113"/>
      <c r="P131" s="113"/>
      <c r="Q131" s="113"/>
      <c r="R131" s="113"/>
      <c r="S131" s="113"/>
      <c r="T131" s="113"/>
      <c r="U131" s="113"/>
      <c r="V131" s="113"/>
      <c r="W131" s="113"/>
      <c r="X131" s="113"/>
      <c r="Y131" s="113"/>
      <c r="Z131" s="113"/>
    </row>
    <row r="132" spans="1:26" ht="16" x14ac:dyDescent="0.2">
      <c r="A132" s="113"/>
      <c r="B132" s="113"/>
      <c r="C132" s="113"/>
      <c r="D132" s="113"/>
      <c r="E132" s="113"/>
      <c r="F132" s="113"/>
      <c r="G132" s="113"/>
      <c r="H132" s="113"/>
      <c r="I132" s="113"/>
      <c r="J132" s="113"/>
      <c r="K132" s="113"/>
      <c r="L132" s="113"/>
      <c r="M132" s="113"/>
      <c r="N132" s="113"/>
      <c r="O132" s="113"/>
      <c r="P132" s="113"/>
      <c r="Q132" s="113"/>
      <c r="R132" s="113"/>
      <c r="S132" s="113"/>
      <c r="T132" s="113"/>
      <c r="U132" s="113"/>
      <c r="V132" s="113"/>
      <c r="W132" s="113"/>
      <c r="X132" s="113"/>
      <c r="Y132" s="113"/>
      <c r="Z132" s="113"/>
    </row>
    <row r="133" spans="1:26" ht="16" x14ac:dyDescent="0.2">
      <c r="A133" s="113"/>
      <c r="B133" s="113"/>
      <c r="C133" s="113"/>
      <c r="D133" s="113"/>
      <c r="E133" s="113"/>
      <c r="F133" s="113"/>
      <c r="G133" s="113"/>
      <c r="H133" s="113"/>
      <c r="I133" s="113"/>
      <c r="J133" s="113"/>
      <c r="K133" s="113"/>
      <c r="L133" s="113"/>
      <c r="M133" s="113"/>
      <c r="N133" s="113"/>
      <c r="O133" s="113"/>
      <c r="P133" s="113"/>
      <c r="Q133" s="113"/>
      <c r="R133" s="113"/>
      <c r="S133" s="113"/>
      <c r="T133" s="113"/>
      <c r="U133" s="113"/>
      <c r="V133" s="113"/>
      <c r="W133" s="113"/>
      <c r="X133" s="113"/>
      <c r="Y133" s="113"/>
      <c r="Z133" s="113"/>
    </row>
    <row r="134" spans="1:26" ht="16" x14ac:dyDescent="0.2">
      <c r="A134" s="113"/>
      <c r="B134" s="113"/>
      <c r="C134" s="113"/>
      <c r="D134" s="113"/>
      <c r="E134" s="113"/>
      <c r="F134" s="113"/>
      <c r="G134" s="113"/>
      <c r="H134" s="113"/>
      <c r="I134" s="113"/>
      <c r="J134" s="113"/>
      <c r="K134" s="113"/>
      <c r="L134" s="113"/>
      <c r="M134" s="113"/>
      <c r="N134" s="113"/>
      <c r="O134" s="113"/>
      <c r="P134" s="113"/>
      <c r="Q134" s="113"/>
      <c r="R134" s="113"/>
      <c r="S134" s="113"/>
      <c r="T134" s="113"/>
      <c r="U134" s="113"/>
      <c r="V134" s="113"/>
      <c r="W134" s="113"/>
      <c r="X134" s="113"/>
      <c r="Y134" s="113"/>
      <c r="Z134" s="113"/>
    </row>
    <row r="135" spans="1:26" ht="16" x14ac:dyDescent="0.2">
      <c r="A135" s="113"/>
      <c r="B135" s="113"/>
      <c r="C135" s="113"/>
      <c r="D135" s="113"/>
      <c r="E135" s="113"/>
      <c r="F135" s="113"/>
      <c r="G135" s="113"/>
      <c r="H135" s="113"/>
      <c r="I135" s="113"/>
      <c r="J135" s="113"/>
      <c r="K135" s="113"/>
      <c r="L135" s="113"/>
      <c r="M135" s="113"/>
      <c r="N135" s="113"/>
      <c r="O135" s="113"/>
      <c r="P135" s="113"/>
      <c r="Q135" s="113"/>
      <c r="R135" s="113"/>
      <c r="S135" s="113"/>
      <c r="T135" s="113"/>
      <c r="U135" s="113"/>
      <c r="V135" s="113"/>
      <c r="W135" s="113"/>
      <c r="X135" s="113"/>
      <c r="Y135" s="113"/>
      <c r="Z135" s="113"/>
    </row>
    <row r="136" spans="1:26" ht="16" x14ac:dyDescent="0.2">
      <c r="A136" s="113"/>
      <c r="B136" s="113"/>
      <c r="C136" s="113"/>
      <c r="D136" s="113"/>
      <c r="E136" s="113"/>
      <c r="F136" s="113"/>
      <c r="G136" s="113"/>
      <c r="H136" s="113"/>
      <c r="I136" s="113"/>
      <c r="J136" s="113"/>
      <c r="K136" s="113"/>
      <c r="L136" s="113"/>
      <c r="M136" s="113"/>
      <c r="N136" s="113"/>
      <c r="O136" s="113"/>
      <c r="P136" s="113"/>
      <c r="Q136" s="113"/>
      <c r="R136" s="113"/>
      <c r="S136" s="113"/>
      <c r="T136" s="113"/>
      <c r="U136" s="113"/>
      <c r="V136" s="113"/>
      <c r="W136" s="113"/>
      <c r="X136" s="113"/>
      <c r="Y136" s="113"/>
      <c r="Z136" s="113"/>
    </row>
    <row r="137" spans="1:26" ht="16" x14ac:dyDescent="0.2">
      <c r="A137" s="113"/>
      <c r="B137" s="113"/>
      <c r="C137" s="113"/>
      <c r="D137" s="113"/>
      <c r="E137" s="113"/>
      <c r="F137" s="113"/>
      <c r="G137" s="113"/>
      <c r="H137" s="113"/>
      <c r="I137" s="113"/>
      <c r="J137" s="113"/>
      <c r="K137" s="113"/>
      <c r="L137" s="113"/>
      <c r="M137" s="113"/>
      <c r="N137" s="113"/>
      <c r="O137" s="113"/>
      <c r="P137" s="113"/>
      <c r="Q137" s="113"/>
      <c r="R137" s="113"/>
      <c r="S137" s="113"/>
      <c r="T137" s="113"/>
      <c r="U137" s="113"/>
      <c r="V137" s="113"/>
      <c r="W137" s="113"/>
      <c r="X137" s="113"/>
      <c r="Y137" s="113"/>
      <c r="Z137" s="113"/>
    </row>
    <row r="138" spans="1:26" ht="16" x14ac:dyDescent="0.2">
      <c r="A138" s="113"/>
      <c r="B138" s="113"/>
      <c r="C138" s="113"/>
      <c r="D138" s="113"/>
      <c r="E138" s="113"/>
      <c r="F138" s="113"/>
      <c r="G138" s="113"/>
      <c r="H138" s="113"/>
      <c r="I138" s="113"/>
      <c r="J138" s="113"/>
      <c r="K138" s="113"/>
      <c r="L138" s="113"/>
      <c r="M138" s="113"/>
      <c r="N138" s="113"/>
      <c r="O138" s="113"/>
      <c r="P138" s="113"/>
      <c r="Q138" s="113"/>
      <c r="R138" s="113"/>
      <c r="S138" s="113"/>
      <c r="T138" s="113"/>
      <c r="U138" s="113"/>
      <c r="V138" s="113"/>
      <c r="W138" s="113"/>
      <c r="X138" s="113"/>
      <c r="Y138" s="113"/>
      <c r="Z138" s="113"/>
    </row>
    <row r="139" spans="1:26" ht="16" x14ac:dyDescent="0.2">
      <c r="A139" s="113"/>
      <c r="B139" s="113"/>
      <c r="C139" s="113"/>
      <c r="D139" s="113"/>
      <c r="E139" s="113"/>
      <c r="F139" s="113"/>
      <c r="G139" s="113"/>
      <c r="H139" s="113"/>
      <c r="I139" s="113"/>
      <c r="J139" s="113"/>
      <c r="K139" s="113"/>
      <c r="L139" s="113"/>
      <c r="M139" s="113"/>
      <c r="N139" s="113"/>
      <c r="O139" s="113"/>
      <c r="P139" s="113"/>
      <c r="Q139" s="113"/>
      <c r="R139" s="113"/>
      <c r="S139" s="113"/>
      <c r="T139" s="113"/>
      <c r="U139" s="113"/>
      <c r="V139" s="113"/>
      <c r="W139" s="113"/>
      <c r="X139" s="113"/>
      <c r="Y139" s="113"/>
      <c r="Z139" s="113"/>
    </row>
    <row r="140" spans="1:26" ht="16" x14ac:dyDescent="0.2">
      <c r="A140" s="113"/>
      <c r="B140" s="113"/>
      <c r="C140" s="113"/>
      <c r="D140" s="113"/>
      <c r="E140" s="113"/>
      <c r="F140" s="113"/>
      <c r="G140" s="113"/>
      <c r="H140" s="113"/>
      <c r="I140" s="113"/>
      <c r="J140" s="113"/>
      <c r="K140" s="113"/>
      <c r="L140" s="113"/>
      <c r="M140" s="113"/>
      <c r="N140" s="113"/>
      <c r="O140" s="113"/>
      <c r="P140" s="113"/>
      <c r="Q140" s="113"/>
      <c r="R140" s="113"/>
      <c r="S140" s="113"/>
      <c r="T140" s="113"/>
      <c r="U140" s="113"/>
      <c r="V140" s="113"/>
      <c r="W140" s="113"/>
      <c r="X140" s="113"/>
      <c r="Y140" s="113"/>
      <c r="Z140" s="113"/>
    </row>
    <row r="141" spans="1:26" ht="16" x14ac:dyDescent="0.2">
      <c r="A141" s="113"/>
      <c r="B141" s="113"/>
      <c r="C141" s="113"/>
      <c r="D141" s="113"/>
      <c r="E141" s="113"/>
      <c r="F141" s="113"/>
      <c r="G141" s="113"/>
      <c r="H141" s="113"/>
      <c r="I141" s="113"/>
      <c r="J141" s="113"/>
      <c r="K141" s="113"/>
      <c r="L141" s="113"/>
      <c r="M141" s="113"/>
      <c r="N141" s="113"/>
      <c r="O141" s="113"/>
      <c r="P141" s="113"/>
      <c r="Q141" s="113"/>
      <c r="R141" s="113"/>
      <c r="S141" s="113"/>
      <c r="T141" s="113"/>
      <c r="U141" s="113"/>
      <c r="V141" s="113"/>
      <c r="W141" s="113"/>
      <c r="X141" s="113"/>
      <c r="Y141" s="113"/>
      <c r="Z141" s="113"/>
    </row>
    <row r="142" spans="1:26" ht="16" x14ac:dyDescent="0.2">
      <c r="A142" s="113"/>
      <c r="B142" s="113"/>
      <c r="C142" s="113"/>
      <c r="D142" s="113"/>
      <c r="E142" s="113"/>
      <c r="F142" s="113"/>
      <c r="G142" s="113"/>
      <c r="H142" s="113"/>
      <c r="I142" s="113"/>
      <c r="J142" s="113"/>
      <c r="K142" s="113"/>
      <c r="L142" s="113"/>
      <c r="M142" s="113"/>
      <c r="N142" s="113"/>
      <c r="O142" s="113"/>
      <c r="P142" s="113"/>
      <c r="Q142" s="113"/>
      <c r="R142" s="113"/>
      <c r="S142" s="113"/>
      <c r="T142" s="113"/>
      <c r="U142" s="113"/>
      <c r="V142" s="113"/>
      <c r="W142" s="113"/>
      <c r="X142" s="113"/>
      <c r="Y142" s="113"/>
      <c r="Z142" s="113"/>
    </row>
    <row r="143" spans="1:26" ht="16" x14ac:dyDescent="0.2">
      <c r="A143" s="113"/>
      <c r="B143" s="113"/>
      <c r="C143" s="113"/>
      <c r="D143" s="113"/>
      <c r="E143" s="113"/>
      <c r="F143" s="113"/>
      <c r="G143" s="113"/>
      <c r="H143" s="113"/>
      <c r="I143" s="113"/>
      <c r="J143" s="113"/>
      <c r="K143" s="113"/>
      <c r="L143" s="113"/>
      <c r="M143" s="113"/>
      <c r="N143" s="113"/>
      <c r="O143" s="113"/>
      <c r="P143" s="113"/>
      <c r="Q143" s="113"/>
      <c r="R143" s="113"/>
      <c r="S143" s="113"/>
      <c r="T143" s="113"/>
      <c r="U143" s="113"/>
      <c r="V143" s="113"/>
      <c r="W143" s="113"/>
      <c r="X143" s="113"/>
      <c r="Y143" s="113"/>
      <c r="Z143" s="113"/>
    </row>
    <row r="144" spans="1:26" ht="16" x14ac:dyDescent="0.2">
      <c r="A144" s="113"/>
      <c r="B144" s="113"/>
      <c r="C144" s="113"/>
      <c r="D144" s="113"/>
      <c r="E144" s="113"/>
      <c r="F144" s="113"/>
      <c r="G144" s="113"/>
      <c r="H144" s="113"/>
      <c r="I144" s="113"/>
      <c r="J144" s="113"/>
      <c r="K144" s="113"/>
      <c r="L144" s="113"/>
      <c r="M144" s="113"/>
      <c r="N144" s="113"/>
      <c r="O144" s="113"/>
      <c r="P144" s="113"/>
      <c r="Q144" s="113"/>
      <c r="R144" s="113"/>
      <c r="S144" s="113"/>
      <c r="T144" s="113"/>
      <c r="U144" s="113"/>
      <c r="V144" s="113"/>
      <c r="W144" s="113"/>
      <c r="X144" s="113"/>
      <c r="Y144" s="113"/>
      <c r="Z144" s="113"/>
    </row>
    <row r="145" spans="1:26" ht="16" x14ac:dyDescent="0.2">
      <c r="A145" s="113"/>
      <c r="B145" s="113"/>
      <c r="C145" s="113"/>
      <c r="D145" s="113"/>
      <c r="E145" s="113"/>
      <c r="F145" s="113"/>
      <c r="G145" s="113"/>
      <c r="H145" s="113"/>
      <c r="I145" s="113"/>
      <c r="J145" s="113"/>
      <c r="K145" s="113"/>
      <c r="L145" s="113"/>
      <c r="M145" s="113"/>
      <c r="N145" s="113"/>
      <c r="O145" s="113"/>
      <c r="P145" s="113"/>
      <c r="Q145" s="113"/>
      <c r="R145" s="113"/>
      <c r="S145" s="113"/>
      <c r="T145" s="113"/>
      <c r="U145" s="113"/>
      <c r="V145" s="113"/>
      <c r="W145" s="113"/>
      <c r="X145" s="113"/>
      <c r="Y145" s="113"/>
      <c r="Z145" s="113"/>
    </row>
    <row r="146" spans="1:26" ht="16" x14ac:dyDescent="0.2">
      <c r="A146" s="113"/>
      <c r="B146" s="113"/>
      <c r="C146" s="113"/>
      <c r="D146" s="113"/>
      <c r="E146" s="113"/>
      <c r="F146" s="113"/>
      <c r="G146" s="113"/>
      <c r="H146" s="113"/>
      <c r="I146" s="113"/>
      <c r="J146" s="113"/>
      <c r="K146" s="113"/>
      <c r="L146" s="113"/>
      <c r="M146" s="113"/>
      <c r="N146" s="113"/>
      <c r="O146" s="113"/>
      <c r="P146" s="113"/>
      <c r="Q146" s="113"/>
      <c r="R146" s="113"/>
      <c r="S146" s="113"/>
      <c r="T146" s="113"/>
      <c r="U146" s="113"/>
      <c r="V146" s="113"/>
      <c r="W146" s="113"/>
      <c r="X146" s="113"/>
      <c r="Y146" s="113"/>
      <c r="Z146" s="113"/>
    </row>
    <row r="147" spans="1:26" ht="16" x14ac:dyDescent="0.2">
      <c r="A147" s="113"/>
      <c r="B147" s="113"/>
      <c r="C147" s="113"/>
      <c r="D147" s="113"/>
      <c r="E147" s="113"/>
      <c r="F147" s="113"/>
      <c r="G147" s="113"/>
      <c r="H147" s="113"/>
      <c r="I147" s="113"/>
      <c r="J147" s="113"/>
      <c r="K147" s="113"/>
      <c r="L147" s="113"/>
      <c r="M147" s="113"/>
      <c r="N147" s="113"/>
      <c r="O147" s="113"/>
      <c r="P147" s="113"/>
      <c r="Q147" s="113"/>
      <c r="R147" s="113"/>
      <c r="S147" s="113"/>
      <c r="T147" s="113"/>
      <c r="U147" s="113"/>
      <c r="V147" s="113"/>
      <c r="W147" s="113"/>
      <c r="X147" s="113"/>
      <c r="Y147" s="113"/>
      <c r="Z147" s="113"/>
    </row>
    <row r="148" spans="1:26" ht="16" x14ac:dyDescent="0.2">
      <c r="A148" s="113"/>
      <c r="B148" s="113"/>
      <c r="C148" s="113"/>
      <c r="D148" s="113"/>
      <c r="E148" s="113"/>
      <c r="F148" s="113"/>
      <c r="G148" s="113"/>
      <c r="H148" s="113"/>
      <c r="I148" s="113"/>
      <c r="J148" s="113"/>
      <c r="K148" s="113"/>
      <c r="L148" s="113"/>
      <c r="M148" s="113"/>
      <c r="N148" s="113"/>
      <c r="O148" s="113"/>
      <c r="P148" s="113"/>
      <c r="Q148" s="113"/>
      <c r="R148" s="113"/>
      <c r="S148" s="113"/>
      <c r="T148" s="113"/>
      <c r="U148" s="113"/>
      <c r="V148" s="113"/>
      <c r="W148" s="113"/>
      <c r="X148" s="113"/>
      <c r="Y148" s="113"/>
      <c r="Z148" s="113"/>
    </row>
    <row r="149" spans="1:26" ht="16" x14ac:dyDescent="0.2">
      <c r="A149" s="113"/>
      <c r="B149" s="113"/>
      <c r="C149" s="113"/>
      <c r="D149" s="113"/>
      <c r="E149" s="113"/>
      <c r="F149" s="113"/>
      <c r="G149" s="113"/>
      <c r="H149" s="113"/>
      <c r="I149" s="113"/>
      <c r="J149" s="113"/>
      <c r="K149" s="113"/>
      <c r="L149" s="113"/>
      <c r="M149" s="113"/>
      <c r="N149" s="113"/>
      <c r="O149" s="113"/>
      <c r="P149" s="113"/>
      <c r="Q149" s="113"/>
      <c r="R149" s="113"/>
      <c r="S149" s="113"/>
      <c r="T149" s="113"/>
      <c r="U149" s="113"/>
      <c r="V149" s="113"/>
      <c r="W149" s="113"/>
      <c r="X149" s="113"/>
      <c r="Y149" s="113"/>
      <c r="Z149" s="113"/>
    </row>
    <row r="150" spans="1:26" ht="16" x14ac:dyDescent="0.2">
      <c r="A150" s="113"/>
      <c r="B150" s="113"/>
      <c r="C150" s="113"/>
      <c r="D150" s="113"/>
      <c r="E150" s="113"/>
      <c r="F150" s="113"/>
      <c r="G150" s="113"/>
      <c r="H150" s="113"/>
      <c r="I150" s="113"/>
      <c r="J150" s="113"/>
      <c r="K150" s="113"/>
      <c r="L150" s="113"/>
      <c r="M150" s="113"/>
      <c r="N150" s="113"/>
      <c r="O150" s="113"/>
      <c r="P150" s="113"/>
      <c r="Q150" s="113"/>
      <c r="R150" s="113"/>
      <c r="S150" s="113"/>
      <c r="T150" s="113"/>
      <c r="U150" s="113"/>
      <c r="V150" s="113"/>
      <c r="W150" s="113"/>
      <c r="X150" s="113"/>
      <c r="Y150" s="113"/>
      <c r="Z150" s="113"/>
    </row>
    <row r="151" spans="1:26" ht="16" x14ac:dyDescent="0.2">
      <c r="A151" s="113"/>
      <c r="B151" s="113"/>
      <c r="C151" s="113"/>
      <c r="D151" s="113"/>
      <c r="E151" s="113"/>
      <c r="F151" s="113"/>
      <c r="G151" s="113"/>
      <c r="H151" s="113"/>
      <c r="I151" s="113"/>
      <c r="J151" s="113"/>
      <c r="K151" s="113"/>
      <c r="L151" s="113"/>
      <c r="M151" s="113"/>
      <c r="N151" s="113"/>
      <c r="O151" s="113"/>
      <c r="P151" s="113"/>
      <c r="Q151" s="113"/>
      <c r="R151" s="113"/>
      <c r="S151" s="113"/>
      <c r="T151" s="113"/>
      <c r="U151" s="113"/>
      <c r="V151" s="113"/>
      <c r="W151" s="113"/>
      <c r="X151" s="113"/>
      <c r="Y151" s="113"/>
      <c r="Z151" s="113"/>
    </row>
    <row r="152" spans="1:26" ht="16" x14ac:dyDescent="0.2">
      <c r="A152" s="113"/>
      <c r="B152" s="113"/>
      <c r="C152" s="113"/>
      <c r="D152" s="113"/>
      <c r="E152" s="113"/>
      <c r="F152" s="113"/>
      <c r="G152" s="113"/>
      <c r="H152" s="113"/>
      <c r="I152" s="113"/>
      <c r="J152" s="113"/>
      <c r="K152" s="113"/>
      <c r="L152" s="113"/>
      <c r="M152" s="113"/>
      <c r="N152" s="113"/>
      <c r="O152" s="113"/>
      <c r="P152" s="113"/>
      <c r="Q152" s="113"/>
      <c r="R152" s="113"/>
      <c r="S152" s="113"/>
      <c r="T152" s="113"/>
      <c r="U152" s="113"/>
      <c r="V152" s="113"/>
      <c r="W152" s="113"/>
      <c r="X152" s="113"/>
      <c r="Y152" s="113"/>
      <c r="Z152" s="113"/>
    </row>
    <row r="153" spans="1:26" ht="16" x14ac:dyDescent="0.2">
      <c r="A153" s="113"/>
      <c r="B153" s="113"/>
      <c r="C153" s="113"/>
      <c r="D153" s="113"/>
      <c r="E153" s="113"/>
      <c r="F153" s="113"/>
      <c r="G153" s="113"/>
      <c r="H153" s="113"/>
      <c r="I153" s="113"/>
      <c r="J153" s="113"/>
      <c r="K153" s="113"/>
      <c r="L153" s="113"/>
      <c r="M153" s="113"/>
      <c r="N153" s="113"/>
      <c r="O153" s="113"/>
      <c r="P153" s="113"/>
      <c r="Q153" s="113"/>
      <c r="R153" s="113"/>
      <c r="S153" s="113"/>
      <c r="T153" s="113"/>
      <c r="U153" s="113"/>
      <c r="V153" s="113"/>
      <c r="W153" s="113"/>
      <c r="X153" s="113"/>
      <c r="Y153" s="113"/>
      <c r="Z153" s="113"/>
    </row>
    <row r="154" spans="1:26" ht="16" x14ac:dyDescent="0.2">
      <c r="A154" s="113"/>
      <c r="B154" s="113"/>
      <c r="C154" s="113"/>
      <c r="D154" s="113"/>
      <c r="E154" s="113"/>
      <c r="F154" s="113"/>
      <c r="G154" s="113"/>
      <c r="H154" s="113"/>
      <c r="I154" s="113"/>
      <c r="J154" s="113"/>
      <c r="K154" s="113"/>
      <c r="L154" s="113"/>
      <c r="M154" s="113"/>
      <c r="N154" s="113"/>
      <c r="O154" s="113"/>
      <c r="P154" s="113"/>
      <c r="Q154" s="113"/>
      <c r="R154" s="113"/>
      <c r="S154" s="113"/>
      <c r="T154" s="113"/>
      <c r="U154" s="113"/>
      <c r="V154" s="113"/>
      <c r="W154" s="113"/>
      <c r="X154" s="113"/>
      <c r="Y154" s="113"/>
      <c r="Z154" s="113"/>
    </row>
    <row r="155" spans="1:26" ht="16" x14ac:dyDescent="0.2">
      <c r="A155" s="113"/>
      <c r="B155" s="113"/>
      <c r="C155" s="113"/>
      <c r="D155" s="113"/>
      <c r="E155" s="113"/>
      <c r="F155" s="113"/>
      <c r="G155" s="113"/>
      <c r="H155" s="113"/>
      <c r="I155" s="113"/>
      <c r="J155" s="113"/>
      <c r="K155" s="113"/>
      <c r="L155" s="113"/>
      <c r="M155" s="113"/>
      <c r="N155" s="113"/>
      <c r="O155" s="113"/>
      <c r="P155" s="113"/>
      <c r="Q155" s="113"/>
      <c r="R155" s="113"/>
      <c r="S155" s="113"/>
      <c r="T155" s="113"/>
      <c r="U155" s="113"/>
      <c r="V155" s="113"/>
      <c r="W155" s="113"/>
      <c r="X155" s="113"/>
      <c r="Y155" s="113"/>
      <c r="Z155" s="113"/>
    </row>
    <row r="156" spans="1:26" ht="16" x14ac:dyDescent="0.2">
      <c r="A156" s="113"/>
      <c r="B156" s="113"/>
      <c r="C156" s="113"/>
      <c r="D156" s="113"/>
      <c r="E156" s="113"/>
      <c r="F156" s="113"/>
      <c r="G156" s="113"/>
      <c r="H156" s="113"/>
      <c r="I156" s="113"/>
      <c r="J156" s="113"/>
      <c r="K156" s="113"/>
      <c r="L156" s="113"/>
      <c r="M156" s="113"/>
      <c r="N156" s="113"/>
      <c r="O156" s="113"/>
      <c r="P156" s="113"/>
      <c r="Q156" s="113"/>
      <c r="R156" s="113"/>
      <c r="S156" s="113"/>
      <c r="T156" s="113"/>
      <c r="U156" s="113"/>
      <c r="V156" s="113"/>
      <c r="W156" s="113"/>
      <c r="X156" s="113"/>
      <c r="Y156" s="113"/>
      <c r="Z156" s="113"/>
    </row>
    <row r="157" spans="1:26" ht="16" x14ac:dyDescent="0.2">
      <c r="A157" s="113"/>
      <c r="B157" s="113"/>
      <c r="C157" s="113"/>
      <c r="D157" s="113"/>
      <c r="E157" s="113"/>
      <c r="F157" s="113"/>
      <c r="G157" s="113"/>
      <c r="H157" s="113"/>
      <c r="I157" s="113"/>
      <c r="J157" s="113"/>
      <c r="K157" s="113"/>
      <c r="L157" s="113"/>
      <c r="M157" s="113"/>
      <c r="N157" s="113"/>
      <c r="O157" s="113"/>
      <c r="P157" s="113"/>
      <c r="Q157" s="113"/>
      <c r="R157" s="113"/>
      <c r="S157" s="113"/>
      <c r="T157" s="113"/>
      <c r="U157" s="113"/>
      <c r="V157" s="113"/>
      <c r="W157" s="113"/>
      <c r="X157" s="113"/>
      <c r="Y157" s="113"/>
      <c r="Z157" s="113"/>
    </row>
    <row r="158" spans="1:26" ht="16" x14ac:dyDescent="0.2">
      <c r="A158" s="113"/>
      <c r="B158" s="113"/>
      <c r="C158" s="113"/>
      <c r="D158" s="113"/>
      <c r="E158" s="113"/>
      <c r="F158" s="113"/>
      <c r="G158" s="113"/>
      <c r="H158" s="113"/>
      <c r="I158" s="113"/>
      <c r="J158" s="113"/>
      <c r="K158" s="113"/>
      <c r="L158" s="113"/>
      <c r="M158" s="113"/>
      <c r="N158" s="113"/>
      <c r="O158" s="113"/>
      <c r="P158" s="113"/>
      <c r="Q158" s="113"/>
      <c r="R158" s="113"/>
      <c r="S158" s="113"/>
      <c r="T158" s="113"/>
      <c r="U158" s="113"/>
      <c r="V158" s="113"/>
      <c r="W158" s="113"/>
      <c r="X158" s="113"/>
      <c r="Y158" s="113"/>
      <c r="Z158" s="113"/>
    </row>
    <row r="159" spans="1:26" ht="16" x14ac:dyDescent="0.2">
      <c r="A159" s="113"/>
      <c r="B159" s="113"/>
      <c r="C159" s="113"/>
      <c r="D159" s="113"/>
      <c r="E159" s="113"/>
      <c r="F159" s="113"/>
      <c r="G159" s="113"/>
      <c r="H159" s="113"/>
      <c r="I159" s="113"/>
      <c r="J159" s="113"/>
      <c r="K159" s="113"/>
      <c r="L159" s="113"/>
      <c r="M159" s="113"/>
      <c r="N159" s="113"/>
      <c r="O159" s="113"/>
      <c r="P159" s="113"/>
      <c r="Q159" s="113"/>
      <c r="R159" s="113"/>
      <c r="S159" s="113"/>
      <c r="T159" s="113"/>
      <c r="U159" s="113"/>
      <c r="V159" s="113"/>
      <c r="W159" s="113"/>
      <c r="X159" s="113"/>
      <c r="Y159" s="113"/>
      <c r="Z159" s="113"/>
    </row>
    <row r="160" spans="1:26" ht="16" x14ac:dyDescent="0.2">
      <c r="A160" s="113"/>
      <c r="B160" s="113"/>
      <c r="C160" s="113"/>
      <c r="D160" s="113"/>
      <c r="E160" s="113"/>
      <c r="F160" s="113"/>
      <c r="G160" s="113"/>
      <c r="H160" s="113"/>
      <c r="I160" s="113"/>
      <c r="J160" s="113"/>
      <c r="K160" s="113"/>
      <c r="L160" s="113"/>
      <c r="M160" s="113"/>
      <c r="N160" s="113"/>
      <c r="O160" s="113"/>
      <c r="P160" s="113"/>
      <c r="Q160" s="113"/>
      <c r="R160" s="113"/>
      <c r="S160" s="113"/>
      <c r="T160" s="113"/>
      <c r="U160" s="113"/>
      <c r="V160" s="113"/>
      <c r="W160" s="113"/>
      <c r="X160" s="113"/>
      <c r="Y160" s="113"/>
      <c r="Z160" s="113"/>
    </row>
    <row r="161" spans="1:26" ht="16" x14ac:dyDescent="0.2">
      <c r="A161" s="113"/>
      <c r="B161" s="113"/>
      <c r="C161" s="113"/>
      <c r="D161" s="113"/>
      <c r="E161" s="113"/>
      <c r="F161" s="113"/>
      <c r="G161" s="113"/>
      <c r="H161" s="113"/>
      <c r="I161" s="113"/>
      <c r="J161" s="113"/>
      <c r="K161" s="113"/>
      <c r="L161" s="113"/>
      <c r="M161" s="113"/>
      <c r="N161" s="113"/>
      <c r="O161" s="113"/>
      <c r="P161" s="113"/>
      <c r="Q161" s="113"/>
      <c r="R161" s="113"/>
      <c r="S161" s="113"/>
      <c r="T161" s="113"/>
      <c r="U161" s="113"/>
      <c r="V161" s="113"/>
      <c r="W161" s="113"/>
      <c r="X161" s="113"/>
      <c r="Y161" s="113"/>
      <c r="Z161" s="113"/>
    </row>
    <row r="162" spans="1:26" ht="16" x14ac:dyDescent="0.2">
      <c r="A162" s="113"/>
      <c r="B162" s="113"/>
      <c r="C162" s="113"/>
      <c r="D162" s="113"/>
      <c r="E162" s="113"/>
      <c r="F162" s="113"/>
      <c r="G162" s="113"/>
      <c r="H162" s="113"/>
      <c r="I162" s="113"/>
      <c r="J162" s="113"/>
      <c r="K162" s="113"/>
      <c r="L162" s="113"/>
      <c r="M162" s="113"/>
      <c r="N162" s="113"/>
      <c r="O162" s="113"/>
      <c r="P162" s="113"/>
      <c r="Q162" s="113"/>
      <c r="R162" s="113"/>
      <c r="S162" s="113"/>
      <c r="T162" s="113"/>
      <c r="U162" s="113"/>
      <c r="V162" s="113"/>
      <c r="W162" s="113"/>
      <c r="X162" s="113"/>
      <c r="Y162" s="113"/>
      <c r="Z162" s="113"/>
    </row>
    <row r="163" spans="1:26" ht="16" x14ac:dyDescent="0.2">
      <c r="A163" s="113"/>
      <c r="B163" s="113"/>
      <c r="C163" s="113"/>
      <c r="D163" s="113"/>
      <c r="E163" s="113"/>
      <c r="F163" s="113"/>
      <c r="G163" s="113"/>
      <c r="H163" s="113"/>
      <c r="I163" s="113"/>
      <c r="J163" s="113"/>
      <c r="K163" s="113"/>
      <c r="L163" s="113"/>
      <c r="M163" s="113"/>
      <c r="N163" s="113"/>
      <c r="O163" s="113"/>
      <c r="P163" s="113"/>
      <c r="Q163" s="113"/>
      <c r="R163" s="113"/>
      <c r="S163" s="113"/>
      <c r="T163" s="113"/>
      <c r="U163" s="113"/>
      <c r="V163" s="113"/>
      <c r="W163" s="113"/>
      <c r="X163" s="113"/>
      <c r="Y163" s="113"/>
      <c r="Z163" s="113"/>
    </row>
    <row r="164" spans="1:26" ht="16" x14ac:dyDescent="0.2">
      <c r="A164" s="113"/>
      <c r="B164" s="113"/>
      <c r="C164" s="113"/>
      <c r="D164" s="113"/>
      <c r="E164" s="113"/>
      <c r="F164" s="113"/>
      <c r="G164" s="113"/>
      <c r="H164" s="113"/>
      <c r="I164" s="113"/>
      <c r="J164" s="113"/>
      <c r="K164" s="113"/>
      <c r="L164" s="113"/>
      <c r="M164" s="113"/>
      <c r="N164" s="113"/>
      <c r="O164" s="113"/>
      <c r="P164" s="113"/>
      <c r="Q164" s="113"/>
      <c r="R164" s="113"/>
      <c r="S164" s="113"/>
      <c r="T164" s="113"/>
      <c r="U164" s="113"/>
      <c r="V164" s="113"/>
      <c r="W164" s="113"/>
      <c r="X164" s="113"/>
      <c r="Y164" s="113"/>
      <c r="Z164" s="113"/>
    </row>
    <row r="165" spans="1:26" ht="16" x14ac:dyDescent="0.2">
      <c r="A165" s="113"/>
      <c r="B165" s="113"/>
      <c r="C165" s="113"/>
      <c r="D165" s="113"/>
      <c r="E165" s="113"/>
      <c r="F165" s="113"/>
      <c r="G165" s="113"/>
      <c r="H165" s="113"/>
      <c r="I165" s="113"/>
      <c r="J165" s="113"/>
      <c r="K165" s="113"/>
      <c r="L165" s="113"/>
      <c r="M165" s="113"/>
      <c r="N165" s="113"/>
      <c r="O165" s="113"/>
      <c r="P165" s="113"/>
      <c r="Q165" s="113"/>
      <c r="R165" s="113"/>
      <c r="S165" s="113"/>
      <c r="T165" s="113"/>
      <c r="U165" s="113"/>
      <c r="V165" s="113"/>
      <c r="W165" s="113"/>
      <c r="X165" s="113"/>
      <c r="Y165" s="113"/>
      <c r="Z165" s="113"/>
    </row>
    <row r="166" spans="1:26" ht="16" x14ac:dyDescent="0.2">
      <c r="A166" s="113"/>
      <c r="B166" s="113"/>
      <c r="C166" s="113"/>
      <c r="D166" s="113"/>
      <c r="E166" s="113"/>
      <c r="F166" s="113"/>
      <c r="G166" s="113"/>
      <c r="H166" s="113"/>
      <c r="I166" s="113"/>
      <c r="J166" s="113"/>
      <c r="K166" s="113"/>
      <c r="L166" s="113"/>
      <c r="M166" s="113"/>
      <c r="N166" s="113"/>
      <c r="O166" s="113"/>
      <c r="P166" s="113"/>
      <c r="Q166" s="113"/>
      <c r="R166" s="113"/>
      <c r="S166" s="113"/>
      <c r="T166" s="113"/>
      <c r="U166" s="113"/>
      <c r="V166" s="113"/>
      <c r="W166" s="113"/>
      <c r="X166" s="113"/>
      <c r="Y166" s="113"/>
      <c r="Z166" s="113"/>
    </row>
    <row r="167" spans="1:26" ht="16" x14ac:dyDescent="0.2">
      <c r="A167" s="113"/>
      <c r="B167" s="113"/>
      <c r="C167" s="113"/>
      <c r="D167" s="113"/>
      <c r="E167" s="113"/>
      <c r="F167" s="113"/>
      <c r="G167" s="113"/>
      <c r="H167" s="113"/>
      <c r="I167" s="113"/>
      <c r="J167" s="113"/>
      <c r="K167" s="113"/>
      <c r="L167" s="113"/>
      <c r="M167" s="113"/>
      <c r="N167" s="113"/>
      <c r="O167" s="113"/>
      <c r="P167" s="113"/>
      <c r="Q167" s="113"/>
      <c r="R167" s="113"/>
      <c r="S167" s="113"/>
      <c r="T167" s="113"/>
      <c r="U167" s="113"/>
      <c r="V167" s="113"/>
      <c r="W167" s="113"/>
      <c r="X167" s="113"/>
      <c r="Y167" s="113"/>
      <c r="Z167" s="113"/>
    </row>
    <row r="168" spans="1:26" ht="16" x14ac:dyDescent="0.2">
      <c r="A168" s="113"/>
      <c r="B168" s="113"/>
      <c r="C168" s="113"/>
      <c r="D168" s="113"/>
      <c r="E168" s="113"/>
      <c r="F168" s="113"/>
      <c r="G168" s="113"/>
      <c r="H168" s="113"/>
      <c r="I168" s="113"/>
      <c r="J168" s="113"/>
      <c r="K168" s="113"/>
      <c r="L168" s="113"/>
      <c r="M168" s="113"/>
      <c r="N168" s="113"/>
      <c r="O168" s="113"/>
      <c r="P168" s="113"/>
      <c r="Q168" s="113"/>
      <c r="R168" s="113"/>
      <c r="S168" s="113"/>
      <c r="T168" s="113"/>
      <c r="U168" s="113"/>
      <c r="V168" s="113"/>
      <c r="W168" s="113"/>
      <c r="X168" s="113"/>
      <c r="Y168" s="113"/>
      <c r="Z168" s="113"/>
    </row>
    <row r="169" spans="1:26" ht="16" x14ac:dyDescent="0.2">
      <c r="A169" s="113"/>
      <c r="B169" s="113"/>
      <c r="C169" s="113"/>
      <c r="D169" s="113"/>
      <c r="E169" s="113"/>
      <c r="F169" s="113"/>
      <c r="G169" s="113"/>
      <c r="H169" s="113"/>
      <c r="I169" s="113"/>
      <c r="J169" s="113"/>
      <c r="K169" s="113"/>
      <c r="L169" s="113"/>
      <c r="M169" s="113"/>
      <c r="N169" s="113"/>
      <c r="O169" s="113"/>
      <c r="P169" s="113"/>
      <c r="Q169" s="113"/>
      <c r="R169" s="113"/>
      <c r="S169" s="113"/>
      <c r="T169" s="113"/>
      <c r="U169" s="113"/>
      <c r="V169" s="113"/>
      <c r="W169" s="113"/>
      <c r="X169" s="113"/>
      <c r="Y169" s="113"/>
      <c r="Z169" s="113"/>
    </row>
    <row r="170" spans="1:26" ht="16" x14ac:dyDescent="0.2">
      <c r="A170" s="113"/>
      <c r="B170" s="113"/>
      <c r="C170" s="113"/>
      <c r="D170" s="113"/>
      <c r="E170" s="113"/>
      <c r="F170" s="113"/>
      <c r="G170" s="113"/>
      <c r="H170" s="113"/>
      <c r="I170" s="113"/>
      <c r="J170" s="113"/>
      <c r="K170" s="113"/>
      <c r="L170" s="113"/>
      <c r="M170" s="113"/>
      <c r="N170" s="113"/>
      <c r="O170" s="113"/>
      <c r="P170" s="113"/>
      <c r="Q170" s="113"/>
      <c r="R170" s="113"/>
      <c r="S170" s="113"/>
      <c r="T170" s="113"/>
      <c r="U170" s="113"/>
      <c r="V170" s="113"/>
      <c r="W170" s="113"/>
      <c r="X170" s="113"/>
      <c r="Y170" s="113"/>
      <c r="Z170" s="113"/>
    </row>
    <row r="171" spans="1:26" ht="16" x14ac:dyDescent="0.2">
      <c r="A171" s="113"/>
      <c r="B171" s="113"/>
      <c r="C171" s="113"/>
      <c r="D171" s="113"/>
      <c r="E171" s="113"/>
      <c r="F171" s="113"/>
      <c r="G171" s="113"/>
      <c r="H171" s="113"/>
      <c r="I171" s="113"/>
      <c r="J171" s="113"/>
      <c r="K171" s="113"/>
      <c r="L171" s="113"/>
      <c r="M171" s="113"/>
      <c r="N171" s="113"/>
      <c r="O171" s="113"/>
      <c r="P171" s="113"/>
      <c r="Q171" s="113"/>
      <c r="R171" s="113"/>
      <c r="S171" s="113"/>
      <c r="T171" s="113"/>
      <c r="U171" s="113"/>
      <c r="V171" s="113"/>
      <c r="W171" s="113"/>
      <c r="X171" s="113"/>
      <c r="Y171" s="113"/>
      <c r="Z171" s="113"/>
    </row>
    <row r="172" spans="1:26" ht="16" x14ac:dyDescent="0.2">
      <c r="A172" s="113"/>
      <c r="B172" s="113"/>
      <c r="C172" s="113"/>
      <c r="D172" s="113"/>
      <c r="E172" s="113"/>
      <c r="F172" s="113"/>
      <c r="G172" s="113"/>
      <c r="H172" s="113"/>
      <c r="I172" s="113"/>
      <c r="J172" s="113"/>
      <c r="K172" s="113"/>
      <c r="L172" s="113"/>
      <c r="M172" s="113"/>
      <c r="N172" s="113"/>
      <c r="O172" s="113"/>
      <c r="P172" s="113"/>
      <c r="Q172" s="113"/>
      <c r="R172" s="113"/>
      <c r="S172" s="113"/>
      <c r="T172" s="113"/>
      <c r="U172" s="113"/>
      <c r="V172" s="113"/>
      <c r="W172" s="113"/>
      <c r="X172" s="113"/>
      <c r="Y172" s="113"/>
      <c r="Z172" s="113"/>
    </row>
    <row r="173" spans="1:26" ht="16" x14ac:dyDescent="0.2">
      <c r="A173" s="113"/>
      <c r="B173" s="113"/>
      <c r="C173" s="113"/>
      <c r="D173" s="113"/>
      <c r="E173" s="113"/>
      <c r="F173" s="113"/>
      <c r="G173" s="113"/>
      <c r="H173" s="113"/>
      <c r="I173" s="113"/>
      <c r="J173" s="113"/>
      <c r="K173" s="113"/>
      <c r="L173" s="113"/>
      <c r="M173" s="113"/>
      <c r="N173" s="113"/>
      <c r="O173" s="113"/>
      <c r="P173" s="113"/>
      <c r="Q173" s="113"/>
      <c r="R173" s="113"/>
      <c r="S173" s="113"/>
      <c r="T173" s="113"/>
      <c r="U173" s="113"/>
      <c r="V173" s="113"/>
      <c r="W173" s="113"/>
      <c r="X173" s="113"/>
      <c r="Y173" s="113"/>
      <c r="Z173" s="113"/>
    </row>
    <row r="174" spans="1:26" ht="16" x14ac:dyDescent="0.2">
      <c r="A174" s="113"/>
      <c r="B174" s="113"/>
      <c r="C174" s="113"/>
      <c r="D174" s="113"/>
      <c r="E174" s="113"/>
      <c r="F174" s="113"/>
      <c r="G174" s="113"/>
      <c r="H174" s="113"/>
      <c r="I174" s="113"/>
      <c r="J174" s="113"/>
      <c r="K174" s="113"/>
      <c r="L174" s="113"/>
      <c r="M174" s="113"/>
      <c r="N174" s="113"/>
      <c r="O174" s="113"/>
      <c r="P174" s="113"/>
      <c r="Q174" s="113"/>
      <c r="R174" s="113"/>
      <c r="S174" s="113"/>
      <c r="T174" s="113"/>
      <c r="U174" s="113"/>
      <c r="V174" s="113"/>
      <c r="W174" s="113"/>
      <c r="X174" s="113"/>
      <c r="Y174" s="113"/>
      <c r="Z174" s="113"/>
    </row>
    <row r="175" spans="1:26" ht="16" x14ac:dyDescent="0.2">
      <c r="A175" s="113"/>
      <c r="B175" s="113"/>
      <c r="C175" s="113"/>
      <c r="D175" s="113"/>
      <c r="E175" s="113"/>
      <c r="F175" s="113"/>
      <c r="G175" s="113"/>
      <c r="H175" s="113"/>
      <c r="I175" s="113"/>
      <c r="J175" s="113"/>
      <c r="K175" s="113"/>
      <c r="L175" s="113"/>
      <c r="M175" s="113"/>
      <c r="N175" s="113"/>
      <c r="O175" s="113"/>
      <c r="P175" s="113"/>
      <c r="Q175" s="113"/>
      <c r="R175" s="113"/>
      <c r="S175" s="113"/>
      <c r="T175" s="113"/>
      <c r="U175" s="113"/>
      <c r="V175" s="113"/>
      <c r="W175" s="113"/>
      <c r="X175" s="113"/>
      <c r="Y175" s="113"/>
      <c r="Z175" s="113"/>
    </row>
    <row r="176" spans="1:26" ht="16" x14ac:dyDescent="0.2">
      <c r="A176" s="113"/>
      <c r="B176" s="113"/>
      <c r="C176" s="113"/>
      <c r="D176" s="113"/>
      <c r="E176" s="113"/>
      <c r="F176" s="113"/>
      <c r="G176" s="113"/>
      <c r="H176" s="113"/>
      <c r="I176" s="113"/>
      <c r="J176" s="113"/>
      <c r="K176" s="113"/>
      <c r="L176" s="113"/>
      <c r="M176" s="113"/>
      <c r="N176" s="113"/>
      <c r="O176" s="113"/>
      <c r="P176" s="113"/>
      <c r="Q176" s="113"/>
      <c r="R176" s="113"/>
      <c r="S176" s="113"/>
      <c r="T176" s="113"/>
      <c r="U176" s="113"/>
      <c r="V176" s="113"/>
      <c r="W176" s="113"/>
      <c r="X176" s="113"/>
      <c r="Y176" s="113"/>
      <c r="Z176" s="113"/>
    </row>
    <row r="177" spans="1:26" ht="16" x14ac:dyDescent="0.2">
      <c r="A177" s="113"/>
      <c r="B177" s="113"/>
      <c r="C177" s="113"/>
      <c r="D177" s="113"/>
      <c r="E177" s="113"/>
      <c r="F177" s="113"/>
      <c r="G177" s="113"/>
      <c r="H177" s="113"/>
      <c r="I177" s="113"/>
      <c r="J177" s="113"/>
      <c r="K177" s="113"/>
      <c r="L177" s="113"/>
      <c r="M177" s="113"/>
      <c r="N177" s="113"/>
      <c r="O177" s="113"/>
      <c r="P177" s="113"/>
      <c r="Q177" s="113"/>
      <c r="R177" s="113"/>
      <c r="S177" s="113"/>
      <c r="T177" s="113"/>
      <c r="U177" s="113"/>
      <c r="V177" s="113"/>
      <c r="W177" s="113"/>
      <c r="X177" s="113"/>
      <c r="Y177" s="113"/>
      <c r="Z177" s="113"/>
    </row>
    <row r="178" spans="1:26" ht="16" x14ac:dyDescent="0.2">
      <c r="A178" s="113"/>
      <c r="B178" s="113"/>
      <c r="C178" s="113"/>
      <c r="D178" s="113"/>
      <c r="E178" s="113"/>
      <c r="F178" s="113"/>
      <c r="G178" s="113"/>
      <c r="H178" s="113"/>
      <c r="I178" s="113"/>
      <c r="J178" s="113"/>
      <c r="K178" s="113"/>
      <c r="L178" s="113"/>
      <c r="M178" s="113"/>
      <c r="N178" s="113"/>
      <c r="O178" s="113"/>
      <c r="P178" s="113"/>
      <c r="Q178" s="113"/>
      <c r="R178" s="113"/>
      <c r="S178" s="113"/>
      <c r="T178" s="113"/>
      <c r="U178" s="113"/>
      <c r="V178" s="113"/>
      <c r="W178" s="113"/>
      <c r="X178" s="113"/>
      <c r="Y178" s="113"/>
      <c r="Z178" s="113"/>
    </row>
    <row r="179" spans="1:26" ht="16" x14ac:dyDescent="0.2">
      <c r="A179" s="113"/>
      <c r="B179" s="113"/>
      <c r="C179" s="113"/>
      <c r="D179" s="113"/>
      <c r="E179" s="113"/>
      <c r="F179" s="113"/>
      <c r="G179" s="113"/>
      <c r="H179" s="113"/>
      <c r="I179" s="113"/>
      <c r="J179" s="113"/>
      <c r="K179" s="113"/>
      <c r="L179" s="113"/>
      <c r="M179" s="113"/>
      <c r="N179" s="113"/>
      <c r="O179" s="113"/>
      <c r="P179" s="113"/>
      <c r="Q179" s="113"/>
      <c r="R179" s="113"/>
      <c r="S179" s="113"/>
      <c r="T179" s="113"/>
      <c r="U179" s="113"/>
      <c r="V179" s="113"/>
      <c r="W179" s="113"/>
      <c r="X179" s="113"/>
      <c r="Y179" s="113"/>
      <c r="Z179" s="113"/>
    </row>
    <row r="180" spans="1:26" ht="16" x14ac:dyDescent="0.2">
      <c r="A180" s="113"/>
      <c r="B180" s="113"/>
      <c r="C180" s="113"/>
      <c r="D180" s="113"/>
      <c r="E180" s="113"/>
      <c r="F180" s="113"/>
      <c r="G180" s="113"/>
      <c r="H180" s="113"/>
      <c r="I180" s="113"/>
      <c r="J180" s="113"/>
      <c r="K180" s="113"/>
      <c r="L180" s="113"/>
      <c r="M180" s="113"/>
      <c r="N180" s="113"/>
      <c r="O180" s="113"/>
      <c r="P180" s="113"/>
      <c r="Q180" s="113"/>
      <c r="R180" s="113"/>
      <c r="S180" s="113"/>
      <c r="T180" s="113"/>
      <c r="U180" s="113"/>
      <c r="V180" s="113"/>
      <c r="W180" s="113"/>
      <c r="X180" s="113"/>
      <c r="Y180" s="113"/>
      <c r="Z180" s="113"/>
    </row>
    <row r="181" spans="1:26" ht="16" x14ac:dyDescent="0.2">
      <c r="A181" s="113"/>
      <c r="B181" s="113"/>
      <c r="C181" s="113"/>
      <c r="D181" s="113"/>
      <c r="E181" s="113"/>
      <c r="F181" s="113"/>
      <c r="G181" s="113"/>
      <c r="H181" s="113"/>
      <c r="I181" s="113"/>
      <c r="J181" s="113"/>
      <c r="K181" s="113"/>
      <c r="L181" s="113"/>
      <c r="M181" s="113"/>
      <c r="N181" s="113"/>
      <c r="O181" s="113"/>
      <c r="P181" s="113"/>
      <c r="Q181" s="113"/>
      <c r="R181" s="113"/>
      <c r="S181" s="113"/>
      <c r="T181" s="113"/>
      <c r="U181" s="113"/>
      <c r="V181" s="113"/>
      <c r="W181" s="113"/>
      <c r="X181" s="113"/>
      <c r="Y181" s="113"/>
      <c r="Z181" s="113"/>
    </row>
    <row r="182" spans="1:26" ht="16" x14ac:dyDescent="0.2">
      <c r="A182" s="113"/>
      <c r="B182" s="113"/>
      <c r="C182" s="113"/>
      <c r="D182" s="113"/>
      <c r="E182" s="113"/>
      <c r="F182" s="113"/>
      <c r="G182" s="113"/>
      <c r="H182" s="113"/>
      <c r="I182" s="113"/>
      <c r="J182" s="113"/>
      <c r="K182" s="113"/>
      <c r="L182" s="113"/>
      <c r="M182" s="113"/>
      <c r="N182" s="113"/>
      <c r="O182" s="113"/>
      <c r="P182" s="113"/>
      <c r="Q182" s="113"/>
      <c r="R182" s="113"/>
      <c r="S182" s="113"/>
      <c r="T182" s="113"/>
      <c r="U182" s="113"/>
      <c r="V182" s="113"/>
      <c r="W182" s="113"/>
      <c r="X182" s="113"/>
      <c r="Y182" s="113"/>
      <c r="Z182" s="113"/>
    </row>
    <row r="183" spans="1:26" ht="16" x14ac:dyDescent="0.2">
      <c r="A183" s="113"/>
      <c r="B183" s="113"/>
      <c r="C183" s="113"/>
      <c r="D183" s="113"/>
      <c r="E183" s="113"/>
      <c r="F183" s="113"/>
      <c r="G183" s="113"/>
      <c r="H183" s="113"/>
      <c r="I183" s="113"/>
      <c r="J183" s="113"/>
      <c r="K183" s="113"/>
      <c r="L183" s="113"/>
      <c r="M183" s="113"/>
      <c r="N183" s="113"/>
      <c r="O183" s="113"/>
      <c r="P183" s="113"/>
      <c r="Q183" s="113"/>
      <c r="R183" s="113"/>
      <c r="S183" s="113"/>
      <c r="T183" s="113"/>
      <c r="U183" s="113"/>
      <c r="V183" s="113"/>
      <c r="W183" s="113"/>
      <c r="X183" s="113"/>
      <c r="Y183" s="113"/>
      <c r="Z183" s="113"/>
    </row>
    <row r="184" spans="1:26" ht="16" x14ac:dyDescent="0.2">
      <c r="A184" s="113"/>
      <c r="B184" s="113"/>
      <c r="C184" s="113"/>
      <c r="D184" s="113"/>
      <c r="E184" s="113"/>
      <c r="F184" s="113"/>
      <c r="G184" s="113"/>
      <c r="H184" s="113"/>
      <c r="I184" s="113"/>
      <c r="J184" s="113"/>
      <c r="K184" s="113"/>
      <c r="L184" s="113"/>
      <c r="M184" s="113"/>
      <c r="N184" s="113"/>
      <c r="O184" s="113"/>
      <c r="P184" s="113"/>
      <c r="Q184" s="113"/>
      <c r="R184" s="113"/>
      <c r="S184" s="113"/>
      <c r="T184" s="113"/>
      <c r="U184" s="113"/>
      <c r="V184" s="113"/>
      <c r="W184" s="113"/>
      <c r="X184" s="113"/>
      <c r="Y184" s="113"/>
      <c r="Z184" s="113"/>
    </row>
    <row r="185" spans="1:26" ht="16" x14ac:dyDescent="0.2">
      <c r="A185" s="113"/>
      <c r="B185" s="113"/>
      <c r="C185" s="113"/>
      <c r="D185" s="113"/>
      <c r="E185" s="113"/>
      <c r="F185" s="113"/>
      <c r="G185" s="113"/>
      <c r="H185" s="113"/>
      <c r="I185" s="113"/>
      <c r="J185" s="113"/>
      <c r="K185" s="113"/>
      <c r="L185" s="113"/>
      <c r="M185" s="113"/>
      <c r="N185" s="113"/>
      <c r="O185" s="113"/>
      <c r="P185" s="113"/>
      <c r="Q185" s="113"/>
      <c r="R185" s="113"/>
      <c r="S185" s="113"/>
      <c r="T185" s="113"/>
      <c r="U185" s="113"/>
      <c r="V185" s="113"/>
      <c r="W185" s="113"/>
      <c r="X185" s="113"/>
      <c r="Y185" s="113"/>
      <c r="Z185" s="113"/>
    </row>
    <row r="186" spans="1:26" ht="16" x14ac:dyDescent="0.2">
      <c r="A186" s="113"/>
      <c r="B186" s="113"/>
      <c r="C186" s="113"/>
      <c r="D186" s="113"/>
      <c r="E186" s="113"/>
      <c r="F186" s="113"/>
      <c r="G186" s="113"/>
      <c r="H186" s="113"/>
      <c r="I186" s="113"/>
      <c r="J186" s="113"/>
      <c r="K186" s="113"/>
      <c r="L186" s="113"/>
      <c r="M186" s="113"/>
      <c r="N186" s="113"/>
      <c r="O186" s="113"/>
      <c r="P186" s="113"/>
      <c r="Q186" s="113"/>
      <c r="R186" s="113"/>
      <c r="S186" s="113"/>
      <c r="T186" s="113"/>
      <c r="U186" s="113"/>
      <c r="V186" s="113"/>
      <c r="W186" s="113"/>
      <c r="X186" s="113"/>
      <c r="Y186" s="113"/>
      <c r="Z186" s="113"/>
    </row>
    <row r="187" spans="1:26" ht="16" x14ac:dyDescent="0.2">
      <c r="A187" s="113"/>
      <c r="B187" s="113"/>
      <c r="C187" s="113"/>
      <c r="D187" s="113"/>
      <c r="E187" s="113"/>
      <c r="F187" s="113"/>
      <c r="G187" s="113"/>
      <c r="H187" s="113"/>
      <c r="I187" s="113"/>
      <c r="J187" s="113"/>
      <c r="K187" s="113"/>
      <c r="L187" s="113"/>
      <c r="M187" s="113"/>
      <c r="N187" s="113"/>
      <c r="O187" s="113"/>
      <c r="P187" s="113"/>
      <c r="Q187" s="113"/>
      <c r="R187" s="113"/>
      <c r="S187" s="113"/>
      <c r="T187" s="113"/>
      <c r="U187" s="113"/>
      <c r="V187" s="113"/>
      <c r="W187" s="113"/>
      <c r="X187" s="113"/>
      <c r="Y187" s="113"/>
      <c r="Z187" s="113"/>
    </row>
    <row r="188" spans="1:26" ht="16" x14ac:dyDescent="0.2">
      <c r="A188" s="113"/>
      <c r="B188" s="113"/>
      <c r="C188" s="113"/>
      <c r="D188" s="113"/>
      <c r="E188" s="113"/>
      <c r="F188" s="113"/>
      <c r="G188" s="113"/>
      <c r="H188" s="113"/>
      <c r="I188" s="113"/>
      <c r="J188" s="113"/>
      <c r="K188" s="113"/>
      <c r="L188" s="113"/>
      <c r="M188" s="113"/>
      <c r="N188" s="113"/>
      <c r="O188" s="113"/>
      <c r="P188" s="113"/>
      <c r="Q188" s="113"/>
      <c r="R188" s="113"/>
      <c r="S188" s="113"/>
      <c r="T188" s="113"/>
      <c r="U188" s="113"/>
      <c r="V188" s="113"/>
      <c r="W188" s="113"/>
      <c r="X188" s="113"/>
      <c r="Y188" s="113"/>
      <c r="Z188" s="113"/>
    </row>
    <row r="189" spans="1:26" ht="16" x14ac:dyDescent="0.2">
      <c r="A189" s="113"/>
      <c r="B189" s="113"/>
      <c r="C189" s="113"/>
      <c r="D189" s="113"/>
      <c r="E189" s="113"/>
      <c r="F189" s="113"/>
      <c r="G189" s="113"/>
      <c r="H189" s="113"/>
      <c r="I189" s="113"/>
      <c r="J189" s="113"/>
      <c r="K189" s="113"/>
      <c r="L189" s="113"/>
      <c r="M189" s="113"/>
      <c r="N189" s="113"/>
      <c r="O189" s="113"/>
      <c r="P189" s="113"/>
      <c r="Q189" s="113"/>
      <c r="R189" s="113"/>
      <c r="S189" s="113"/>
      <c r="T189" s="113"/>
      <c r="U189" s="113"/>
      <c r="V189" s="113"/>
      <c r="W189" s="113"/>
      <c r="X189" s="113"/>
      <c r="Y189" s="113"/>
      <c r="Z189" s="113"/>
    </row>
    <row r="190" spans="1:26" ht="16" x14ac:dyDescent="0.2">
      <c r="A190" s="113"/>
      <c r="B190" s="113"/>
      <c r="C190" s="113"/>
      <c r="D190" s="113"/>
      <c r="E190" s="113"/>
      <c r="F190" s="113"/>
      <c r="G190" s="113"/>
      <c r="H190" s="113"/>
      <c r="I190" s="113"/>
      <c r="J190" s="113"/>
      <c r="K190" s="113"/>
      <c r="L190" s="113"/>
      <c r="M190" s="113"/>
      <c r="N190" s="113"/>
      <c r="O190" s="113"/>
      <c r="P190" s="113"/>
      <c r="Q190" s="113"/>
      <c r="R190" s="113"/>
      <c r="S190" s="113"/>
      <c r="T190" s="113"/>
      <c r="U190" s="113"/>
      <c r="V190" s="113"/>
      <c r="W190" s="113"/>
      <c r="X190" s="113"/>
      <c r="Y190" s="113"/>
      <c r="Z190" s="113"/>
    </row>
    <row r="191" spans="1:26" ht="16" x14ac:dyDescent="0.2">
      <c r="A191" s="113"/>
      <c r="B191" s="113"/>
      <c r="C191" s="113"/>
      <c r="D191" s="113"/>
      <c r="E191" s="113"/>
      <c r="F191" s="113"/>
      <c r="G191" s="113"/>
      <c r="H191" s="113"/>
      <c r="I191" s="113"/>
      <c r="J191" s="113"/>
      <c r="K191" s="113"/>
      <c r="L191" s="113"/>
      <c r="M191" s="113"/>
      <c r="N191" s="113"/>
      <c r="O191" s="113"/>
      <c r="P191" s="113"/>
      <c r="Q191" s="113"/>
      <c r="R191" s="113"/>
      <c r="S191" s="113"/>
      <c r="T191" s="113"/>
      <c r="U191" s="113"/>
      <c r="V191" s="113"/>
      <c r="W191" s="113"/>
      <c r="X191" s="113"/>
      <c r="Y191" s="113"/>
      <c r="Z191" s="113"/>
    </row>
    <row r="192" spans="1:26" ht="16" x14ac:dyDescent="0.2">
      <c r="A192" s="113"/>
      <c r="B192" s="113"/>
      <c r="C192" s="113"/>
      <c r="D192" s="113"/>
      <c r="E192" s="113"/>
      <c r="F192" s="113"/>
      <c r="G192" s="113"/>
      <c r="H192" s="113"/>
      <c r="I192" s="113"/>
      <c r="J192" s="113"/>
      <c r="K192" s="113"/>
      <c r="L192" s="113"/>
      <c r="M192" s="113"/>
      <c r="N192" s="113"/>
      <c r="O192" s="113"/>
      <c r="P192" s="113"/>
      <c r="Q192" s="113"/>
      <c r="R192" s="113"/>
      <c r="S192" s="113"/>
      <c r="T192" s="113"/>
      <c r="U192" s="113"/>
      <c r="V192" s="113"/>
      <c r="W192" s="113"/>
      <c r="X192" s="113"/>
      <c r="Y192" s="113"/>
      <c r="Z192" s="113"/>
    </row>
    <row r="193" spans="1:26" ht="16" x14ac:dyDescent="0.2">
      <c r="A193" s="113"/>
      <c r="B193" s="113"/>
      <c r="C193" s="113"/>
      <c r="D193" s="113"/>
      <c r="E193" s="113"/>
      <c r="F193" s="113"/>
      <c r="G193" s="113"/>
      <c r="H193" s="113"/>
      <c r="I193" s="113"/>
      <c r="J193" s="113"/>
      <c r="K193" s="113"/>
      <c r="L193" s="113"/>
      <c r="M193" s="113"/>
      <c r="N193" s="113"/>
      <c r="O193" s="113"/>
      <c r="P193" s="113"/>
      <c r="Q193" s="113"/>
      <c r="R193" s="113"/>
      <c r="S193" s="113"/>
      <c r="T193" s="113"/>
      <c r="U193" s="113"/>
      <c r="V193" s="113"/>
      <c r="W193" s="113"/>
      <c r="X193" s="113"/>
      <c r="Y193" s="113"/>
      <c r="Z193" s="113"/>
    </row>
    <row r="194" spans="1:26" ht="16" x14ac:dyDescent="0.2">
      <c r="A194" s="113"/>
      <c r="B194" s="113"/>
      <c r="C194" s="113"/>
      <c r="D194" s="113"/>
      <c r="E194" s="113"/>
      <c r="F194" s="113"/>
      <c r="G194" s="113"/>
      <c r="H194" s="113"/>
      <c r="I194" s="113"/>
      <c r="J194" s="113"/>
      <c r="K194" s="113"/>
      <c r="L194" s="113"/>
      <c r="M194" s="113"/>
      <c r="N194" s="113"/>
      <c r="O194" s="113"/>
      <c r="P194" s="113"/>
      <c r="Q194" s="113"/>
      <c r="R194" s="113"/>
      <c r="S194" s="113"/>
      <c r="T194" s="113"/>
      <c r="U194" s="113"/>
      <c r="V194" s="113"/>
      <c r="W194" s="113"/>
      <c r="X194" s="113"/>
      <c r="Y194" s="113"/>
      <c r="Z194" s="113"/>
    </row>
    <row r="195" spans="1:26" ht="16" x14ac:dyDescent="0.2">
      <c r="A195" s="113"/>
      <c r="B195" s="113"/>
      <c r="C195" s="113"/>
      <c r="D195" s="113"/>
      <c r="E195" s="113"/>
      <c r="F195" s="113"/>
      <c r="G195" s="113"/>
      <c r="H195" s="113"/>
      <c r="I195" s="113"/>
      <c r="J195" s="113"/>
      <c r="K195" s="113"/>
      <c r="L195" s="113"/>
      <c r="M195" s="113"/>
      <c r="N195" s="113"/>
      <c r="O195" s="113"/>
      <c r="P195" s="113"/>
      <c r="Q195" s="113"/>
      <c r="R195" s="113"/>
      <c r="S195" s="113"/>
      <c r="T195" s="113"/>
      <c r="U195" s="113"/>
      <c r="V195" s="113"/>
      <c r="W195" s="113"/>
      <c r="X195" s="113"/>
      <c r="Y195" s="113"/>
      <c r="Z195" s="113"/>
    </row>
    <row r="196" spans="1:26" ht="16" x14ac:dyDescent="0.2">
      <c r="A196" s="113"/>
      <c r="B196" s="113"/>
      <c r="C196" s="113"/>
      <c r="D196" s="113"/>
      <c r="E196" s="113"/>
      <c r="F196" s="113"/>
      <c r="G196" s="113"/>
      <c r="H196" s="113"/>
      <c r="I196" s="113"/>
      <c r="J196" s="113"/>
      <c r="K196" s="113"/>
      <c r="L196" s="113"/>
      <c r="M196" s="113"/>
      <c r="N196" s="113"/>
      <c r="O196" s="113"/>
      <c r="P196" s="113"/>
      <c r="Q196" s="113"/>
      <c r="R196" s="113"/>
      <c r="S196" s="113"/>
      <c r="T196" s="113"/>
      <c r="U196" s="113"/>
      <c r="V196" s="113"/>
      <c r="W196" s="113"/>
      <c r="X196" s="113"/>
      <c r="Y196" s="113"/>
      <c r="Z196" s="113"/>
    </row>
    <row r="197" spans="1:26" ht="16" x14ac:dyDescent="0.2">
      <c r="A197" s="113"/>
      <c r="B197" s="113"/>
      <c r="C197" s="113"/>
      <c r="D197" s="113"/>
      <c r="E197" s="113"/>
      <c r="F197" s="113"/>
      <c r="G197" s="113"/>
      <c r="H197" s="113"/>
      <c r="I197" s="113"/>
      <c r="J197" s="113"/>
      <c r="K197" s="113"/>
      <c r="L197" s="113"/>
      <c r="M197" s="113"/>
      <c r="N197" s="113"/>
      <c r="O197" s="113"/>
      <c r="P197" s="113"/>
      <c r="Q197" s="113"/>
      <c r="R197" s="113"/>
      <c r="S197" s="113"/>
      <c r="T197" s="113"/>
      <c r="U197" s="113"/>
      <c r="V197" s="113"/>
      <c r="W197" s="113"/>
      <c r="X197" s="113"/>
      <c r="Y197" s="113"/>
      <c r="Z197" s="113"/>
    </row>
    <row r="198" spans="1:26" ht="16" x14ac:dyDescent="0.2">
      <c r="A198" s="113"/>
      <c r="B198" s="113"/>
      <c r="C198" s="113"/>
      <c r="D198" s="113"/>
      <c r="E198" s="113"/>
      <c r="F198" s="113"/>
      <c r="G198" s="113"/>
      <c r="H198" s="113"/>
      <c r="I198" s="113"/>
      <c r="J198" s="113"/>
      <c r="K198" s="113"/>
      <c r="L198" s="113"/>
      <c r="M198" s="113"/>
      <c r="N198" s="113"/>
      <c r="O198" s="113"/>
      <c r="P198" s="113"/>
      <c r="Q198" s="113"/>
      <c r="R198" s="113"/>
      <c r="S198" s="113"/>
      <c r="T198" s="113"/>
      <c r="U198" s="113"/>
      <c r="V198" s="113"/>
      <c r="W198" s="113"/>
      <c r="X198" s="113"/>
      <c r="Y198" s="113"/>
      <c r="Z198" s="113"/>
    </row>
    <row r="199" spans="1:26" ht="16" x14ac:dyDescent="0.2">
      <c r="A199" s="113"/>
      <c r="B199" s="113"/>
      <c r="C199" s="113"/>
      <c r="D199" s="113"/>
      <c r="E199" s="113"/>
      <c r="F199" s="113"/>
      <c r="G199" s="113"/>
      <c r="H199" s="113"/>
      <c r="I199" s="113"/>
      <c r="J199" s="113"/>
      <c r="K199" s="113"/>
      <c r="L199" s="113"/>
      <c r="M199" s="113"/>
      <c r="N199" s="113"/>
      <c r="O199" s="113"/>
      <c r="P199" s="113"/>
      <c r="Q199" s="113"/>
      <c r="R199" s="113"/>
      <c r="S199" s="113"/>
      <c r="T199" s="113"/>
      <c r="U199" s="113"/>
      <c r="V199" s="113"/>
      <c r="W199" s="113"/>
      <c r="X199" s="113"/>
      <c r="Y199" s="113"/>
      <c r="Z199" s="113"/>
    </row>
    <row r="200" spans="1:26" ht="16" x14ac:dyDescent="0.2">
      <c r="A200" s="113"/>
      <c r="B200" s="113"/>
      <c r="C200" s="113"/>
      <c r="D200" s="113"/>
      <c r="E200" s="113"/>
      <c r="F200" s="113"/>
      <c r="G200" s="113"/>
      <c r="H200" s="113"/>
      <c r="I200" s="113"/>
      <c r="J200" s="113"/>
      <c r="K200" s="113"/>
      <c r="L200" s="113"/>
      <c r="M200" s="113"/>
      <c r="N200" s="113"/>
      <c r="O200" s="113"/>
      <c r="P200" s="113"/>
      <c r="Q200" s="113"/>
      <c r="R200" s="113"/>
      <c r="S200" s="113"/>
      <c r="T200" s="113"/>
      <c r="U200" s="113"/>
      <c r="V200" s="113"/>
      <c r="W200" s="113"/>
      <c r="X200" s="113"/>
      <c r="Y200" s="113"/>
      <c r="Z200" s="113"/>
    </row>
    <row r="201" spans="1:26" ht="16" x14ac:dyDescent="0.2">
      <c r="A201" s="113"/>
      <c r="B201" s="113"/>
      <c r="C201" s="113"/>
      <c r="D201" s="113"/>
      <c r="E201" s="113"/>
      <c r="F201" s="113"/>
      <c r="G201" s="113"/>
      <c r="H201" s="113"/>
      <c r="I201" s="113"/>
      <c r="J201" s="113"/>
      <c r="K201" s="113"/>
      <c r="L201" s="113"/>
      <c r="M201" s="113"/>
      <c r="N201" s="113"/>
      <c r="O201" s="113"/>
      <c r="P201" s="113"/>
      <c r="Q201" s="113"/>
      <c r="R201" s="113"/>
      <c r="S201" s="113"/>
      <c r="T201" s="113"/>
      <c r="U201" s="113"/>
      <c r="V201" s="113"/>
      <c r="W201" s="113"/>
      <c r="X201" s="113"/>
      <c r="Y201" s="113"/>
      <c r="Z201" s="113"/>
    </row>
    <row r="202" spans="1:26" ht="16" x14ac:dyDescent="0.2">
      <c r="A202" s="113"/>
      <c r="B202" s="113"/>
      <c r="C202" s="113"/>
      <c r="D202" s="113"/>
      <c r="E202" s="113"/>
      <c r="F202" s="113"/>
      <c r="G202" s="113"/>
      <c r="H202" s="113"/>
      <c r="I202" s="113"/>
      <c r="J202" s="113"/>
      <c r="K202" s="113"/>
      <c r="L202" s="113"/>
      <c r="M202" s="113"/>
      <c r="N202" s="113"/>
      <c r="O202" s="113"/>
      <c r="P202" s="113"/>
      <c r="Q202" s="113"/>
      <c r="R202" s="113"/>
      <c r="S202" s="113"/>
      <c r="T202" s="113"/>
      <c r="U202" s="113"/>
      <c r="V202" s="113"/>
      <c r="W202" s="113"/>
      <c r="X202" s="113"/>
      <c r="Y202" s="113"/>
      <c r="Z202" s="113"/>
    </row>
    <row r="203" spans="1:26" ht="16" x14ac:dyDescent="0.2">
      <c r="A203" s="113"/>
      <c r="B203" s="113"/>
      <c r="C203" s="113"/>
      <c r="D203" s="113"/>
      <c r="E203" s="113"/>
      <c r="F203" s="113"/>
      <c r="G203" s="113"/>
      <c r="H203" s="113"/>
      <c r="I203" s="113"/>
      <c r="J203" s="113"/>
      <c r="K203" s="113"/>
      <c r="L203" s="113"/>
      <c r="M203" s="113"/>
      <c r="N203" s="113"/>
      <c r="O203" s="113"/>
      <c r="P203" s="113"/>
      <c r="Q203" s="113"/>
      <c r="R203" s="113"/>
      <c r="S203" s="113"/>
      <c r="T203" s="113"/>
      <c r="U203" s="113"/>
      <c r="V203" s="113"/>
      <c r="W203" s="113"/>
      <c r="X203" s="113"/>
      <c r="Y203" s="113"/>
      <c r="Z203" s="113"/>
    </row>
    <row r="204" spans="1:26" ht="16" x14ac:dyDescent="0.2">
      <c r="A204" s="113"/>
      <c r="B204" s="113"/>
      <c r="C204" s="113"/>
      <c r="D204" s="113"/>
      <c r="E204" s="113"/>
      <c r="F204" s="113"/>
      <c r="G204" s="113"/>
      <c r="H204" s="113"/>
      <c r="I204" s="113"/>
      <c r="J204" s="113"/>
      <c r="K204" s="113"/>
      <c r="L204" s="113"/>
      <c r="M204" s="113"/>
      <c r="N204" s="113"/>
      <c r="O204" s="113"/>
      <c r="P204" s="113"/>
      <c r="Q204" s="113"/>
      <c r="R204" s="113"/>
      <c r="S204" s="113"/>
      <c r="T204" s="113"/>
      <c r="U204" s="113"/>
      <c r="V204" s="113"/>
      <c r="W204" s="113"/>
      <c r="X204" s="113"/>
      <c r="Y204" s="113"/>
      <c r="Z204" s="113"/>
    </row>
    <row r="205" spans="1:26" ht="16" x14ac:dyDescent="0.2">
      <c r="A205" s="113"/>
      <c r="B205" s="113"/>
      <c r="C205" s="113"/>
      <c r="D205" s="113"/>
      <c r="E205" s="113"/>
      <c r="F205" s="113"/>
      <c r="G205" s="113"/>
      <c r="H205" s="113"/>
      <c r="I205" s="113"/>
      <c r="J205" s="113"/>
      <c r="K205" s="113"/>
      <c r="L205" s="113"/>
      <c r="M205" s="113"/>
      <c r="N205" s="113"/>
      <c r="O205" s="113"/>
      <c r="P205" s="113"/>
      <c r="Q205" s="113"/>
      <c r="R205" s="113"/>
      <c r="S205" s="113"/>
      <c r="T205" s="113"/>
      <c r="U205" s="113"/>
      <c r="V205" s="113"/>
      <c r="W205" s="113"/>
      <c r="X205" s="113"/>
      <c r="Y205" s="113"/>
      <c r="Z205" s="113"/>
    </row>
    <row r="206" spans="1:26" ht="16" x14ac:dyDescent="0.2">
      <c r="A206" s="113"/>
      <c r="B206" s="113"/>
      <c r="C206" s="113"/>
      <c r="D206" s="113"/>
      <c r="E206" s="113"/>
      <c r="F206" s="113"/>
      <c r="G206" s="113"/>
      <c r="H206" s="113"/>
      <c r="I206" s="113"/>
      <c r="J206" s="113"/>
      <c r="K206" s="113"/>
      <c r="L206" s="113"/>
      <c r="M206" s="113"/>
      <c r="N206" s="113"/>
      <c r="O206" s="113"/>
      <c r="P206" s="113"/>
      <c r="Q206" s="113"/>
      <c r="R206" s="113"/>
      <c r="S206" s="113"/>
      <c r="T206" s="113"/>
      <c r="U206" s="113"/>
      <c r="V206" s="113"/>
      <c r="W206" s="113"/>
      <c r="X206" s="113"/>
      <c r="Y206" s="113"/>
      <c r="Z206" s="113"/>
    </row>
    <row r="207" spans="1:26" ht="16" x14ac:dyDescent="0.2">
      <c r="A207" s="113"/>
      <c r="B207" s="113"/>
      <c r="C207" s="113"/>
      <c r="D207" s="113"/>
      <c r="E207" s="113"/>
      <c r="F207" s="113"/>
      <c r="G207" s="113"/>
      <c r="H207" s="113"/>
      <c r="I207" s="113"/>
      <c r="J207" s="113"/>
      <c r="K207" s="113"/>
      <c r="L207" s="113"/>
      <c r="M207" s="113"/>
      <c r="N207" s="113"/>
      <c r="O207" s="113"/>
      <c r="P207" s="113"/>
      <c r="Q207" s="113"/>
      <c r="R207" s="113"/>
      <c r="S207" s="113"/>
      <c r="T207" s="113"/>
      <c r="U207" s="113"/>
      <c r="V207" s="113"/>
      <c r="W207" s="113"/>
      <c r="X207" s="113"/>
      <c r="Y207" s="113"/>
      <c r="Z207" s="113"/>
    </row>
    <row r="208" spans="1:26" ht="16" x14ac:dyDescent="0.2">
      <c r="A208" s="113"/>
      <c r="B208" s="113"/>
      <c r="C208" s="113"/>
      <c r="D208" s="113"/>
      <c r="E208" s="113"/>
      <c r="F208" s="113"/>
      <c r="G208" s="113"/>
      <c r="H208" s="113"/>
      <c r="I208" s="113"/>
      <c r="J208" s="113"/>
      <c r="K208" s="113"/>
      <c r="L208" s="113"/>
      <c r="M208" s="113"/>
      <c r="N208" s="113"/>
      <c r="O208" s="113"/>
      <c r="P208" s="113"/>
      <c r="Q208" s="113"/>
      <c r="R208" s="113"/>
      <c r="S208" s="113"/>
      <c r="T208" s="113"/>
      <c r="U208" s="113"/>
      <c r="V208" s="113"/>
      <c r="W208" s="113"/>
      <c r="X208" s="113"/>
      <c r="Y208" s="113"/>
      <c r="Z208" s="113"/>
    </row>
    <row r="209" spans="1:26" ht="16" x14ac:dyDescent="0.2">
      <c r="A209" s="113"/>
      <c r="B209" s="113"/>
      <c r="C209" s="113"/>
      <c r="D209" s="113"/>
      <c r="E209" s="113"/>
      <c r="F209" s="113"/>
      <c r="G209" s="113"/>
      <c r="H209" s="113"/>
      <c r="I209" s="113"/>
      <c r="J209" s="113"/>
      <c r="K209" s="113"/>
      <c r="L209" s="113"/>
      <c r="M209" s="113"/>
      <c r="N209" s="113"/>
      <c r="O209" s="113"/>
      <c r="P209" s="113"/>
      <c r="Q209" s="113"/>
      <c r="R209" s="113"/>
      <c r="S209" s="113"/>
      <c r="T209" s="113"/>
      <c r="U209" s="113"/>
      <c r="V209" s="113"/>
      <c r="W209" s="113"/>
      <c r="X209" s="113"/>
      <c r="Y209" s="113"/>
      <c r="Z209" s="113"/>
    </row>
    <row r="210" spans="1:26" ht="16" x14ac:dyDescent="0.2">
      <c r="A210" s="113"/>
      <c r="B210" s="113"/>
      <c r="C210" s="113"/>
      <c r="D210" s="113"/>
      <c r="E210" s="113"/>
      <c r="F210" s="113"/>
      <c r="G210" s="113"/>
      <c r="H210" s="113"/>
      <c r="I210" s="113"/>
      <c r="J210" s="113"/>
      <c r="K210" s="113"/>
      <c r="L210" s="113"/>
      <c r="M210" s="113"/>
      <c r="N210" s="113"/>
      <c r="O210" s="113"/>
      <c r="P210" s="113"/>
      <c r="Q210" s="113"/>
      <c r="R210" s="113"/>
      <c r="S210" s="113"/>
      <c r="T210" s="113"/>
      <c r="U210" s="113"/>
      <c r="V210" s="113"/>
      <c r="W210" s="113"/>
      <c r="X210" s="113"/>
      <c r="Y210" s="113"/>
      <c r="Z210" s="113"/>
    </row>
    <row r="211" spans="1:26" ht="16" x14ac:dyDescent="0.2">
      <c r="A211" s="113"/>
      <c r="B211" s="113"/>
      <c r="C211" s="113"/>
      <c r="D211" s="113"/>
      <c r="E211" s="113"/>
      <c r="F211" s="113"/>
      <c r="G211" s="113"/>
      <c r="H211" s="113"/>
      <c r="I211" s="113"/>
      <c r="J211" s="113"/>
      <c r="K211" s="113"/>
      <c r="L211" s="113"/>
      <c r="M211" s="113"/>
      <c r="N211" s="113"/>
      <c r="O211" s="113"/>
      <c r="P211" s="113"/>
      <c r="Q211" s="113"/>
      <c r="R211" s="113"/>
      <c r="S211" s="113"/>
      <c r="T211" s="113"/>
      <c r="U211" s="113"/>
      <c r="V211" s="113"/>
      <c r="W211" s="113"/>
      <c r="X211" s="113"/>
      <c r="Y211" s="113"/>
      <c r="Z211" s="113"/>
    </row>
    <row r="212" spans="1:26" ht="16" x14ac:dyDescent="0.2">
      <c r="A212" s="113"/>
      <c r="B212" s="113"/>
      <c r="C212" s="113"/>
      <c r="D212" s="113"/>
      <c r="E212" s="113"/>
      <c r="F212" s="113"/>
      <c r="G212" s="113"/>
      <c r="H212" s="113"/>
      <c r="I212" s="113"/>
      <c r="J212" s="113"/>
      <c r="K212" s="113"/>
      <c r="L212" s="113"/>
      <c r="M212" s="113"/>
      <c r="N212" s="113"/>
      <c r="O212" s="113"/>
      <c r="P212" s="113"/>
      <c r="Q212" s="113"/>
      <c r="R212" s="113"/>
      <c r="S212" s="113"/>
      <c r="T212" s="113"/>
      <c r="U212" s="113"/>
      <c r="V212" s="113"/>
      <c r="W212" s="113"/>
      <c r="X212" s="113"/>
      <c r="Y212" s="113"/>
      <c r="Z212" s="113"/>
    </row>
    <row r="213" spans="1:26" ht="16" x14ac:dyDescent="0.2">
      <c r="A213" s="113"/>
      <c r="B213" s="113"/>
      <c r="C213" s="113"/>
      <c r="D213" s="113"/>
      <c r="E213" s="113"/>
      <c r="F213" s="113"/>
      <c r="G213" s="113"/>
      <c r="H213" s="113"/>
      <c r="I213" s="113"/>
      <c r="J213" s="113"/>
      <c r="K213" s="113"/>
      <c r="L213" s="113"/>
      <c r="M213" s="113"/>
      <c r="N213" s="113"/>
      <c r="O213" s="113"/>
      <c r="P213" s="113"/>
      <c r="Q213" s="113"/>
      <c r="R213" s="113"/>
      <c r="S213" s="113"/>
      <c r="T213" s="113"/>
      <c r="U213" s="113"/>
      <c r="V213" s="113"/>
      <c r="W213" s="113"/>
      <c r="X213" s="113"/>
      <c r="Y213" s="113"/>
      <c r="Z213" s="113"/>
    </row>
    <row r="214" spans="1:26" ht="16" x14ac:dyDescent="0.2">
      <c r="A214" s="113"/>
      <c r="B214" s="113"/>
      <c r="C214" s="113"/>
      <c r="D214" s="113"/>
      <c r="E214" s="113"/>
      <c r="F214" s="113"/>
      <c r="G214" s="113"/>
      <c r="H214" s="113"/>
      <c r="I214" s="113"/>
      <c r="J214" s="113"/>
      <c r="K214" s="113"/>
      <c r="L214" s="113"/>
      <c r="M214" s="113"/>
      <c r="N214" s="113"/>
      <c r="O214" s="113"/>
      <c r="P214" s="113"/>
      <c r="Q214" s="113"/>
      <c r="R214" s="113"/>
      <c r="S214" s="113"/>
      <c r="T214" s="113"/>
      <c r="U214" s="113"/>
      <c r="V214" s="113"/>
      <c r="W214" s="113"/>
      <c r="X214" s="113"/>
      <c r="Y214" s="113"/>
      <c r="Z214" s="113"/>
    </row>
    <row r="215" spans="1:26" ht="16" x14ac:dyDescent="0.2">
      <c r="A215" s="113"/>
      <c r="B215" s="113"/>
      <c r="C215" s="113"/>
      <c r="D215" s="113"/>
      <c r="E215" s="113"/>
      <c r="F215" s="113"/>
      <c r="G215" s="113"/>
      <c r="H215" s="113"/>
      <c r="I215" s="113"/>
      <c r="J215" s="113"/>
      <c r="K215" s="113"/>
      <c r="L215" s="113"/>
      <c r="M215" s="113"/>
      <c r="N215" s="113"/>
      <c r="O215" s="113"/>
      <c r="P215" s="113"/>
      <c r="Q215" s="113"/>
      <c r="R215" s="113"/>
      <c r="S215" s="113"/>
      <c r="T215" s="113"/>
      <c r="U215" s="113"/>
      <c r="V215" s="113"/>
      <c r="W215" s="113"/>
      <c r="X215" s="113"/>
      <c r="Y215" s="113"/>
      <c r="Z215" s="113"/>
    </row>
    <row r="216" spans="1:26" ht="16" x14ac:dyDescent="0.2">
      <c r="A216" s="113"/>
      <c r="B216" s="113"/>
      <c r="C216" s="113"/>
      <c r="D216" s="113"/>
      <c r="E216" s="113"/>
      <c r="F216" s="113"/>
      <c r="G216" s="113"/>
      <c r="H216" s="113"/>
      <c r="I216" s="113"/>
      <c r="J216" s="113"/>
      <c r="K216" s="113"/>
      <c r="L216" s="113"/>
      <c r="M216" s="113"/>
      <c r="N216" s="113"/>
      <c r="O216" s="113"/>
      <c r="P216" s="113"/>
      <c r="Q216" s="113"/>
      <c r="R216" s="113"/>
      <c r="S216" s="113"/>
      <c r="T216" s="113"/>
      <c r="U216" s="113"/>
      <c r="V216" s="113"/>
      <c r="W216" s="113"/>
      <c r="X216" s="113"/>
      <c r="Y216" s="113"/>
      <c r="Z216" s="113"/>
    </row>
    <row r="217" spans="1:26" ht="16" x14ac:dyDescent="0.2">
      <c r="A217" s="113"/>
      <c r="B217" s="113"/>
      <c r="C217" s="113"/>
      <c r="D217" s="113"/>
      <c r="E217" s="113"/>
      <c r="F217" s="113"/>
      <c r="G217" s="113"/>
      <c r="H217" s="113"/>
      <c r="I217" s="113"/>
      <c r="J217" s="113"/>
      <c r="K217" s="113"/>
      <c r="L217" s="113"/>
      <c r="M217" s="113"/>
      <c r="N217" s="113"/>
      <c r="O217" s="113"/>
      <c r="P217" s="113"/>
      <c r="Q217" s="113"/>
      <c r="R217" s="113"/>
      <c r="S217" s="113"/>
      <c r="T217" s="113"/>
      <c r="U217" s="113"/>
      <c r="V217" s="113"/>
      <c r="W217" s="113"/>
      <c r="X217" s="113"/>
      <c r="Y217" s="113"/>
      <c r="Z217" s="113"/>
    </row>
    <row r="218" spans="1:26" ht="16" x14ac:dyDescent="0.2">
      <c r="A218" s="113"/>
      <c r="B218" s="113"/>
      <c r="C218" s="113"/>
      <c r="D218" s="113"/>
      <c r="E218" s="113"/>
      <c r="F218" s="113"/>
      <c r="G218" s="113"/>
      <c r="H218" s="113"/>
      <c r="I218" s="113"/>
      <c r="J218" s="113"/>
      <c r="K218" s="113"/>
      <c r="L218" s="113"/>
      <c r="M218" s="113"/>
      <c r="N218" s="113"/>
      <c r="O218" s="113"/>
      <c r="P218" s="113"/>
      <c r="Q218" s="113"/>
      <c r="R218" s="113"/>
      <c r="S218" s="113"/>
      <c r="T218" s="113"/>
      <c r="U218" s="113"/>
      <c r="V218" s="113"/>
      <c r="W218" s="113"/>
      <c r="X218" s="113"/>
      <c r="Y218" s="113"/>
      <c r="Z218" s="113"/>
    </row>
    <row r="219" spans="1:26" ht="16" x14ac:dyDescent="0.2">
      <c r="A219" s="113"/>
      <c r="B219" s="113"/>
      <c r="C219" s="113"/>
      <c r="D219" s="113"/>
      <c r="E219" s="113"/>
      <c r="F219" s="113"/>
      <c r="G219" s="113"/>
      <c r="H219" s="113"/>
      <c r="I219" s="113"/>
      <c r="J219" s="113"/>
      <c r="K219" s="113"/>
      <c r="L219" s="113"/>
      <c r="M219" s="113"/>
      <c r="N219" s="113"/>
      <c r="O219" s="113"/>
      <c r="P219" s="113"/>
      <c r="Q219" s="113"/>
      <c r="R219" s="113"/>
      <c r="S219" s="113"/>
      <c r="T219" s="113"/>
      <c r="U219" s="113"/>
      <c r="V219" s="113"/>
      <c r="W219" s="113"/>
      <c r="X219" s="113"/>
      <c r="Y219" s="113"/>
      <c r="Z219" s="113"/>
    </row>
    <row r="220" spans="1:26" ht="16" x14ac:dyDescent="0.2">
      <c r="A220" s="113"/>
      <c r="B220" s="113"/>
      <c r="C220" s="113"/>
      <c r="D220" s="113"/>
      <c r="E220" s="113"/>
      <c r="F220" s="113"/>
      <c r="G220" s="113"/>
      <c r="H220" s="113"/>
      <c r="I220" s="113"/>
      <c r="J220" s="113"/>
      <c r="K220" s="113"/>
      <c r="L220" s="113"/>
      <c r="M220" s="113"/>
      <c r="N220" s="113"/>
      <c r="O220" s="113"/>
      <c r="P220" s="113"/>
      <c r="Q220" s="113"/>
      <c r="R220" s="113"/>
      <c r="S220" s="113"/>
      <c r="T220" s="113"/>
      <c r="U220" s="113"/>
      <c r="V220" s="113"/>
      <c r="W220" s="113"/>
      <c r="X220" s="113"/>
      <c r="Y220" s="113"/>
      <c r="Z220" s="113"/>
    </row>
    <row r="221" spans="1:26" ht="16" x14ac:dyDescent="0.2">
      <c r="A221" s="113"/>
      <c r="B221" s="113"/>
      <c r="C221" s="113"/>
      <c r="D221" s="113"/>
      <c r="E221" s="113"/>
      <c r="F221" s="113"/>
      <c r="G221" s="113"/>
      <c r="H221" s="113"/>
      <c r="I221" s="113"/>
      <c r="J221" s="113"/>
      <c r="K221" s="113"/>
      <c r="L221" s="113"/>
      <c r="M221" s="113"/>
      <c r="N221" s="113"/>
      <c r="O221" s="113"/>
      <c r="P221" s="113"/>
      <c r="Q221" s="113"/>
      <c r="R221" s="113"/>
      <c r="S221" s="113"/>
      <c r="T221" s="113"/>
      <c r="U221" s="113"/>
      <c r="V221" s="113"/>
      <c r="W221" s="113"/>
      <c r="X221" s="113"/>
      <c r="Y221" s="113"/>
      <c r="Z221" s="113"/>
    </row>
    <row r="222" spans="1:26" ht="16" x14ac:dyDescent="0.2">
      <c r="A222" s="113"/>
      <c r="B222" s="113"/>
      <c r="C222" s="113"/>
      <c r="D222" s="113"/>
      <c r="E222" s="113"/>
      <c r="F222" s="113"/>
      <c r="G222" s="113"/>
      <c r="H222" s="113"/>
      <c r="I222" s="113"/>
      <c r="J222" s="113"/>
      <c r="K222" s="113"/>
      <c r="L222" s="113"/>
      <c r="M222" s="113"/>
      <c r="N222" s="113"/>
      <c r="O222" s="113"/>
      <c r="P222" s="113"/>
      <c r="Q222" s="113"/>
      <c r="R222" s="113"/>
      <c r="S222" s="113"/>
      <c r="T222" s="113"/>
      <c r="U222" s="113"/>
      <c r="V222" s="113"/>
      <c r="W222" s="113"/>
      <c r="X222" s="113"/>
      <c r="Y222" s="113"/>
      <c r="Z222" s="113"/>
    </row>
    <row r="223" spans="1:26" ht="16" x14ac:dyDescent="0.2">
      <c r="A223" s="113"/>
      <c r="B223" s="113"/>
      <c r="C223" s="113"/>
      <c r="D223" s="113"/>
      <c r="E223" s="113"/>
      <c r="F223" s="113"/>
      <c r="G223" s="113"/>
      <c r="H223" s="113"/>
      <c r="I223" s="113"/>
      <c r="J223" s="113"/>
      <c r="K223" s="113"/>
      <c r="L223" s="113"/>
      <c r="M223" s="113"/>
      <c r="N223" s="113"/>
      <c r="O223" s="113"/>
      <c r="P223" s="113"/>
      <c r="Q223" s="113"/>
      <c r="R223" s="113"/>
      <c r="S223" s="113"/>
      <c r="T223" s="113"/>
      <c r="U223" s="113"/>
      <c r="V223" s="113"/>
      <c r="W223" s="113"/>
      <c r="X223" s="113"/>
      <c r="Y223" s="113"/>
      <c r="Z223" s="113"/>
    </row>
    <row r="224" spans="1:26" ht="16" x14ac:dyDescent="0.2">
      <c r="A224" s="113"/>
      <c r="B224" s="113"/>
      <c r="C224" s="113"/>
      <c r="D224" s="113"/>
      <c r="E224" s="113"/>
      <c r="F224" s="113"/>
      <c r="G224" s="113"/>
      <c r="H224" s="113"/>
      <c r="I224" s="113"/>
      <c r="J224" s="113"/>
      <c r="K224" s="113"/>
      <c r="L224" s="113"/>
      <c r="M224" s="113"/>
      <c r="N224" s="113"/>
      <c r="O224" s="113"/>
      <c r="P224" s="113"/>
      <c r="Q224" s="113"/>
      <c r="R224" s="113"/>
      <c r="S224" s="113"/>
      <c r="T224" s="113"/>
      <c r="U224" s="113"/>
      <c r="V224" s="113"/>
      <c r="W224" s="113"/>
      <c r="X224" s="113"/>
      <c r="Y224" s="113"/>
      <c r="Z224" s="113"/>
    </row>
    <row r="225" spans="1:26" ht="16" x14ac:dyDescent="0.2">
      <c r="A225" s="113"/>
      <c r="B225" s="113"/>
      <c r="C225" s="113"/>
      <c r="D225" s="113"/>
      <c r="E225" s="113"/>
      <c r="F225" s="113"/>
      <c r="G225" s="113"/>
      <c r="H225" s="113"/>
      <c r="I225" s="113"/>
      <c r="J225" s="113"/>
      <c r="K225" s="113"/>
      <c r="L225" s="113"/>
      <c r="M225" s="113"/>
      <c r="N225" s="113"/>
      <c r="O225" s="113"/>
      <c r="P225" s="113"/>
      <c r="Q225" s="113"/>
      <c r="R225" s="113"/>
      <c r="S225" s="113"/>
      <c r="T225" s="113"/>
      <c r="U225" s="113"/>
      <c r="V225" s="113"/>
      <c r="W225" s="113"/>
      <c r="X225" s="113"/>
      <c r="Y225" s="113"/>
      <c r="Z225" s="113"/>
    </row>
    <row r="226" spans="1:26" ht="16" x14ac:dyDescent="0.2">
      <c r="A226" s="113"/>
      <c r="B226" s="113"/>
      <c r="C226" s="113"/>
      <c r="D226" s="113"/>
      <c r="E226" s="113"/>
      <c r="F226" s="113"/>
      <c r="G226" s="113"/>
      <c r="H226" s="113"/>
      <c r="I226" s="113"/>
      <c r="J226" s="113"/>
      <c r="K226" s="113"/>
      <c r="L226" s="113"/>
      <c r="M226" s="113"/>
      <c r="N226" s="113"/>
      <c r="O226" s="113"/>
      <c r="P226" s="113"/>
      <c r="Q226" s="113"/>
      <c r="R226" s="113"/>
      <c r="S226" s="113"/>
      <c r="T226" s="113"/>
      <c r="U226" s="113"/>
      <c r="V226" s="113"/>
      <c r="W226" s="113"/>
      <c r="X226" s="113"/>
      <c r="Y226" s="113"/>
      <c r="Z226" s="113"/>
    </row>
    <row r="227" spans="1:26" ht="16" x14ac:dyDescent="0.2">
      <c r="A227" s="113"/>
      <c r="B227" s="113"/>
      <c r="C227" s="113"/>
      <c r="D227" s="113"/>
      <c r="E227" s="113"/>
      <c r="F227" s="113"/>
      <c r="G227" s="113"/>
      <c r="H227" s="113"/>
      <c r="I227" s="113"/>
      <c r="J227" s="113"/>
      <c r="K227" s="113"/>
      <c r="L227" s="113"/>
      <c r="M227" s="113"/>
      <c r="N227" s="113"/>
      <c r="O227" s="113"/>
      <c r="P227" s="113"/>
      <c r="Q227" s="113"/>
      <c r="R227" s="113"/>
      <c r="S227" s="113"/>
      <c r="T227" s="113"/>
      <c r="U227" s="113"/>
      <c r="V227" s="113"/>
      <c r="W227" s="113"/>
      <c r="X227" s="113"/>
      <c r="Y227" s="113"/>
      <c r="Z227" s="113"/>
    </row>
    <row r="228" spans="1:26" ht="16" x14ac:dyDescent="0.2">
      <c r="A228" s="113"/>
      <c r="B228" s="113"/>
      <c r="C228" s="113"/>
      <c r="D228" s="113"/>
      <c r="E228" s="113"/>
      <c r="F228" s="113"/>
      <c r="G228" s="113"/>
      <c r="H228" s="113"/>
      <c r="I228" s="113"/>
      <c r="J228" s="113"/>
      <c r="K228" s="113"/>
      <c r="L228" s="113"/>
      <c r="M228" s="113"/>
      <c r="N228" s="113"/>
      <c r="O228" s="113"/>
      <c r="P228" s="113"/>
      <c r="Q228" s="113"/>
      <c r="R228" s="113"/>
      <c r="S228" s="113"/>
      <c r="T228" s="113"/>
      <c r="U228" s="113"/>
      <c r="V228" s="113"/>
      <c r="W228" s="113"/>
      <c r="X228" s="113"/>
      <c r="Y228" s="113"/>
      <c r="Z228" s="113"/>
    </row>
    <row r="229" spans="1:26" ht="16" x14ac:dyDescent="0.2">
      <c r="A229" s="113"/>
      <c r="B229" s="113"/>
      <c r="C229" s="113"/>
      <c r="D229" s="113"/>
      <c r="E229" s="113"/>
      <c r="F229" s="113"/>
      <c r="G229" s="113"/>
      <c r="H229" s="113"/>
      <c r="I229" s="113"/>
      <c r="J229" s="113"/>
      <c r="K229" s="113"/>
      <c r="L229" s="113"/>
      <c r="M229" s="113"/>
      <c r="N229" s="113"/>
      <c r="O229" s="113"/>
      <c r="P229" s="113"/>
      <c r="Q229" s="113"/>
      <c r="R229" s="113"/>
      <c r="S229" s="113"/>
      <c r="T229" s="113"/>
      <c r="U229" s="113"/>
      <c r="V229" s="113"/>
      <c r="W229" s="113"/>
      <c r="X229" s="113"/>
      <c r="Y229" s="113"/>
      <c r="Z229" s="113"/>
    </row>
    <row r="230" spans="1:26" ht="16" x14ac:dyDescent="0.2">
      <c r="A230" s="113"/>
      <c r="B230" s="113"/>
      <c r="C230" s="113"/>
      <c r="D230" s="113"/>
      <c r="E230" s="113"/>
      <c r="F230" s="113"/>
      <c r="G230" s="113"/>
      <c r="H230" s="113"/>
      <c r="I230" s="113"/>
      <c r="J230" s="113"/>
      <c r="K230" s="113"/>
      <c r="L230" s="113"/>
      <c r="M230" s="113"/>
      <c r="N230" s="113"/>
      <c r="O230" s="113"/>
      <c r="P230" s="113"/>
      <c r="Q230" s="113"/>
      <c r="R230" s="113"/>
      <c r="S230" s="113"/>
      <c r="T230" s="113"/>
      <c r="U230" s="113"/>
      <c r="V230" s="113"/>
      <c r="W230" s="113"/>
      <c r="X230" s="113"/>
      <c r="Y230" s="113"/>
      <c r="Z230" s="113"/>
    </row>
    <row r="231" spans="1:26" ht="16" x14ac:dyDescent="0.2">
      <c r="A231" s="113"/>
      <c r="B231" s="113"/>
      <c r="C231" s="113"/>
      <c r="D231" s="113"/>
      <c r="E231" s="113"/>
      <c r="F231" s="113"/>
      <c r="G231" s="113"/>
      <c r="H231" s="113"/>
      <c r="I231" s="113"/>
      <c r="J231" s="113"/>
      <c r="K231" s="113"/>
      <c r="L231" s="113"/>
      <c r="M231" s="113"/>
      <c r="N231" s="113"/>
      <c r="O231" s="113"/>
      <c r="P231" s="113"/>
      <c r="Q231" s="113"/>
      <c r="R231" s="113"/>
      <c r="S231" s="113"/>
      <c r="T231" s="113"/>
      <c r="U231" s="113"/>
      <c r="V231" s="113"/>
      <c r="W231" s="113"/>
      <c r="X231" s="113"/>
      <c r="Y231" s="113"/>
      <c r="Z231" s="113"/>
    </row>
    <row r="232" spans="1:26" ht="16" x14ac:dyDescent="0.2">
      <c r="A232" s="113"/>
      <c r="B232" s="113"/>
      <c r="C232" s="113"/>
      <c r="D232" s="113"/>
      <c r="E232" s="113"/>
      <c r="F232" s="113"/>
      <c r="G232" s="113"/>
      <c r="H232" s="113"/>
      <c r="I232" s="113"/>
      <c r="J232" s="113"/>
      <c r="K232" s="113"/>
      <c r="L232" s="113"/>
      <c r="M232" s="113"/>
      <c r="N232" s="113"/>
      <c r="O232" s="113"/>
      <c r="P232" s="113"/>
      <c r="Q232" s="113"/>
      <c r="R232" s="113"/>
      <c r="S232" s="113"/>
      <c r="T232" s="113"/>
      <c r="U232" s="113"/>
      <c r="V232" s="113"/>
      <c r="W232" s="113"/>
      <c r="X232" s="113"/>
      <c r="Y232" s="113"/>
      <c r="Z232" s="113"/>
    </row>
    <row r="233" spans="1:26" ht="16" x14ac:dyDescent="0.2">
      <c r="A233" s="113"/>
      <c r="B233" s="113"/>
      <c r="C233" s="113"/>
      <c r="D233" s="113"/>
      <c r="E233" s="113"/>
      <c r="F233" s="113"/>
      <c r="G233" s="113"/>
      <c r="H233" s="113"/>
      <c r="I233" s="113"/>
      <c r="J233" s="113"/>
      <c r="K233" s="113"/>
      <c r="L233" s="113"/>
      <c r="M233" s="113"/>
      <c r="N233" s="113"/>
      <c r="O233" s="113"/>
      <c r="P233" s="113"/>
      <c r="Q233" s="113"/>
      <c r="R233" s="113"/>
      <c r="S233" s="113"/>
      <c r="T233" s="113"/>
      <c r="U233" s="113"/>
      <c r="V233" s="113"/>
      <c r="W233" s="113"/>
      <c r="X233" s="113"/>
      <c r="Y233" s="113"/>
      <c r="Z233" s="113"/>
    </row>
    <row r="234" spans="1:26" ht="16" x14ac:dyDescent="0.2">
      <c r="A234" s="113"/>
      <c r="B234" s="113"/>
      <c r="C234" s="113"/>
      <c r="D234" s="113"/>
      <c r="E234" s="113"/>
      <c r="F234" s="113"/>
      <c r="G234" s="113"/>
      <c r="H234" s="113"/>
      <c r="I234" s="113"/>
      <c r="J234" s="113"/>
      <c r="K234" s="113"/>
      <c r="L234" s="113"/>
      <c r="M234" s="113"/>
      <c r="N234" s="113"/>
      <c r="O234" s="113"/>
      <c r="P234" s="113"/>
      <c r="Q234" s="113"/>
      <c r="R234" s="113"/>
      <c r="S234" s="113"/>
      <c r="T234" s="113"/>
      <c r="U234" s="113"/>
      <c r="V234" s="113"/>
      <c r="W234" s="113"/>
      <c r="X234" s="113"/>
      <c r="Y234" s="113"/>
      <c r="Z234" s="113"/>
    </row>
    <row r="235" spans="1:26" ht="16" x14ac:dyDescent="0.2">
      <c r="A235" s="113"/>
      <c r="B235" s="113"/>
      <c r="C235" s="113"/>
      <c r="D235" s="113"/>
      <c r="E235" s="113"/>
      <c r="F235" s="113"/>
      <c r="G235" s="113"/>
      <c r="H235" s="113"/>
      <c r="I235" s="113"/>
      <c r="J235" s="113"/>
      <c r="K235" s="113"/>
      <c r="L235" s="113"/>
      <c r="M235" s="113"/>
      <c r="N235" s="113"/>
      <c r="O235" s="113"/>
      <c r="P235" s="113"/>
      <c r="Q235" s="113"/>
      <c r="R235" s="113"/>
      <c r="S235" s="113"/>
      <c r="T235" s="113"/>
      <c r="U235" s="113"/>
      <c r="V235" s="113"/>
      <c r="W235" s="113"/>
      <c r="X235" s="113"/>
      <c r="Y235" s="113"/>
      <c r="Z235" s="113"/>
    </row>
    <row r="236" spans="1:26" ht="16" x14ac:dyDescent="0.2">
      <c r="A236" s="113"/>
      <c r="B236" s="113"/>
      <c r="C236" s="113"/>
      <c r="D236" s="113"/>
      <c r="E236" s="113"/>
      <c r="F236" s="113"/>
      <c r="G236" s="113"/>
      <c r="H236" s="113"/>
      <c r="I236" s="113"/>
      <c r="J236" s="113"/>
      <c r="K236" s="113"/>
      <c r="L236" s="113"/>
      <c r="M236" s="113"/>
      <c r="N236" s="113"/>
      <c r="O236" s="113"/>
      <c r="P236" s="113"/>
      <c r="Q236" s="113"/>
      <c r="R236" s="113"/>
      <c r="S236" s="113"/>
      <c r="T236" s="113"/>
      <c r="U236" s="113"/>
      <c r="V236" s="113"/>
      <c r="W236" s="113"/>
      <c r="X236" s="113"/>
      <c r="Y236" s="113"/>
      <c r="Z236" s="113"/>
    </row>
    <row r="237" spans="1:26" ht="16" x14ac:dyDescent="0.2">
      <c r="A237" s="113"/>
      <c r="B237" s="113"/>
      <c r="C237" s="113"/>
      <c r="D237" s="113"/>
      <c r="E237" s="113"/>
      <c r="F237" s="113"/>
      <c r="G237" s="113"/>
      <c r="H237" s="113"/>
      <c r="I237" s="113"/>
      <c r="J237" s="113"/>
      <c r="K237" s="113"/>
      <c r="L237" s="113"/>
      <c r="M237" s="113"/>
      <c r="N237" s="113"/>
      <c r="O237" s="113"/>
      <c r="P237" s="113"/>
      <c r="Q237" s="113"/>
      <c r="R237" s="113"/>
      <c r="S237" s="113"/>
      <c r="T237" s="113"/>
      <c r="U237" s="113"/>
      <c r="V237" s="113"/>
      <c r="W237" s="113"/>
      <c r="X237" s="113"/>
      <c r="Y237" s="113"/>
      <c r="Z237" s="113"/>
    </row>
    <row r="238" spans="1:26" ht="16" x14ac:dyDescent="0.2">
      <c r="A238" s="113"/>
      <c r="B238" s="113"/>
      <c r="C238" s="113"/>
      <c r="D238" s="113"/>
      <c r="E238" s="113"/>
      <c r="F238" s="113"/>
      <c r="G238" s="113"/>
      <c r="H238" s="113"/>
      <c r="I238" s="113"/>
      <c r="J238" s="113"/>
      <c r="K238" s="113"/>
      <c r="L238" s="113"/>
      <c r="M238" s="113"/>
      <c r="N238" s="113"/>
      <c r="O238" s="113"/>
      <c r="P238" s="113"/>
      <c r="Q238" s="113"/>
      <c r="R238" s="113"/>
      <c r="S238" s="113"/>
      <c r="T238" s="113"/>
      <c r="U238" s="113"/>
      <c r="V238" s="113"/>
      <c r="W238" s="113"/>
      <c r="X238" s="113"/>
      <c r="Y238" s="113"/>
      <c r="Z238" s="113"/>
    </row>
    <row r="239" spans="1:26" ht="16" x14ac:dyDescent="0.2">
      <c r="A239" s="113"/>
      <c r="B239" s="113"/>
      <c r="C239" s="113"/>
      <c r="D239" s="113"/>
      <c r="E239" s="113"/>
      <c r="F239" s="113"/>
      <c r="G239" s="113"/>
      <c r="H239" s="113"/>
      <c r="I239" s="113"/>
      <c r="J239" s="113"/>
      <c r="K239" s="113"/>
      <c r="L239" s="113"/>
      <c r="M239" s="113"/>
      <c r="N239" s="113"/>
      <c r="O239" s="113"/>
      <c r="P239" s="113"/>
      <c r="Q239" s="113"/>
      <c r="R239" s="113"/>
      <c r="S239" s="113"/>
      <c r="T239" s="113"/>
      <c r="U239" s="113"/>
      <c r="V239" s="113"/>
      <c r="W239" s="113"/>
      <c r="X239" s="113"/>
      <c r="Y239" s="113"/>
      <c r="Z239" s="113"/>
    </row>
    <row r="240" spans="1:26" ht="16" x14ac:dyDescent="0.2">
      <c r="A240" s="113"/>
      <c r="B240" s="113"/>
      <c r="C240" s="113"/>
      <c r="D240" s="113"/>
      <c r="E240" s="113"/>
      <c r="F240" s="113"/>
      <c r="G240" s="113"/>
      <c r="H240" s="113"/>
      <c r="I240" s="113"/>
      <c r="J240" s="113"/>
      <c r="K240" s="113"/>
      <c r="L240" s="113"/>
      <c r="M240" s="113"/>
      <c r="N240" s="113"/>
      <c r="O240" s="113"/>
      <c r="P240" s="113"/>
      <c r="Q240" s="113"/>
      <c r="R240" s="113"/>
      <c r="S240" s="113"/>
      <c r="T240" s="113"/>
      <c r="U240" s="113"/>
      <c r="V240" s="113"/>
      <c r="W240" s="113"/>
      <c r="X240" s="113"/>
      <c r="Y240" s="113"/>
      <c r="Z240" s="113"/>
    </row>
    <row r="241" spans="1:26" ht="16" x14ac:dyDescent="0.2">
      <c r="A241" s="113"/>
      <c r="B241" s="113"/>
      <c r="C241" s="113"/>
      <c r="D241" s="113"/>
      <c r="E241" s="113"/>
      <c r="F241" s="113"/>
      <c r="G241" s="113"/>
      <c r="H241" s="113"/>
      <c r="I241" s="113"/>
      <c r="J241" s="113"/>
      <c r="K241" s="113"/>
      <c r="L241" s="113"/>
      <c r="M241" s="113"/>
      <c r="N241" s="113"/>
      <c r="O241" s="113"/>
      <c r="P241" s="113"/>
      <c r="Q241" s="113"/>
      <c r="R241" s="113"/>
      <c r="S241" s="113"/>
      <c r="T241" s="113"/>
      <c r="U241" s="113"/>
      <c r="V241" s="113"/>
      <c r="W241" s="113"/>
      <c r="X241" s="113"/>
      <c r="Y241" s="113"/>
      <c r="Z241" s="113"/>
    </row>
    <row r="242" spans="1:26" ht="16" x14ac:dyDescent="0.2">
      <c r="A242" s="113"/>
      <c r="B242" s="113"/>
      <c r="C242" s="113"/>
      <c r="D242" s="113"/>
      <c r="E242" s="113"/>
      <c r="F242" s="113"/>
      <c r="G242" s="113"/>
      <c r="H242" s="113"/>
      <c r="I242" s="113"/>
      <c r="J242" s="113"/>
      <c r="K242" s="113"/>
      <c r="L242" s="113"/>
      <c r="M242" s="113"/>
      <c r="N242" s="113"/>
      <c r="O242" s="113"/>
      <c r="P242" s="113"/>
      <c r="Q242" s="113"/>
      <c r="R242" s="113"/>
      <c r="S242" s="113"/>
      <c r="T242" s="113"/>
      <c r="U242" s="113"/>
      <c r="V242" s="113"/>
      <c r="W242" s="113"/>
      <c r="X242" s="113"/>
      <c r="Y242" s="113"/>
      <c r="Z242" s="113"/>
    </row>
    <row r="243" spans="1:26" ht="16" x14ac:dyDescent="0.2">
      <c r="A243" s="113"/>
      <c r="B243" s="113"/>
      <c r="C243" s="113"/>
      <c r="D243" s="113"/>
      <c r="E243" s="113"/>
      <c r="F243" s="113"/>
      <c r="G243" s="113"/>
      <c r="H243" s="113"/>
      <c r="I243" s="113"/>
      <c r="J243" s="113"/>
      <c r="K243" s="113"/>
      <c r="L243" s="113"/>
      <c r="M243" s="113"/>
      <c r="N243" s="113"/>
      <c r="O243" s="113"/>
      <c r="P243" s="113"/>
      <c r="Q243" s="113"/>
      <c r="R243" s="113"/>
      <c r="S243" s="113"/>
      <c r="T243" s="113"/>
      <c r="U243" s="113"/>
      <c r="V243" s="113"/>
      <c r="W243" s="113"/>
      <c r="X243" s="113"/>
      <c r="Y243" s="113"/>
      <c r="Z243" s="113"/>
    </row>
    <row r="244" spans="1:26" ht="16" x14ac:dyDescent="0.2">
      <c r="A244" s="113"/>
      <c r="B244" s="113"/>
      <c r="C244" s="113"/>
      <c r="D244" s="113"/>
      <c r="E244" s="113"/>
      <c r="F244" s="113"/>
      <c r="G244" s="113"/>
      <c r="H244" s="113"/>
      <c r="I244" s="113"/>
      <c r="J244" s="113"/>
      <c r="K244" s="113"/>
      <c r="L244" s="113"/>
      <c r="M244" s="113"/>
      <c r="N244" s="113"/>
      <c r="O244" s="113"/>
      <c r="P244" s="113"/>
      <c r="Q244" s="113"/>
      <c r="R244" s="113"/>
      <c r="S244" s="113"/>
      <c r="T244" s="113"/>
      <c r="U244" s="113"/>
      <c r="V244" s="113"/>
      <c r="W244" s="113"/>
      <c r="X244" s="113"/>
      <c r="Y244" s="113"/>
      <c r="Z244" s="113"/>
    </row>
    <row r="245" spans="1:26" ht="16" x14ac:dyDescent="0.2">
      <c r="A245" s="113"/>
      <c r="B245" s="113"/>
      <c r="C245" s="113"/>
      <c r="D245" s="113"/>
      <c r="E245" s="113"/>
      <c r="F245" s="113"/>
      <c r="G245" s="113"/>
      <c r="H245" s="113"/>
      <c r="I245" s="113"/>
      <c r="J245" s="113"/>
      <c r="K245" s="113"/>
      <c r="L245" s="113"/>
      <c r="M245" s="113"/>
      <c r="N245" s="113"/>
      <c r="O245" s="113"/>
      <c r="P245" s="113"/>
      <c r="Q245" s="113"/>
      <c r="R245" s="113"/>
      <c r="S245" s="113"/>
      <c r="T245" s="113"/>
      <c r="U245" s="113"/>
      <c r="V245" s="113"/>
      <c r="W245" s="113"/>
      <c r="X245" s="113"/>
      <c r="Y245" s="113"/>
      <c r="Z245" s="113"/>
    </row>
    <row r="246" spans="1:26" ht="16" x14ac:dyDescent="0.2">
      <c r="A246" s="113"/>
      <c r="B246" s="113"/>
      <c r="C246" s="113"/>
      <c r="D246" s="113"/>
      <c r="E246" s="113"/>
      <c r="F246" s="113"/>
      <c r="G246" s="113"/>
      <c r="H246" s="113"/>
      <c r="I246" s="113"/>
      <c r="J246" s="113"/>
      <c r="K246" s="113"/>
      <c r="L246" s="113"/>
      <c r="M246" s="113"/>
      <c r="N246" s="113"/>
      <c r="O246" s="113"/>
      <c r="P246" s="113"/>
      <c r="Q246" s="113"/>
      <c r="R246" s="113"/>
      <c r="S246" s="113"/>
      <c r="T246" s="113"/>
      <c r="U246" s="113"/>
      <c r="V246" s="113"/>
      <c r="W246" s="113"/>
      <c r="X246" s="113"/>
      <c r="Y246" s="113"/>
      <c r="Z246" s="113"/>
    </row>
    <row r="247" spans="1:26" ht="16" x14ac:dyDescent="0.2">
      <c r="A247" s="113"/>
      <c r="B247" s="113"/>
      <c r="C247" s="113"/>
      <c r="D247" s="113"/>
      <c r="E247" s="113"/>
      <c r="F247" s="113"/>
      <c r="G247" s="113"/>
      <c r="H247" s="113"/>
      <c r="I247" s="113"/>
      <c r="J247" s="113"/>
      <c r="K247" s="113"/>
      <c r="L247" s="113"/>
      <c r="M247" s="113"/>
      <c r="N247" s="113"/>
      <c r="O247" s="113"/>
      <c r="P247" s="113"/>
      <c r="Q247" s="113"/>
      <c r="R247" s="113"/>
      <c r="S247" s="113"/>
      <c r="T247" s="113"/>
      <c r="U247" s="113"/>
      <c r="V247" s="113"/>
      <c r="W247" s="113"/>
      <c r="X247" s="113"/>
      <c r="Y247" s="113"/>
      <c r="Z247" s="113"/>
    </row>
    <row r="248" spans="1:26" ht="16" x14ac:dyDescent="0.2">
      <c r="A248" s="113"/>
      <c r="B248" s="113"/>
      <c r="C248" s="113"/>
      <c r="D248" s="113"/>
      <c r="E248" s="113"/>
      <c r="F248" s="113"/>
      <c r="G248" s="113"/>
      <c r="H248" s="113"/>
      <c r="I248" s="113"/>
      <c r="J248" s="113"/>
      <c r="K248" s="113"/>
      <c r="L248" s="113"/>
      <c r="M248" s="113"/>
      <c r="N248" s="113"/>
      <c r="O248" s="113"/>
      <c r="P248" s="113"/>
      <c r="Q248" s="113"/>
      <c r="R248" s="113"/>
      <c r="S248" s="113"/>
      <c r="T248" s="113"/>
      <c r="U248" s="113"/>
      <c r="V248" s="113"/>
      <c r="W248" s="113"/>
      <c r="X248" s="113"/>
      <c r="Y248" s="113"/>
      <c r="Z248" s="113"/>
    </row>
    <row r="249" spans="1:26" ht="16" x14ac:dyDescent="0.2">
      <c r="A249" s="113"/>
      <c r="B249" s="113"/>
      <c r="C249" s="113"/>
      <c r="D249" s="113"/>
      <c r="E249" s="113"/>
      <c r="F249" s="113"/>
      <c r="G249" s="113"/>
      <c r="H249" s="113"/>
      <c r="I249" s="113"/>
      <c r="J249" s="113"/>
      <c r="K249" s="113"/>
      <c r="L249" s="113"/>
      <c r="M249" s="113"/>
      <c r="N249" s="113"/>
      <c r="O249" s="113"/>
      <c r="P249" s="113"/>
      <c r="Q249" s="113"/>
      <c r="R249" s="113"/>
      <c r="S249" s="113"/>
      <c r="T249" s="113"/>
      <c r="U249" s="113"/>
      <c r="V249" s="113"/>
      <c r="W249" s="113"/>
      <c r="X249" s="113"/>
      <c r="Y249" s="113"/>
      <c r="Z249" s="113"/>
    </row>
    <row r="250" spans="1:26" ht="16" x14ac:dyDescent="0.2">
      <c r="A250" s="113"/>
      <c r="B250" s="113"/>
      <c r="C250" s="113"/>
      <c r="D250" s="113"/>
      <c r="E250" s="113"/>
      <c r="F250" s="113"/>
      <c r="G250" s="113"/>
      <c r="H250" s="113"/>
      <c r="I250" s="113"/>
      <c r="J250" s="113"/>
      <c r="K250" s="113"/>
      <c r="L250" s="113"/>
      <c r="M250" s="113"/>
      <c r="N250" s="113"/>
      <c r="O250" s="113"/>
      <c r="P250" s="113"/>
      <c r="Q250" s="113"/>
      <c r="R250" s="113"/>
      <c r="S250" s="113"/>
      <c r="T250" s="113"/>
      <c r="U250" s="113"/>
      <c r="V250" s="113"/>
      <c r="W250" s="113"/>
      <c r="X250" s="113"/>
      <c r="Y250" s="113"/>
      <c r="Z250" s="113"/>
    </row>
    <row r="251" spans="1:26" ht="16" x14ac:dyDescent="0.2">
      <c r="A251" s="113"/>
      <c r="B251" s="113"/>
      <c r="C251" s="113"/>
      <c r="D251" s="113"/>
      <c r="E251" s="113"/>
      <c r="F251" s="113"/>
      <c r="G251" s="113"/>
      <c r="H251" s="113"/>
      <c r="I251" s="113"/>
      <c r="J251" s="113"/>
      <c r="K251" s="113"/>
      <c r="L251" s="113"/>
      <c r="M251" s="113"/>
      <c r="N251" s="113"/>
      <c r="O251" s="113"/>
      <c r="P251" s="113"/>
      <c r="Q251" s="113"/>
      <c r="R251" s="113"/>
      <c r="S251" s="113"/>
      <c r="T251" s="113"/>
      <c r="U251" s="113"/>
      <c r="V251" s="113"/>
      <c r="W251" s="113"/>
      <c r="X251" s="113"/>
      <c r="Y251" s="113"/>
      <c r="Z251" s="113"/>
    </row>
    <row r="252" spans="1:26" ht="16" x14ac:dyDescent="0.2">
      <c r="A252" s="113"/>
      <c r="B252" s="113"/>
      <c r="C252" s="113"/>
      <c r="D252" s="113"/>
      <c r="E252" s="113"/>
      <c r="F252" s="113"/>
      <c r="G252" s="113"/>
      <c r="H252" s="113"/>
      <c r="I252" s="113"/>
      <c r="J252" s="113"/>
      <c r="K252" s="113"/>
      <c r="L252" s="113"/>
      <c r="M252" s="113"/>
      <c r="N252" s="113"/>
      <c r="O252" s="113"/>
      <c r="P252" s="113"/>
      <c r="Q252" s="113"/>
      <c r="R252" s="113"/>
      <c r="S252" s="113"/>
      <c r="T252" s="113"/>
      <c r="U252" s="113"/>
      <c r="V252" s="113"/>
      <c r="W252" s="113"/>
      <c r="X252" s="113"/>
      <c r="Y252" s="113"/>
      <c r="Z252" s="113"/>
    </row>
    <row r="253" spans="1:26" ht="16" x14ac:dyDescent="0.2">
      <c r="A253" s="113"/>
      <c r="B253" s="113"/>
      <c r="C253" s="113"/>
      <c r="D253" s="113"/>
      <c r="E253" s="113"/>
      <c r="F253" s="113"/>
      <c r="G253" s="113"/>
      <c r="H253" s="113"/>
      <c r="I253" s="113"/>
      <c r="J253" s="113"/>
      <c r="K253" s="113"/>
      <c r="L253" s="113"/>
      <c r="M253" s="113"/>
      <c r="N253" s="113"/>
      <c r="O253" s="113"/>
      <c r="P253" s="113"/>
      <c r="Q253" s="113"/>
      <c r="R253" s="113"/>
      <c r="S253" s="113"/>
      <c r="T253" s="113"/>
      <c r="U253" s="113"/>
      <c r="V253" s="113"/>
      <c r="W253" s="113"/>
      <c r="X253" s="113"/>
      <c r="Y253" s="113"/>
      <c r="Z253" s="113"/>
    </row>
    <row r="254" spans="1:26" ht="16" x14ac:dyDescent="0.2">
      <c r="A254" s="113"/>
      <c r="B254" s="113"/>
      <c r="C254" s="113"/>
      <c r="D254" s="113"/>
      <c r="E254" s="113"/>
      <c r="F254" s="113"/>
      <c r="G254" s="113"/>
      <c r="H254" s="113"/>
      <c r="I254" s="113"/>
      <c r="J254" s="113"/>
      <c r="K254" s="113"/>
      <c r="L254" s="113"/>
      <c r="M254" s="113"/>
      <c r="N254" s="113"/>
      <c r="O254" s="113"/>
      <c r="P254" s="113"/>
      <c r="Q254" s="113"/>
      <c r="R254" s="113"/>
      <c r="S254" s="113"/>
      <c r="T254" s="113"/>
      <c r="U254" s="113"/>
      <c r="V254" s="113"/>
      <c r="W254" s="113"/>
      <c r="X254" s="113"/>
      <c r="Y254" s="113"/>
      <c r="Z254" s="113"/>
    </row>
    <row r="255" spans="1:26" ht="16" x14ac:dyDescent="0.2">
      <c r="A255" s="113"/>
      <c r="B255" s="113"/>
      <c r="C255" s="113"/>
      <c r="D255" s="113"/>
      <c r="E255" s="113"/>
      <c r="F255" s="113"/>
      <c r="G255" s="113"/>
      <c r="H255" s="113"/>
      <c r="I255" s="113"/>
      <c r="J255" s="113"/>
      <c r="K255" s="113"/>
      <c r="L255" s="113"/>
      <c r="M255" s="113"/>
      <c r="N255" s="113"/>
      <c r="O255" s="113"/>
      <c r="P255" s="113"/>
      <c r="Q255" s="113"/>
      <c r="R255" s="113"/>
      <c r="S255" s="113"/>
      <c r="T255" s="113"/>
      <c r="U255" s="113"/>
      <c r="V255" s="113"/>
      <c r="W255" s="113"/>
      <c r="X255" s="113"/>
      <c r="Y255" s="113"/>
      <c r="Z255" s="113"/>
    </row>
    <row r="256" spans="1:26" ht="16" x14ac:dyDescent="0.2">
      <c r="A256" s="113"/>
      <c r="B256" s="113"/>
      <c r="C256" s="113"/>
      <c r="D256" s="113"/>
      <c r="E256" s="113"/>
      <c r="F256" s="113"/>
      <c r="G256" s="113"/>
      <c r="H256" s="113"/>
      <c r="I256" s="113"/>
      <c r="J256" s="113"/>
      <c r="K256" s="113"/>
      <c r="L256" s="113"/>
      <c r="M256" s="113"/>
      <c r="N256" s="113"/>
      <c r="O256" s="113"/>
      <c r="P256" s="113"/>
      <c r="Q256" s="113"/>
      <c r="R256" s="113"/>
      <c r="S256" s="113"/>
      <c r="T256" s="113"/>
      <c r="U256" s="113"/>
      <c r="V256" s="113"/>
      <c r="W256" s="113"/>
      <c r="X256" s="113"/>
      <c r="Y256" s="113"/>
      <c r="Z256" s="113"/>
    </row>
    <row r="257" spans="1:26" ht="16" x14ac:dyDescent="0.2">
      <c r="A257" s="113"/>
      <c r="B257" s="113"/>
      <c r="C257" s="113"/>
      <c r="D257" s="113"/>
      <c r="E257" s="113"/>
      <c r="F257" s="113"/>
      <c r="G257" s="113"/>
      <c r="H257" s="113"/>
      <c r="I257" s="113"/>
      <c r="J257" s="113"/>
      <c r="K257" s="113"/>
      <c r="L257" s="113"/>
      <c r="M257" s="113"/>
      <c r="N257" s="113"/>
      <c r="O257" s="113"/>
      <c r="P257" s="113"/>
      <c r="Q257" s="113"/>
      <c r="R257" s="113"/>
      <c r="S257" s="113"/>
      <c r="T257" s="113"/>
      <c r="U257" s="113"/>
      <c r="V257" s="113"/>
      <c r="W257" s="113"/>
      <c r="X257" s="113"/>
      <c r="Y257" s="113"/>
      <c r="Z257" s="113"/>
    </row>
    <row r="258" spans="1:26" ht="16" x14ac:dyDescent="0.2">
      <c r="A258" s="113"/>
      <c r="B258" s="113"/>
      <c r="C258" s="113"/>
      <c r="D258" s="113"/>
      <c r="E258" s="113"/>
      <c r="F258" s="113"/>
      <c r="G258" s="113"/>
      <c r="H258" s="113"/>
      <c r="I258" s="113"/>
      <c r="J258" s="113"/>
      <c r="K258" s="113"/>
      <c r="L258" s="113"/>
      <c r="M258" s="113"/>
      <c r="N258" s="113"/>
      <c r="O258" s="113"/>
      <c r="P258" s="113"/>
      <c r="Q258" s="113"/>
      <c r="R258" s="113"/>
      <c r="S258" s="113"/>
      <c r="T258" s="113"/>
      <c r="U258" s="113"/>
      <c r="V258" s="113"/>
      <c r="W258" s="113"/>
      <c r="X258" s="113"/>
      <c r="Y258" s="113"/>
      <c r="Z258" s="113"/>
    </row>
    <row r="259" spans="1:26" ht="16" x14ac:dyDescent="0.2">
      <c r="A259" s="113"/>
      <c r="B259" s="113"/>
      <c r="C259" s="113"/>
      <c r="D259" s="113"/>
      <c r="E259" s="113"/>
      <c r="F259" s="113"/>
      <c r="G259" s="113"/>
      <c r="H259" s="113"/>
      <c r="I259" s="113"/>
      <c r="J259" s="113"/>
      <c r="K259" s="113"/>
      <c r="L259" s="113"/>
      <c r="M259" s="113"/>
      <c r="N259" s="113"/>
      <c r="O259" s="113"/>
      <c r="P259" s="113"/>
      <c r="Q259" s="113"/>
      <c r="R259" s="113"/>
      <c r="S259" s="113"/>
      <c r="T259" s="113"/>
      <c r="U259" s="113"/>
      <c r="V259" s="113"/>
      <c r="W259" s="113"/>
      <c r="X259" s="113"/>
      <c r="Y259" s="113"/>
      <c r="Z259" s="113"/>
    </row>
    <row r="260" spans="1:26" ht="16" x14ac:dyDescent="0.2">
      <c r="A260" s="113"/>
      <c r="B260" s="113"/>
      <c r="C260" s="113"/>
      <c r="D260" s="113"/>
      <c r="E260" s="113"/>
      <c r="F260" s="113"/>
      <c r="G260" s="113"/>
      <c r="H260" s="113"/>
      <c r="I260" s="113"/>
      <c r="J260" s="113"/>
      <c r="K260" s="113"/>
      <c r="L260" s="113"/>
      <c r="M260" s="113"/>
      <c r="N260" s="113"/>
      <c r="O260" s="113"/>
      <c r="P260" s="113"/>
      <c r="Q260" s="113"/>
      <c r="R260" s="113"/>
      <c r="S260" s="113"/>
      <c r="T260" s="113"/>
      <c r="U260" s="113"/>
      <c r="V260" s="113"/>
      <c r="W260" s="113"/>
      <c r="X260" s="113"/>
      <c r="Y260" s="113"/>
      <c r="Z260" s="113"/>
    </row>
    <row r="261" spans="1:26" ht="16" x14ac:dyDescent="0.2">
      <c r="A261" s="113"/>
      <c r="B261" s="113"/>
      <c r="C261" s="113"/>
      <c r="D261" s="113"/>
      <c r="E261" s="113"/>
      <c r="F261" s="113"/>
      <c r="G261" s="113"/>
      <c r="H261" s="113"/>
      <c r="I261" s="113"/>
      <c r="J261" s="113"/>
      <c r="K261" s="113"/>
      <c r="L261" s="113"/>
      <c r="M261" s="113"/>
      <c r="N261" s="113"/>
      <c r="O261" s="113"/>
      <c r="P261" s="113"/>
      <c r="Q261" s="113"/>
      <c r="R261" s="113"/>
      <c r="S261" s="113"/>
      <c r="T261" s="113"/>
      <c r="U261" s="113"/>
      <c r="V261" s="113"/>
      <c r="W261" s="113"/>
      <c r="X261" s="113"/>
      <c r="Y261" s="113"/>
      <c r="Z261" s="113"/>
    </row>
    <row r="262" spans="1:26" ht="16" x14ac:dyDescent="0.2">
      <c r="A262" s="113"/>
      <c r="B262" s="113"/>
      <c r="C262" s="113"/>
      <c r="D262" s="113"/>
      <c r="E262" s="113"/>
      <c r="F262" s="113"/>
      <c r="G262" s="113"/>
      <c r="H262" s="113"/>
      <c r="I262" s="113"/>
      <c r="J262" s="113"/>
      <c r="K262" s="113"/>
      <c r="L262" s="113"/>
      <c r="M262" s="113"/>
      <c r="N262" s="113"/>
      <c r="O262" s="113"/>
      <c r="P262" s="113"/>
      <c r="Q262" s="113"/>
      <c r="R262" s="113"/>
      <c r="S262" s="113"/>
      <c r="T262" s="113"/>
      <c r="U262" s="113"/>
      <c r="V262" s="113"/>
      <c r="W262" s="113"/>
      <c r="X262" s="113"/>
      <c r="Y262" s="113"/>
      <c r="Z262" s="113"/>
    </row>
    <row r="263" spans="1:26" ht="16" x14ac:dyDescent="0.2">
      <c r="A263" s="113"/>
      <c r="B263" s="113"/>
      <c r="C263" s="113"/>
      <c r="D263" s="113"/>
      <c r="E263" s="113"/>
      <c r="F263" s="113"/>
      <c r="G263" s="113"/>
      <c r="H263" s="113"/>
      <c r="I263" s="113"/>
      <c r="J263" s="113"/>
      <c r="K263" s="113"/>
      <c r="L263" s="113"/>
      <c r="M263" s="113"/>
      <c r="N263" s="113"/>
      <c r="O263" s="113"/>
      <c r="P263" s="113"/>
      <c r="Q263" s="113"/>
      <c r="R263" s="113"/>
      <c r="S263" s="113"/>
      <c r="T263" s="113"/>
      <c r="U263" s="113"/>
      <c r="V263" s="113"/>
      <c r="W263" s="113"/>
      <c r="X263" s="113"/>
      <c r="Y263" s="113"/>
      <c r="Z263" s="113"/>
    </row>
    <row r="264" spans="1:26" ht="16" x14ac:dyDescent="0.2">
      <c r="A264" s="113"/>
      <c r="B264" s="113"/>
      <c r="C264" s="113"/>
      <c r="D264" s="113"/>
      <c r="E264" s="113"/>
      <c r="F264" s="113"/>
      <c r="G264" s="113"/>
      <c r="H264" s="113"/>
      <c r="I264" s="113"/>
      <c r="J264" s="113"/>
      <c r="K264" s="113"/>
      <c r="L264" s="113"/>
      <c r="M264" s="113"/>
      <c r="N264" s="113"/>
      <c r="O264" s="113"/>
      <c r="P264" s="113"/>
      <c r="Q264" s="113"/>
      <c r="R264" s="113"/>
      <c r="S264" s="113"/>
      <c r="T264" s="113"/>
      <c r="U264" s="113"/>
      <c r="V264" s="113"/>
      <c r="W264" s="113"/>
      <c r="X264" s="113"/>
      <c r="Y264" s="113"/>
      <c r="Z264" s="113"/>
    </row>
    <row r="265" spans="1:26" ht="16" x14ac:dyDescent="0.2">
      <c r="A265" s="113"/>
      <c r="B265" s="113"/>
      <c r="C265" s="113"/>
      <c r="D265" s="113"/>
      <c r="E265" s="113"/>
      <c r="F265" s="113"/>
      <c r="G265" s="113"/>
      <c r="H265" s="113"/>
      <c r="I265" s="113"/>
      <c r="J265" s="113"/>
      <c r="K265" s="113"/>
      <c r="L265" s="113"/>
      <c r="M265" s="113"/>
      <c r="N265" s="113"/>
      <c r="O265" s="113"/>
      <c r="P265" s="113"/>
      <c r="Q265" s="113"/>
      <c r="R265" s="113"/>
      <c r="S265" s="113"/>
      <c r="T265" s="113"/>
      <c r="U265" s="113"/>
      <c r="V265" s="113"/>
      <c r="W265" s="113"/>
      <c r="X265" s="113"/>
      <c r="Y265" s="113"/>
      <c r="Z265" s="113"/>
    </row>
    <row r="266" spans="1:26" ht="16" x14ac:dyDescent="0.2">
      <c r="A266" s="113"/>
      <c r="B266" s="113"/>
      <c r="C266" s="113"/>
      <c r="D266" s="113"/>
      <c r="E266" s="113"/>
      <c r="F266" s="113"/>
      <c r="G266" s="113"/>
      <c r="H266" s="113"/>
      <c r="I266" s="113"/>
      <c r="J266" s="113"/>
      <c r="K266" s="113"/>
      <c r="L266" s="113"/>
      <c r="M266" s="113"/>
      <c r="N266" s="113"/>
      <c r="O266" s="113"/>
      <c r="P266" s="113"/>
      <c r="Q266" s="113"/>
      <c r="R266" s="113"/>
      <c r="S266" s="113"/>
      <c r="T266" s="113"/>
      <c r="U266" s="113"/>
      <c r="V266" s="113"/>
      <c r="W266" s="113"/>
      <c r="X266" s="113"/>
      <c r="Y266" s="113"/>
      <c r="Z266" s="113"/>
    </row>
    <row r="267" spans="1:26" ht="16" x14ac:dyDescent="0.2">
      <c r="A267" s="113"/>
      <c r="B267" s="113"/>
      <c r="C267" s="113"/>
      <c r="D267" s="113"/>
      <c r="E267" s="113"/>
      <c r="F267" s="113"/>
      <c r="G267" s="113"/>
      <c r="H267" s="113"/>
      <c r="I267" s="113"/>
      <c r="J267" s="113"/>
      <c r="K267" s="113"/>
      <c r="L267" s="113"/>
      <c r="M267" s="113"/>
      <c r="N267" s="113"/>
      <c r="O267" s="113"/>
      <c r="P267" s="113"/>
      <c r="Q267" s="113"/>
      <c r="R267" s="113"/>
      <c r="S267" s="113"/>
      <c r="T267" s="113"/>
      <c r="U267" s="113"/>
      <c r="V267" s="113"/>
      <c r="W267" s="113"/>
      <c r="X267" s="113"/>
      <c r="Y267" s="113"/>
      <c r="Z267" s="113"/>
    </row>
    <row r="268" spans="1:26" ht="16" x14ac:dyDescent="0.2">
      <c r="A268" s="113"/>
      <c r="B268" s="113"/>
      <c r="C268" s="113"/>
      <c r="D268" s="113"/>
      <c r="E268" s="113"/>
      <c r="F268" s="113"/>
      <c r="G268" s="113"/>
      <c r="H268" s="113"/>
      <c r="I268" s="113"/>
      <c r="J268" s="113"/>
      <c r="K268" s="113"/>
      <c r="L268" s="113"/>
      <c r="M268" s="113"/>
      <c r="N268" s="113"/>
      <c r="O268" s="113"/>
      <c r="P268" s="113"/>
      <c r="Q268" s="113"/>
      <c r="R268" s="113"/>
      <c r="S268" s="113"/>
      <c r="T268" s="113"/>
      <c r="U268" s="113"/>
      <c r="V268" s="113"/>
      <c r="W268" s="113"/>
      <c r="X268" s="113"/>
      <c r="Y268" s="113"/>
      <c r="Z268" s="113"/>
    </row>
    <row r="269" spans="1:26" ht="16" x14ac:dyDescent="0.2">
      <c r="A269" s="113"/>
      <c r="B269" s="113"/>
      <c r="C269" s="113"/>
      <c r="D269" s="113"/>
      <c r="E269" s="113"/>
      <c r="F269" s="113"/>
      <c r="G269" s="113"/>
      <c r="H269" s="113"/>
      <c r="I269" s="113"/>
      <c r="J269" s="113"/>
      <c r="K269" s="113"/>
      <c r="L269" s="113"/>
      <c r="M269" s="113"/>
      <c r="N269" s="113"/>
      <c r="O269" s="113"/>
      <c r="P269" s="113"/>
      <c r="Q269" s="113"/>
      <c r="R269" s="113"/>
      <c r="S269" s="113"/>
      <c r="T269" s="113"/>
      <c r="U269" s="113"/>
      <c r="V269" s="113"/>
      <c r="W269" s="113"/>
      <c r="X269" s="113"/>
      <c r="Y269" s="113"/>
      <c r="Z269" s="113"/>
    </row>
    <row r="270" spans="1:26" ht="16" x14ac:dyDescent="0.2">
      <c r="A270" s="113"/>
      <c r="B270" s="113"/>
      <c r="C270" s="113"/>
      <c r="D270" s="113"/>
      <c r="E270" s="113"/>
      <c r="F270" s="113"/>
      <c r="G270" s="113"/>
      <c r="H270" s="113"/>
      <c r="I270" s="113"/>
      <c r="J270" s="113"/>
      <c r="K270" s="113"/>
      <c r="L270" s="113"/>
      <c r="M270" s="113"/>
      <c r="N270" s="113"/>
      <c r="O270" s="113"/>
      <c r="P270" s="113"/>
      <c r="Q270" s="113"/>
      <c r="R270" s="113"/>
      <c r="S270" s="113"/>
      <c r="T270" s="113"/>
      <c r="U270" s="113"/>
      <c r="V270" s="113"/>
      <c r="W270" s="113"/>
      <c r="X270" s="113"/>
      <c r="Y270" s="113"/>
      <c r="Z270" s="113"/>
    </row>
    <row r="271" spans="1:26" ht="16" x14ac:dyDescent="0.2">
      <c r="A271" s="113"/>
      <c r="B271" s="113"/>
      <c r="C271" s="113"/>
      <c r="D271" s="113"/>
      <c r="E271" s="113"/>
      <c r="F271" s="113"/>
      <c r="G271" s="113"/>
      <c r="H271" s="113"/>
      <c r="I271" s="113"/>
      <c r="J271" s="113"/>
      <c r="K271" s="113"/>
      <c r="L271" s="113"/>
      <c r="M271" s="113"/>
      <c r="N271" s="113"/>
      <c r="O271" s="113"/>
      <c r="P271" s="113"/>
      <c r="Q271" s="113"/>
      <c r="R271" s="113"/>
      <c r="S271" s="113"/>
      <c r="T271" s="113"/>
      <c r="U271" s="113"/>
      <c r="V271" s="113"/>
      <c r="W271" s="113"/>
      <c r="X271" s="113"/>
      <c r="Y271" s="113"/>
      <c r="Z271" s="113"/>
    </row>
    <row r="272" spans="1:26" ht="16" x14ac:dyDescent="0.2">
      <c r="A272" s="113"/>
      <c r="B272" s="113"/>
      <c r="C272" s="113"/>
      <c r="D272" s="113"/>
      <c r="E272" s="113"/>
      <c r="F272" s="113"/>
      <c r="G272" s="113"/>
      <c r="H272" s="113"/>
      <c r="I272" s="113"/>
      <c r="J272" s="113"/>
      <c r="K272" s="113"/>
      <c r="L272" s="113"/>
      <c r="M272" s="113"/>
      <c r="N272" s="113"/>
      <c r="O272" s="113"/>
      <c r="P272" s="113"/>
      <c r="Q272" s="113"/>
      <c r="R272" s="113"/>
      <c r="S272" s="113"/>
      <c r="T272" s="113"/>
      <c r="U272" s="113"/>
      <c r="V272" s="113"/>
      <c r="W272" s="113"/>
      <c r="X272" s="113"/>
      <c r="Y272" s="113"/>
      <c r="Z272" s="113"/>
    </row>
    <row r="273" spans="1:26" ht="16" x14ac:dyDescent="0.2">
      <c r="A273" s="113"/>
      <c r="B273" s="113"/>
      <c r="C273" s="113"/>
      <c r="D273" s="113"/>
      <c r="E273" s="113"/>
      <c r="F273" s="113"/>
      <c r="G273" s="113"/>
      <c r="H273" s="113"/>
      <c r="I273" s="113"/>
      <c r="J273" s="113"/>
      <c r="K273" s="113"/>
      <c r="L273" s="113"/>
      <c r="M273" s="113"/>
      <c r="N273" s="113"/>
      <c r="O273" s="113"/>
      <c r="P273" s="113"/>
      <c r="Q273" s="113"/>
      <c r="R273" s="113"/>
      <c r="S273" s="113"/>
      <c r="T273" s="113"/>
      <c r="U273" s="113"/>
      <c r="V273" s="113"/>
      <c r="W273" s="113"/>
      <c r="X273" s="113"/>
      <c r="Y273" s="113"/>
      <c r="Z273" s="113"/>
    </row>
    <row r="274" spans="1:26" ht="16" x14ac:dyDescent="0.2">
      <c r="A274" s="113"/>
      <c r="B274" s="113"/>
      <c r="C274" s="113"/>
      <c r="D274" s="113"/>
      <c r="E274" s="113"/>
      <c r="F274" s="113"/>
      <c r="G274" s="113"/>
      <c r="H274" s="113"/>
      <c r="I274" s="113"/>
      <c r="J274" s="113"/>
      <c r="K274" s="113"/>
      <c r="L274" s="113"/>
      <c r="M274" s="113"/>
      <c r="N274" s="113"/>
      <c r="O274" s="113"/>
      <c r="P274" s="113"/>
      <c r="Q274" s="113"/>
      <c r="R274" s="113"/>
      <c r="S274" s="113"/>
      <c r="T274" s="113"/>
      <c r="U274" s="113"/>
      <c r="V274" s="113"/>
      <c r="W274" s="113"/>
      <c r="X274" s="113"/>
      <c r="Y274" s="113"/>
      <c r="Z274" s="113"/>
    </row>
    <row r="275" spans="1:26" ht="16" x14ac:dyDescent="0.2">
      <c r="A275" s="113"/>
      <c r="B275" s="113"/>
      <c r="C275" s="113"/>
      <c r="D275" s="113"/>
      <c r="E275" s="113"/>
      <c r="F275" s="113"/>
      <c r="G275" s="113"/>
      <c r="H275" s="113"/>
      <c r="I275" s="113"/>
      <c r="J275" s="113"/>
      <c r="K275" s="113"/>
      <c r="L275" s="113"/>
      <c r="M275" s="113"/>
      <c r="N275" s="113"/>
      <c r="O275" s="113"/>
      <c r="P275" s="113"/>
      <c r="Q275" s="113"/>
      <c r="R275" s="113"/>
      <c r="S275" s="113"/>
      <c r="T275" s="113"/>
      <c r="U275" s="113"/>
      <c r="V275" s="113"/>
      <c r="W275" s="113"/>
      <c r="X275" s="113"/>
      <c r="Y275" s="113"/>
      <c r="Z275" s="113"/>
    </row>
    <row r="276" spans="1:26" ht="16" x14ac:dyDescent="0.2">
      <c r="A276" s="113"/>
      <c r="B276" s="113"/>
      <c r="C276" s="113"/>
      <c r="D276" s="113"/>
      <c r="E276" s="113"/>
      <c r="F276" s="113"/>
      <c r="G276" s="113"/>
      <c r="H276" s="113"/>
      <c r="I276" s="113"/>
      <c r="J276" s="113"/>
      <c r="K276" s="113"/>
      <c r="L276" s="113"/>
      <c r="M276" s="113"/>
      <c r="N276" s="113"/>
      <c r="O276" s="113"/>
      <c r="P276" s="113"/>
      <c r="Q276" s="113"/>
      <c r="R276" s="113"/>
      <c r="S276" s="113"/>
      <c r="T276" s="113"/>
      <c r="U276" s="113"/>
      <c r="V276" s="113"/>
      <c r="W276" s="113"/>
      <c r="X276" s="113"/>
      <c r="Y276" s="113"/>
      <c r="Z276" s="113"/>
    </row>
    <row r="277" spans="1:26" ht="16" x14ac:dyDescent="0.2">
      <c r="A277" s="113"/>
      <c r="B277" s="113"/>
      <c r="C277" s="113"/>
      <c r="D277" s="113"/>
      <c r="E277" s="113"/>
      <c r="F277" s="113"/>
      <c r="G277" s="113"/>
      <c r="H277" s="113"/>
      <c r="I277" s="113"/>
      <c r="J277" s="113"/>
      <c r="K277" s="113"/>
      <c r="L277" s="113"/>
      <c r="M277" s="113"/>
      <c r="N277" s="113"/>
      <c r="O277" s="113"/>
      <c r="P277" s="113"/>
      <c r="Q277" s="113"/>
      <c r="R277" s="113"/>
      <c r="S277" s="113"/>
      <c r="T277" s="113"/>
      <c r="U277" s="113"/>
      <c r="V277" s="113"/>
      <c r="W277" s="113"/>
      <c r="X277" s="113"/>
      <c r="Y277" s="113"/>
      <c r="Z277" s="113"/>
    </row>
    <row r="278" spans="1:26" ht="16" x14ac:dyDescent="0.2">
      <c r="A278" s="113"/>
      <c r="B278" s="113"/>
      <c r="C278" s="113"/>
      <c r="D278" s="113"/>
      <c r="E278" s="113"/>
      <c r="F278" s="113"/>
      <c r="G278" s="113"/>
      <c r="H278" s="113"/>
      <c r="I278" s="113"/>
      <c r="J278" s="113"/>
      <c r="K278" s="113"/>
      <c r="L278" s="113"/>
      <c r="M278" s="113"/>
      <c r="N278" s="113"/>
      <c r="O278" s="113"/>
      <c r="P278" s="113"/>
      <c r="Q278" s="113"/>
      <c r="R278" s="113"/>
      <c r="S278" s="113"/>
      <c r="T278" s="113"/>
      <c r="U278" s="113"/>
      <c r="V278" s="113"/>
      <c r="W278" s="113"/>
      <c r="X278" s="113"/>
      <c r="Y278" s="113"/>
      <c r="Z278" s="113"/>
    </row>
    <row r="279" spans="1:26" ht="16" x14ac:dyDescent="0.2">
      <c r="A279" s="113"/>
      <c r="B279" s="113"/>
      <c r="C279" s="113"/>
      <c r="D279" s="113"/>
      <c r="E279" s="113"/>
      <c r="F279" s="113"/>
      <c r="G279" s="113"/>
      <c r="H279" s="113"/>
      <c r="I279" s="113"/>
      <c r="J279" s="113"/>
      <c r="K279" s="113"/>
      <c r="L279" s="113"/>
      <c r="M279" s="113"/>
      <c r="N279" s="113"/>
      <c r="O279" s="113"/>
      <c r="P279" s="113"/>
      <c r="Q279" s="113"/>
      <c r="R279" s="113"/>
      <c r="S279" s="113"/>
      <c r="T279" s="113"/>
      <c r="U279" s="113"/>
      <c r="V279" s="113"/>
      <c r="W279" s="113"/>
      <c r="X279" s="113"/>
      <c r="Y279" s="113"/>
      <c r="Z279" s="113"/>
    </row>
    <row r="280" spans="1:26" ht="16" x14ac:dyDescent="0.2">
      <c r="A280" s="113"/>
      <c r="B280" s="113"/>
      <c r="C280" s="113"/>
      <c r="D280" s="113"/>
      <c r="E280" s="113"/>
      <c r="F280" s="113"/>
      <c r="G280" s="113"/>
      <c r="H280" s="113"/>
      <c r="I280" s="113"/>
      <c r="J280" s="113"/>
      <c r="K280" s="113"/>
      <c r="L280" s="113"/>
      <c r="M280" s="113"/>
      <c r="N280" s="113"/>
      <c r="O280" s="113"/>
      <c r="P280" s="113"/>
      <c r="Q280" s="113"/>
      <c r="R280" s="113"/>
      <c r="S280" s="113"/>
      <c r="T280" s="113"/>
      <c r="U280" s="113"/>
      <c r="V280" s="113"/>
      <c r="W280" s="113"/>
      <c r="X280" s="113"/>
      <c r="Y280" s="113"/>
      <c r="Z280" s="113"/>
    </row>
    <row r="281" spans="1:26" ht="16" x14ac:dyDescent="0.2">
      <c r="A281" s="113"/>
      <c r="B281" s="113"/>
      <c r="C281" s="113"/>
      <c r="D281" s="113"/>
      <c r="E281" s="113"/>
      <c r="F281" s="113"/>
      <c r="G281" s="113"/>
      <c r="H281" s="113"/>
      <c r="I281" s="113"/>
      <c r="J281" s="113"/>
      <c r="K281" s="113"/>
      <c r="L281" s="113"/>
      <c r="M281" s="113"/>
      <c r="N281" s="113"/>
      <c r="O281" s="113"/>
      <c r="P281" s="113"/>
      <c r="Q281" s="113"/>
      <c r="R281" s="113"/>
      <c r="S281" s="113"/>
      <c r="T281" s="113"/>
      <c r="U281" s="113"/>
      <c r="V281" s="113"/>
      <c r="W281" s="113"/>
      <c r="X281" s="113"/>
      <c r="Y281" s="113"/>
      <c r="Z281" s="113"/>
    </row>
    <row r="282" spans="1:26" ht="16" x14ac:dyDescent="0.2">
      <c r="A282" s="113"/>
      <c r="B282" s="113"/>
      <c r="C282" s="113"/>
      <c r="D282" s="113"/>
      <c r="E282" s="113"/>
      <c r="F282" s="113"/>
      <c r="G282" s="113"/>
      <c r="H282" s="113"/>
      <c r="I282" s="113"/>
      <c r="J282" s="113"/>
      <c r="K282" s="113"/>
      <c r="L282" s="113"/>
      <c r="M282" s="113"/>
      <c r="N282" s="113"/>
      <c r="O282" s="113"/>
      <c r="P282" s="113"/>
      <c r="Q282" s="113"/>
      <c r="R282" s="113"/>
      <c r="S282" s="113"/>
      <c r="T282" s="113"/>
      <c r="U282" s="113"/>
      <c r="V282" s="113"/>
      <c r="W282" s="113"/>
      <c r="X282" s="113"/>
      <c r="Y282" s="113"/>
      <c r="Z282" s="113"/>
    </row>
    <row r="283" spans="1:26" ht="16" x14ac:dyDescent="0.2">
      <c r="A283" s="113"/>
      <c r="B283" s="113"/>
      <c r="C283" s="113"/>
      <c r="D283" s="113"/>
      <c r="E283" s="113"/>
      <c r="F283" s="113"/>
      <c r="G283" s="113"/>
      <c r="H283" s="113"/>
      <c r="I283" s="113"/>
      <c r="J283" s="113"/>
      <c r="K283" s="113"/>
      <c r="L283" s="113"/>
      <c r="M283" s="113"/>
      <c r="N283" s="113"/>
      <c r="O283" s="113"/>
      <c r="P283" s="113"/>
      <c r="Q283" s="113"/>
      <c r="R283" s="113"/>
      <c r="S283" s="113"/>
      <c r="T283" s="113"/>
      <c r="U283" s="113"/>
      <c r="V283" s="113"/>
      <c r="W283" s="113"/>
      <c r="X283" s="113"/>
      <c r="Y283" s="113"/>
      <c r="Z283" s="113"/>
    </row>
    <row r="284" spans="1:26" ht="16" x14ac:dyDescent="0.2">
      <c r="A284" s="113"/>
      <c r="B284" s="113"/>
      <c r="C284" s="113"/>
      <c r="D284" s="113"/>
      <c r="E284" s="113"/>
      <c r="F284" s="113"/>
      <c r="G284" s="113"/>
      <c r="H284" s="113"/>
      <c r="I284" s="113"/>
      <c r="J284" s="113"/>
      <c r="K284" s="113"/>
      <c r="L284" s="113"/>
      <c r="M284" s="113"/>
      <c r="N284" s="113"/>
      <c r="O284" s="113"/>
      <c r="P284" s="113"/>
      <c r="Q284" s="113"/>
      <c r="R284" s="113"/>
      <c r="S284" s="113"/>
      <c r="T284" s="113"/>
      <c r="U284" s="113"/>
      <c r="V284" s="113"/>
      <c r="W284" s="113"/>
      <c r="X284" s="113"/>
      <c r="Y284" s="113"/>
      <c r="Z284" s="113"/>
    </row>
    <row r="285" spans="1:26" ht="16" x14ac:dyDescent="0.2">
      <c r="A285" s="113"/>
      <c r="B285" s="113"/>
      <c r="C285" s="113"/>
      <c r="D285" s="113"/>
      <c r="E285" s="113"/>
      <c r="F285" s="113"/>
      <c r="G285" s="113"/>
      <c r="H285" s="113"/>
      <c r="I285" s="113"/>
      <c r="J285" s="113"/>
      <c r="K285" s="113"/>
      <c r="L285" s="113"/>
      <c r="M285" s="113"/>
      <c r="N285" s="113"/>
      <c r="O285" s="113"/>
      <c r="P285" s="113"/>
      <c r="Q285" s="113"/>
      <c r="R285" s="113"/>
      <c r="S285" s="113"/>
      <c r="T285" s="113"/>
      <c r="U285" s="113"/>
      <c r="V285" s="113"/>
      <c r="W285" s="113"/>
      <c r="X285" s="113"/>
      <c r="Y285" s="113"/>
      <c r="Z285" s="113"/>
    </row>
    <row r="286" spans="1:26" ht="16" x14ac:dyDescent="0.2">
      <c r="A286" s="113"/>
      <c r="B286" s="113"/>
      <c r="C286" s="113"/>
      <c r="D286" s="113"/>
      <c r="E286" s="113"/>
      <c r="F286" s="113"/>
      <c r="G286" s="113"/>
      <c r="H286" s="113"/>
      <c r="I286" s="113"/>
      <c r="J286" s="113"/>
      <c r="K286" s="113"/>
      <c r="L286" s="113"/>
      <c r="M286" s="113"/>
      <c r="N286" s="113"/>
      <c r="O286" s="113"/>
      <c r="P286" s="113"/>
      <c r="Q286" s="113"/>
      <c r="R286" s="113"/>
      <c r="S286" s="113"/>
      <c r="T286" s="113"/>
      <c r="U286" s="113"/>
      <c r="V286" s="113"/>
      <c r="W286" s="113"/>
      <c r="X286" s="113"/>
      <c r="Y286" s="113"/>
      <c r="Z286" s="113"/>
    </row>
    <row r="287" spans="1:26" ht="16" x14ac:dyDescent="0.2">
      <c r="A287" s="113"/>
      <c r="B287" s="113"/>
      <c r="C287" s="113"/>
      <c r="D287" s="113"/>
      <c r="E287" s="113"/>
      <c r="F287" s="113"/>
      <c r="G287" s="113"/>
      <c r="H287" s="113"/>
      <c r="I287" s="113"/>
      <c r="J287" s="113"/>
      <c r="K287" s="113"/>
      <c r="L287" s="113"/>
      <c r="M287" s="113"/>
      <c r="N287" s="113"/>
      <c r="O287" s="113"/>
      <c r="P287" s="113"/>
      <c r="Q287" s="113"/>
      <c r="R287" s="113"/>
      <c r="S287" s="113"/>
      <c r="T287" s="113"/>
      <c r="U287" s="113"/>
      <c r="V287" s="113"/>
      <c r="W287" s="113"/>
      <c r="X287" s="113"/>
      <c r="Y287" s="113"/>
      <c r="Z287" s="113"/>
    </row>
    <row r="288" spans="1:26" ht="16" x14ac:dyDescent="0.2">
      <c r="A288" s="113"/>
      <c r="B288" s="113"/>
      <c r="C288" s="113"/>
      <c r="D288" s="113"/>
      <c r="E288" s="113"/>
      <c r="F288" s="113"/>
      <c r="G288" s="113"/>
      <c r="H288" s="113"/>
      <c r="I288" s="113"/>
      <c r="J288" s="113"/>
      <c r="K288" s="113"/>
      <c r="L288" s="113"/>
      <c r="M288" s="113"/>
      <c r="N288" s="113"/>
      <c r="O288" s="113"/>
      <c r="P288" s="113"/>
      <c r="Q288" s="113"/>
      <c r="R288" s="113"/>
      <c r="S288" s="113"/>
      <c r="T288" s="113"/>
      <c r="U288" s="113"/>
      <c r="V288" s="113"/>
      <c r="W288" s="113"/>
      <c r="X288" s="113"/>
      <c r="Y288" s="113"/>
      <c r="Z288" s="113"/>
    </row>
    <row r="289" spans="1:26" ht="16" x14ac:dyDescent="0.2">
      <c r="A289" s="113"/>
      <c r="B289" s="113"/>
      <c r="C289" s="113"/>
      <c r="D289" s="113"/>
      <c r="E289" s="113"/>
      <c r="F289" s="113"/>
      <c r="G289" s="113"/>
      <c r="H289" s="113"/>
      <c r="I289" s="113"/>
      <c r="J289" s="113"/>
      <c r="K289" s="113"/>
      <c r="L289" s="113"/>
      <c r="M289" s="113"/>
      <c r="N289" s="113"/>
      <c r="O289" s="113"/>
      <c r="P289" s="113"/>
      <c r="Q289" s="113"/>
      <c r="R289" s="113"/>
      <c r="S289" s="113"/>
      <c r="T289" s="113"/>
      <c r="U289" s="113"/>
      <c r="V289" s="113"/>
      <c r="W289" s="113"/>
      <c r="X289" s="113"/>
      <c r="Y289" s="113"/>
      <c r="Z289" s="113"/>
    </row>
    <row r="290" spans="1:26" ht="16" x14ac:dyDescent="0.2">
      <c r="A290" s="113"/>
      <c r="B290" s="113"/>
      <c r="C290" s="113"/>
      <c r="D290" s="113"/>
      <c r="E290" s="113"/>
      <c r="F290" s="113"/>
      <c r="G290" s="113"/>
      <c r="H290" s="113"/>
      <c r="I290" s="113"/>
      <c r="J290" s="113"/>
      <c r="K290" s="113"/>
      <c r="L290" s="113"/>
      <c r="M290" s="113"/>
      <c r="N290" s="113"/>
      <c r="O290" s="113"/>
      <c r="P290" s="113"/>
      <c r="Q290" s="113"/>
      <c r="R290" s="113"/>
      <c r="S290" s="113"/>
      <c r="T290" s="113"/>
      <c r="U290" s="113"/>
      <c r="V290" s="113"/>
      <c r="W290" s="113"/>
      <c r="X290" s="113"/>
      <c r="Y290" s="113"/>
      <c r="Z290" s="113"/>
    </row>
    <row r="291" spans="1:26" ht="16" x14ac:dyDescent="0.2">
      <c r="A291" s="113"/>
      <c r="B291" s="113"/>
      <c r="C291" s="113"/>
      <c r="D291" s="113"/>
      <c r="E291" s="113"/>
      <c r="F291" s="113"/>
      <c r="G291" s="113"/>
      <c r="H291" s="113"/>
      <c r="I291" s="113"/>
      <c r="J291" s="113"/>
      <c r="K291" s="113"/>
      <c r="L291" s="113"/>
      <c r="M291" s="113"/>
      <c r="N291" s="113"/>
      <c r="O291" s="113"/>
      <c r="P291" s="113"/>
      <c r="Q291" s="113"/>
      <c r="R291" s="113"/>
      <c r="S291" s="113"/>
      <c r="T291" s="113"/>
      <c r="U291" s="113"/>
      <c r="V291" s="113"/>
      <c r="W291" s="113"/>
      <c r="X291" s="113"/>
      <c r="Y291" s="113"/>
      <c r="Z291" s="113"/>
    </row>
    <row r="292" spans="1:26" ht="16" x14ac:dyDescent="0.2">
      <c r="A292" s="113"/>
      <c r="B292" s="113"/>
      <c r="C292" s="113"/>
      <c r="D292" s="113"/>
      <c r="E292" s="113"/>
      <c r="F292" s="113"/>
      <c r="G292" s="113"/>
      <c r="H292" s="113"/>
      <c r="I292" s="113"/>
      <c r="J292" s="113"/>
      <c r="K292" s="113"/>
      <c r="L292" s="113"/>
      <c r="M292" s="113"/>
      <c r="N292" s="113"/>
      <c r="O292" s="113"/>
      <c r="P292" s="113"/>
      <c r="Q292" s="113"/>
      <c r="R292" s="113"/>
      <c r="S292" s="113"/>
      <c r="T292" s="113"/>
      <c r="U292" s="113"/>
      <c r="V292" s="113"/>
      <c r="W292" s="113"/>
      <c r="X292" s="113"/>
      <c r="Y292" s="113"/>
      <c r="Z292" s="113"/>
    </row>
    <row r="293" spans="1:26" ht="16" x14ac:dyDescent="0.2">
      <c r="A293" s="113"/>
      <c r="B293" s="113"/>
      <c r="C293" s="113"/>
      <c r="D293" s="113"/>
      <c r="E293" s="113"/>
      <c r="F293" s="113"/>
      <c r="G293" s="113"/>
      <c r="H293" s="113"/>
      <c r="I293" s="113"/>
      <c r="J293" s="113"/>
      <c r="K293" s="113"/>
      <c r="L293" s="113"/>
      <c r="M293" s="113"/>
      <c r="N293" s="113"/>
      <c r="O293" s="113"/>
      <c r="P293" s="113"/>
      <c r="Q293" s="113"/>
      <c r="R293" s="113"/>
      <c r="S293" s="113"/>
      <c r="T293" s="113"/>
      <c r="U293" s="113"/>
      <c r="V293" s="113"/>
      <c r="W293" s="113"/>
      <c r="X293" s="113"/>
      <c r="Y293" s="113"/>
      <c r="Z293" s="113"/>
    </row>
    <row r="294" spans="1:26" ht="16" x14ac:dyDescent="0.2">
      <c r="A294" s="113"/>
      <c r="B294" s="113"/>
      <c r="C294" s="113"/>
      <c r="D294" s="113"/>
      <c r="E294" s="113"/>
      <c r="F294" s="113"/>
      <c r="G294" s="113"/>
      <c r="H294" s="113"/>
      <c r="I294" s="113"/>
      <c r="J294" s="113"/>
      <c r="K294" s="113"/>
      <c r="L294" s="113"/>
      <c r="M294" s="113"/>
      <c r="N294" s="113"/>
      <c r="O294" s="113"/>
      <c r="P294" s="113"/>
      <c r="Q294" s="113"/>
      <c r="R294" s="113"/>
      <c r="S294" s="113"/>
      <c r="T294" s="113"/>
      <c r="U294" s="113"/>
      <c r="V294" s="113"/>
      <c r="W294" s="113"/>
      <c r="X294" s="113"/>
      <c r="Y294" s="113"/>
      <c r="Z294" s="113"/>
    </row>
    <row r="295" spans="1:26" ht="16" x14ac:dyDescent="0.2">
      <c r="A295" s="113"/>
      <c r="B295" s="113"/>
      <c r="C295" s="113"/>
      <c r="D295" s="113"/>
      <c r="E295" s="113"/>
      <c r="F295" s="113"/>
      <c r="G295" s="113"/>
      <c r="H295" s="113"/>
      <c r="I295" s="113"/>
      <c r="J295" s="113"/>
      <c r="K295" s="113"/>
      <c r="L295" s="113"/>
      <c r="M295" s="113"/>
      <c r="N295" s="113"/>
      <c r="O295" s="113"/>
      <c r="P295" s="113"/>
      <c r="Q295" s="113"/>
      <c r="R295" s="113"/>
      <c r="S295" s="113"/>
      <c r="T295" s="113"/>
      <c r="U295" s="113"/>
      <c r="V295" s="113"/>
      <c r="W295" s="113"/>
      <c r="X295" s="113"/>
      <c r="Y295" s="113"/>
      <c r="Z295" s="113"/>
    </row>
    <row r="296" spans="1:26" ht="16" x14ac:dyDescent="0.2">
      <c r="A296" s="113"/>
      <c r="B296" s="113"/>
      <c r="C296" s="113"/>
      <c r="D296" s="113"/>
      <c r="E296" s="113"/>
      <c r="F296" s="113"/>
      <c r="G296" s="113"/>
      <c r="H296" s="113"/>
      <c r="I296" s="113"/>
      <c r="J296" s="113"/>
      <c r="K296" s="113"/>
      <c r="L296" s="113"/>
      <c r="M296" s="113"/>
      <c r="N296" s="113"/>
      <c r="O296" s="113"/>
      <c r="P296" s="113"/>
      <c r="Q296" s="113"/>
      <c r="R296" s="113"/>
      <c r="S296" s="113"/>
      <c r="T296" s="113"/>
      <c r="U296" s="113"/>
      <c r="V296" s="113"/>
      <c r="W296" s="113"/>
      <c r="X296" s="113"/>
      <c r="Y296" s="113"/>
      <c r="Z296" s="113"/>
    </row>
    <row r="297" spans="1:26" ht="16" x14ac:dyDescent="0.2">
      <c r="A297" s="113"/>
      <c r="B297" s="113"/>
      <c r="C297" s="113"/>
      <c r="D297" s="113"/>
      <c r="E297" s="113"/>
      <c r="F297" s="113"/>
      <c r="G297" s="113"/>
      <c r="H297" s="113"/>
      <c r="I297" s="113"/>
      <c r="J297" s="113"/>
      <c r="K297" s="113"/>
      <c r="L297" s="113"/>
      <c r="M297" s="113"/>
      <c r="N297" s="113"/>
      <c r="O297" s="113"/>
      <c r="P297" s="113"/>
      <c r="Q297" s="113"/>
      <c r="R297" s="113"/>
      <c r="S297" s="113"/>
      <c r="T297" s="113"/>
      <c r="U297" s="113"/>
      <c r="V297" s="113"/>
      <c r="W297" s="113"/>
      <c r="X297" s="113"/>
      <c r="Y297" s="113"/>
      <c r="Z297" s="113"/>
    </row>
    <row r="298" spans="1:26" ht="16" x14ac:dyDescent="0.2">
      <c r="A298" s="113"/>
      <c r="B298" s="113"/>
      <c r="C298" s="113"/>
      <c r="D298" s="113"/>
      <c r="E298" s="113"/>
      <c r="F298" s="113"/>
      <c r="G298" s="113"/>
      <c r="H298" s="113"/>
      <c r="I298" s="113"/>
      <c r="J298" s="113"/>
      <c r="K298" s="113"/>
      <c r="L298" s="113"/>
      <c r="M298" s="113"/>
      <c r="N298" s="113"/>
      <c r="O298" s="113"/>
      <c r="P298" s="113"/>
      <c r="Q298" s="113"/>
      <c r="R298" s="113"/>
      <c r="S298" s="113"/>
      <c r="T298" s="113"/>
      <c r="U298" s="113"/>
      <c r="V298" s="113"/>
      <c r="W298" s="113"/>
      <c r="X298" s="113"/>
      <c r="Y298" s="113"/>
      <c r="Z298" s="113"/>
    </row>
    <row r="299" spans="1:26" ht="16" x14ac:dyDescent="0.2">
      <c r="A299" s="113"/>
      <c r="B299" s="113"/>
      <c r="C299" s="113"/>
      <c r="D299" s="113"/>
      <c r="E299" s="113"/>
      <c r="F299" s="113"/>
      <c r="G299" s="113"/>
      <c r="H299" s="113"/>
      <c r="I299" s="113"/>
      <c r="J299" s="113"/>
      <c r="K299" s="113"/>
      <c r="L299" s="113"/>
      <c r="M299" s="113"/>
      <c r="N299" s="113"/>
      <c r="O299" s="113"/>
      <c r="P299" s="113"/>
      <c r="Q299" s="113"/>
      <c r="R299" s="113"/>
      <c r="S299" s="113"/>
      <c r="T299" s="113"/>
      <c r="U299" s="113"/>
      <c r="V299" s="113"/>
      <c r="W299" s="113"/>
      <c r="X299" s="113"/>
      <c r="Y299" s="113"/>
      <c r="Z299" s="113"/>
    </row>
    <row r="300" spans="1:26" ht="16" x14ac:dyDescent="0.2">
      <c r="A300" s="113"/>
      <c r="B300" s="113"/>
      <c r="C300" s="113"/>
      <c r="D300" s="113"/>
      <c r="E300" s="113"/>
      <c r="F300" s="113"/>
      <c r="G300" s="113"/>
      <c r="H300" s="113"/>
      <c r="I300" s="113"/>
      <c r="J300" s="113"/>
      <c r="K300" s="113"/>
      <c r="L300" s="113"/>
      <c r="M300" s="113"/>
      <c r="N300" s="113"/>
      <c r="O300" s="113"/>
      <c r="P300" s="113"/>
      <c r="Q300" s="113"/>
      <c r="R300" s="113"/>
      <c r="S300" s="113"/>
      <c r="T300" s="113"/>
      <c r="U300" s="113"/>
      <c r="V300" s="113"/>
      <c r="W300" s="113"/>
      <c r="X300" s="113"/>
      <c r="Y300" s="113"/>
      <c r="Z300" s="113"/>
    </row>
    <row r="301" spans="1:26" ht="16" x14ac:dyDescent="0.2">
      <c r="A301" s="113"/>
      <c r="B301" s="113"/>
      <c r="C301" s="113"/>
      <c r="D301" s="113"/>
      <c r="E301" s="113"/>
      <c r="F301" s="113"/>
      <c r="G301" s="113"/>
      <c r="H301" s="113"/>
      <c r="I301" s="113"/>
      <c r="J301" s="113"/>
      <c r="K301" s="113"/>
      <c r="L301" s="113"/>
      <c r="M301" s="113"/>
      <c r="N301" s="113"/>
      <c r="O301" s="113"/>
      <c r="P301" s="113"/>
      <c r="Q301" s="113"/>
      <c r="R301" s="113"/>
      <c r="S301" s="113"/>
      <c r="T301" s="113"/>
      <c r="U301" s="113"/>
      <c r="V301" s="113"/>
      <c r="W301" s="113"/>
      <c r="X301" s="113"/>
      <c r="Y301" s="113"/>
      <c r="Z301" s="113"/>
    </row>
    <row r="302" spans="1:26" ht="16" x14ac:dyDescent="0.2">
      <c r="A302" s="113"/>
      <c r="B302" s="113"/>
      <c r="C302" s="113"/>
      <c r="D302" s="113"/>
      <c r="E302" s="113"/>
      <c r="F302" s="113"/>
      <c r="G302" s="113"/>
      <c r="H302" s="113"/>
      <c r="I302" s="113"/>
      <c r="J302" s="113"/>
      <c r="K302" s="113"/>
      <c r="L302" s="113"/>
      <c r="M302" s="113"/>
      <c r="N302" s="113"/>
      <c r="O302" s="113"/>
      <c r="P302" s="113"/>
      <c r="Q302" s="113"/>
      <c r="R302" s="113"/>
      <c r="S302" s="113"/>
      <c r="T302" s="113"/>
      <c r="U302" s="113"/>
      <c r="V302" s="113"/>
      <c r="W302" s="113"/>
      <c r="X302" s="113"/>
      <c r="Y302" s="113"/>
      <c r="Z302" s="113"/>
    </row>
    <row r="303" spans="1:26" ht="16" x14ac:dyDescent="0.2">
      <c r="A303" s="113"/>
      <c r="B303" s="113"/>
      <c r="C303" s="113"/>
      <c r="D303" s="113"/>
      <c r="E303" s="113"/>
      <c r="F303" s="113"/>
      <c r="G303" s="113"/>
      <c r="H303" s="113"/>
      <c r="I303" s="113"/>
      <c r="J303" s="113"/>
      <c r="K303" s="113"/>
      <c r="L303" s="113"/>
      <c r="M303" s="113"/>
      <c r="N303" s="113"/>
      <c r="O303" s="113"/>
      <c r="P303" s="113"/>
      <c r="Q303" s="113"/>
      <c r="R303" s="113"/>
      <c r="S303" s="113"/>
      <c r="T303" s="113"/>
      <c r="U303" s="113"/>
      <c r="V303" s="113"/>
      <c r="W303" s="113"/>
      <c r="X303" s="113"/>
      <c r="Y303" s="113"/>
      <c r="Z303" s="113"/>
    </row>
    <row r="304" spans="1:26" ht="16" x14ac:dyDescent="0.2">
      <c r="A304" s="113"/>
      <c r="B304" s="113"/>
      <c r="C304" s="113"/>
      <c r="D304" s="113"/>
      <c r="E304" s="113"/>
      <c r="F304" s="113"/>
      <c r="G304" s="113"/>
      <c r="H304" s="113"/>
      <c r="I304" s="113"/>
      <c r="J304" s="113"/>
      <c r="K304" s="113"/>
      <c r="L304" s="113"/>
      <c r="M304" s="113"/>
      <c r="N304" s="113"/>
      <c r="O304" s="113"/>
      <c r="P304" s="113"/>
      <c r="Q304" s="113"/>
      <c r="R304" s="113"/>
      <c r="S304" s="113"/>
      <c r="T304" s="113"/>
      <c r="U304" s="113"/>
      <c r="V304" s="113"/>
      <c r="W304" s="113"/>
      <c r="X304" s="113"/>
      <c r="Y304" s="113"/>
      <c r="Z304" s="113"/>
    </row>
    <row r="305" spans="1:26" ht="16" x14ac:dyDescent="0.2">
      <c r="A305" s="113"/>
      <c r="B305" s="113"/>
      <c r="C305" s="113"/>
      <c r="D305" s="113"/>
      <c r="E305" s="113"/>
      <c r="F305" s="113"/>
      <c r="G305" s="113"/>
      <c r="H305" s="113"/>
      <c r="I305" s="113"/>
      <c r="J305" s="113"/>
      <c r="K305" s="113"/>
      <c r="L305" s="113"/>
      <c r="M305" s="113"/>
      <c r="N305" s="113"/>
      <c r="O305" s="113"/>
      <c r="P305" s="113"/>
      <c r="Q305" s="113"/>
      <c r="R305" s="113"/>
      <c r="S305" s="113"/>
      <c r="T305" s="113"/>
      <c r="U305" s="113"/>
      <c r="V305" s="113"/>
      <c r="W305" s="113"/>
      <c r="X305" s="113"/>
      <c r="Y305" s="113"/>
      <c r="Z305" s="113"/>
    </row>
    <row r="306" spans="1:26" ht="16" x14ac:dyDescent="0.2">
      <c r="A306" s="113"/>
      <c r="B306" s="113"/>
      <c r="C306" s="113"/>
      <c r="D306" s="113"/>
      <c r="E306" s="113"/>
      <c r="F306" s="113"/>
      <c r="G306" s="113"/>
      <c r="H306" s="113"/>
      <c r="I306" s="113"/>
      <c r="J306" s="113"/>
      <c r="K306" s="113"/>
      <c r="L306" s="113"/>
      <c r="M306" s="113"/>
      <c r="N306" s="113"/>
      <c r="O306" s="113"/>
      <c r="P306" s="113"/>
      <c r="Q306" s="113"/>
      <c r="R306" s="113"/>
      <c r="S306" s="113"/>
      <c r="T306" s="113"/>
      <c r="U306" s="113"/>
      <c r="V306" s="113"/>
      <c r="W306" s="113"/>
      <c r="X306" s="113"/>
      <c r="Y306" s="113"/>
      <c r="Z306" s="113"/>
    </row>
    <row r="307" spans="1:26" ht="16" x14ac:dyDescent="0.2">
      <c r="A307" s="113"/>
      <c r="B307" s="113"/>
      <c r="C307" s="113"/>
      <c r="D307" s="113"/>
      <c r="E307" s="113"/>
      <c r="F307" s="113"/>
      <c r="G307" s="113"/>
      <c r="H307" s="113"/>
      <c r="I307" s="113"/>
      <c r="J307" s="113"/>
      <c r="K307" s="113"/>
      <c r="L307" s="113"/>
      <c r="M307" s="113"/>
      <c r="N307" s="113"/>
      <c r="O307" s="113"/>
      <c r="P307" s="113"/>
      <c r="Q307" s="113"/>
      <c r="R307" s="113"/>
      <c r="S307" s="113"/>
      <c r="T307" s="113"/>
      <c r="U307" s="113"/>
      <c r="V307" s="113"/>
      <c r="W307" s="113"/>
      <c r="X307" s="113"/>
      <c r="Y307" s="113"/>
      <c r="Z307" s="113"/>
    </row>
    <row r="308" spans="1:26" ht="16" x14ac:dyDescent="0.2">
      <c r="A308" s="113"/>
      <c r="B308" s="113"/>
      <c r="C308" s="113"/>
      <c r="D308" s="113"/>
      <c r="E308" s="113"/>
      <c r="F308" s="113"/>
      <c r="G308" s="113"/>
      <c r="H308" s="113"/>
      <c r="I308" s="113"/>
      <c r="J308" s="113"/>
      <c r="K308" s="113"/>
      <c r="L308" s="113"/>
      <c r="M308" s="113"/>
      <c r="N308" s="113"/>
      <c r="O308" s="113"/>
      <c r="P308" s="113"/>
      <c r="Q308" s="113"/>
      <c r="R308" s="113"/>
      <c r="S308" s="113"/>
      <c r="T308" s="113"/>
      <c r="U308" s="113"/>
      <c r="V308" s="113"/>
      <c r="W308" s="113"/>
      <c r="X308" s="113"/>
      <c r="Y308" s="113"/>
      <c r="Z308" s="113"/>
    </row>
    <row r="309" spans="1:26" ht="16" x14ac:dyDescent="0.2">
      <c r="A309" s="113"/>
      <c r="B309" s="113"/>
      <c r="C309" s="113"/>
      <c r="D309" s="113"/>
      <c r="E309" s="113"/>
      <c r="F309" s="113"/>
      <c r="G309" s="113"/>
      <c r="H309" s="113"/>
      <c r="I309" s="113"/>
      <c r="J309" s="113"/>
      <c r="K309" s="113"/>
      <c r="L309" s="113"/>
      <c r="M309" s="113"/>
      <c r="N309" s="113"/>
      <c r="O309" s="113"/>
      <c r="P309" s="113"/>
      <c r="Q309" s="113"/>
      <c r="R309" s="113"/>
      <c r="S309" s="113"/>
      <c r="T309" s="113"/>
      <c r="U309" s="113"/>
      <c r="V309" s="113"/>
      <c r="W309" s="113"/>
      <c r="X309" s="113"/>
      <c r="Y309" s="113"/>
      <c r="Z309" s="113"/>
    </row>
    <row r="310" spans="1:26" ht="16" x14ac:dyDescent="0.2">
      <c r="A310" s="113"/>
      <c r="B310" s="113"/>
      <c r="C310" s="113"/>
      <c r="D310" s="113"/>
      <c r="E310" s="113"/>
      <c r="F310" s="113"/>
      <c r="G310" s="113"/>
      <c r="H310" s="113"/>
      <c r="I310" s="113"/>
      <c r="J310" s="113"/>
      <c r="K310" s="113"/>
      <c r="L310" s="113"/>
      <c r="M310" s="113"/>
      <c r="N310" s="113"/>
      <c r="O310" s="113"/>
      <c r="P310" s="113"/>
      <c r="Q310" s="113"/>
      <c r="R310" s="113"/>
      <c r="S310" s="113"/>
      <c r="T310" s="113"/>
      <c r="U310" s="113"/>
      <c r="V310" s="113"/>
      <c r="W310" s="113"/>
      <c r="X310" s="113"/>
      <c r="Y310" s="113"/>
      <c r="Z310" s="113"/>
    </row>
    <row r="311" spans="1:26" ht="16" x14ac:dyDescent="0.2">
      <c r="A311" s="113"/>
      <c r="B311" s="113"/>
      <c r="C311" s="113"/>
      <c r="D311" s="113"/>
      <c r="E311" s="113"/>
      <c r="F311" s="113"/>
      <c r="G311" s="113"/>
      <c r="H311" s="113"/>
      <c r="I311" s="113"/>
      <c r="J311" s="113"/>
      <c r="K311" s="113"/>
      <c r="L311" s="113"/>
      <c r="M311" s="113"/>
      <c r="N311" s="113"/>
      <c r="O311" s="113"/>
      <c r="P311" s="113"/>
      <c r="Q311" s="113"/>
      <c r="R311" s="113"/>
      <c r="S311" s="113"/>
      <c r="T311" s="113"/>
      <c r="U311" s="113"/>
      <c r="V311" s="113"/>
      <c r="W311" s="113"/>
      <c r="X311" s="113"/>
      <c r="Y311" s="113"/>
      <c r="Z311" s="113"/>
    </row>
    <row r="312" spans="1:26" ht="16" x14ac:dyDescent="0.2">
      <c r="A312" s="113"/>
      <c r="B312" s="113"/>
      <c r="C312" s="113"/>
      <c r="D312" s="113"/>
      <c r="E312" s="113"/>
      <c r="F312" s="113"/>
      <c r="G312" s="113"/>
      <c r="H312" s="113"/>
      <c r="I312" s="113"/>
      <c r="J312" s="113"/>
      <c r="K312" s="113"/>
      <c r="L312" s="113"/>
      <c r="M312" s="113"/>
      <c r="N312" s="113"/>
      <c r="O312" s="113"/>
      <c r="P312" s="113"/>
      <c r="Q312" s="113"/>
      <c r="R312" s="113"/>
      <c r="S312" s="113"/>
      <c r="T312" s="113"/>
      <c r="U312" s="113"/>
      <c r="V312" s="113"/>
      <c r="W312" s="113"/>
      <c r="X312" s="113"/>
      <c r="Y312" s="113"/>
      <c r="Z312" s="113"/>
    </row>
    <row r="313" spans="1:26" ht="16" x14ac:dyDescent="0.2">
      <c r="A313" s="113"/>
      <c r="B313" s="113"/>
      <c r="C313" s="113"/>
      <c r="D313" s="113"/>
      <c r="E313" s="113"/>
      <c r="F313" s="113"/>
      <c r="G313" s="113"/>
      <c r="H313" s="113"/>
      <c r="I313" s="113"/>
      <c r="J313" s="113"/>
      <c r="K313" s="113"/>
      <c r="L313" s="113"/>
      <c r="M313" s="113"/>
      <c r="N313" s="113"/>
      <c r="O313" s="113"/>
      <c r="P313" s="113"/>
      <c r="Q313" s="113"/>
      <c r="R313" s="113"/>
      <c r="S313" s="113"/>
      <c r="T313" s="113"/>
      <c r="U313" s="113"/>
      <c r="V313" s="113"/>
      <c r="W313" s="113"/>
      <c r="X313" s="113"/>
      <c r="Y313" s="113"/>
      <c r="Z313" s="113"/>
    </row>
    <row r="314" spans="1:26" ht="16" x14ac:dyDescent="0.2">
      <c r="A314" s="113"/>
      <c r="B314" s="113"/>
      <c r="C314" s="113"/>
      <c r="D314" s="113"/>
      <c r="E314" s="113"/>
      <c r="F314" s="113"/>
      <c r="G314" s="113"/>
      <c r="H314" s="113"/>
      <c r="I314" s="113"/>
      <c r="J314" s="113"/>
      <c r="K314" s="113"/>
      <c r="L314" s="113"/>
      <c r="M314" s="113"/>
      <c r="N314" s="113"/>
      <c r="O314" s="113"/>
      <c r="P314" s="113"/>
      <c r="Q314" s="113"/>
      <c r="R314" s="113"/>
      <c r="S314" s="113"/>
      <c r="T314" s="113"/>
      <c r="U314" s="113"/>
      <c r="V314" s="113"/>
      <c r="W314" s="113"/>
      <c r="X314" s="113"/>
      <c r="Y314" s="113"/>
      <c r="Z314" s="113"/>
    </row>
    <row r="315" spans="1:26" ht="16" x14ac:dyDescent="0.2">
      <c r="A315" s="113"/>
      <c r="B315" s="113"/>
      <c r="C315" s="113"/>
      <c r="D315" s="113"/>
      <c r="E315" s="113"/>
      <c r="F315" s="113"/>
      <c r="G315" s="113"/>
      <c r="H315" s="113"/>
      <c r="I315" s="113"/>
      <c r="J315" s="113"/>
      <c r="K315" s="113"/>
      <c r="L315" s="113"/>
      <c r="M315" s="113"/>
      <c r="N315" s="113"/>
      <c r="O315" s="113"/>
      <c r="P315" s="113"/>
      <c r="Q315" s="113"/>
      <c r="R315" s="113"/>
      <c r="S315" s="113"/>
      <c r="T315" s="113"/>
      <c r="U315" s="113"/>
      <c r="V315" s="113"/>
      <c r="W315" s="113"/>
      <c r="X315" s="113"/>
      <c r="Y315" s="113"/>
      <c r="Z315" s="113"/>
    </row>
    <row r="316" spans="1:26" ht="16" x14ac:dyDescent="0.2">
      <c r="A316" s="113"/>
      <c r="B316" s="113"/>
      <c r="C316" s="113"/>
      <c r="D316" s="113"/>
      <c r="E316" s="113"/>
      <c r="F316" s="113"/>
      <c r="G316" s="113"/>
      <c r="H316" s="113"/>
      <c r="I316" s="113"/>
      <c r="J316" s="113"/>
      <c r="K316" s="113"/>
      <c r="L316" s="113"/>
      <c r="M316" s="113"/>
      <c r="N316" s="113"/>
      <c r="O316" s="113"/>
      <c r="P316" s="113"/>
      <c r="Q316" s="113"/>
      <c r="R316" s="113"/>
      <c r="S316" s="113"/>
      <c r="T316" s="113"/>
      <c r="U316" s="113"/>
      <c r="V316" s="113"/>
      <c r="W316" s="113"/>
      <c r="X316" s="113"/>
      <c r="Y316" s="113"/>
      <c r="Z316" s="113"/>
    </row>
    <row r="317" spans="1:26" ht="16" x14ac:dyDescent="0.2">
      <c r="A317" s="113"/>
      <c r="B317" s="113"/>
      <c r="C317" s="113"/>
      <c r="D317" s="113"/>
      <c r="E317" s="113"/>
      <c r="F317" s="113"/>
      <c r="G317" s="113"/>
      <c r="H317" s="113"/>
      <c r="I317" s="113"/>
      <c r="J317" s="113"/>
      <c r="K317" s="113"/>
      <c r="L317" s="113"/>
      <c r="M317" s="113"/>
      <c r="N317" s="113"/>
      <c r="O317" s="113"/>
      <c r="P317" s="113"/>
      <c r="Q317" s="113"/>
      <c r="R317" s="113"/>
      <c r="S317" s="113"/>
      <c r="T317" s="113"/>
      <c r="U317" s="113"/>
      <c r="V317" s="113"/>
      <c r="W317" s="113"/>
      <c r="X317" s="113"/>
      <c r="Y317" s="113"/>
      <c r="Z317" s="113"/>
    </row>
    <row r="318" spans="1:26" ht="16" x14ac:dyDescent="0.2">
      <c r="A318" s="113"/>
      <c r="B318" s="113"/>
      <c r="C318" s="113"/>
      <c r="D318" s="113"/>
      <c r="E318" s="113"/>
      <c r="F318" s="113"/>
      <c r="G318" s="113"/>
      <c r="H318" s="113"/>
      <c r="I318" s="113"/>
      <c r="J318" s="113"/>
      <c r="K318" s="113"/>
      <c r="L318" s="113"/>
      <c r="M318" s="113"/>
      <c r="N318" s="113"/>
      <c r="O318" s="113"/>
      <c r="P318" s="113"/>
      <c r="Q318" s="113"/>
      <c r="R318" s="113"/>
      <c r="S318" s="113"/>
      <c r="T318" s="113"/>
      <c r="U318" s="113"/>
      <c r="V318" s="113"/>
      <c r="W318" s="113"/>
      <c r="X318" s="113"/>
      <c r="Y318" s="113"/>
      <c r="Z318" s="113"/>
    </row>
    <row r="319" spans="1:26" ht="16" x14ac:dyDescent="0.2">
      <c r="A319" s="113"/>
      <c r="B319" s="113"/>
      <c r="C319" s="113"/>
      <c r="D319" s="113"/>
      <c r="E319" s="113"/>
      <c r="F319" s="113"/>
      <c r="G319" s="113"/>
      <c r="H319" s="113"/>
      <c r="I319" s="113"/>
      <c r="J319" s="113"/>
      <c r="K319" s="113"/>
      <c r="L319" s="113"/>
      <c r="M319" s="113"/>
      <c r="N319" s="113"/>
      <c r="O319" s="113"/>
      <c r="P319" s="113"/>
      <c r="Q319" s="113"/>
      <c r="R319" s="113"/>
      <c r="S319" s="113"/>
      <c r="T319" s="113"/>
      <c r="U319" s="113"/>
      <c r="V319" s="113"/>
      <c r="W319" s="113"/>
      <c r="X319" s="113"/>
      <c r="Y319" s="113"/>
      <c r="Z319" s="113"/>
    </row>
    <row r="320" spans="1:26" ht="16" x14ac:dyDescent="0.2">
      <c r="A320" s="113"/>
      <c r="B320" s="113"/>
      <c r="C320" s="113"/>
      <c r="D320" s="113"/>
      <c r="E320" s="113"/>
      <c r="F320" s="113"/>
      <c r="G320" s="113"/>
      <c r="H320" s="113"/>
      <c r="I320" s="113"/>
      <c r="J320" s="113"/>
      <c r="K320" s="113"/>
      <c r="L320" s="113"/>
      <c r="M320" s="113"/>
      <c r="N320" s="113"/>
      <c r="O320" s="113"/>
      <c r="P320" s="113"/>
      <c r="Q320" s="113"/>
      <c r="R320" s="113"/>
      <c r="S320" s="113"/>
      <c r="T320" s="113"/>
      <c r="U320" s="113"/>
      <c r="V320" s="113"/>
      <c r="W320" s="113"/>
      <c r="X320" s="113"/>
      <c r="Y320" s="113"/>
      <c r="Z320" s="113"/>
    </row>
    <row r="321" spans="1:26" ht="16" x14ac:dyDescent="0.2">
      <c r="A321" s="113"/>
      <c r="B321" s="113"/>
      <c r="C321" s="113"/>
      <c r="D321" s="113"/>
      <c r="E321" s="113"/>
      <c r="F321" s="113"/>
      <c r="G321" s="113"/>
      <c r="H321" s="113"/>
      <c r="I321" s="113"/>
      <c r="J321" s="113"/>
      <c r="K321" s="113"/>
      <c r="L321" s="113"/>
      <c r="M321" s="113"/>
      <c r="N321" s="113"/>
      <c r="O321" s="113"/>
      <c r="P321" s="113"/>
      <c r="Q321" s="113"/>
      <c r="R321" s="113"/>
      <c r="S321" s="113"/>
      <c r="T321" s="113"/>
      <c r="U321" s="113"/>
      <c r="V321" s="113"/>
      <c r="W321" s="113"/>
      <c r="X321" s="113"/>
      <c r="Y321" s="113"/>
      <c r="Z321" s="113"/>
    </row>
    <row r="322" spans="1:26" ht="16" x14ac:dyDescent="0.2">
      <c r="A322" s="113"/>
      <c r="B322" s="113"/>
      <c r="C322" s="113"/>
      <c r="D322" s="113"/>
      <c r="E322" s="113"/>
      <c r="F322" s="113"/>
      <c r="G322" s="113"/>
      <c r="H322" s="113"/>
      <c r="I322" s="113"/>
      <c r="J322" s="113"/>
      <c r="K322" s="113"/>
      <c r="L322" s="113"/>
      <c r="M322" s="113"/>
      <c r="N322" s="113"/>
      <c r="O322" s="113"/>
      <c r="P322" s="113"/>
      <c r="Q322" s="113"/>
      <c r="R322" s="113"/>
      <c r="S322" s="113"/>
      <c r="T322" s="113"/>
      <c r="U322" s="113"/>
      <c r="V322" s="113"/>
      <c r="W322" s="113"/>
      <c r="X322" s="113"/>
      <c r="Y322" s="113"/>
      <c r="Z322" s="113"/>
    </row>
    <row r="323" spans="1:26" ht="16" x14ac:dyDescent="0.2">
      <c r="A323" s="113"/>
      <c r="B323" s="113"/>
      <c r="C323" s="113"/>
      <c r="D323" s="113"/>
      <c r="E323" s="113"/>
      <c r="F323" s="113"/>
      <c r="G323" s="113"/>
      <c r="H323" s="113"/>
      <c r="I323" s="113"/>
      <c r="J323" s="113"/>
      <c r="K323" s="113"/>
      <c r="L323" s="113"/>
      <c r="M323" s="113"/>
      <c r="N323" s="113"/>
      <c r="O323" s="113"/>
      <c r="P323" s="113"/>
      <c r="Q323" s="113"/>
      <c r="R323" s="113"/>
      <c r="S323" s="113"/>
      <c r="T323" s="113"/>
      <c r="U323" s="113"/>
      <c r="V323" s="113"/>
      <c r="W323" s="113"/>
      <c r="X323" s="113"/>
      <c r="Y323" s="113"/>
      <c r="Z323" s="113"/>
    </row>
    <row r="324" spans="1:26" ht="16" x14ac:dyDescent="0.2">
      <c r="A324" s="113"/>
      <c r="B324" s="113"/>
      <c r="C324" s="113"/>
      <c r="D324" s="113"/>
      <c r="E324" s="113"/>
      <c r="F324" s="113"/>
      <c r="G324" s="113"/>
      <c r="H324" s="113"/>
      <c r="I324" s="113"/>
      <c r="J324" s="113"/>
      <c r="K324" s="113"/>
      <c r="L324" s="113"/>
      <c r="M324" s="113"/>
      <c r="N324" s="113"/>
      <c r="O324" s="113"/>
      <c r="P324" s="113"/>
      <c r="Q324" s="113"/>
      <c r="R324" s="113"/>
      <c r="S324" s="113"/>
      <c r="T324" s="113"/>
      <c r="U324" s="113"/>
      <c r="V324" s="113"/>
      <c r="W324" s="113"/>
      <c r="X324" s="113"/>
      <c r="Y324" s="113"/>
      <c r="Z324" s="113"/>
    </row>
    <row r="325" spans="1:26" ht="16" x14ac:dyDescent="0.2">
      <c r="A325" s="113"/>
      <c r="B325" s="113"/>
      <c r="C325" s="113"/>
      <c r="D325" s="113"/>
      <c r="E325" s="113"/>
      <c r="F325" s="113"/>
      <c r="G325" s="113"/>
      <c r="H325" s="113"/>
      <c r="I325" s="113"/>
      <c r="J325" s="113"/>
      <c r="K325" s="113"/>
      <c r="L325" s="113"/>
      <c r="M325" s="113"/>
      <c r="N325" s="113"/>
      <c r="O325" s="113"/>
      <c r="P325" s="113"/>
      <c r="Q325" s="113"/>
      <c r="R325" s="113"/>
      <c r="S325" s="113"/>
      <c r="T325" s="113"/>
      <c r="U325" s="113"/>
      <c r="V325" s="113"/>
      <c r="W325" s="113"/>
      <c r="X325" s="113"/>
      <c r="Y325" s="113"/>
      <c r="Z325" s="113"/>
    </row>
    <row r="326" spans="1:26" ht="16" x14ac:dyDescent="0.2">
      <c r="A326" s="113"/>
      <c r="B326" s="113"/>
      <c r="C326" s="113"/>
      <c r="D326" s="113"/>
      <c r="E326" s="113"/>
      <c r="F326" s="113"/>
      <c r="G326" s="113"/>
      <c r="H326" s="113"/>
      <c r="I326" s="113"/>
      <c r="J326" s="113"/>
      <c r="K326" s="113"/>
      <c r="L326" s="113"/>
      <c r="M326" s="113"/>
      <c r="N326" s="113"/>
      <c r="O326" s="113"/>
      <c r="P326" s="113"/>
      <c r="Q326" s="113"/>
      <c r="R326" s="113"/>
      <c r="S326" s="113"/>
      <c r="T326" s="113"/>
      <c r="U326" s="113"/>
      <c r="V326" s="113"/>
      <c r="W326" s="113"/>
      <c r="X326" s="113"/>
      <c r="Y326" s="113"/>
      <c r="Z326" s="113"/>
    </row>
    <row r="327" spans="1:26" ht="16" x14ac:dyDescent="0.2">
      <c r="A327" s="113"/>
      <c r="B327" s="113"/>
      <c r="C327" s="113"/>
      <c r="D327" s="113"/>
      <c r="E327" s="113"/>
      <c r="F327" s="113"/>
      <c r="G327" s="113"/>
      <c r="H327" s="113"/>
      <c r="I327" s="113"/>
      <c r="J327" s="113"/>
      <c r="K327" s="113"/>
      <c r="L327" s="113"/>
      <c r="M327" s="113"/>
      <c r="N327" s="113"/>
      <c r="O327" s="113"/>
      <c r="P327" s="113"/>
      <c r="Q327" s="113"/>
      <c r="R327" s="113"/>
      <c r="S327" s="113"/>
      <c r="T327" s="113"/>
      <c r="U327" s="113"/>
      <c r="V327" s="113"/>
      <c r="W327" s="113"/>
      <c r="X327" s="113"/>
      <c r="Y327" s="113"/>
      <c r="Z327" s="113"/>
    </row>
    <row r="328" spans="1:26" ht="16" x14ac:dyDescent="0.2">
      <c r="A328" s="113"/>
      <c r="B328" s="113"/>
      <c r="C328" s="113"/>
      <c r="D328" s="113"/>
      <c r="E328" s="113"/>
      <c r="F328" s="113"/>
      <c r="G328" s="113"/>
      <c r="H328" s="113"/>
      <c r="I328" s="113"/>
      <c r="J328" s="113"/>
      <c r="K328" s="113"/>
      <c r="L328" s="113"/>
      <c r="M328" s="113"/>
      <c r="N328" s="113"/>
      <c r="O328" s="113"/>
      <c r="P328" s="113"/>
      <c r="Q328" s="113"/>
      <c r="R328" s="113"/>
      <c r="S328" s="113"/>
      <c r="T328" s="113"/>
      <c r="U328" s="113"/>
      <c r="V328" s="113"/>
      <c r="W328" s="113"/>
      <c r="X328" s="113"/>
      <c r="Y328" s="113"/>
      <c r="Z328" s="113"/>
    </row>
    <row r="329" spans="1:26" ht="16" x14ac:dyDescent="0.2">
      <c r="A329" s="113"/>
      <c r="B329" s="113"/>
      <c r="C329" s="113"/>
      <c r="D329" s="113"/>
      <c r="E329" s="113"/>
      <c r="F329" s="113"/>
      <c r="G329" s="113"/>
      <c r="H329" s="113"/>
      <c r="I329" s="113"/>
      <c r="J329" s="113"/>
      <c r="K329" s="113"/>
      <c r="L329" s="113"/>
      <c r="M329" s="113"/>
      <c r="N329" s="113"/>
      <c r="O329" s="113"/>
      <c r="P329" s="113"/>
      <c r="Q329" s="113"/>
      <c r="R329" s="113"/>
      <c r="S329" s="113"/>
      <c r="T329" s="113"/>
      <c r="U329" s="113"/>
      <c r="V329" s="113"/>
      <c r="W329" s="113"/>
      <c r="X329" s="113"/>
      <c r="Y329" s="113"/>
      <c r="Z329" s="113"/>
    </row>
    <row r="330" spans="1:26" ht="16" x14ac:dyDescent="0.2">
      <c r="A330" s="113"/>
      <c r="B330" s="113"/>
      <c r="C330" s="113"/>
      <c r="D330" s="113"/>
      <c r="E330" s="113"/>
      <c r="F330" s="113"/>
      <c r="G330" s="113"/>
      <c r="H330" s="113"/>
      <c r="I330" s="113"/>
      <c r="J330" s="113"/>
      <c r="K330" s="113"/>
      <c r="L330" s="113"/>
      <c r="M330" s="113"/>
      <c r="N330" s="113"/>
      <c r="O330" s="113"/>
      <c r="P330" s="113"/>
      <c r="Q330" s="113"/>
      <c r="R330" s="113"/>
      <c r="S330" s="113"/>
      <c r="T330" s="113"/>
      <c r="U330" s="113"/>
      <c r="V330" s="113"/>
      <c r="W330" s="113"/>
      <c r="X330" s="113"/>
      <c r="Y330" s="113"/>
      <c r="Z330" s="113"/>
    </row>
    <row r="331" spans="1:26" ht="16" x14ac:dyDescent="0.2">
      <c r="A331" s="113"/>
      <c r="B331" s="113"/>
      <c r="C331" s="113"/>
      <c r="D331" s="113"/>
      <c r="E331" s="113"/>
      <c r="F331" s="113"/>
      <c r="G331" s="113"/>
      <c r="H331" s="113"/>
      <c r="I331" s="113"/>
      <c r="J331" s="113"/>
      <c r="K331" s="113"/>
      <c r="L331" s="113"/>
      <c r="M331" s="113"/>
      <c r="N331" s="113"/>
      <c r="O331" s="113"/>
      <c r="P331" s="113"/>
      <c r="Q331" s="113"/>
      <c r="R331" s="113"/>
      <c r="S331" s="113"/>
      <c r="T331" s="113"/>
      <c r="U331" s="113"/>
      <c r="V331" s="113"/>
      <c r="W331" s="113"/>
      <c r="X331" s="113"/>
      <c r="Y331" s="113"/>
      <c r="Z331" s="113"/>
    </row>
    <row r="332" spans="1:26" ht="16" x14ac:dyDescent="0.2">
      <c r="A332" s="113"/>
      <c r="B332" s="113"/>
      <c r="C332" s="113"/>
      <c r="D332" s="113"/>
      <c r="E332" s="113"/>
      <c r="F332" s="113"/>
      <c r="G332" s="113"/>
      <c r="H332" s="113"/>
      <c r="I332" s="113"/>
      <c r="J332" s="113"/>
      <c r="K332" s="113"/>
      <c r="L332" s="113"/>
      <c r="M332" s="113"/>
      <c r="N332" s="113"/>
      <c r="O332" s="113"/>
      <c r="P332" s="113"/>
      <c r="Q332" s="113"/>
      <c r="R332" s="113"/>
      <c r="S332" s="113"/>
      <c r="T332" s="113"/>
      <c r="U332" s="113"/>
      <c r="V332" s="113"/>
      <c r="W332" s="113"/>
      <c r="X332" s="113"/>
      <c r="Y332" s="113"/>
      <c r="Z332" s="113"/>
    </row>
    <row r="333" spans="1:26" ht="16" x14ac:dyDescent="0.2">
      <c r="A333" s="113"/>
      <c r="B333" s="113"/>
      <c r="C333" s="113"/>
      <c r="D333" s="113"/>
      <c r="E333" s="113"/>
      <c r="F333" s="113"/>
      <c r="G333" s="113"/>
      <c r="H333" s="113"/>
      <c r="I333" s="113"/>
      <c r="J333" s="113"/>
      <c r="K333" s="113"/>
      <c r="L333" s="113"/>
      <c r="M333" s="113"/>
      <c r="N333" s="113"/>
      <c r="O333" s="113"/>
      <c r="P333" s="113"/>
      <c r="Q333" s="113"/>
      <c r="R333" s="113"/>
      <c r="S333" s="113"/>
      <c r="T333" s="113"/>
      <c r="U333" s="113"/>
      <c r="V333" s="113"/>
      <c r="W333" s="113"/>
      <c r="X333" s="113"/>
      <c r="Y333" s="113"/>
      <c r="Z333" s="113"/>
    </row>
    <row r="334" spans="1:26" ht="16" x14ac:dyDescent="0.2">
      <c r="A334" s="113"/>
      <c r="B334" s="113"/>
      <c r="C334" s="113"/>
      <c r="D334" s="113"/>
      <c r="E334" s="113"/>
      <c r="F334" s="113"/>
      <c r="G334" s="113"/>
      <c r="H334" s="113"/>
      <c r="I334" s="113"/>
      <c r="J334" s="113"/>
      <c r="K334" s="113"/>
      <c r="L334" s="113"/>
      <c r="M334" s="113"/>
      <c r="N334" s="113"/>
      <c r="O334" s="113"/>
      <c r="P334" s="113"/>
      <c r="Q334" s="113"/>
      <c r="R334" s="113"/>
      <c r="S334" s="113"/>
      <c r="T334" s="113"/>
      <c r="U334" s="113"/>
      <c r="V334" s="113"/>
      <c r="W334" s="113"/>
      <c r="X334" s="113"/>
      <c r="Y334" s="113"/>
      <c r="Z334" s="113"/>
    </row>
    <row r="335" spans="1:26" ht="16" x14ac:dyDescent="0.2">
      <c r="A335" s="113"/>
      <c r="B335" s="113"/>
      <c r="C335" s="113"/>
      <c r="D335" s="113"/>
      <c r="E335" s="113"/>
      <c r="F335" s="113"/>
      <c r="G335" s="113"/>
      <c r="H335" s="113"/>
      <c r="I335" s="113"/>
      <c r="J335" s="113"/>
      <c r="K335" s="113"/>
      <c r="L335" s="113"/>
      <c r="M335" s="113"/>
      <c r="N335" s="113"/>
      <c r="O335" s="113"/>
      <c r="P335" s="113"/>
      <c r="Q335" s="113"/>
      <c r="R335" s="113"/>
      <c r="S335" s="113"/>
      <c r="T335" s="113"/>
      <c r="U335" s="113"/>
      <c r="V335" s="113"/>
      <c r="W335" s="113"/>
      <c r="X335" s="113"/>
      <c r="Y335" s="113"/>
      <c r="Z335" s="113"/>
    </row>
    <row r="336" spans="1:26" ht="16" x14ac:dyDescent="0.2">
      <c r="A336" s="113"/>
      <c r="B336" s="113"/>
      <c r="C336" s="113"/>
      <c r="D336" s="113"/>
      <c r="E336" s="113"/>
      <c r="F336" s="113"/>
      <c r="G336" s="113"/>
      <c r="H336" s="113"/>
      <c r="I336" s="113"/>
      <c r="J336" s="113"/>
      <c r="K336" s="113"/>
      <c r="L336" s="113"/>
      <c r="M336" s="113"/>
      <c r="N336" s="113"/>
      <c r="O336" s="113"/>
      <c r="P336" s="113"/>
      <c r="Q336" s="113"/>
      <c r="R336" s="113"/>
      <c r="S336" s="113"/>
      <c r="T336" s="113"/>
      <c r="U336" s="113"/>
      <c r="V336" s="113"/>
      <c r="W336" s="113"/>
      <c r="X336" s="113"/>
      <c r="Y336" s="113"/>
      <c r="Z336" s="113"/>
    </row>
    <row r="337" spans="1:26" ht="16" x14ac:dyDescent="0.2">
      <c r="A337" s="113"/>
      <c r="B337" s="113"/>
      <c r="C337" s="113"/>
      <c r="D337" s="113"/>
      <c r="E337" s="113"/>
      <c r="F337" s="113"/>
      <c r="G337" s="113"/>
      <c r="H337" s="113"/>
      <c r="I337" s="113"/>
      <c r="J337" s="113"/>
      <c r="K337" s="113"/>
      <c r="L337" s="113"/>
      <c r="M337" s="113"/>
      <c r="N337" s="113"/>
      <c r="O337" s="113"/>
      <c r="P337" s="113"/>
      <c r="Q337" s="113"/>
      <c r="R337" s="113"/>
      <c r="S337" s="113"/>
      <c r="T337" s="113"/>
      <c r="U337" s="113"/>
      <c r="V337" s="113"/>
      <c r="W337" s="113"/>
      <c r="X337" s="113"/>
      <c r="Y337" s="113"/>
      <c r="Z337" s="113"/>
    </row>
    <row r="338" spans="1:26" ht="16" x14ac:dyDescent="0.2">
      <c r="A338" s="113"/>
      <c r="B338" s="113"/>
      <c r="C338" s="113"/>
      <c r="D338" s="113"/>
      <c r="E338" s="113"/>
      <c r="F338" s="113"/>
      <c r="G338" s="113"/>
      <c r="H338" s="113"/>
      <c r="I338" s="113"/>
      <c r="J338" s="113"/>
      <c r="K338" s="113"/>
      <c r="L338" s="113"/>
      <c r="M338" s="113"/>
      <c r="N338" s="113"/>
      <c r="O338" s="113"/>
      <c r="P338" s="113"/>
      <c r="Q338" s="113"/>
      <c r="R338" s="113"/>
      <c r="S338" s="113"/>
      <c r="T338" s="113"/>
      <c r="U338" s="113"/>
      <c r="V338" s="113"/>
      <c r="W338" s="113"/>
      <c r="X338" s="113"/>
      <c r="Y338" s="113"/>
      <c r="Z338" s="113"/>
    </row>
    <row r="339" spans="1:26" ht="16" x14ac:dyDescent="0.2">
      <c r="A339" s="113"/>
      <c r="B339" s="113"/>
      <c r="C339" s="113"/>
      <c r="D339" s="113"/>
      <c r="E339" s="113"/>
      <c r="F339" s="113"/>
      <c r="G339" s="113"/>
      <c r="H339" s="113"/>
      <c r="I339" s="113"/>
      <c r="J339" s="113"/>
      <c r="K339" s="113"/>
      <c r="L339" s="113"/>
      <c r="M339" s="113"/>
      <c r="N339" s="113"/>
      <c r="O339" s="113"/>
      <c r="P339" s="113"/>
      <c r="Q339" s="113"/>
      <c r="R339" s="113"/>
      <c r="S339" s="113"/>
      <c r="T339" s="113"/>
      <c r="U339" s="113"/>
      <c r="V339" s="113"/>
      <c r="W339" s="113"/>
      <c r="X339" s="113"/>
      <c r="Y339" s="113"/>
      <c r="Z339" s="113"/>
    </row>
    <row r="340" spans="1:26" ht="16" x14ac:dyDescent="0.2">
      <c r="A340" s="113"/>
      <c r="B340" s="113"/>
      <c r="C340" s="113"/>
      <c r="D340" s="113"/>
      <c r="E340" s="113"/>
      <c r="F340" s="113"/>
      <c r="G340" s="113"/>
      <c r="H340" s="113"/>
      <c r="I340" s="113"/>
      <c r="J340" s="113"/>
      <c r="K340" s="113"/>
      <c r="L340" s="113"/>
      <c r="M340" s="113"/>
      <c r="N340" s="113"/>
      <c r="O340" s="113"/>
      <c r="P340" s="113"/>
      <c r="Q340" s="113"/>
      <c r="R340" s="113"/>
      <c r="S340" s="113"/>
      <c r="T340" s="113"/>
      <c r="U340" s="113"/>
      <c r="V340" s="113"/>
      <c r="W340" s="113"/>
      <c r="X340" s="113"/>
      <c r="Y340" s="113"/>
      <c r="Z340" s="113"/>
    </row>
    <row r="341" spans="1:26" ht="16" x14ac:dyDescent="0.2">
      <c r="A341" s="113"/>
      <c r="B341" s="113"/>
      <c r="C341" s="113"/>
      <c r="D341" s="113"/>
      <c r="E341" s="113"/>
      <c r="F341" s="113"/>
      <c r="G341" s="113"/>
      <c r="H341" s="113"/>
      <c r="I341" s="113"/>
      <c r="J341" s="113"/>
      <c r="K341" s="113"/>
      <c r="L341" s="113"/>
      <c r="M341" s="113"/>
      <c r="N341" s="113"/>
      <c r="O341" s="113"/>
      <c r="P341" s="113"/>
      <c r="Q341" s="113"/>
      <c r="R341" s="113"/>
      <c r="S341" s="113"/>
      <c r="T341" s="113"/>
      <c r="U341" s="113"/>
      <c r="V341" s="113"/>
      <c r="W341" s="113"/>
      <c r="X341" s="113"/>
      <c r="Y341" s="113"/>
      <c r="Z341" s="113"/>
    </row>
    <row r="342" spans="1:26" ht="16" x14ac:dyDescent="0.2">
      <c r="A342" s="113"/>
      <c r="B342" s="113"/>
      <c r="C342" s="113"/>
      <c r="D342" s="113"/>
      <c r="E342" s="113"/>
      <c r="F342" s="113"/>
      <c r="G342" s="113"/>
      <c r="H342" s="113"/>
      <c r="I342" s="113"/>
      <c r="J342" s="113"/>
      <c r="K342" s="113"/>
      <c r="L342" s="113"/>
      <c r="M342" s="113"/>
      <c r="N342" s="113"/>
      <c r="O342" s="113"/>
      <c r="P342" s="113"/>
      <c r="Q342" s="113"/>
      <c r="R342" s="113"/>
      <c r="S342" s="113"/>
      <c r="T342" s="113"/>
      <c r="U342" s="113"/>
      <c r="V342" s="113"/>
      <c r="W342" s="113"/>
      <c r="X342" s="113"/>
      <c r="Y342" s="113"/>
      <c r="Z342" s="113"/>
    </row>
    <row r="343" spans="1:26" ht="16" x14ac:dyDescent="0.2">
      <c r="A343" s="113"/>
      <c r="B343" s="113"/>
      <c r="C343" s="113"/>
      <c r="D343" s="113"/>
      <c r="E343" s="113"/>
      <c r="F343" s="113"/>
      <c r="G343" s="113"/>
      <c r="H343" s="113"/>
      <c r="I343" s="113"/>
      <c r="J343" s="113"/>
      <c r="K343" s="113"/>
      <c r="L343" s="113"/>
      <c r="M343" s="113"/>
      <c r="N343" s="113"/>
      <c r="O343" s="113"/>
      <c r="P343" s="113"/>
      <c r="Q343" s="113"/>
      <c r="R343" s="113"/>
      <c r="S343" s="113"/>
      <c r="T343" s="113"/>
      <c r="U343" s="113"/>
      <c r="V343" s="113"/>
      <c r="W343" s="113"/>
      <c r="X343" s="113"/>
      <c r="Y343" s="113"/>
      <c r="Z343" s="113"/>
    </row>
    <row r="344" spans="1:26" ht="16" x14ac:dyDescent="0.2">
      <c r="A344" s="113"/>
      <c r="B344" s="113"/>
      <c r="C344" s="113"/>
      <c r="D344" s="113"/>
      <c r="E344" s="113"/>
      <c r="F344" s="113"/>
      <c r="G344" s="113"/>
      <c r="H344" s="113"/>
      <c r="I344" s="113"/>
      <c r="J344" s="113"/>
      <c r="K344" s="113"/>
      <c r="L344" s="113"/>
      <c r="M344" s="113"/>
      <c r="N344" s="113"/>
      <c r="O344" s="113"/>
      <c r="P344" s="113"/>
      <c r="Q344" s="113"/>
      <c r="R344" s="113"/>
      <c r="S344" s="113"/>
      <c r="T344" s="113"/>
      <c r="U344" s="113"/>
      <c r="V344" s="113"/>
      <c r="W344" s="113"/>
      <c r="X344" s="113"/>
      <c r="Y344" s="113"/>
      <c r="Z344" s="113"/>
    </row>
    <row r="345" spans="1:26" ht="16" x14ac:dyDescent="0.2">
      <c r="A345" s="113"/>
      <c r="B345" s="113"/>
      <c r="C345" s="113"/>
      <c r="D345" s="113"/>
      <c r="E345" s="113"/>
      <c r="F345" s="113"/>
      <c r="G345" s="113"/>
      <c r="H345" s="113"/>
      <c r="I345" s="113"/>
      <c r="J345" s="113"/>
      <c r="K345" s="113"/>
      <c r="L345" s="113"/>
      <c r="M345" s="113"/>
      <c r="N345" s="113"/>
      <c r="O345" s="113"/>
      <c r="P345" s="113"/>
      <c r="Q345" s="113"/>
      <c r="R345" s="113"/>
      <c r="S345" s="113"/>
      <c r="T345" s="113"/>
      <c r="U345" s="113"/>
      <c r="V345" s="113"/>
      <c r="W345" s="113"/>
      <c r="X345" s="113"/>
      <c r="Y345" s="113"/>
      <c r="Z345" s="113"/>
    </row>
    <row r="346" spans="1:26" ht="16" x14ac:dyDescent="0.2">
      <c r="A346" s="113"/>
      <c r="B346" s="113"/>
      <c r="C346" s="113"/>
      <c r="D346" s="113"/>
      <c r="E346" s="113"/>
      <c r="F346" s="113"/>
      <c r="G346" s="113"/>
      <c r="H346" s="113"/>
      <c r="I346" s="113"/>
      <c r="J346" s="113"/>
      <c r="K346" s="113"/>
      <c r="L346" s="113"/>
      <c r="M346" s="113"/>
      <c r="N346" s="113"/>
      <c r="O346" s="113"/>
      <c r="P346" s="113"/>
      <c r="Q346" s="113"/>
      <c r="R346" s="113"/>
      <c r="S346" s="113"/>
      <c r="T346" s="113"/>
      <c r="U346" s="113"/>
      <c r="V346" s="113"/>
      <c r="W346" s="113"/>
      <c r="X346" s="113"/>
      <c r="Y346" s="113"/>
      <c r="Z346" s="113"/>
    </row>
    <row r="347" spans="1:26" ht="16" x14ac:dyDescent="0.2">
      <c r="A347" s="113"/>
      <c r="B347" s="113"/>
      <c r="C347" s="113"/>
      <c r="D347" s="113"/>
      <c r="E347" s="113"/>
      <c r="F347" s="113"/>
      <c r="G347" s="113"/>
      <c r="H347" s="113"/>
      <c r="I347" s="113"/>
      <c r="J347" s="113"/>
      <c r="K347" s="113"/>
      <c r="L347" s="113"/>
      <c r="M347" s="113"/>
      <c r="N347" s="113"/>
      <c r="O347" s="113"/>
      <c r="P347" s="113"/>
      <c r="Q347" s="113"/>
      <c r="R347" s="113"/>
      <c r="S347" s="113"/>
      <c r="T347" s="113"/>
      <c r="U347" s="113"/>
      <c r="V347" s="113"/>
      <c r="W347" s="113"/>
      <c r="X347" s="113"/>
      <c r="Y347" s="113"/>
      <c r="Z347" s="113"/>
    </row>
    <row r="348" spans="1:26" ht="16" x14ac:dyDescent="0.2">
      <c r="A348" s="113"/>
      <c r="B348" s="113"/>
      <c r="C348" s="113"/>
      <c r="D348" s="113"/>
      <c r="E348" s="113"/>
      <c r="F348" s="113"/>
      <c r="G348" s="113"/>
      <c r="H348" s="113"/>
      <c r="I348" s="113"/>
      <c r="J348" s="113"/>
      <c r="K348" s="113"/>
      <c r="L348" s="113"/>
      <c r="M348" s="113"/>
      <c r="N348" s="113"/>
      <c r="O348" s="113"/>
      <c r="P348" s="113"/>
      <c r="Q348" s="113"/>
      <c r="R348" s="113"/>
      <c r="S348" s="113"/>
      <c r="T348" s="113"/>
      <c r="U348" s="113"/>
      <c r="V348" s="113"/>
      <c r="W348" s="113"/>
      <c r="X348" s="113"/>
      <c r="Y348" s="113"/>
      <c r="Z348" s="113"/>
    </row>
    <row r="349" spans="1:26" ht="16" x14ac:dyDescent="0.2">
      <c r="A349" s="113"/>
      <c r="B349" s="113"/>
      <c r="C349" s="113"/>
      <c r="D349" s="113"/>
      <c r="E349" s="113"/>
      <c r="F349" s="113"/>
      <c r="G349" s="113"/>
      <c r="H349" s="113"/>
      <c r="I349" s="113"/>
      <c r="J349" s="113"/>
      <c r="K349" s="113"/>
      <c r="L349" s="113"/>
      <c r="M349" s="113"/>
      <c r="N349" s="113"/>
      <c r="O349" s="113"/>
      <c r="P349" s="113"/>
      <c r="Q349" s="113"/>
      <c r="R349" s="113"/>
      <c r="S349" s="113"/>
      <c r="T349" s="113"/>
      <c r="U349" s="113"/>
      <c r="V349" s="113"/>
      <c r="W349" s="113"/>
      <c r="X349" s="113"/>
      <c r="Y349" s="113"/>
      <c r="Z349" s="113"/>
    </row>
    <row r="350" spans="1:26" ht="16" x14ac:dyDescent="0.2">
      <c r="A350" s="113"/>
      <c r="B350" s="113"/>
      <c r="C350" s="113"/>
      <c r="D350" s="113"/>
      <c r="E350" s="113"/>
      <c r="F350" s="113"/>
      <c r="G350" s="113"/>
      <c r="H350" s="113"/>
      <c r="I350" s="113"/>
      <c r="J350" s="113"/>
      <c r="K350" s="113"/>
      <c r="L350" s="113"/>
      <c r="M350" s="113"/>
      <c r="N350" s="113"/>
      <c r="O350" s="113"/>
      <c r="P350" s="113"/>
      <c r="Q350" s="113"/>
      <c r="R350" s="113"/>
      <c r="S350" s="113"/>
      <c r="T350" s="113"/>
      <c r="U350" s="113"/>
      <c r="V350" s="113"/>
      <c r="W350" s="113"/>
      <c r="X350" s="113"/>
      <c r="Y350" s="113"/>
      <c r="Z350" s="113"/>
    </row>
    <row r="351" spans="1:26" ht="16" x14ac:dyDescent="0.2">
      <c r="A351" s="113"/>
      <c r="B351" s="113"/>
      <c r="C351" s="113"/>
      <c r="D351" s="113"/>
      <c r="E351" s="113"/>
      <c r="F351" s="113"/>
      <c r="G351" s="113"/>
      <c r="H351" s="113"/>
      <c r="I351" s="113"/>
      <c r="J351" s="113"/>
      <c r="K351" s="113"/>
      <c r="L351" s="113"/>
      <c r="M351" s="113"/>
      <c r="N351" s="113"/>
      <c r="O351" s="113"/>
      <c r="P351" s="113"/>
      <c r="Q351" s="113"/>
      <c r="R351" s="113"/>
      <c r="S351" s="113"/>
      <c r="T351" s="113"/>
      <c r="U351" s="113"/>
      <c r="V351" s="113"/>
      <c r="W351" s="113"/>
      <c r="X351" s="113"/>
      <c r="Y351" s="113"/>
      <c r="Z351" s="113"/>
    </row>
    <row r="352" spans="1:26" ht="16" x14ac:dyDescent="0.2">
      <c r="A352" s="113"/>
      <c r="B352" s="113"/>
      <c r="C352" s="113"/>
      <c r="D352" s="113"/>
      <c r="E352" s="113"/>
      <c r="F352" s="113"/>
      <c r="G352" s="113"/>
      <c r="H352" s="113"/>
      <c r="I352" s="113"/>
      <c r="J352" s="113"/>
      <c r="K352" s="113"/>
      <c r="L352" s="113"/>
      <c r="M352" s="113"/>
      <c r="N352" s="113"/>
      <c r="O352" s="113"/>
      <c r="P352" s="113"/>
      <c r="Q352" s="113"/>
      <c r="R352" s="113"/>
      <c r="S352" s="113"/>
      <c r="T352" s="113"/>
      <c r="U352" s="113"/>
      <c r="V352" s="113"/>
      <c r="W352" s="113"/>
      <c r="X352" s="113"/>
      <c r="Y352" s="113"/>
      <c r="Z352" s="113"/>
    </row>
    <row r="353" spans="1:26" ht="16" x14ac:dyDescent="0.2">
      <c r="A353" s="113"/>
      <c r="B353" s="113"/>
      <c r="C353" s="113"/>
      <c r="D353" s="113"/>
      <c r="E353" s="113"/>
      <c r="F353" s="113"/>
      <c r="G353" s="113"/>
      <c r="H353" s="113"/>
      <c r="I353" s="113"/>
      <c r="J353" s="113"/>
      <c r="K353" s="113"/>
      <c r="L353" s="113"/>
      <c r="M353" s="113"/>
      <c r="N353" s="113"/>
      <c r="O353" s="113"/>
      <c r="P353" s="113"/>
      <c r="Q353" s="113"/>
      <c r="R353" s="113"/>
      <c r="S353" s="113"/>
      <c r="T353" s="113"/>
      <c r="U353" s="113"/>
      <c r="V353" s="113"/>
      <c r="W353" s="113"/>
      <c r="X353" s="113"/>
      <c r="Y353" s="113"/>
      <c r="Z353" s="113"/>
    </row>
    <row r="354" spans="1:26" ht="16" x14ac:dyDescent="0.2">
      <c r="A354" s="113"/>
      <c r="B354" s="113"/>
      <c r="C354" s="113"/>
      <c r="D354" s="113"/>
      <c r="E354" s="113"/>
      <c r="F354" s="113"/>
      <c r="G354" s="113"/>
      <c r="H354" s="113"/>
      <c r="I354" s="113"/>
      <c r="J354" s="113"/>
      <c r="K354" s="113"/>
      <c r="L354" s="113"/>
      <c r="M354" s="113"/>
      <c r="N354" s="113"/>
      <c r="O354" s="113"/>
      <c r="P354" s="113"/>
      <c r="Q354" s="113"/>
      <c r="R354" s="113"/>
      <c r="S354" s="113"/>
      <c r="T354" s="113"/>
      <c r="U354" s="113"/>
      <c r="V354" s="113"/>
      <c r="W354" s="113"/>
      <c r="X354" s="113"/>
      <c r="Y354" s="113"/>
      <c r="Z354" s="113"/>
    </row>
    <row r="355" spans="1:26" ht="16" x14ac:dyDescent="0.2">
      <c r="A355" s="113"/>
      <c r="B355" s="113"/>
      <c r="C355" s="113"/>
      <c r="D355" s="113"/>
      <c r="E355" s="113"/>
      <c r="F355" s="113"/>
      <c r="G355" s="113"/>
      <c r="H355" s="113"/>
      <c r="I355" s="113"/>
      <c r="J355" s="113"/>
      <c r="K355" s="113"/>
      <c r="L355" s="113"/>
      <c r="M355" s="113"/>
      <c r="N355" s="113"/>
      <c r="O355" s="113"/>
      <c r="P355" s="113"/>
      <c r="Q355" s="113"/>
      <c r="R355" s="113"/>
      <c r="S355" s="113"/>
      <c r="T355" s="113"/>
      <c r="U355" s="113"/>
      <c r="V355" s="113"/>
      <c r="W355" s="113"/>
      <c r="X355" s="113"/>
      <c r="Y355" s="113"/>
      <c r="Z355" s="113"/>
    </row>
    <row r="356" spans="1:26" ht="16" x14ac:dyDescent="0.2">
      <c r="A356" s="113"/>
      <c r="B356" s="113"/>
      <c r="C356" s="113"/>
      <c r="D356" s="113"/>
      <c r="E356" s="113"/>
      <c r="F356" s="113"/>
      <c r="G356" s="113"/>
      <c r="H356" s="113"/>
      <c r="I356" s="113"/>
      <c r="J356" s="113"/>
      <c r="K356" s="113"/>
      <c r="L356" s="113"/>
      <c r="M356" s="113"/>
      <c r="N356" s="113"/>
      <c r="O356" s="113"/>
      <c r="P356" s="113"/>
      <c r="Q356" s="113"/>
      <c r="R356" s="113"/>
      <c r="S356" s="113"/>
      <c r="T356" s="113"/>
      <c r="U356" s="113"/>
      <c r="V356" s="113"/>
      <c r="W356" s="113"/>
      <c r="X356" s="113"/>
      <c r="Y356" s="113"/>
      <c r="Z356" s="113"/>
    </row>
    <row r="357" spans="1:26" ht="16" x14ac:dyDescent="0.2">
      <c r="A357" s="113"/>
      <c r="B357" s="113"/>
      <c r="C357" s="113"/>
      <c r="D357" s="113"/>
      <c r="E357" s="113"/>
      <c r="F357" s="113"/>
      <c r="G357" s="113"/>
      <c r="H357" s="113"/>
      <c r="I357" s="113"/>
      <c r="J357" s="113"/>
      <c r="K357" s="113"/>
      <c r="L357" s="113"/>
      <c r="M357" s="113"/>
      <c r="N357" s="113"/>
      <c r="O357" s="113"/>
      <c r="P357" s="113"/>
      <c r="Q357" s="113"/>
      <c r="R357" s="113"/>
      <c r="S357" s="113"/>
      <c r="T357" s="113"/>
      <c r="U357" s="113"/>
      <c r="V357" s="113"/>
      <c r="W357" s="113"/>
      <c r="X357" s="113"/>
      <c r="Y357" s="113"/>
      <c r="Z357" s="113"/>
    </row>
    <row r="358" spans="1:26" ht="16" x14ac:dyDescent="0.2">
      <c r="A358" s="113"/>
      <c r="B358" s="113"/>
      <c r="C358" s="113"/>
      <c r="D358" s="113"/>
      <c r="E358" s="113"/>
      <c r="F358" s="113"/>
      <c r="G358" s="113"/>
      <c r="H358" s="113"/>
      <c r="I358" s="113"/>
      <c r="J358" s="113"/>
      <c r="K358" s="113"/>
      <c r="L358" s="113"/>
      <c r="M358" s="113"/>
      <c r="N358" s="113"/>
      <c r="O358" s="113"/>
      <c r="P358" s="113"/>
      <c r="Q358" s="113"/>
      <c r="R358" s="113"/>
      <c r="S358" s="113"/>
      <c r="T358" s="113"/>
      <c r="U358" s="113"/>
      <c r="V358" s="113"/>
      <c r="W358" s="113"/>
      <c r="X358" s="113"/>
      <c r="Y358" s="113"/>
      <c r="Z358" s="113"/>
    </row>
    <row r="359" spans="1:26" ht="16" x14ac:dyDescent="0.2">
      <c r="A359" s="113"/>
      <c r="B359" s="113"/>
      <c r="C359" s="113"/>
      <c r="D359" s="113"/>
      <c r="E359" s="113"/>
      <c r="F359" s="113"/>
      <c r="G359" s="113"/>
      <c r="H359" s="113"/>
      <c r="I359" s="113"/>
      <c r="J359" s="113"/>
      <c r="K359" s="113"/>
      <c r="L359" s="113"/>
      <c r="M359" s="113"/>
      <c r="N359" s="113"/>
      <c r="O359" s="113"/>
      <c r="P359" s="113"/>
      <c r="Q359" s="113"/>
      <c r="R359" s="113"/>
      <c r="S359" s="113"/>
      <c r="T359" s="113"/>
      <c r="U359" s="113"/>
      <c r="V359" s="113"/>
      <c r="W359" s="113"/>
      <c r="X359" s="113"/>
      <c r="Y359" s="113"/>
      <c r="Z359" s="113"/>
    </row>
    <row r="360" spans="1:26" ht="16" x14ac:dyDescent="0.2">
      <c r="A360" s="113"/>
      <c r="B360" s="113"/>
      <c r="C360" s="113"/>
      <c r="D360" s="113"/>
      <c r="E360" s="113"/>
      <c r="F360" s="113"/>
      <c r="G360" s="113"/>
      <c r="H360" s="113"/>
      <c r="I360" s="113"/>
      <c r="J360" s="113"/>
      <c r="K360" s="113"/>
      <c r="L360" s="113"/>
      <c r="M360" s="113"/>
      <c r="N360" s="113"/>
      <c r="O360" s="113"/>
      <c r="P360" s="113"/>
      <c r="Q360" s="113"/>
      <c r="R360" s="113"/>
      <c r="S360" s="113"/>
      <c r="T360" s="113"/>
      <c r="U360" s="113"/>
      <c r="V360" s="113"/>
      <c r="W360" s="113"/>
      <c r="X360" s="113"/>
      <c r="Y360" s="113"/>
      <c r="Z360" s="113"/>
    </row>
    <row r="361" spans="1:26" ht="16" x14ac:dyDescent="0.2">
      <c r="A361" s="113"/>
      <c r="B361" s="113"/>
      <c r="C361" s="113"/>
      <c r="D361" s="113"/>
      <c r="E361" s="113"/>
      <c r="F361" s="113"/>
      <c r="G361" s="113"/>
      <c r="H361" s="113"/>
      <c r="I361" s="113"/>
      <c r="J361" s="113"/>
      <c r="K361" s="113"/>
      <c r="L361" s="113"/>
      <c r="M361" s="113"/>
      <c r="N361" s="113"/>
      <c r="O361" s="113"/>
      <c r="P361" s="113"/>
      <c r="Q361" s="113"/>
      <c r="R361" s="113"/>
      <c r="S361" s="113"/>
      <c r="T361" s="113"/>
      <c r="U361" s="113"/>
      <c r="V361" s="113"/>
      <c r="W361" s="113"/>
      <c r="X361" s="113"/>
      <c r="Y361" s="113"/>
      <c r="Z361" s="113"/>
    </row>
    <row r="362" spans="1:26" ht="16" x14ac:dyDescent="0.2">
      <c r="A362" s="113"/>
      <c r="B362" s="113"/>
      <c r="C362" s="113"/>
      <c r="D362" s="113"/>
      <c r="E362" s="113"/>
      <c r="F362" s="113"/>
      <c r="G362" s="113"/>
      <c r="H362" s="113"/>
      <c r="I362" s="113"/>
      <c r="J362" s="113"/>
      <c r="K362" s="113"/>
      <c r="L362" s="113"/>
      <c r="M362" s="113"/>
      <c r="N362" s="113"/>
      <c r="O362" s="113"/>
      <c r="P362" s="113"/>
      <c r="Q362" s="113"/>
      <c r="R362" s="113"/>
      <c r="S362" s="113"/>
      <c r="T362" s="113"/>
      <c r="U362" s="113"/>
      <c r="V362" s="113"/>
      <c r="W362" s="113"/>
      <c r="X362" s="113"/>
      <c r="Y362" s="113"/>
      <c r="Z362" s="113"/>
    </row>
    <row r="363" spans="1:26" ht="16" x14ac:dyDescent="0.2">
      <c r="A363" s="113"/>
      <c r="B363" s="113"/>
      <c r="C363" s="113"/>
      <c r="D363" s="113"/>
      <c r="E363" s="113"/>
      <c r="F363" s="113"/>
      <c r="G363" s="113"/>
      <c r="H363" s="113"/>
      <c r="I363" s="113"/>
      <c r="J363" s="113"/>
      <c r="K363" s="113"/>
      <c r="L363" s="113"/>
      <c r="M363" s="113"/>
      <c r="N363" s="113"/>
      <c r="O363" s="113"/>
      <c r="P363" s="113"/>
      <c r="Q363" s="113"/>
      <c r="R363" s="113"/>
      <c r="S363" s="113"/>
      <c r="T363" s="113"/>
      <c r="U363" s="113"/>
      <c r="V363" s="113"/>
      <c r="W363" s="113"/>
      <c r="X363" s="113"/>
      <c r="Y363" s="113"/>
      <c r="Z363" s="113"/>
    </row>
    <row r="364" spans="1:26" ht="16" x14ac:dyDescent="0.2">
      <c r="A364" s="113"/>
      <c r="B364" s="113"/>
      <c r="C364" s="113"/>
      <c r="D364" s="113"/>
      <c r="E364" s="113"/>
      <c r="F364" s="113"/>
      <c r="G364" s="113"/>
      <c r="H364" s="113"/>
      <c r="I364" s="113"/>
      <c r="J364" s="113"/>
      <c r="K364" s="113"/>
      <c r="L364" s="113"/>
      <c r="M364" s="113"/>
      <c r="N364" s="113"/>
      <c r="O364" s="113"/>
      <c r="P364" s="113"/>
      <c r="Q364" s="113"/>
      <c r="R364" s="113"/>
      <c r="S364" s="113"/>
      <c r="T364" s="113"/>
      <c r="U364" s="113"/>
      <c r="V364" s="113"/>
      <c r="W364" s="113"/>
      <c r="X364" s="113"/>
      <c r="Y364" s="113"/>
      <c r="Z364" s="113"/>
    </row>
    <row r="365" spans="1:26" ht="16" x14ac:dyDescent="0.2">
      <c r="A365" s="113"/>
      <c r="B365" s="113"/>
      <c r="C365" s="113"/>
      <c r="D365" s="113"/>
      <c r="E365" s="113"/>
      <c r="F365" s="113"/>
      <c r="G365" s="113"/>
      <c r="H365" s="113"/>
      <c r="I365" s="113"/>
      <c r="J365" s="113"/>
      <c r="K365" s="113"/>
      <c r="L365" s="113"/>
      <c r="M365" s="113"/>
      <c r="N365" s="113"/>
      <c r="O365" s="113"/>
      <c r="P365" s="113"/>
      <c r="Q365" s="113"/>
      <c r="R365" s="113"/>
      <c r="S365" s="113"/>
      <c r="T365" s="113"/>
      <c r="U365" s="113"/>
      <c r="V365" s="113"/>
      <c r="W365" s="113"/>
      <c r="X365" s="113"/>
      <c r="Y365" s="113"/>
      <c r="Z365" s="113"/>
    </row>
    <row r="366" spans="1:26" ht="16" x14ac:dyDescent="0.2">
      <c r="A366" s="113"/>
      <c r="B366" s="113"/>
      <c r="C366" s="113"/>
      <c r="D366" s="113"/>
      <c r="E366" s="113"/>
      <c r="F366" s="113"/>
      <c r="G366" s="113"/>
      <c r="H366" s="113"/>
      <c r="I366" s="113"/>
      <c r="J366" s="113"/>
      <c r="K366" s="113"/>
      <c r="L366" s="113"/>
      <c r="M366" s="113"/>
      <c r="N366" s="113"/>
      <c r="O366" s="113"/>
      <c r="P366" s="113"/>
      <c r="Q366" s="113"/>
      <c r="R366" s="113"/>
      <c r="S366" s="113"/>
      <c r="T366" s="113"/>
      <c r="U366" s="113"/>
      <c r="V366" s="113"/>
      <c r="W366" s="113"/>
      <c r="X366" s="113"/>
      <c r="Y366" s="113"/>
      <c r="Z366" s="113"/>
    </row>
    <row r="367" spans="1:26" ht="16" x14ac:dyDescent="0.2">
      <c r="A367" s="113"/>
      <c r="B367" s="113"/>
      <c r="C367" s="113"/>
      <c r="D367" s="113"/>
      <c r="E367" s="113"/>
      <c r="F367" s="113"/>
      <c r="G367" s="113"/>
      <c r="H367" s="113"/>
      <c r="I367" s="113"/>
      <c r="J367" s="113"/>
      <c r="K367" s="113"/>
      <c r="L367" s="113"/>
      <c r="M367" s="113"/>
      <c r="N367" s="113"/>
      <c r="O367" s="113"/>
      <c r="P367" s="113"/>
      <c r="Q367" s="113"/>
      <c r="R367" s="113"/>
      <c r="S367" s="113"/>
      <c r="T367" s="113"/>
      <c r="U367" s="113"/>
      <c r="V367" s="113"/>
      <c r="W367" s="113"/>
      <c r="X367" s="113"/>
      <c r="Y367" s="113"/>
      <c r="Z367" s="113"/>
    </row>
    <row r="368" spans="1:26" ht="16" x14ac:dyDescent="0.2">
      <c r="A368" s="113"/>
      <c r="B368" s="113"/>
      <c r="C368" s="113"/>
      <c r="D368" s="113"/>
      <c r="E368" s="113"/>
      <c r="F368" s="113"/>
      <c r="G368" s="113"/>
      <c r="H368" s="113"/>
      <c r="I368" s="113"/>
      <c r="J368" s="113"/>
      <c r="K368" s="113"/>
      <c r="L368" s="113"/>
      <c r="M368" s="113"/>
      <c r="N368" s="113"/>
      <c r="O368" s="113"/>
      <c r="P368" s="113"/>
      <c r="Q368" s="113"/>
      <c r="R368" s="113"/>
      <c r="S368" s="113"/>
      <c r="T368" s="113"/>
      <c r="U368" s="113"/>
      <c r="V368" s="113"/>
      <c r="W368" s="113"/>
      <c r="X368" s="113"/>
      <c r="Y368" s="113"/>
      <c r="Z368" s="113"/>
    </row>
    <row r="369" spans="1:26" ht="16" x14ac:dyDescent="0.2">
      <c r="A369" s="113"/>
      <c r="B369" s="113"/>
      <c r="C369" s="113"/>
      <c r="D369" s="113"/>
      <c r="E369" s="113"/>
      <c r="F369" s="113"/>
      <c r="G369" s="113"/>
      <c r="H369" s="113"/>
      <c r="I369" s="113"/>
      <c r="J369" s="113"/>
      <c r="K369" s="113"/>
      <c r="L369" s="113"/>
      <c r="M369" s="113"/>
      <c r="N369" s="113"/>
      <c r="O369" s="113"/>
      <c r="P369" s="113"/>
      <c r="Q369" s="113"/>
      <c r="R369" s="113"/>
      <c r="S369" s="113"/>
      <c r="T369" s="113"/>
      <c r="U369" s="113"/>
      <c r="V369" s="113"/>
      <c r="W369" s="113"/>
      <c r="X369" s="113"/>
      <c r="Y369" s="113"/>
      <c r="Z369" s="113"/>
    </row>
    <row r="370" spans="1:26" ht="16" x14ac:dyDescent="0.2">
      <c r="A370" s="113"/>
      <c r="B370" s="113"/>
      <c r="C370" s="113"/>
      <c r="D370" s="113"/>
      <c r="E370" s="113"/>
      <c r="F370" s="113"/>
      <c r="G370" s="113"/>
      <c r="H370" s="113"/>
      <c r="I370" s="113"/>
      <c r="J370" s="113"/>
      <c r="K370" s="113"/>
      <c r="L370" s="113"/>
      <c r="M370" s="113"/>
      <c r="N370" s="113"/>
      <c r="O370" s="113"/>
      <c r="P370" s="113"/>
      <c r="Q370" s="113"/>
      <c r="R370" s="113"/>
      <c r="S370" s="113"/>
      <c r="T370" s="113"/>
      <c r="U370" s="113"/>
      <c r="V370" s="113"/>
      <c r="W370" s="113"/>
      <c r="X370" s="113"/>
      <c r="Y370" s="113"/>
      <c r="Z370" s="113"/>
    </row>
    <row r="371" spans="1:26" ht="16" x14ac:dyDescent="0.2">
      <c r="A371" s="113"/>
      <c r="B371" s="113"/>
      <c r="C371" s="113"/>
      <c r="D371" s="113"/>
      <c r="E371" s="113"/>
      <c r="F371" s="113"/>
      <c r="G371" s="113"/>
      <c r="H371" s="113"/>
      <c r="I371" s="113"/>
      <c r="J371" s="113"/>
      <c r="K371" s="113"/>
      <c r="L371" s="113"/>
      <c r="M371" s="113"/>
      <c r="N371" s="113"/>
      <c r="O371" s="113"/>
      <c r="P371" s="113"/>
      <c r="Q371" s="113"/>
      <c r="R371" s="113"/>
      <c r="S371" s="113"/>
      <c r="T371" s="113"/>
      <c r="U371" s="113"/>
      <c r="V371" s="113"/>
      <c r="W371" s="113"/>
      <c r="X371" s="113"/>
      <c r="Y371" s="113"/>
      <c r="Z371" s="113"/>
    </row>
    <row r="372" spans="1:26" ht="16" x14ac:dyDescent="0.2">
      <c r="A372" s="113"/>
      <c r="B372" s="113"/>
      <c r="C372" s="113"/>
      <c r="D372" s="113"/>
      <c r="E372" s="113"/>
      <c r="F372" s="113"/>
      <c r="G372" s="113"/>
      <c r="H372" s="113"/>
      <c r="I372" s="113"/>
      <c r="J372" s="113"/>
      <c r="K372" s="113"/>
      <c r="L372" s="113"/>
      <c r="M372" s="113"/>
      <c r="N372" s="113"/>
      <c r="O372" s="113"/>
      <c r="P372" s="113"/>
      <c r="Q372" s="113"/>
      <c r="R372" s="113"/>
      <c r="S372" s="113"/>
      <c r="T372" s="113"/>
      <c r="U372" s="113"/>
      <c r="V372" s="113"/>
      <c r="W372" s="113"/>
      <c r="X372" s="113"/>
      <c r="Y372" s="113"/>
      <c r="Z372" s="113"/>
    </row>
    <row r="373" spans="1:26" ht="16" x14ac:dyDescent="0.2">
      <c r="A373" s="113"/>
      <c r="B373" s="113"/>
      <c r="C373" s="113"/>
      <c r="D373" s="113"/>
      <c r="E373" s="113"/>
      <c r="F373" s="113"/>
      <c r="G373" s="113"/>
      <c r="H373" s="113"/>
      <c r="I373" s="113"/>
      <c r="J373" s="113"/>
      <c r="K373" s="113"/>
      <c r="L373" s="113"/>
      <c r="M373" s="113"/>
      <c r="N373" s="113"/>
      <c r="O373" s="113"/>
      <c r="P373" s="113"/>
      <c r="Q373" s="113"/>
      <c r="R373" s="113"/>
      <c r="S373" s="113"/>
      <c r="T373" s="113"/>
      <c r="U373" s="113"/>
      <c r="V373" s="113"/>
      <c r="W373" s="113"/>
      <c r="X373" s="113"/>
      <c r="Y373" s="113"/>
      <c r="Z373" s="113"/>
    </row>
    <row r="374" spans="1:26" ht="16" x14ac:dyDescent="0.2">
      <c r="A374" s="113"/>
      <c r="B374" s="113"/>
      <c r="C374" s="113"/>
      <c r="D374" s="113"/>
      <c r="E374" s="113"/>
      <c r="F374" s="113"/>
      <c r="G374" s="113"/>
      <c r="H374" s="113"/>
      <c r="I374" s="113"/>
      <c r="J374" s="113"/>
      <c r="K374" s="113"/>
      <c r="L374" s="113"/>
      <c r="M374" s="113"/>
      <c r="N374" s="113"/>
      <c r="O374" s="113"/>
      <c r="P374" s="113"/>
      <c r="Q374" s="113"/>
      <c r="R374" s="113"/>
      <c r="S374" s="113"/>
      <c r="T374" s="113"/>
      <c r="U374" s="113"/>
      <c r="V374" s="113"/>
      <c r="W374" s="113"/>
      <c r="X374" s="113"/>
      <c r="Y374" s="113"/>
      <c r="Z374" s="113"/>
    </row>
    <row r="375" spans="1:26" ht="16" x14ac:dyDescent="0.2">
      <c r="A375" s="113"/>
      <c r="B375" s="113"/>
      <c r="C375" s="113"/>
      <c r="D375" s="113"/>
      <c r="E375" s="113"/>
      <c r="F375" s="113"/>
      <c r="G375" s="113"/>
      <c r="H375" s="113"/>
      <c r="I375" s="113"/>
      <c r="J375" s="113"/>
      <c r="K375" s="113"/>
      <c r="L375" s="113"/>
      <c r="M375" s="113"/>
      <c r="N375" s="113"/>
      <c r="O375" s="113"/>
      <c r="P375" s="113"/>
      <c r="Q375" s="113"/>
      <c r="R375" s="113"/>
      <c r="S375" s="113"/>
      <c r="T375" s="113"/>
      <c r="U375" s="113"/>
      <c r="V375" s="113"/>
      <c r="W375" s="113"/>
      <c r="X375" s="113"/>
      <c r="Y375" s="113"/>
      <c r="Z375" s="113"/>
    </row>
    <row r="376" spans="1:26" ht="16" x14ac:dyDescent="0.2">
      <c r="A376" s="113"/>
      <c r="B376" s="113"/>
      <c r="C376" s="113"/>
      <c r="D376" s="113"/>
      <c r="E376" s="113"/>
      <c r="F376" s="113"/>
      <c r="G376" s="113"/>
      <c r="H376" s="113"/>
      <c r="I376" s="113"/>
      <c r="J376" s="113"/>
      <c r="K376" s="113"/>
      <c r="L376" s="113"/>
      <c r="M376" s="113"/>
      <c r="N376" s="113"/>
      <c r="O376" s="113"/>
      <c r="P376" s="113"/>
      <c r="Q376" s="113"/>
      <c r="R376" s="113"/>
      <c r="S376" s="113"/>
      <c r="T376" s="113"/>
      <c r="U376" s="113"/>
      <c r="V376" s="113"/>
      <c r="W376" s="113"/>
      <c r="X376" s="113"/>
      <c r="Y376" s="113"/>
      <c r="Z376" s="113"/>
    </row>
    <row r="377" spans="1:26" ht="16" x14ac:dyDescent="0.2">
      <c r="A377" s="113"/>
      <c r="B377" s="113"/>
      <c r="C377" s="113"/>
      <c r="D377" s="113"/>
      <c r="E377" s="113"/>
      <c r="F377" s="113"/>
      <c r="G377" s="113"/>
      <c r="H377" s="113"/>
      <c r="I377" s="113"/>
      <c r="J377" s="113"/>
      <c r="K377" s="113"/>
      <c r="L377" s="113"/>
      <c r="M377" s="113"/>
      <c r="N377" s="113"/>
      <c r="O377" s="113"/>
      <c r="P377" s="113"/>
      <c r="Q377" s="113"/>
      <c r="R377" s="113"/>
      <c r="S377" s="113"/>
      <c r="T377" s="113"/>
      <c r="U377" s="113"/>
      <c r="V377" s="113"/>
      <c r="W377" s="113"/>
      <c r="X377" s="113"/>
      <c r="Y377" s="113"/>
      <c r="Z377" s="113"/>
    </row>
    <row r="378" spans="1:26" ht="16" x14ac:dyDescent="0.2">
      <c r="A378" s="113"/>
      <c r="B378" s="113"/>
      <c r="C378" s="113"/>
      <c r="D378" s="113"/>
      <c r="E378" s="113"/>
      <c r="F378" s="113"/>
      <c r="G378" s="113"/>
      <c r="H378" s="113"/>
      <c r="I378" s="113"/>
      <c r="J378" s="113"/>
      <c r="K378" s="113"/>
      <c r="L378" s="113"/>
      <c r="M378" s="113"/>
      <c r="N378" s="113"/>
      <c r="O378" s="113"/>
      <c r="P378" s="113"/>
      <c r="Q378" s="113"/>
      <c r="R378" s="113"/>
      <c r="S378" s="113"/>
      <c r="T378" s="113"/>
      <c r="U378" s="113"/>
      <c r="V378" s="113"/>
      <c r="W378" s="113"/>
      <c r="X378" s="113"/>
      <c r="Y378" s="113"/>
      <c r="Z378" s="113"/>
    </row>
    <row r="379" spans="1:26" ht="16" x14ac:dyDescent="0.2">
      <c r="A379" s="113"/>
      <c r="B379" s="113"/>
      <c r="C379" s="113"/>
      <c r="D379" s="113"/>
      <c r="E379" s="113"/>
      <c r="F379" s="113"/>
      <c r="G379" s="113"/>
      <c r="H379" s="113"/>
      <c r="I379" s="113"/>
      <c r="J379" s="113"/>
      <c r="K379" s="113"/>
      <c r="L379" s="113"/>
      <c r="M379" s="113"/>
      <c r="N379" s="113"/>
      <c r="O379" s="113"/>
      <c r="P379" s="113"/>
      <c r="Q379" s="113"/>
      <c r="R379" s="113"/>
      <c r="S379" s="113"/>
      <c r="T379" s="113"/>
      <c r="U379" s="113"/>
      <c r="V379" s="113"/>
      <c r="W379" s="113"/>
      <c r="X379" s="113"/>
      <c r="Y379" s="113"/>
      <c r="Z379" s="113"/>
    </row>
    <row r="380" spans="1:26" ht="16" x14ac:dyDescent="0.2">
      <c r="A380" s="113"/>
      <c r="B380" s="113"/>
      <c r="C380" s="113"/>
      <c r="D380" s="113"/>
      <c r="E380" s="113"/>
      <c r="F380" s="113"/>
      <c r="G380" s="113"/>
      <c r="H380" s="113"/>
      <c r="I380" s="113"/>
      <c r="J380" s="113"/>
      <c r="K380" s="113"/>
      <c r="L380" s="113"/>
      <c r="M380" s="113"/>
      <c r="N380" s="113"/>
      <c r="O380" s="113"/>
      <c r="P380" s="113"/>
      <c r="Q380" s="113"/>
      <c r="R380" s="113"/>
      <c r="S380" s="113"/>
      <c r="T380" s="113"/>
      <c r="U380" s="113"/>
      <c r="V380" s="113"/>
      <c r="W380" s="113"/>
      <c r="X380" s="113"/>
      <c r="Y380" s="113"/>
      <c r="Z380" s="113"/>
    </row>
    <row r="381" spans="1:26" ht="16" x14ac:dyDescent="0.2">
      <c r="A381" s="113"/>
      <c r="B381" s="113"/>
      <c r="C381" s="113"/>
      <c r="D381" s="113"/>
      <c r="E381" s="113"/>
      <c r="F381" s="113"/>
      <c r="G381" s="113"/>
      <c r="H381" s="113"/>
      <c r="I381" s="113"/>
      <c r="J381" s="113"/>
      <c r="K381" s="113"/>
      <c r="L381" s="113"/>
      <c r="M381" s="113"/>
      <c r="N381" s="113"/>
      <c r="O381" s="113"/>
      <c r="P381" s="113"/>
      <c r="Q381" s="113"/>
      <c r="R381" s="113"/>
      <c r="S381" s="113"/>
      <c r="T381" s="113"/>
      <c r="U381" s="113"/>
      <c r="V381" s="113"/>
      <c r="W381" s="113"/>
      <c r="X381" s="113"/>
      <c r="Y381" s="113"/>
      <c r="Z381" s="113"/>
    </row>
    <row r="382" spans="1:26" ht="16" x14ac:dyDescent="0.2">
      <c r="A382" s="113"/>
      <c r="B382" s="113"/>
      <c r="C382" s="113"/>
      <c r="D382" s="113"/>
      <c r="E382" s="113"/>
      <c r="F382" s="113"/>
      <c r="G382" s="113"/>
      <c r="H382" s="113"/>
      <c r="I382" s="113"/>
      <c r="J382" s="113"/>
      <c r="K382" s="113"/>
      <c r="L382" s="113"/>
      <c r="M382" s="113"/>
      <c r="N382" s="113"/>
      <c r="O382" s="113"/>
      <c r="P382" s="113"/>
      <c r="Q382" s="113"/>
      <c r="R382" s="113"/>
      <c r="S382" s="113"/>
      <c r="T382" s="113"/>
      <c r="U382" s="113"/>
      <c r="V382" s="113"/>
      <c r="W382" s="113"/>
      <c r="X382" s="113"/>
      <c r="Y382" s="113"/>
      <c r="Z382" s="113"/>
    </row>
    <row r="383" spans="1:26" ht="16" x14ac:dyDescent="0.2">
      <c r="A383" s="113"/>
      <c r="B383" s="113"/>
      <c r="C383" s="113"/>
      <c r="D383" s="113"/>
      <c r="E383" s="113"/>
      <c r="F383" s="113"/>
      <c r="G383" s="113"/>
      <c r="H383" s="113"/>
      <c r="I383" s="113"/>
      <c r="J383" s="113"/>
      <c r="K383" s="113"/>
      <c r="L383" s="113"/>
      <c r="M383" s="113"/>
      <c r="N383" s="113"/>
      <c r="O383" s="113"/>
      <c r="P383" s="113"/>
      <c r="Q383" s="113"/>
      <c r="R383" s="113"/>
      <c r="S383" s="113"/>
      <c r="T383" s="113"/>
      <c r="U383" s="113"/>
      <c r="V383" s="113"/>
      <c r="W383" s="113"/>
      <c r="X383" s="113"/>
      <c r="Y383" s="113"/>
      <c r="Z383" s="113"/>
    </row>
    <row r="384" spans="1:26" ht="16" x14ac:dyDescent="0.2">
      <c r="A384" s="113"/>
      <c r="B384" s="113"/>
      <c r="C384" s="113"/>
      <c r="D384" s="113"/>
      <c r="E384" s="113"/>
      <c r="F384" s="113"/>
      <c r="G384" s="113"/>
      <c r="H384" s="113"/>
      <c r="I384" s="113"/>
      <c r="J384" s="113"/>
      <c r="K384" s="113"/>
      <c r="L384" s="113"/>
      <c r="M384" s="113"/>
      <c r="N384" s="113"/>
      <c r="O384" s="113"/>
      <c r="P384" s="113"/>
      <c r="Q384" s="113"/>
      <c r="R384" s="113"/>
      <c r="S384" s="113"/>
      <c r="T384" s="113"/>
      <c r="U384" s="113"/>
      <c r="V384" s="113"/>
      <c r="W384" s="113"/>
      <c r="X384" s="113"/>
      <c r="Y384" s="113"/>
      <c r="Z384" s="113"/>
    </row>
    <row r="385" spans="1:26" ht="16" x14ac:dyDescent="0.2">
      <c r="A385" s="113"/>
      <c r="B385" s="113"/>
      <c r="C385" s="113"/>
      <c r="D385" s="113"/>
      <c r="E385" s="113"/>
      <c r="F385" s="113"/>
      <c r="G385" s="113"/>
      <c r="H385" s="113"/>
      <c r="I385" s="113"/>
      <c r="J385" s="113"/>
      <c r="K385" s="113"/>
      <c r="L385" s="113"/>
      <c r="M385" s="113"/>
      <c r="N385" s="113"/>
      <c r="O385" s="113"/>
      <c r="P385" s="113"/>
      <c r="Q385" s="113"/>
      <c r="R385" s="113"/>
      <c r="S385" s="113"/>
      <c r="T385" s="113"/>
      <c r="U385" s="113"/>
      <c r="V385" s="113"/>
      <c r="W385" s="113"/>
      <c r="X385" s="113"/>
      <c r="Y385" s="113"/>
      <c r="Z385" s="113"/>
    </row>
    <row r="386" spans="1:26" ht="16" x14ac:dyDescent="0.2">
      <c r="A386" s="113"/>
      <c r="B386" s="113"/>
      <c r="C386" s="113"/>
      <c r="D386" s="113"/>
      <c r="E386" s="113"/>
      <c r="F386" s="113"/>
      <c r="G386" s="113"/>
      <c r="H386" s="113"/>
      <c r="I386" s="113"/>
      <c r="J386" s="113"/>
      <c r="K386" s="113"/>
      <c r="L386" s="113"/>
      <c r="M386" s="113"/>
      <c r="N386" s="113"/>
      <c r="O386" s="113"/>
      <c r="P386" s="113"/>
      <c r="Q386" s="113"/>
      <c r="R386" s="113"/>
      <c r="S386" s="113"/>
      <c r="T386" s="113"/>
      <c r="U386" s="113"/>
      <c r="V386" s="113"/>
      <c r="W386" s="113"/>
      <c r="X386" s="113"/>
      <c r="Y386" s="113"/>
      <c r="Z386" s="113"/>
    </row>
    <row r="387" spans="1:26" ht="16" x14ac:dyDescent="0.2">
      <c r="A387" s="113"/>
      <c r="B387" s="113"/>
      <c r="C387" s="113"/>
      <c r="D387" s="113"/>
      <c r="E387" s="113"/>
      <c r="F387" s="113"/>
      <c r="G387" s="113"/>
      <c r="H387" s="113"/>
      <c r="I387" s="113"/>
      <c r="J387" s="113"/>
      <c r="K387" s="113"/>
      <c r="L387" s="113"/>
      <c r="M387" s="113"/>
      <c r="N387" s="113"/>
      <c r="O387" s="113"/>
      <c r="P387" s="113"/>
      <c r="Q387" s="113"/>
      <c r="R387" s="113"/>
      <c r="S387" s="113"/>
      <c r="T387" s="113"/>
      <c r="U387" s="113"/>
      <c r="V387" s="113"/>
      <c r="W387" s="113"/>
      <c r="X387" s="113"/>
      <c r="Y387" s="113"/>
      <c r="Z387" s="113"/>
    </row>
    <row r="388" spans="1:26" ht="16" x14ac:dyDescent="0.2">
      <c r="A388" s="113"/>
      <c r="B388" s="113"/>
      <c r="C388" s="113"/>
      <c r="D388" s="113"/>
      <c r="E388" s="113"/>
      <c r="F388" s="113"/>
      <c r="G388" s="113"/>
      <c r="H388" s="113"/>
      <c r="I388" s="113"/>
      <c r="J388" s="113"/>
      <c r="K388" s="113"/>
      <c r="L388" s="113"/>
      <c r="M388" s="113"/>
      <c r="N388" s="113"/>
      <c r="O388" s="113"/>
      <c r="P388" s="113"/>
      <c r="Q388" s="113"/>
      <c r="R388" s="113"/>
      <c r="S388" s="113"/>
      <c r="T388" s="113"/>
      <c r="U388" s="113"/>
      <c r="V388" s="113"/>
      <c r="W388" s="113"/>
      <c r="X388" s="113"/>
      <c r="Y388" s="113"/>
      <c r="Z388" s="113"/>
    </row>
    <row r="389" spans="1:26" ht="16" x14ac:dyDescent="0.2">
      <c r="A389" s="113"/>
      <c r="B389" s="113"/>
      <c r="C389" s="113"/>
      <c r="D389" s="113"/>
      <c r="E389" s="113"/>
      <c r="F389" s="113"/>
      <c r="G389" s="113"/>
      <c r="H389" s="113"/>
      <c r="I389" s="113"/>
      <c r="J389" s="113"/>
      <c r="K389" s="113"/>
      <c r="L389" s="113"/>
      <c r="M389" s="113"/>
      <c r="N389" s="113"/>
      <c r="O389" s="113"/>
      <c r="P389" s="113"/>
      <c r="Q389" s="113"/>
      <c r="R389" s="113"/>
      <c r="S389" s="113"/>
      <c r="T389" s="113"/>
      <c r="U389" s="113"/>
      <c r="V389" s="113"/>
      <c r="W389" s="113"/>
      <c r="X389" s="113"/>
      <c r="Y389" s="113"/>
      <c r="Z389" s="113"/>
    </row>
    <row r="390" spans="1:26" ht="16" x14ac:dyDescent="0.2">
      <c r="A390" s="113"/>
      <c r="B390" s="113"/>
      <c r="C390" s="113"/>
      <c r="D390" s="113"/>
      <c r="E390" s="113"/>
      <c r="F390" s="113"/>
      <c r="G390" s="113"/>
      <c r="H390" s="113"/>
      <c r="I390" s="113"/>
      <c r="J390" s="113"/>
      <c r="K390" s="113"/>
      <c r="L390" s="113"/>
      <c r="M390" s="113"/>
      <c r="N390" s="113"/>
      <c r="O390" s="113"/>
      <c r="P390" s="113"/>
      <c r="Q390" s="113"/>
      <c r="R390" s="113"/>
      <c r="S390" s="113"/>
      <c r="T390" s="113"/>
      <c r="U390" s="113"/>
      <c r="V390" s="113"/>
      <c r="W390" s="113"/>
      <c r="X390" s="113"/>
      <c r="Y390" s="113"/>
      <c r="Z390" s="113"/>
    </row>
    <row r="391" spans="1:26" ht="16" x14ac:dyDescent="0.2">
      <c r="A391" s="113"/>
      <c r="B391" s="113"/>
      <c r="C391" s="113"/>
      <c r="D391" s="113"/>
      <c r="E391" s="113"/>
      <c r="F391" s="113"/>
      <c r="G391" s="113"/>
      <c r="H391" s="113"/>
      <c r="I391" s="113"/>
      <c r="J391" s="113"/>
      <c r="K391" s="113"/>
      <c r="L391" s="113"/>
      <c r="M391" s="113"/>
      <c r="N391" s="113"/>
      <c r="O391" s="113"/>
      <c r="P391" s="113"/>
      <c r="Q391" s="113"/>
      <c r="R391" s="113"/>
      <c r="S391" s="113"/>
      <c r="T391" s="113"/>
      <c r="U391" s="113"/>
      <c r="V391" s="113"/>
      <c r="W391" s="113"/>
      <c r="X391" s="113"/>
      <c r="Y391" s="113"/>
      <c r="Z391" s="113"/>
    </row>
    <row r="392" spans="1:26" ht="16" x14ac:dyDescent="0.2">
      <c r="A392" s="113"/>
      <c r="B392" s="113"/>
      <c r="C392" s="113"/>
      <c r="D392" s="113"/>
      <c r="E392" s="113"/>
      <c r="F392" s="113"/>
      <c r="G392" s="113"/>
      <c r="H392" s="113"/>
      <c r="I392" s="113"/>
      <c r="J392" s="113"/>
      <c r="K392" s="113"/>
      <c r="L392" s="113"/>
      <c r="M392" s="113"/>
      <c r="N392" s="113"/>
      <c r="O392" s="113"/>
      <c r="P392" s="113"/>
      <c r="Q392" s="113"/>
      <c r="R392" s="113"/>
      <c r="S392" s="113"/>
      <c r="T392" s="113"/>
      <c r="U392" s="113"/>
      <c r="V392" s="113"/>
      <c r="W392" s="113"/>
      <c r="X392" s="113"/>
      <c r="Y392" s="113"/>
      <c r="Z392" s="113"/>
    </row>
    <row r="393" spans="1:26" ht="16" x14ac:dyDescent="0.2">
      <c r="A393" s="113"/>
      <c r="B393" s="113"/>
      <c r="C393" s="113"/>
      <c r="D393" s="113"/>
      <c r="E393" s="113"/>
      <c r="F393" s="113"/>
      <c r="G393" s="113"/>
      <c r="H393" s="113"/>
      <c r="I393" s="113"/>
      <c r="J393" s="113"/>
      <c r="K393" s="113"/>
      <c r="L393" s="113"/>
      <c r="M393" s="113"/>
      <c r="N393" s="113"/>
      <c r="O393" s="113"/>
      <c r="P393" s="113"/>
      <c r="Q393" s="113"/>
      <c r="R393" s="113"/>
      <c r="S393" s="113"/>
      <c r="T393" s="113"/>
      <c r="U393" s="113"/>
      <c r="V393" s="113"/>
      <c r="W393" s="113"/>
      <c r="X393" s="113"/>
      <c r="Y393" s="113"/>
      <c r="Z393" s="113"/>
    </row>
    <row r="394" spans="1:26" ht="16" x14ac:dyDescent="0.2">
      <c r="A394" s="113"/>
      <c r="B394" s="113"/>
      <c r="C394" s="113"/>
      <c r="D394" s="113"/>
      <c r="E394" s="113"/>
      <c r="F394" s="113"/>
      <c r="G394" s="113"/>
      <c r="H394" s="113"/>
      <c r="I394" s="113"/>
      <c r="J394" s="113"/>
      <c r="K394" s="113"/>
      <c r="L394" s="113"/>
      <c r="M394" s="113"/>
      <c r="N394" s="113"/>
      <c r="O394" s="113"/>
      <c r="P394" s="113"/>
      <c r="Q394" s="113"/>
      <c r="R394" s="113"/>
      <c r="S394" s="113"/>
      <c r="T394" s="113"/>
      <c r="U394" s="113"/>
      <c r="V394" s="113"/>
      <c r="W394" s="113"/>
      <c r="X394" s="113"/>
      <c r="Y394" s="113"/>
      <c r="Z394" s="113"/>
    </row>
    <row r="395" spans="1:26" ht="16" x14ac:dyDescent="0.2">
      <c r="A395" s="113"/>
      <c r="B395" s="113"/>
      <c r="C395" s="113"/>
      <c r="D395" s="113"/>
      <c r="E395" s="113"/>
      <c r="F395" s="113"/>
      <c r="G395" s="113"/>
      <c r="H395" s="113"/>
      <c r="I395" s="113"/>
      <c r="J395" s="113"/>
      <c r="K395" s="113"/>
      <c r="L395" s="113"/>
      <c r="M395" s="113"/>
      <c r="N395" s="113"/>
      <c r="O395" s="113"/>
      <c r="P395" s="113"/>
      <c r="Q395" s="113"/>
      <c r="R395" s="113"/>
      <c r="S395" s="113"/>
      <c r="T395" s="113"/>
      <c r="U395" s="113"/>
      <c r="V395" s="113"/>
      <c r="W395" s="113"/>
      <c r="X395" s="113"/>
      <c r="Y395" s="113"/>
      <c r="Z395" s="113"/>
    </row>
    <row r="396" spans="1:26" ht="16" x14ac:dyDescent="0.2">
      <c r="A396" s="113"/>
      <c r="B396" s="113"/>
      <c r="C396" s="113"/>
      <c r="D396" s="113"/>
      <c r="E396" s="113"/>
      <c r="F396" s="113"/>
      <c r="G396" s="113"/>
      <c r="H396" s="113"/>
      <c r="I396" s="113"/>
      <c r="J396" s="113"/>
      <c r="K396" s="113"/>
      <c r="L396" s="113"/>
      <c r="M396" s="113"/>
      <c r="N396" s="113"/>
      <c r="O396" s="113"/>
      <c r="P396" s="113"/>
      <c r="Q396" s="113"/>
      <c r="R396" s="113"/>
      <c r="S396" s="113"/>
      <c r="T396" s="113"/>
      <c r="U396" s="113"/>
      <c r="V396" s="113"/>
      <c r="W396" s="113"/>
      <c r="X396" s="113"/>
      <c r="Y396" s="113"/>
      <c r="Z396" s="113"/>
    </row>
    <row r="397" spans="1:26" ht="16" x14ac:dyDescent="0.2">
      <c r="A397" s="113"/>
      <c r="B397" s="113"/>
      <c r="C397" s="113"/>
      <c r="D397" s="113"/>
      <c r="E397" s="113"/>
      <c r="F397" s="113"/>
      <c r="G397" s="113"/>
      <c r="H397" s="113"/>
      <c r="I397" s="113"/>
      <c r="J397" s="113"/>
      <c r="K397" s="113"/>
      <c r="L397" s="113"/>
      <c r="M397" s="113"/>
      <c r="N397" s="113"/>
      <c r="O397" s="113"/>
      <c r="P397" s="113"/>
      <c r="Q397" s="113"/>
      <c r="R397" s="113"/>
      <c r="S397" s="113"/>
      <c r="T397" s="113"/>
      <c r="U397" s="113"/>
      <c r="V397" s="113"/>
      <c r="W397" s="113"/>
      <c r="X397" s="113"/>
      <c r="Y397" s="113"/>
      <c r="Z397" s="113"/>
    </row>
    <row r="398" spans="1:26" ht="16" x14ac:dyDescent="0.2">
      <c r="A398" s="113"/>
      <c r="B398" s="113"/>
      <c r="C398" s="113"/>
      <c r="D398" s="113"/>
      <c r="E398" s="113"/>
      <c r="F398" s="113"/>
      <c r="G398" s="113"/>
      <c r="H398" s="113"/>
      <c r="I398" s="113"/>
      <c r="J398" s="113"/>
      <c r="K398" s="113"/>
      <c r="L398" s="113"/>
      <c r="M398" s="113"/>
      <c r="N398" s="113"/>
      <c r="O398" s="113"/>
      <c r="P398" s="113"/>
      <c r="Q398" s="113"/>
      <c r="R398" s="113"/>
      <c r="S398" s="113"/>
      <c r="T398" s="113"/>
      <c r="U398" s="113"/>
      <c r="V398" s="113"/>
      <c r="W398" s="113"/>
      <c r="X398" s="113"/>
      <c r="Y398" s="113"/>
      <c r="Z398" s="113"/>
    </row>
    <row r="399" spans="1:26" ht="16" x14ac:dyDescent="0.2">
      <c r="A399" s="113"/>
      <c r="B399" s="113"/>
      <c r="C399" s="113"/>
      <c r="D399" s="113"/>
      <c r="E399" s="113"/>
      <c r="F399" s="113"/>
      <c r="G399" s="113"/>
      <c r="H399" s="113"/>
      <c r="I399" s="113"/>
      <c r="J399" s="113"/>
      <c r="K399" s="113"/>
      <c r="L399" s="113"/>
      <c r="M399" s="113"/>
      <c r="N399" s="113"/>
      <c r="O399" s="113"/>
      <c r="P399" s="113"/>
      <c r="Q399" s="113"/>
      <c r="R399" s="113"/>
      <c r="S399" s="113"/>
      <c r="T399" s="113"/>
      <c r="U399" s="113"/>
      <c r="V399" s="113"/>
      <c r="W399" s="113"/>
      <c r="X399" s="113"/>
      <c r="Y399" s="113"/>
      <c r="Z399" s="113"/>
    </row>
    <row r="400" spans="1:26" ht="16" x14ac:dyDescent="0.2">
      <c r="A400" s="113"/>
      <c r="B400" s="113"/>
      <c r="C400" s="113"/>
      <c r="D400" s="113"/>
      <c r="E400" s="113"/>
      <c r="F400" s="113"/>
      <c r="G400" s="113"/>
      <c r="H400" s="113"/>
      <c r="I400" s="113"/>
      <c r="J400" s="113"/>
      <c r="K400" s="113"/>
      <c r="L400" s="113"/>
      <c r="M400" s="113"/>
      <c r="N400" s="113"/>
      <c r="O400" s="113"/>
      <c r="P400" s="113"/>
      <c r="Q400" s="113"/>
      <c r="R400" s="113"/>
      <c r="S400" s="113"/>
      <c r="T400" s="113"/>
      <c r="U400" s="113"/>
      <c r="V400" s="113"/>
      <c r="W400" s="113"/>
      <c r="X400" s="113"/>
      <c r="Y400" s="113"/>
      <c r="Z400" s="113"/>
    </row>
    <row r="401" spans="1:26" ht="16" x14ac:dyDescent="0.2">
      <c r="A401" s="113"/>
      <c r="B401" s="113"/>
      <c r="C401" s="113"/>
      <c r="D401" s="113"/>
      <c r="E401" s="113"/>
      <c r="F401" s="113"/>
      <c r="G401" s="113"/>
      <c r="H401" s="113"/>
      <c r="I401" s="113"/>
      <c r="J401" s="113"/>
      <c r="K401" s="113"/>
      <c r="L401" s="113"/>
      <c r="M401" s="113"/>
      <c r="N401" s="113"/>
      <c r="O401" s="113"/>
      <c r="P401" s="113"/>
      <c r="Q401" s="113"/>
      <c r="R401" s="113"/>
      <c r="S401" s="113"/>
      <c r="T401" s="113"/>
      <c r="U401" s="113"/>
      <c r="V401" s="113"/>
      <c r="W401" s="113"/>
      <c r="X401" s="113"/>
      <c r="Y401" s="113"/>
      <c r="Z401" s="113"/>
    </row>
    <row r="402" spans="1:26" ht="16" x14ac:dyDescent="0.2">
      <c r="A402" s="113"/>
      <c r="B402" s="113"/>
      <c r="C402" s="113"/>
      <c r="D402" s="113"/>
      <c r="E402" s="113"/>
      <c r="F402" s="113"/>
      <c r="G402" s="113"/>
      <c r="H402" s="113"/>
      <c r="I402" s="113"/>
      <c r="J402" s="113"/>
      <c r="K402" s="113"/>
      <c r="L402" s="113"/>
      <c r="M402" s="113"/>
      <c r="N402" s="113"/>
      <c r="O402" s="113"/>
      <c r="P402" s="113"/>
      <c r="Q402" s="113"/>
      <c r="R402" s="113"/>
      <c r="S402" s="113"/>
      <c r="T402" s="113"/>
      <c r="U402" s="113"/>
      <c r="V402" s="113"/>
      <c r="W402" s="113"/>
      <c r="X402" s="113"/>
      <c r="Y402" s="113"/>
      <c r="Z402" s="113"/>
    </row>
    <row r="403" spans="1:26" ht="16" x14ac:dyDescent="0.2">
      <c r="A403" s="113"/>
      <c r="B403" s="113"/>
      <c r="C403" s="113"/>
      <c r="D403" s="113"/>
      <c r="E403" s="113"/>
      <c r="F403" s="113"/>
      <c r="G403" s="113"/>
      <c r="H403" s="113"/>
      <c r="I403" s="113"/>
      <c r="J403" s="113"/>
      <c r="K403" s="113"/>
      <c r="L403" s="113"/>
      <c r="M403" s="113"/>
      <c r="N403" s="113"/>
      <c r="O403" s="113"/>
      <c r="P403" s="113"/>
      <c r="Q403" s="113"/>
      <c r="R403" s="113"/>
      <c r="S403" s="113"/>
      <c r="T403" s="113"/>
      <c r="U403" s="113"/>
      <c r="V403" s="113"/>
      <c r="W403" s="113"/>
      <c r="X403" s="113"/>
      <c r="Y403" s="113"/>
      <c r="Z403" s="113"/>
    </row>
    <row r="404" spans="1:26" ht="16" x14ac:dyDescent="0.2">
      <c r="A404" s="113"/>
      <c r="B404" s="113"/>
      <c r="C404" s="113"/>
      <c r="D404" s="113"/>
      <c r="E404" s="113"/>
      <c r="F404" s="113"/>
      <c r="G404" s="113"/>
      <c r="H404" s="113"/>
      <c r="I404" s="113"/>
      <c r="J404" s="113"/>
      <c r="K404" s="113"/>
      <c r="L404" s="113"/>
      <c r="M404" s="113"/>
      <c r="N404" s="113"/>
      <c r="O404" s="113"/>
      <c r="P404" s="113"/>
      <c r="Q404" s="113"/>
      <c r="R404" s="113"/>
      <c r="S404" s="113"/>
      <c r="T404" s="113"/>
      <c r="U404" s="113"/>
      <c r="V404" s="113"/>
      <c r="W404" s="113"/>
      <c r="X404" s="113"/>
      <c r="Y404" s="113"/>
      <c r="Z404" s="113"/>
    </row>
    <row r="405" spans="1:26" ht="16" x14ac:dyDescent="0.2">
      <c r="A405" s="113"/>
      <c r="B405" s="113"/>
      <c r="C405" s="113"/>
      <c r="D405" s="113"/>
      <c r="E405" s="113"/>
      <c r="F405" s="113"/>
      <c r="G405" s="113"/>
      <c r="H405" s="113"/>
      <c r="I405" s="113"/>
      <c r="J405" s="113"/>
      <c r="K405" s="113"/>
      <c r="L405" s="113"/>
      <c r="M405" s="113"/>
      <c r="N405" s="113"/>
      <c r="O405" s="113"/>
      <c r="P405" s="113"/>
      <c r="Q405" s="113"/>
      <c r="R405" s="113"/>
      <c r="S405" s="113"/>
      <c r="T405" s="113"/>
      <c r="U405" s="113"/>
      <c r="V405" s="113"/>
      <c r="W405" s="113"/>
      <c r="X405" s="113"/>
      <c r="Y405" s="113"/>
      <c r="Z405" s="113"/>
    </row>
    <row r="406" spans="1:26" ht="16" x14ac:dyDescent="0.2">
      <c r="A406" s="113"/>
      <c r="B406" s="113"/>
      <c r="C406" s="113"/>
      <c r="D406" s="113"/>
      <c r="E406" s="113"/>
      <c r="F406" s="113"/>
      <c r="G406" s="113"/>
      <c r="H406" s="113"/>
      <c r="I406" s="113"/>
      <c r="J406" s="113"/>
      <c r="K406" s="113"/>
      <c r="L406" s="113"/>
      <c r="M406" s="113"/>
      <c r="N406" s="113"/>
      <c r="O406" s="113"/>
      <c r="P406" s="113"/>
      <c r="Q406" s="113"/>
      <c r="R406" s="113"/>
      <c r="S406" s="113"/>
      <c r="T406" s="113"/>
      <c r="U406" s="113"/>
      <c r="V406" s="113"/>
      <c r="W406" s="113"/>
      <c r="X406" s="113"/>
      <c r="Y406" s="113"/>
      <c r="Z406" s="113"/>
    </row>
    <row r="407" spans="1:26" ht="16" x14ac:dyDescent="0.2">
      <c r="A407" s="113"/>
      <c r="B407" s="113"/>
      <c r="C407" s="113"/>
      <c r="D407" s="113"/>
      <c r="E407" s="113"/>
      <c r="F407" s="113"/>
      <c r="G407" s="113"/>
      <c r="H407" s="113"/>
      <c r="I407" s="113"/>
      <c r="J407" s="113"/>
      <c r="K407" s="113"/>
      <c r="L407" s="113"/>
      <c r="M407" s="113"/>
      <c r="N407" s="113"/>
      <c r="O407" s="113"/>
      <c r="P407" s="113"/>
      <c r="Q407" s="113"/>
      <c r="R407" s="113"/>
      <c r="S407" s="113"/>
      <c r="T407" s="113"/>
      <c r="U407" s="113"/>
      <c r="V407" s="113"/>
      <c r="W407" s="113"/>
      <c r="X407" s="113"/>
      <c r="Y407" s="113"/>
      <c r="Z407" s="113"/>
    </row>
    <row r="408" spans="1:26" ht="16" x14ac:dyDescent="0.2">
      <c r="A408" s="113"/>
      <c r="B408" s="113"/>
      <c r="C408" s="113"/>
      <c r="D408" s="113"/>
      <c r="E408" s="113"/>
      <c r="F408" s="113"/>
      <c r="G408" s="113"/>
      <c r="H408" s="113"/>
      <c r="I408" s="113"/>
      <c r="J408" s="113"/>
      <c r="K408" s="113"/>
      <c r="L408" s="113"/>
      <c r="M408" s="113"/>
      <c r="N408" s="113"/>
      <c r="O408" s="113"/>
      <c r="P408" s="113"/>
      <c r="Q408" s="113"/>
      <c r="R408" s="113"/>
      <c r="S408" s="113"/>
      <c r="T408" s="113"/>
      <c r="U408" s="113"/>
      <c r="V408" s="113"/>
      <c r="W408" s="113"/>
      <c r="X408" s="113"/>
      <c r="Y408" s="113"/>
      <c r="Z408" s="113"/>
    </row>
    <row r="409" spans="1:26" ht="16" x14ac:dyDescent="0.2">
      <c r="A409" s="113"/>
      <c r="B409" s="113"/>
      <c r="C409" s="113"/>
      <c r="D409" s="113"/>
      <c r="E409" s="113"/>
      <c r="F409" s="113"/>
      <c r="G409" s="113"/>
      <c r="H409" s="113"/>
      <c r="I409" s="113"/>
      <c r="J409" s="113"/>
      <c r="K409" s="113"/>
      <c r="L409" s="113"/>
      <c r="M409" s="113"/>
      <c r="N409" s="113"/>
      <c r="O409" s="113"/>
      <c r="P409" s="113"/>
      <c r="Q409" s="113"/>
      <c r="R409" s="113"/>
      <c r="S409" s="113"/>
      <c r="T409" s="113"/>
      <c r="U409" s="113"/>
      <c r="V409" s="113"/>
      <c r="W409" s="113"/>
      <c r="X409" s="113"/>
      <c r="Y409" s="113"/>
      <c r="Z409" s="113"/>
    </row>
    <row r="410" spans="1:26" ht="16" x14ac:dyDescent="0.2">
      <c r="A410" s="113"/>
      <c r="B410" s="113"/>
      <c r="C410" s="113"/>
      <c r="D410" s="113"/>
      <c r="E410" s="113"/>
      <c r="F410" s="113"/>
      <c r="G410" s="113"/>
      <c r="H410" s="113"/>
      <c r="I410" s="113"/>
      <c r="J410" s="113"/>
      <c r="K410" s="113"/>
      <c r="L410" s="113"/>
      <c r="M410" s="113"/>
      <c r="N410" s="113"/>
      <c r="O410" s="113"/>
      <c r="P410" s="113"/>
      <c r="Q410" s="113"/>
      <c r="R410" s="113"/>
      <c r="S410" s="113"/>
      <c r="T410" s="113"/>
      <c r="U410" s="113"/>
      <c r="V410" s="113"/>
      <c r="W410" s="113"/>
      <c r="X410" s="113"/>
      <c r="Y410" s="113"/>
      <c r="Z410" s="113"/>
    </row>
    <row r="411" spans="1:26" ht="16" x14ac:dyDescent="0.2">
      <c r="A411" s="113"/>
      <c r="B411" s="113"/>
      <c r="C411" s="113"/>
      <c r="D411" s="113"/>
      <c r="E411" s="113"/>
      <c r="F411" s="113"/>
      <c r="G411" s="113"/>
      <c r="H411" s="113"/>
      <c r="I411" s="113"/>
      <c r="J411" s="113"/>
      <c r="K411" s="113"/>
      <c r="L411" s="113"/>
      <c r="M411" s="113"/>
      <c r="N411" s="113"/>
      <c r="O411" s="113"/>
      <c r="P411" s="113"/>
      <c r="Q411" s="113"/>
      <c r="R411" s="113"/>
      <c r="S411" s="113"/>
      <c r="T411" s="113"/>
      <c r="U411" s="113"/>
      <c r="V411" s="113"/>
      <c r="W411" s="113"/>
      <c r="X411" s="113"/>
      <c r="Y411" s="113"/>
      <c r="Z411" s="113"/>
    </row>
    <row r="412" spans="1:26" ht="16" x14ac:dyDescent="0.2">
      <c r="A412" s="113"/>
      <c r="B412" s="113"/>
      <c r="C412" s="113"/>
      <c r="D412" s="113"/>
      <c r="E412" s="113"/>
      <c r="F412" s="113"/>
      <c r="G412" s="113"/>
      <c r="H412" s="113"/>
      <c r="I412" s="113"/>
      <c r="J412" s="113"/>
      <c r="K412" s="113"/>
      <c r="L412" s="113"/>
      <c r="M412" s="113"/>
      <c r="N412" s="113"/>
      <c r="O412" s="113"/>
      <c r="P412" s="113"/>
      <c r="Q412" s="113"/>
      <c r="R412" s="113"/>
      <c r="S412" s="113"/>
      <c r="T412" s="113"/>
      <c r="U412" s="113"/>
      <c r="V412" s="113"/>
      <c r="W412" s="113"/>
      <c r="X412" s="113"/>
      <c r="Y412" s="113"/>
      <c r="Z412" s="113"/>
    </row>
    <row r="413" spans="1:26" ht="16" x14ac:dyDescent="0.2">
      <c r="A413" s="113"/>
      <c r="B413" s="113"/>
      <c r="C413" s="113"/>
      <c r="D413" s="113"/>
      <c r="E413" s="113"/>
      <c r="F413" s="113"/>
      <c r="G413" s="113"/>
      <c r="H413" s="113"/>
      <c r="I413" s="113"/>
      <c r="J413" s="113"/>
      <c r="K413" s="113"/>
      <c r="L413" s="113"/>
      <c r="M413" s="113"/>
      <c r="N413" s="113"/>
      <c r="O413" s="113"/>
      <c r="P413" s="113"/>
      <c r="Q413" s="113"/>
      <c r="R413" s="113"/>
      <c r="S413" s="113"/>
      <c r="T413" s="113"/>
      <c r="U413" s="113"/>
      <c r="V413" s="113"/>
      <c r="W413" s="113"/>
      <c r="X413" s="113"/>
      <c r="Y413" s="113"/>
      <c r="Z413" s="113"/>
    </row>
    <row r="414" spans="1:26" ht="16" x14ac:dyDescent="0.2">
      <c r="A414" s="113"/>
      <c r="B414" s="113"/>
      <c r="C414" s="113"/>
      <c r="D414" s="113"/>
      <c r="E414" s="113"/>
      <c r="F414" s="113"/>
      <c r="G414" s="113"/>
      <c r="H414" s="113"/>
      <c r="I414" s="113"/>
      <c r="J414" s="113"/>
      <c r="K414" s="113"/>
      <c r="L414" s="113"/>
      <c r="M414" s="113"/>
      <c r="N414" s="113"/>
      <c r="O414" s="113"/>
      <c r="P414" s="113"/>
      <c r="Q414" s="113"/>
      <c r="R414" s="113"/>
      <c r="S414" s="113"/>
      <c r="T414" s="113"/>
      <c r="U414" s="113"/>
      <c r="V414" s="113"/>
      <c r="W414" s="113"/>
      <c r="X414" s="113"/>
      <c r="Y414" s="113"/>
      <c r="Z414" s="113"/>
    </row>
    <row r="415" spans="1:26" ht="16" x14ac:dyDescent="0.2">
      <c r="A415" s="113"/>
      <c r="B415" s="113"/>
      <c r="C415" s="113"/>
      <c r="D415" s="113"/>
      <c r="E415" s="113"/>
      <c r="F415" s="113"/>
      <c r="G415" s="113"/>
      <c r="H415" s="113"/>
      <c r="I415" s="113"/>
      <c r="J415" s="113"/>
      <c r="K415" s="113"/>
      <c r="L415" s="113"/>
      <c r="M415" s="113"/>
      <c r="N415" s="113"/>
      <c r="O415" s="113"/>
      <c r="P415" s="113"/>
      <c r="Q415" s="113"/>
      <c r="R415" s="113"/>
      <c r="S415" s="113"/>
      <c r="T415" s="113"/>
      <c r="U415" s="113"/>
      <c r="V415" s="113"/>
      <c r="W415" s="113"/>
      <c r="X415" s="113"/>
      <c r="Y415" s="113"/>
      <c r="Z415" s="113"/>
    </row>
    <row r="416" spans="1:26" ht="16" x14ac:dyDescent="0.2">
      <c r="A416" s="113"/>
      <c r="B416" s="113"/>
      <c r="C416" s="113"/>
      <c r="D416" s="113"/>
      <c r="E416" s="113"/>
      <c r="F416" s="113"/>
      <c r="G416" s="113"/>
      <c r="H416" s="113"/>
      <c r="I416" s="113"/>
      <c r="J416" s="113"/>
      <c r="K416" s="113"/>
      <c r="L416" s="113"/>
      <c r="M416" s="113"/>
      <c r="N416" s="113"/>
      <c r="O416" s="113"/>
      <c r="P416" s="113"/>
      <c r="Q416" s="113"/>
      <c r="R416" s="113"/>
      <c r="S416" s="113"/>
      <c r="T416" s="113"/>
      <c r="U416" s="113"/>
      <c r="V416" s="113"/>
      <c r="W416" s="113"/>
      <c r="X416" s="113"/>
      <c r="Y416" s="113"/>
      <c r="Z416" s="113"/>
    </row>
    <row r="417" spans="1:26" ht="16" x14ac:dyDescent="0.2">
      <c r="A417" s="113"/>
      <c r="B417" s="113"/>
      <c r="C417" s="113"/>
      <c r="D417" s="113"/>
      <c r="E417" s="113"/>
      <c r="F417" s="113"/>
      <c r="G417" s="113"/>
      <c r="H417" s="113"/>
      <c r="I417" s="113"/>
      <c r="J417" s="113"/>
      <c r="K417" s="113"/>
      <c r="L417" s="113"/>
      <c r="M417" s="113"/>
      <c r="N417" s="113"/>
      <c r="O417" s="113"/>
      <c r="P417" s="113"/>
      <c r="Q417" s="113"/>
      <c r="R417" s="113"/>
      <c r="S417" s="113"/>
      <c r="T417" s="113"/>
      <c r="U417" s="113"/>
      <c r="V417" s="113"/>
      <c r="W417" s="113"/>
      <c r="X417" s="113"/>
      <c r="Y417" s="113"/>
      <c r="Z417" s="113"/>
    </row>
    <row r="418" spans="1:26" ht="16" x14ac:dyDescent="0.2">
      <c r="A418" s="113"/>
      <c r="B418" s="113"/>
      <c r="C418" s="113"/>
      <c r="D418" s="113"/>
      <c r="E418" s="113"/>
      <c r="F418" s="113"/>
      <c r="G418" s="113"/>
      <c r="H418" s="113"/>
      <c r="I418" s="113"/>
      <c r="J418" s="113"/>
      <c r="K418" s="113"/>
      <c r="L418" s="113"/>
      <c r="M418" s="113"/>
      <c r="N418" s="113"/>
      <c r="O418" s="113"/>
      <c r="P418" s="113"/>
      <c r="Q418" s="113"/>
      <c r="R418" s="113"/>
      <c r="S418" s="113"/>
      <c r="T418" s="113"/>
      <c r="U418" s="113"/>
      <c r="V418" s="113"/>
      <c r="W418" s="113"/>
      <c r="X418" s="113"/>
      <c r="Y418" s="113"/>
      <c r="Z418" s="113"/>
    </row>
    <row r="419" spans="1:26" ht="16" x14ac:dyDescent="0.2">
      <c r="A419" s="113"/>
      <c r="B419" s="113"/>
      <c r="C419" s="113"/>
      <c r="D419" s="113"/>
      <c r="E419" s="113"/>
      <c r="F419" s="113"/>
      <c r="G419" s="113"/>
      <c r="H419" s="113"/>
      <c r="I419" s="113"/>
      <c r="J419" s="113"/>
      <c r="K419" s="113"/>
      <c r="L419" s="113"/>
      <c r="M419" s="113"/>
      <c r="N419" s="113"/>
      <c r="O419" s="113"/>
      <c r="P419" s="113"/>
      <c r="Q419" s="113"/>
      <c r="R419" s="113"/>
      <c r="S419" s="113"/>
      <c r="T419" s="113"/>
      <c r="U419" s="113"/>
      <c r="V419" s="113"/>
      <c r="W419" s="113"/>
      <c r="X419" s="113"/>
      <c r="Y419" s="113"/>
      <c r="Z419" s="113"/>
    </row>
    <row r="420" spans="1:26" ht="16" x14ac:dyDescent="0.2">
      <c r="A420" s="113"/>
      <c r="B420" s="113"/>
      <c r="C420" s="113"/>
      <c r="D420" s="113"/>
      <c r="E420" s="113"/>
      <c r="F420" s="113"/>
      <c r="G420" s="113"/>
      <c r="H420" s="113"/>
      <c r="I420" s="113"/>
      <c r="J420" s="113"/>
      <c r="K420" s="113"/>
      <c r="L420" s="113"/>
      <c r="M420" s="113"/>
      <c r="N420" s="113"/>
      <c r="O420" s="113"/>
      <c r="P420" s="113"/>
      <c r="Q420" s="113"/>
      <c r="R420" s="113"/>
      <c r="S420" s="113"/>
      <c r="T420" s="113"/>
      <c r="U420" s="113"/>
      <c r="V420" s="113"/>
      <c r="W420" s="113"/>
      <c r="X420" s="113"/>
      <c r="Y420" s="113"/>
      <c r="Z420" s="113"/>
    </row>
    <row r="421" spans="1:26" ht="16" x14ac:dyDescent="0.2">
      <c r="A421" s="113"/>
      <c r="B421" s="113"/>
      <c r="C421" s="113"/>
      <c r="D421" s="113"/>
      <c r="E421" s="113"/>
      <c r="F421" s="113"/>
      <c r="G421" s="113"/>
      <c r="H421" s="113"/>
      <c r="I421" s="113"/>
      <c r="J421" s="113"/>
      <c r="K421" s="113"/>
      <c r="L421" s="113"/>
      <c r="M421" s="113"/>
      <c r="N421" s="113"/>
      <c r="O421" s="113"/>
      <c r="P421" s="113"/>
      <c r="Q421" s="113"/>
      <c r="R421" s="113"/>
      <c r="S421" s="113"/>
      <c r="T421" s="113"/>
      <c r="U421" s="113"/>
      <c r="V421" s="113"/>
      <c r="W421" s="113"/>
      <c r="X421" s="113"/>
      <c r="Y421" s="113"/>
      <c r="Z421" s="113"/>
    </row>
    <row r="422" spans="1:26" ht="16" x14ac:dyDescent="0.2">
      <c r="A422" s="113"/>
      <c r="B422" s="113"/>
      <c r="C422" s="113"/>
      <c r="D422" s="113"/>
      <c r="E422" s="113"/>
      <c r="F422" s="113"/>
      <c r="G422" s="113"/>
      <c r="H422" s="113"/>
      <c r="I422" s="113"/>
      <c r="J422" s="113"/>
      <c r="K422" s="113"/>
      <c r="L422" s="113"/>
      <c r="M422" s="113"/>
      <c r="N422" s="113"/>
      <c r="O422" s="113"/>
      <c r="P422" s="113"/>
      <c r="Q422" s="113"/>
      <c r="R422" s="113"/>
      <c r="S422" s="113"/>
      <c r="T422" s="113"/>
      <c r="U422" s="113"/>
      <c r="V422" s="113"/>
      <c r="W422" s="113"/>
      <c r="X422" s="113"/>
      <c r="Y422" s="113"/>
      <c r="Z422" s="113"/>
    </row>
    <row r="423" spans="1:26" ht="16" x14ac:dyDescent="0.2">
      <c r="A423" s="113"/>
      <c r="B423" s="113"/>
      <c r="C423" s="113"/>
      <c r="D423" s="113"/>
      <c r="E423" s="113"/>
      <c r="F423" s="113"/>
      <c r="G423" s="113"/>
      <c r="H423" s="113"/>
      <c r="I423" s="113"/>
      <c r="J423" s="113"/>
      <c r="K423" s="113"/>
      <c r="L423" s="113"/>
      <c r="M423" s="113"/>
      <c r="N423" s="113"/>
      <c r="O423" s="113"/>
      <c r="P423" s="113"/>
      <c r="Q423" s="113"/>
      <c r="R423" s="113"/>
      <c r="S423" s="113"/>
      <c r="T423" s="113"/>
      <c r="U423" s="113"/>
      <c r="V423" s="113"/>
      <c r="W423" s="113"/>
      <c r="X423" s="113"/>
      <c r="Y423" s="113"/>
      <c r="Z423" s="113"/>
    </row>
    <row r="424" spans="1:26" ht="16" x14ac:dyDescent="0.2">
      <c r="A424" s="113"/>
      <c r="B424" s="113"/>
      <c r="C424" s="113"/>
      <c r="D424" s="113"/>
      <c r="E424" s="113"/>
      <c r="F424" s="113"/>
      <c r="G424" s="113"/>
      <c r="H424" s="113"/>
      <c r="I424" s="113"/>
      <c r="J424" s="113"/>
      <c r="K424" s="113"/>
      <c r="L424" s="113"/>
      <c r="M424" s="113"/>
      <c r="N424" s="113"/>
      <c r="O424" s="113"/>
      <c r="P424" s="113"/>
      <c r="Q424" s="113"/>
      <c r="R424" s="113"/>
      <c r="S424" s="113"/>
      <c r="T424" s="113"/>
      <c r="U424" s="113"/>
      <c r="V424" s="113"/>
      <c r="W424" s="113"/>
      <c r="X424" s="113"/>
      <c r="Y424" s="113"/>
      <c r="Z424" s="113"/>
    </row>
    <row r="425" spans="1:26" ht="16" x14ac:dyDescent="0.2">
      <c r="A425" s="113"/>
      <c r="B425" s="113"/>
      <c r="C425" s="113"/>
      <c r="D425" s="113"/>
      <c r="E425" s="113"/>
      <c r="F425" s="113"/>
      <c r="G425" s="113"/>
      <c r="H425" s="113"/>
      <c r="I425" s="113"/>
      <c r="J425" s="113"/>
      <c r="K425" s="113"/>
      <c r="L425" s="113"/>
      <c r="M425" s="113"/>
      <c r="N425" s="113"/>
      <c r="O425" s="113"/>
      <c r="P425" s="113"/>
      <c r="Q425" s="113"/>
      <c r="R425" s="113"/>
      <c r="S425" s="113"/>
      <c r="T425" s="113"/>
      <c r="U425" s="113"/>
      <c r="V425" s="113"/>
      <c r="W425" s="113"/>
      <c r="X425" s="113"/>
      <c r="Y425" s="113"/>
      <c r="Z425" s="113"/>
    </row>
    <row r="426" spans="1:26" ht="16" x14ac:dyDescent="0.2">
      <c r="A426" s="113"/>
      <c r="B426" s="113"/>
      <c r="C426" s="113"/>
      <c r="D426" s="113"/>
      <c r="E426" s="113"/>
      <c r="F426" s="113"/>
      <c r="G426" s="113"/>
      <c r="H426" s="113"/>
      <c r="I426" s="113"/>
      <c r="J426" s="113"/>
      <c r="K426" s="113"/>
      <c r="L426" s="113"/>
      <c r="M426" s="113"/>
      <c r="N426" s="113"/>
      <c r="O426" s="113"/>
      <c r="P426" s="113"/>
      <c r="Q426" s="113"/>
      <c r="R426" s="113"/>
      <c r="S426" s="113"/>
      <c r="T426" s="113"/>
      <c r="U426" s="113"/>
      <c r="V426" s="113"/>
      <c r="W426" s="113"/>
      <c r="X426" s="113"/>
      <c r="Y426" s="113"/>
      <c r="Z426" s="113"/>
    </row>
    <row r="427" spans="1:26" ht="16" x14ac:dyDescent="0.2">
      <c r="A427" s="113"/>
      <c r="B427" s="113"/>
      <c r="C427" s="113"/>
      <c r="D427" s="113"/>
      <c r="E427" s="113"/>
      <c r="F427" s="113"/>
      <c r="G427" s="113"/>
      <c r="H427" s="113"/>
      <c r="I427" s="113"/>
      <c r="J427" s="113"/>
      <c r="K427" s="113"/>
      <c r="L427" s="113"/>
      <c r="M427" s="113"/>
      <c r="N427" s="113"/>
      <c r="O427" s="113"/>
      <c r="P427" s="113"/>
      <c r="Q427" s="113"/>
      <c r="R427" s="113"/>
      <c r="S427" s="113"/>
      <c r="T427" s="113"/>
      <c r="U427" s="113"/>
      <c r="V427" s="113"/>
      <c r="W427" s="113"/>
      <c r="X427" s="113"/>
      <c r="Y427" s="113"/>
      <c r="Z427" s="113"/>
    </row>
    <row r="428" spans="1:26" ht="16" x14ac:dyDescent="0.2">
      <c r="A428" s="113"/>
      <c r="B428" s="113"/>
      <c r="C428" s="113"/>
      <c r="D428" s="113"/>
      <c r="E428" s="113"/>
      <c r="F428" s="113"/>
      <c r="G428" s="113"/>
      <c r="H428" s="113"/>
      <c r="I428" s="113"/>
      <c r="J428" s="113"/>
      <c r="K428" s="113"/>
      <c r="L428" s="113"/>
      <c r="M428" s="113"/>
      <c r="N428" s="113"/>
      <c r="O428" s="113"/>
      <c r="P428" s="113"/>
      <c r="Q428" s="113"/>
      <c r="R428" s="113"/>
      <c r="S428" s="113"/>
      <c r="T428" s="113"/>
      <c r="U428" s="113"/>
      <c r="V428" s="113"/>
      <c r="W428" s="113"/>
      <c r="X428" s="113"/>
      <c r="Y428" s="113"/>
      <c r="Z428" s="113"/>
    </row>
    <row r="429" spans="1:26" ht="16" x14ac:dyDescent="0.2">
      <c r="A429" s="113"/>
      <c r="B429" s="113"/>
      <c r="C429" s="113"/>
      <c r="D429" s="113"/>
      <c r="E429" s="113"/>
      <c r="F429" s="113"/>
      <c r="G429" s="113"/>
      <c r="H429" s="113"/>
      <c r="I429" s="113"/>
      <c r="J429" s="113"/>
      <c r="K429" s="113"/>
      <c r="L429" s="113"/>
      <c r="M429" s="113"/>
      <c r="N429" s="113"/>
      <c r="O429" s="113"/>
      <c r="P429" s="113"/>
      <c r="Q429" s="113"/>
      <c r="R429" s="113"/>
      <c r="S429" s="113"/>
      <c r="T429" s="113"/>
      <c r="U429" s="113"/>
      <c r="V429" s="113"/>
      <c r="W429" s="113"/>
      <c r="X429" s="113"/>
      <c r="Y429" s="113"/>
      <c r="Z429" s="113"/>
    </row>
    <row r="430" spans="1:26" ht="16" x14ac:dyDescent="0.2">
      <c r="A430" s="113"/>
      <c r="B430" s="113"/>
      <c r="C430" s="113"/>
      <c r="D430" s="113"/>
      <c r="E430" s="113"/>
      <c r="F430" s="113"/>
      <c r="G430" s="113"/>
      <c r="H430" s="113"/>
      <c r="I430" s="113"/>
      <c r="J430" s="113"/>
      <c r="K430" s="113"/>
      <c r="L430" s="113"/>
      <c r="M430" s="113"/>
      <c r="N430" s="113"/>
      <c r="O430" s="113"/>
      <c r="P430" s="113"/>
      <c r="Q430" s="113"/>
      <c r="R430" s="113"/>
      <c r="S430" s="113"/>
      <c r="T430" s="113"/>
      <c r="U430" s="113"/>
      <c r="V430" s="113"/>
      <c r="W430" s="113"/>
      <c r="X430" s="113"/>
      <c r="Y430" s="113"/>
      <c r="Z430" s="113"/>
    </row>
    <row r="431" spans="1:26" ht="16" x14ac:dyDescent="0.2">
      <c r="A431" s="113"/>
      <c r="B431" s="113"/>
      <c r="C431" s="113"/>
      <c r="D431" s="113"/>
      <c r="E431" s="113"/>
      <c r="F431" s="113"/>
      <c r="G431" s="113"/>
      <c r="H431" s="113"/>
      <c r="I431" s="113"/>
      <c r="J431" s="113"/>
      <c r="K431" s="113"/>
      <c r="L431" s="113"/>
      <c r="M431" s="113"/>
      <c r="N431" s="113"/>
      <c r="O431" s="113"/>
      <c r="P431" s="113"/>
      <c r="Q431" s="113"/>
      <c r="R431" s="113"/>
      <c r="S431" s="113"/>
      <c r="T431" s="113"/>
      <c r="U431" s="113"/>
      <c r="V431" s="113"/>
      <c r="W431" s="113"/>
      <c r="X431" s="113"/>
      <c r="Y431" s="113"/>
      <c r="Z431" s="113"/>
    </row>
    <row r="432" spans="1:26" ht="16" x14ac:dyDescent="0.2">
      <c r="A432" s="113"/>
      <c r="B432" s="113"/>
      <c r="C432" s="113"/>
      <c r="D432" s="113"/>
      <c r="E432" s="113"/>
      <c r="F432" s="113"/>
      <c r="G432" s="113"/>
      <c r="H432" s="113"/>
      <c r="I432" s="113"/>
      <c r="J432" s="113"/>
      <c r="K432" s="113"/>
      <c r="L432" s="113"/>
      <c r="M432" s="113"/>
      <c r="N432" s="113"/>
      <c r="O432" s="113"/>
      <c r="P432" s="113"/>
      <c r="Q432" s="113"/>
      <c r="R432" s="113"/>
      <c r="S432" s="113"/>
      <c r="T432" s="113"/>
      <c r="U432" s="113"/>
      <c r="V432" s="113"/>
      <c r="W432" s="113"/>
      <c r="X432" s="113"/>
      <c r="Y432" s="113"/>
      <c r="Z432" s="113"/>
    </row>
    <row r="433" spans="1:26" ht="16" x14ac:dyDescent="0.2">
      <c r="A433" s="113"/>
      <c r="B433" s="113"/>
      <c r="C433" s="113"/>
      <c r="D433" s="113"/>
      <c r="E433" s="113"/>
      <c r="F433" s="113"/>
      <c r="G433" s="113"/>
      <c r="H433" s="113"/>
      <c r="I433" s="113"/>
      <c r="J433" s="113"/>
      <c r="K433" s="113"/>
      <c r="L433" s="113"/>
      <c r="M433" s="113"/>
      <c r="N433" s="113"/>
      <c r="O433" s="113"/>
      <c r="P433" s="113"/>
      <c r="Q433" s="113"/>
      <c r="R433" s="113"/>
      <c r="S433" s="113"/>
      <c r="T433" s="113"/>
      <c r="U433" s="113"/>
      <c r="V433" s="113"/>
      <c r="W433" s="113"/>
      <c r="X433" s="113"/>
      <c r="Y433" s="113"/>
      <c r="Z433" s="113"/>
    </row>
    <row r="434" spans="1:26" ht="16" x14ac:dyDescent="0.2">
      <c r="A434" s="113"/>
      <c r="B434" s="113"/>
      <c r="C434" s="113"/>
      <c r="D434" s="113"/>
      <c r="E434" s="113"/>
      <c r="F434" s="113"/>
      <c r="G434" s="113"/>
      <c r="H434" s="113"/>
      <c r="I434" s="113"/>
      <c r="J434" s="113"/>
      <c r="K434" s="113"/>
      <c r="L434" s="113"/>
      <c r="M434" s="113"/>
      <c r="N434" s="113"/>
      <c r="O434" s="113"/>
      <c r="P434" s="113"/>
      <c r="Q434" s="113"/>
      <c r="R434" s="113"/>
      <c r="S434" s="113"/>
      <c r="T434" s="113"/>
      <c r="U434" s="113"/>
      <c r="V434" s="113"/>
      <c r="W434" s="113"/>
      <c r="X434" s="113"/>
      <c r="Y434" s="113"/>
      <c r="Z434" s="113"/>
    </row>
    <row r="435" spans="1:26" ht="16" x14ac:dyDescent="0.2">
      <c r="A435" s="113"/>
      <c r="B435" s="113"/>
      <c r="C435" s="113"/>
      <c r="D435" s="113"/>
      <c r="E435" s="113"/>
      <c r="F435" s="113"/>
      <c r="G435" s="113"/>
      <c r="H435" s="113"/>
      <c r="I435" s="113"/>
      <c r="J435" s="113"/>
      <c r="K435" s="113"/>
      <c r="L435" s="113"/>
      <c r="M435" s="113"/>
      <c r="N435" s="113"/>
      <c r="O435" s="113"/>
      <c r="P435" s="113"/>
      <c r="Q435" s="113"/>
      <c r="R435" s="113"/>
      <c r="S435" s="113"/>
      <c r="T435" s="113"/>
      <c r="U435" s="113"/>
      <c r="V435" s="113"/>
      <c r="W435" s="113"/>
      <c r="X435" s="113"/>
      <c r="Y435" s="113"/>
      <c r="Z435" s="113"/>
    </row>
    <row r="436" spans="1:26" ht="16" x14ac:dyDescent="0.2">
      <c r="A436" s="113"/>
      <c r="B436" s="113"/>
      <c r="C436" s="113"/>
      <c r="D436" s="113"/>
      <c r="E436" s="113"/>
      <c r="F436" s="113"/>
      <c r="G436" s="113"/>
      <c r="H436" s="113"/>
      <c r="I436" s="113"/>
      <c r="J436" s="113"/>
      <c r="K436" s="113"/>
      <c r="L436" s="113"/>
      <c r="M436" s="113"/>
      <c r="N436" s="113"/>
      <c r="O436" s="113"/>
      <c r="P436" s="113"/>
      <c r="Q436" s="113"/>
      <c r="R436" s="113"/>
      <c r="S436" s="113"/>
      <c r="T436" s="113"/>
      <c r="U436" s="113"/>
      <c r="V436" s="113"/>
      <c r="W436" s="113"/>
      <c r="X436" s="113"/>
      <c r="Y436" s="113"/>
      <c r="Z436" s="113"/>
    </row>
    <row r="437" spans="1:26" ht="16" x14ac:dyDescent="0.2">
      <c r="A437" s="113"/>
      <c r="B437" s="113"/>
      <c r="C437" s="113"/>
      <c r="D437" s="113"/>
      <c r="E437" s="113"/>
      <c r="F437" s="113"/>
      <c r="G437" s="113"/>
      <c r="H437" s="113"/>
      <c r="I437" s="113"/>
      <c r="J437" s="113"/>
      <c r="K437" s="113"/>
      <c r="L437" s="113"/>
      <c r="M437" s="113"/>
      <c r="N437" s="113"/>
      <c r="O437" s="113"/>
      <c r="P437" s="113"/>
      <c r="Q437" s="113"/>
      <c r="R437" s="113"/>
      <c r="S437" s="113"/>
      <c r="T437" s="113"/>
      <c r="U437" s="113"/>
      <c r="V437" s="113"/>
      <c r="W437" s="113"/>
      <c r="X437" s="113"/>
      <c r="Y437" s="113"/>
      <c r="Z437" s="113"/>
    </row>
    <row r="438" spans="1:26" ht="16" x14ac:dyDescent="0.2">
      <c r="A438" s="113"/>
      <c r="B438" s="113"/>
      <c r="C438" s="113"/>
      <c r="D438" s="113"/>
      <c r="E438" s="113"/>
      <c r="F438" s="113"/>
      <c r="G438" s="113"/>
      <c r="H438" s="113"/>
      <c r="I438" s="113"/>
      <c r="J438" s="113"/>
      <c r="K438" s="113"/>
      <c r="L438" s="113"/>
      <c r="M438" s="113"/>
      <c r="N438" s="113"/>
      <c r="O438" s="113"/>
      <c r="P438" s="113"/>
      <c r="Q438" s="113"/>
      <c r="R438" s="113"/>
      <c r="S438" s="113"/>
      <c r="T438" s="113"/>
      <c r="U438" s="113"/>
      <c r="V438" s="113"/>
      <c r="W438" s="113"/>
      <c r="X438" s="113"/>
      <c r="Y438" s="113"/>
      <c r="Z438" s="113"/>
    </row>
    <row r="439" spans="1:26" ht="16" x14ac:dyDescent="0.2">
      <c r="A439" s="113"/>
      <c r="B439" s="113"/>
      <c r="C439" s="113"/>
      <c r="D439" s="113"/>
      <c r="E439" s="113"/>
      <c r="F439" s="113"/>
      <c r="G439" s="113"/>
      <c r="H439" s="113"/>
      <c r="I439" s="113"/>
      <c r="J439" s="113"/>
      <c r="K439" s="113"/>
      <c r="L439" s="113"/>
      <c r="M439" s="113"/>
      <c r="N439" s="113"/>
      <c r="O439" s="113"/>
      <c r="P439" s="113"/>
      <c r="Q439" s="113"/>
      <c r="R439" s="113"/>
      <c r="S439" s="113"/>
      <c r="T439" s="113"/>
      <c r="U439" s="113"/>
      <c r="V439" s="113"/>
      <c r="W439" s="113"/>
      <c r="X439" s="113"/>
      <c r="Y439" s="113"/>
      <c r="Z439" s="113"/>
    </row>
    <row r="440" spans="1:26" ht="16" x14ac:dyDescent="0.2">
      <c r="A440" s="113"/>
      <c r="B440" s="113"/>
      <c r="C440" s="113"/>
      <c r="D440" s="113"/>
      <c r="E440" s="113"/>
      <c r="F440" s="113"/>
      <c r="G440" s="113"/>
      <c r="H440" s="113"/>
      <c r="I440" s="113"/>
      <c r="J440" s="113"/>
      <c r="K440" s="113"/>
      <c r="L440" s="113"/>
      <c r="M440" s="113"/>
      <c r="N440" s="113"/>
      <c r="O440" s="113"/>
      <c r="P440" s="113"/>
      <c r="Q440" s="113"/>
      <c r="R440" s="113"/>
      <c r="S440" s="113"/>
      <c r="T440" s="113"/>
      <c r="U440" s="113"/>
      <c r="V440" s="113"/>
      <c r="W440" s="113"/>
      <c r="X440" s="113"/>
      <c r="Y440" s="113"/>
      <c r="Z440" s="113"/>
    </row>
    <row r="441" spans="1:26" ht="16" x14ac:dyDescent="0.2">
      <c r="A441" s="113"/>
      <c r="B441" s="113"/>
      <c r="C441" s="113"/>
      <c r="D441" s="113"/>
      <c r="E441" s="113"/>
      <c r="F441" s="113"/>
      <c r="G441" s="113"/>
      <c r="H441" s="113"/>
      <c r="I441" s="113"/>
      <c r="J441" s="113"/>
      <c r="K441" s="113"/>
      <c r="L441" s="113"/>
      <c r="M441" s="113"/>
      <c r="N441" s="113"/>
      <c r="O441" s="113"/>
      <c r="P441" s="113"/>
      <c r="Q441" s="113"/>
      <c r="R441" s="113"/>
      <c r="S441" s="113"/>
      <c r="T441" s="113"/>
      <c r="U441" s="113"/>
      <c r="V441" s="113"/>
      <c r="W441" s="113"/>
      <c r="X441" s="113"/>
      <c r="Y441" s="113"/>
      <c r="Z441" s="113"/>
    </row>
    <row r="442" spans="1:26" ht="16" x14ac:dyDescent="0.2">
      <c r="A442" s="113"/>
      <c r="B442" s="113"/>
      <c r="C442" s="113"/>
      <c r="D442" s="113"/>
      <c r="E442" s="113"/>
      <c r="F442" s="113"/>
      <c r="G442" s="113"/>
      <c r="H442" s="113"/>
      <c r="I442" s="113"/>
      <c r="J442" s="113"/>
      <c r="K442" s="113"/>
      <c r="L442" s="113"/>
      <c r="M442" s="113"/>
      <c r="N442" s="113"/>
      <c r="O442" s="113"/>
      <c r="P442" s="113"/>
      <c r="Q442" s="113"/>
      <c r="R442" s="113"/>
      <c r="S442" s="113"/>
      <c r="T442" s="113"/>
      <c r="U442" s="113"/>
      <c r="V442" s="113"/>
      <c r="W442" s="113"/>
      <c r="X442" s="113"/>
      <c r="Y442" s="113"/>
      <c r="Z442" s="113"/>
    </row>
    <row r="443" spans="1:26" ht="16" x14ac:dyDescent="0.2">
      <c r="A443" s="113"/>
      <c r="B443" s="113"/>
      <c r="C443" s="113"/>
      <c r="D443" s="113"/>
      <c r="E443" s="113"/>
      <c r="F443" s="113"/>
      <c r="G443" s="113"/>
      <c r="H443" s="113"/>
      <c r="I443" s="113"/>
      <c r="J443" s="113"/>
      <c r="K443" s="113"/>
      <c r="L443" s="113"/>
      <c r="M443" s="113"/>
      <c r="N443" s="113"/>
      <c r="O443" s="113"/>
      <c r="P443" s="113"/>
      <c r="Q443" s="113"/>
      <c r="R443" s="113"/>
      <c r="S443" s="113"/>
      <c r="T443" s="113"/>
      <c r="U443" s="113"/>
      <c r="V443" s="113"/>
      <c r="W443" s="113"/>
      <c r="X443" s="113"/>
      <c r="Y443" s="113"/>
      <c r="Z443" s="113"/>
    </row>
    <row r="444" spans="1:26" ht="16" x14ac:dyDescent="0.2">
      <c r="A444" s="113"/>
      <c r="B444" s="113"/>
      <c r="C444" s="113"/>
      <c r="D444" s="113"/>
      <c r="E444" s="113"/>
      <c r="F444" s="113"/>
      <c r="G444" s="113"/>
      <c r="H444" s="113"/>
      <c r="I444" s="113"/>
      <c r="J444" s="113"/>
      <c r="K444" s="113"/>
      <c r="L444" s="113"/>
      <c r="M444" s="113"/>
      <c r="N444" s="113"/>
      <c r="O444" s="113"/>
      <c r="P444" s="113"/>
      <c r="Q444" s="113"/>
      <c r="R444" s="113"/>
      <c r="S444" s="113"/>
      <c r="T444" s="113"/>
      <c r="U444" s="113"/>
      <c r="V444" s="113"/>
      <c r="W444" s="113"/>
      <c r="X444" s="113"/>
      <c r="Y444" s="113"/>
      <c r="Z444" s="113"/>
    </row>
    <row r="445" spans="1:26" ht="16" x14ac:dyDescent="0.2">
      <c r="A445" s="113"/>
      <c r="B445" s="113"/>
      <c r="C445" s="113"/>
      <c r="D445" s="113"/>
      <c r="E445" s="113"/>
      <c r="F445" s="113"/>
      <c r="G445" s="113"/>
      <c r="H445" s="113"/>
      <c r="I445" s="113"/>
      <c r="J445" s="113"/>
      <c r="K445" s="113"/>
      <c r="L445" s="113"/>
      <c r="M445" s="113"/>
      <c r="N445" s="113"/>
      <c r="O445" s="113"/>
      <c r="P445" s="113"/>
      <c r="Q445" s="113"/>
      <c r="R445" s="113"/>
      <c r="S445" s="113"/>
      <c r="T445" s="113"/>
      <c r="U445" s="113"/>
      <c r="V445" s="113"/>
      <c r="W445" s="113"/>
      <c r="X445" s="113"/>
      <c r="Y445" s="113"/>
      <c r="Z445" s="113"/>
    </row>
    <row r="446" spans="1:26" ht="16" x14ac:dyDescent="0.2">
      <c r="A446" s="113"/>
      <c r="B446" s="113"/>
      <c r="C446" s="113"/>
      <c r="D446" s="113"/>
      <c r="E446" s="113"/>
      <c r="F446" s="113"/>
      <c r="G446" s="113"/>
      <c r="H446" s="113"/>
      <c r="I446" s="113"/>
      <c r="J446" s="113"/>
      <c r="K446" s="113"/>
      <c r="L446" s="113"/>
      <c r="M446" s="113"/>
      <c r="N446" s="113"/>
      <c r="O446" s="113"/>
      <c r="P446" s="113"/>
      <c r="Q446" s="113"/>
      <c r="R446" s="113"/>
      <c r="S446" s="113"/>
      <c r="T446" s="113"/>
      <c r="U446" s="113"/>
      <c r="V446" s="113"/>
      <c r="W446" s="113"/>
      <c r="X446" s="113"/>
      <c r="Y446" s="113"/>
      <c r="Z446" s="113"/>
    </row>
    <row r="447" spans="1:26" ht="16" x14ac:dyDescent="0.2">
      <c r="A447" s="113"/>
      <c r="B447" s="113"/>
      <c r="C447" s="113"/>
      <c r="D447" s="113"/>
      <c r="E447" s="113"/>
      <c r="F447" s="113"/>
      <c r="G447" s="113"/>
      <c r="H447" s="113"/>
      <c r="I447" s="113"/>
      <c r="J447" s="113"/>
      <c r="K447" s="113"/>
      <c r="L447" s="113"/>
      <c r="M447" s="113"/>
      <c r="N447" s="113"/>
      <c r="O447" s="113"/>
      <c r="P447" s="113"/>
      <c r="Q447" s="113"/>
      <c r="R447" s="113"/>
      <c r="S447" s="113"/>
      <c r="T447" s="113"/>
      <c r="U447" s="113"/>
      <c r="V447" s="113"/>
      <c r="W447" s="113"/>
      <c r="X447" s="113"/>
      <c r="Y447" s="113"/>
      <c r="Z447" s="113"/>
    </row>
    <row r="448" spans="1:26" ht="16" x14ac:dyDescent="0.2">
      <c r="A448" s="113"/>
      <c r="B448" s="113"/>
      <c r="C448" s="113"/>
      <c r="D448" s="113"/>
      <c r="E448" s="113"/>
      <c r="F448" s="113"/>
      <c r="G448" s="113"/>
      <c r="H448" s="113"/>
      <c r="I448" s="113"/>
      <c r="J448" s="113"/>
      <c r="K448" s="113"/>
      <c r="L448" s="113"/>
      <c r="M448" s="113"/>
      <c r="N448" s="113"/>
      <c r="O448" s="113"/>
      <c r="P448" s="113"/>
      <c r="Q448" s="113"/>
      <c r="R448" s="113"/>
      <c r="S448" s="113"/>
      <c r="T448" s="113"/>
      <c r="U448" s="113"/>
      <c r="V448" s="113"/>
      <c r="W448" s="113"/>
      <c r="X448" s="113"/>
      <c r="Y448" s="113"/>
      <c r="Z448" s="113"/>
    </row>
    <row r="449" spans="1:26" ht="16" x14ac:dyDescent="0.2">
      <c r="A449" s="113"/>
      <c r="B449" s="113"/>
      <c r="C449" s="113"/>
      <c r="D449" s="113"/>
      <c r="E449" s="113"/>
      <c r="F449" s="113"/>
      <c r="G449" s="113"/>
      <c r="H449" s="113"/>
      <c r="I449" s="113"/>
      <c r="J449" s="113"/>
      <c r="K449" s="113"/>
      <c r="L449" s="113"/>
      <c r="M449" s="113"/>
      <c r="N449" s="113"/>
      <c r="O449" s="113"/>
      <c r="P449" s="113"/>
      <c r="Q449" s="113"/>
      <c r="R449" s="113"/>
      <c r="S449" s="113"/>
      <c r="T449" s="113"/>
      <c r="U449" s="113"/>
      <c r="V449" s="113"/>
      <c r="W449" s="113"/>
      <c r="X449" s="113"/>
      <c r="Y449" s="113"/>
      <c r="Z449" s="113"/>
    </row>
    <row r="450" spans="1:26" ht="16" x14ac:dyDescent="0.2">
      <c r="A450" s="113"/>
      <c r="B450" s="113"/>
      <c r="C450" s="113"/>
      <c r="D450" s="113"/>
      <c r="E450" s="113"/>
      <c r="F450" s="113"/>
      <c r="G450" s="113"/>
      <c r="H450" s="113"/>
      <c r="I450" s="113"/>
      <c r="J450" s="113"/>
      <c r="K450" s="113"/>
      <c r="L450" s="113"/>
      <c r="M450" s="113"/>
      <c r="N450" s="113"/>
      <c r="O450" s="113"/>
      <c r="P450" s="113"/>
      <c r="Q450" s="113"/>
      <c r="R450" s="113"/>
      <c r="S450" s="113"/>
      <c r="T450" s="113"/>
      <c r="U450" s="113"/>
      <c r="V450" s="113"/>
      <c r="W450" s="113"/>
      <c r="X450" s="113"/>
      <c r="Y450" s="113"/>
      <c r="Z450" s="113"/>
    </row>
    <row r="451" spans="1:26" ht="16" x14ac:dyDescent="0.2">
      <c r="A451" s="113"/>
      <c r="B451" s="113"/>
      <c r="C451" s="113"/>
      <c r="D451" s="113"/>
      <c r="E451" s="113"/>
      <c r="F451" s="113"/>
      <c r="G451" s="113"/>
      <c r="H451" s="113"/>
      <c r="I451" s="113"/>
      <c r="J451" s="113"/>
      <c r="K451" s="113"/>
      <c r="L451" s="113"/>
      <c r="M451" s="113"/>
      <c r="N451" s="113"/>
      <c r="O451" s="113"/>
      <c r="P451" s="113"/>
      <c r="Q451" s="113"/>
      <c r="R451" s="113"/>
      <c r="S451" s="113"/>
      <c r="T451" s="113"/>
      <c r="U451" s="113"/>
      <c r="V451" s="113"/>
      <c r="W451" s="113"/>
      <c r="X451" s="113"/>
      <c r="Y451" s="113"/>
      <c r="Z451" s="113"/>
    </row>
    <row r="452" spans="1:26" ht="16" x14ac:dyDescent="0.2">
      <c r="A452" s="113"/>
      <c r="B452" s="113"/>
      <c r="C452" s="113"/>
      <c r="D452" s="113"/>
      <c r="E452" s="113"/>
      <c r="F452" s="113"/>
      <c r="G452" s="113"/>
      <c r="H452" s="113"/>
      <c r="I452" s="113"/>
      <c r="J452" s="113"/>
      <c r="K452" s="113"/>
      <c r="L452" s="113"/>
      <c r="M452" s="113"/>
      <c r="N452" s="113"/>
      <c r="O452" s="113"/>
      <c r="P452" s="113"/>
      <c r="Q452" s="113"/>
      <c r="R452" s="113"/>
      <c r="S452" s="113"/>
      <c r="T452" s="113"/>
      <c r="U452" s="113"/>
      <c r="V452" s="113"/>
      <c r="W452" s="113"/>
      <c r="X452" s="113"/>
      <c r="Y452" s="113"/>
      <c r="Z452" s="113"/>
    </row>
    <row r="453" spans="1:26" ht="16" x14ac:dyDescent="0.2">
      <c r="A453" s="113"/>
      <c r="B453" s="113"/>
      <c r="C453" s="113"/>
      <c r="D453" s="113"/>
      <c r="E453" s="113"/>
      <c r="F453" s="113"/>
      <c r="G453" s="113"/>
      <c r="H453" s="113"/>
      <c r="I453" s="113"/>
      <c r="J453" s="113"/>
      <c r="K453" s="113"/>
      <c r="L453" s="113"/>
      <c r="M453" s="113"/>
      <c r="N453" s="113"/>
      <c r="O453" s="113"/>
      <c r="P453" s="113"/>
      <c r="Q453" s="113"/>
      <c r="R453" s="113"/>
      <c r="S453" s="113"/>
      <c r="T453" s="113"/>
      <c r="U453" s="113"/>
      <c r="V453" s="113"/>
      <c r="W453" s="113"/>
      <c r="X453" s="113"/>
      <c r="Y453" s="113"/>
      <c r="Z453" s="113"/>
    </row>
    <row r="454" spans="1:26" ht="16" x14ac:dyDescent="0.2">
      <c r="A454" s="113"/>
      <c r="B454" s="113"/>
      <c r="C454" s="113"/>
      <c r="D454" s="113"/>
      <c r="E454" s="113"/>
      <c r="F454" s="113"/>
      <c r="G454" s="113"/>
      <c r="H454" s="113"/>
      <c r="I454" s="113"/>
      <c r="J454" s="113"/>
      <c r="K454" s="113"/>
      <c r="L454" s="113"/>
      <c r="M454" s="113"/>
      <c r="N454" s="113"/>
      <c r="O454" s="113"/>
      <c r="P454" s="113"/>
      <c r="Q454" s="113"/>
      <c r="R454" s="113"/>
      <c r="S454" s="113"/>
      <c r="T454" s="113"/>
      <c r="U454" s="113"/>
      <c r="V454" s="113"/>
      <c r="W454" s="113"/>
      <c r="X454" s="113"/>
      <c r="Y454" s="113"/>
      <c r="Z454" s="113"/>
    </row>
    <row r="455" spans="1:26" ht="16" x14ac:dyDescent="0.2">
      <c r="A455" s="113"/>
      <c r="B455" s="113"/>
      <c r="C455" s="113"/>
      <c r="D455" s="113"/>
      <c r="E455" s="113"/>
      <c r="F455" s="113"/>
      <c r="G455" s="113"/>
      <c r="H455" s="113"/>
      <c r="I455" s="113"/>
      <c r="J455" s="113"/>
      <c r="K455" s="113"/>
      <c r="L455" s="113"/>
      <c r="M455" s="113"/>
      <c r="N455" s="113"/>
      <c r="O455" s="113"/>
      <c r="P455" s="113"/>
      <c r="Q455" s="113"/>
      <c r="R455" s="113"/>
      <c r="S455" s="113"/>
      <c r="T455" s="113"/>
      <c r="U455" s="113"/>
      <c r="V455" s="113"/>
      <c r="W455" s="113"/>
      <c r="X455" s="113"/>
      <c r="Y455" s="113"/>
      <c r="Z455" s="113"/>
    </row>
    <row r="456" spans="1:26" ht="16" x14ac:dyDescent="0.2">
      <c r="A456" s="113"/>
      <c r="B456" s="113"/>
      <c r="C456" s="113"/>
      <c r="D456" s="113"/>
      <c r="E456" s="113"/>
      <c r="F456" s="113"/>
      <c r="G456" s="113"/>
      <c r="H456" s="113"/>
      <c r="I456" s="113"/>
      <c r="J456" s="113"/>
      <c r="K456" s="113"/>
      <c r="L456" s="113"/>
      <c r="M456" s="113"/>
      <c r="N456" s="113"/>
      <c r="O456" s="113"/>
      <c r="P456" s="113"/>
      <c r="Q456" s="113"/>
      <c r="R456" s="113"/>
      <c r="S456" s="113"/>
      <c r="T456" s="113"/>
      <c r="U456" s="113"/>
      <c r="V456" s="113"/>
      <c r="W456" s="113"/>
      <c r="X456" s="113"/>
      <c r="Y456" s="113"/>
      <c r="Z456" s="113"/>
    </row>
    <row r="457" spans="1:26" ht="16" x14ac:dyDescent="0.2">
      <c r="A457" s="113"/>
      <c r="B457" s="113"/>
      <c r="C457" s="113"/>
      <c r="D457" s="113"/>
      <c r="E457" s="113"/>
      <c r="F457" s="113"/>
      <c r="G457" s="113"/>
      <c r="H457" s="113"/>
      <c r="I457" s="113"/>
      <c r="J457" s="113"/>
      <c r="K457" s="113"/>
      <c r="L457" s="113"/>
      <c r="M457" s="113"/>
      <c r="N457" s="113"/>
      <c r="O457" s="113"/>
      <c r="P457" s="113"/>
      <c r="Q457" s="113"/>
      <c r="R457" s="113"/>
      <c r="S457" s="113"/>
      <c r="T457" s="113"/>
      <c r="U457" s="113"/>
      <c r="V457" s="113"/>
      <c r="W457" s="113"/>
      <c r="X457" s="113"/>
      <c r="Y457" s="113"/>
      <c r="Z457" s="113"/>
    </row>
    <row r="458" spans="1:26" ht="16" x14ac:dyDescent="0.2">
      <c r="A458" s="113"/>
      <c r="B458" s="113"/>
      <c r="C458" s="113"/>
      <c r="D458" s="113"/>
      <c r="E458" s="113"/>
      <c r="F458" s="113"/>
      <c r="G458" s="113"/>
      <c r="H458" s="113"/>
      <c r="I458" s="113"/>
      <c r="J458" s="113"/>
      <c r="K458" s="113"/>
      <c r="L458" s="113"/>
      <c r="M458" s="113"/>
      <c r="N458" s="113"/>
      <c r="O458" s="113"/>
      <c r="P458" s="113"/>
      <c r="Q458" s="113"/>
      <c r="R458" s="113"/>
      <c r="S458" s="113"/>
      <c r="T458" s="113"/>
      <c r="U458" s="113"/>
      <c r="V458" s="113"/>
      <c r="W458" s="113"/>
      <c r="X458" s="113"/>
      <c r="Y458" s="113"/>
      <c r="Z458" s="113"/>
    </row>
    <row r="459" spans="1:26" ht="16" x14ac:dyDescent="0.2">
      <c r="A459" s="113"/>
      <c r="B459" s="113"/>
      <c r="C459" s="113"/>
      <c r="D459" s="113"/>
      <c r="E459" s="113"/>
      <c r="F459" s="113"/>
      <c r="G459" s="113"/>
      <c r="H459" s="113"/>
      <c r="I459" s="113"/>
      <c r="J459" s="113"/>
      <c r="K459" s="113"/>
      <c r="L459" s="113"/>
      <c r="M459" s="113"/>
      <c r="N459" s="113"/>
      <c r="O459" s="113"/>
      <c r="P459" s="113"/>
      <c r="Q459" s="113"/>
      <c r="R459" s="113"/>
      <c r="S459" s="113"/>
      <c r="T459" s="113"/>
      <c r="U459" s="113"/>
      <c r="V459" s="113"/>
      <c r="W459" s="113"/>
      <c r="X459" s="113"/>
      <c r="Y459" s="113"/>
      <c r="Z459" s="113"/>
    </row>
    <row r="460" spans="1:26" ht="16" x14ac:dyDescent="0.2">
      <c r="A460" s="113"/>
      <c r="B460" s="113"/>
      <c r="C460" s="113"/>
      <c r="D460" s="113"/>
      <c r="E460" s="113"/>
      <c r="F460" s="113"/>
      <c r="G460" s="113"/>
      <c r="H460" s="113"/>
      <c r="I460" s="113"/>
      <c r="J460" s="113"/>
      <c r="K460" s="113"/>
      <c r="L460" s="113"/>
      <c r="M460" s="113"/>
      <c r="N460" s="113"/>
      <c r="O460" s="113"/>
      <c r="P460" s="113"/>
      <c r="Q460" s="113"/>
      <c r="R460" s="113"/>
      <c r="S460" s="113"/>
      <c r="T460" s="113"/>
      <c r="U460" s="113"/>
      <c r="V460" s="113"/>
      <c r="W460" s="113"/>
      <c r="X460" s="113"/>
      <c r="Y460" s="113"/>
      <c r="Z460" s="113"/>
    </row>
    <row r="461" spans="1:26" ht="16" x14ac:dyDescent="0.2">
      <c r="A461" s="113"/>
      <c r="B461" s="113"/>
      <c r="C461" s="113"/>
      <c r="D461" s="113"/>
      <c r="E461" s="113"/>
      <c r="F461" s="113"/>
      <c r="G461" s="113"/>
      <c r="H461" s="113"/>
      <c r="I461" s="113"/>
      <c r="J461" s="113"/>
      <c r="K461" s="113"/>
      <c r="L461" s="113"/>
      <c r="M461" s="113"/>
      <c r="N461" s="113"/>
      <c r="O461" s="113"/>
      <c r="P461" s="113"/>
      <c r="Q461" s="113"/>
      <c r="R461" s="113"/>
      <c r="S461" s="113"/>
      <c r="T461" s="113"/>
      <c r="U461" s="113"/>
      <c r="V461" s="113"/>
      <c r="W461" s="113"/>
      <c r="X461" s="113"/>
      <c r="Y461" s="113"/>
      <c r="Z461" s="113"/>
    </row>
    <row r="462" spans="1:26" ht="16" x14ac:dyDescent="0.2">
      <c r="A462" s="113"/>
      <c r="B462" s="113"/>
      <c r="C462" s="113"/>
      <c r="D462" s="113"/>
      <c r="E462" s="113"/>
      <c r="F462" s="113"/>
      <c r="G462" s="113"/>
      <c r="H462" s="113"/>
      <c r="I462" s="113"/>
      <c r="J462" s="113"/>
      <c r="K462" s="113"/>
      <c r="L462" s="113"/>
      <c r="M462" s="113"/>
      <c r="N462" s="113"/>
      <c r="O462" s="113"/>
      <c r="P462" s="113"/>
      <c r="Q462" s="113"/>
      <c r="R462" s="113"/>
      <c r="S462" s="113"/>
      <c r="T462" s="113"/>
      <c r="U462" s="113"/>
      <c r="V462" s="113"/>
      <c r="W462" s="113"/>
      <c r="X462" s="113"/>
      <c r="Y462" s="113"/>
      <c r="Z462" s="113"/>
    </row>
    <row r="463" spans="1:26" ht="16" x14ac:dyDescent="0.2">
      <c r="A463" s="113"/>
      <c r="B463" s="113"/>
      <c r="C463" s="113"/>
      <c r="D463" s="113"/>
      <c r="E463" s="113"/>
      <c r="F463" s="113"/>
      <c r="G463" s="113"/>
      <c r="H463" s="113"/>
      <c r="I463" s="113"/>
      <c r="J463" s="113"/>
      <c r="K463" s="113"/>
      <c r="L463" s="113"/>
      <c r="M463" s="113"/>
      <c r="N463" s="113"/>
      <c r="O463" s="113"/>
      <c r="P463" s="113"/>
      <c r="Q463" s="113"/>
      <c r="R463" s="113"/>
      <c r="S463" s="113"/>
      <c r="T463" s="113"/>
      <c r="U463" s="113"/>
      <c r="V463" s="113"/>
      <c r="W463" s="113"/>
      <c r="X463" s="113"/>
      <c r="Y463" s="113"/>
      <c r="Z463" s="113"/>
    </row>
    <row r="464" spans="1:26" ht="16" x14ac:dyDescent="0.2">
      <c r="A464" s="113"/>
      <c r="B464" s="113"/>
      <c r="C464" s="113"/>
      <c r="D464" s="113"/>
      <c r="E464" s="113"/>
      <c r="F464" s="113"/>
      <c r="G464" s="113"/>
      <c r="H464" s="113"/>
      <c r="I464" s="113"/>
      <c r="J464" s="113"/>
      <c r="K464" s="113"/>
      <c r="L464" s="113"/>
      <c r="M464" s="113"/>
      <c r="N464" s="113"/>
      <c r="O464" s="113"/>
      <c r="P464" s="113"/>
      <c r="Q464" s="113"/>
      <c r="R464" s="113"/>
      <c r="S464" s="113"/>
      <c r="T464" s="113"/>
      <c r="U464" s="113"/>
      <c r="V464" s="113"/>
      <c r="W464" s="113"/>
      <c r="X464" s="113"/>
      <c r="Y464" s="113"/>
      <c r="Z464" s="113"/>
    </row>
    <row r="465" spans="1:26" ht="16" x14ac:dyDescent="0.2">
      <c r="A465" s="113"/>
      <c r="B465" s="113"/>
      <c r="C465" s="113"/>
      <c r="D465" s="113"/>
      <c r="E465" s="113"/>
      <c r="F465" s="113"/>
      <c r="G465" s="113"/>
      <c r="H465" s="113"/>
      <c r="I465" s="113"/>
      <c r="J465" s="113"/>
      <c r="K465" s="113"/>
      <c r="L465" s="113"/>
      <c r="M465" s="113"/>
      <c r="N465" s="113"/>
      <c r="O465" s="113"/>
      <c r="P465" s="113"/>
      <c r="Q465" s="113"/>
      <c r="R465" s="113"/>
      <c r="S465" s="113"/>
      <c r="T465" s="113"/>
      <c r="U465" s="113"/>
      <c r="V465" s="113"/>
      <c r="W465" s="113"/>
      <c r="X465" s="113"/>
      <c r="Y465" s="113"/>
      <c r="Z465" s="113"/>
    </row>
    <row r="466" spans="1:26" ht="16" x14ac:dyDescent="0.2">
      <c r="A466" s="113"/>
      <c r="B466" s="113"/>
      <c r="C466" s="113"/>
      <c r="D466" s="113"/>
      <c r="E466" s="113"/>
      <c r="F466" s="113"/>
      <c r="G466" s="113"/>
      <c r="H466" s="113"/>
      <c r="I466" s="113"/>
      <c r="J466" s="113"/>
      <c r="K466" s="113"/>
      <c r="L466" s="113"/>
      <c r="M466" s="113"/>
      <c r="N466" s="113"/>
      <c r="O466" s="113"/>
      <c r="P466" s="113"/>
      <c r="Q466" s="113"/>
      <c r="R466" s="113"/>
      <c r="S466" s="113"/>
      <c r="T466" s="113"/>
      <c r="U466" s="113"/>
      <c r="V466" s="113"/>
      <c r="W466" s="113"/>
      <c r="X466" s="113"/>
      <c r="Y466" s="113"/>
      <c r="Z466" s="113"/>
    </row>
    <row r="467" spans="1:26" ht="16" x14ac:dyDescent="0.2">
      <c r="A467" s="113"/>
      <c r="B467" s="113"/>
      <c r="C467" s="113"/>
      <c r="D467" s="113"/>
      <c r="E467" s="113"/>
      <c r="F467" s="113"/>
      <c r="G467" s="113"/>
      <c r="H467" s="113"/>
      <c r="I467" s="113"/>
      <c r="J467" s="113"/>
      <c r="K467" s="113"/>
      <c r="L467" s="113"/>
      <c r="M467" s="113"/>
      <c r="N467" s="113"/>
      <c r="O467" s="113"/>
      <c r="P467" s="113"/>
      <c r="Q467" s="113"/>
      <c r="R467" s="113"/>
      <c r="S467" s="113"/>
      <c r="T467" s="113"/>
      <c r="U467" s="113"/>
      <c r="V467" s="113"/>
      <c r="W467" s="113"/>
      <c r="X467" s="113"/>
      <c r="Y467" s="113"/>
      <c r="Z467" s="113"/>
    </row>
    <row r="468" spans="1:26" ht="16" x14ac:dyDescent="0.2">
      <c r="A468" s="113"/>
      <c r="B468" s="113"/>
      <c r="C468" s="113"/>
      <c r="D468" s="113"/>
      <c r="E468" s="113"/>
      <c r="F468" s="113"/>
      <c r="G468" s="113"/>
      <c r="H468" s="113"/>
      <c r="I468" s="113"/>
      <c r="J468" s="113"/>
      <c r="K468" s="113"/>
      <c r="L468" s="113"/>
      <c r="M468" s="113"/>
      <c r="N468" s="113"/>
      <c r="O468" s="113"/>
      <c r="P468" s="113"/>
      <c r="Q468" s="113"/>
      <c r="R468" s="113"/>
      <c r="S468" s="113"/>
      <c r="T468" s="113"/>
      <c r="U468" s="113"/>
      <c r="V468" s="113"/>
      <c r="W468" s="113"/>
      <c r="X468" s="113"/>
      <c r="Y468" s="113"/>
      <c r="Z468" s="113"/>
    </row>
    <row r="469" spans="1:26" ht="16" x14ac:dyDescent="0.2">
      <c r="A469" s="113"/>
      <c r="B469" s="113"/>
      <c r="C469" s="113"/>
      <c r="D469" s="113"/>
      <c r="E469" s="113"/>
      <c r="F469" s="113"/>
      <c r="G469" s="113"/>
      <c r="H469" s="113"/>
      <c r="I469" s="113"/>
      <c r="J469" s="113"/>
      <c r="K469" s="113"/>
      <c r="L469" s="113"/>
      <c r="M469" s="113"/>
      <c r="N469" s="113"/>
      <c r="O469" s="113"/>
      <c r="P469" s="113"/>
      <c r="Q469" s="113"/>
      <c r="R469" s="113"/>
      <c r="S469" s="113"/>
      <c r="T469" s="113"/>
      <c r="U469" s="113"/>
      <c r="V469" s="113"/>
      <c r="W469" s="113"/>
      <c r="X469" s="113"/>
      <c r="Y469" s="113"/>
      <c r="Z469" s="113"/>
    </row>
    <row r="470" spans="1:26" ht="16" x14ac:dyDescent="0.2">
      <c r="A470" s="113"/>
      <c r="B470" s="113"/>
      <c r="C470" s="113"/>
      <c r="D470" s="113"/>
      <c r="E470" s="113"/>
      <c r="F470" s="113"/>
      <c r="G470" s="113"/>
      <c r="H470" s="113"/>
      <c r="I470" s="113"/>
      <c r="J470" s="113"/>
      <c r="K470" s="113"/>
      <c r="L470" s="113"/>
      <c r="M470" s="113"/>
      <c r="N470" s="113"/>
      <c r="O470" s="113"/>
      <c r="P470" s="113"/>
      <c r="Q470" s="113"/>
      <c r="R470" s="113"/>
      <c r="S470" s="113"/>
      <c r="T470" s="113"/>
      <c r="U470" s="113"/>
      <c r="V470" s="113"/>
      <c r="W470" s="113"/>
      <c r="X470" s="113"/>
      <c r="Y470" s="113"/>
      <c r="Z470" s="113"/>
    </row>
    <row r="471" spans="1:26" ht="16" x14ac:dyDescent="0.2">
      <c r="A471" s="113"/>
      <c r="B471" s="113"/>
      <c r="C471" s="113"/>
      <c r="D471" s="113"/>
      <c r="E471" s="113"/>
      <c r="F471" s="113"/>
      <c r="G471" s="113"/>
      <c r="H471" s="113"/>
      <c r="I471" s="113"/>
      <c r="J471" s="113"/>
      <c r="K471" s="113"/>
      <c r="L471" s="113"/>
      <c r="M471" s="113"/>
      <c r="N471" s="113"/>
      <c r="O471" s="113"/>
      <c r="P471" s="113"/>
      <c r="Q471" s="113"/>
      <c r="R471" s="113"/>
      <c r="S471" s="113"/>
      <c r="T471" s="113"/>
      <c r="U471" s="113"/>
      <c r="V471" s="113"/>
      <c r="W471" s="113"/>
      <c r="X471" s="113"/>
      <c r="Y471" s="113"/>
      <c r="Z471" s="113"/>
    </row>
    <row r="472" spans="1:26" ht="16" x14ac:dyDescent="0.2">
      <c r="A472" s="113"/>
      <c r="B472" s="113"/>
      <c r="C472" s="113"/>
      <c r="D472" s="113"/>
      <c r="E472" s="113"/>
      <c r="F472" s="113"/>
      <c r="G472" s="113"/>
      <c r="H472" s="113"/>
      <c r="I472" s="113"/>
      <c r="J472" s="113"/>
      <c r="K472" s="113"/>
      <c r="L472" s="113"/>
      <c r="M472" s="113"/>
      <c r="N472" s="113"/>
      <c r="O472" s="113"/>
      <c r="P472" s="113"/>
      <c r="Q472" s="113"/>
      <c r="R472" s="113"/>
      <c r="S472" s="113"/>
      <c r="T472" s="113"/>
      <c r="U472" s="113"/>
      <c r="V472" s="113"/>
      <c r="W472" s="113"/>
      <c r="X472" s="113"/>
      <c r="Y472" s="113"/>
      <c r="Z472" s="113"/>
    </row>
    <row r="473" spans="1:26" ht="16" x14ac:dyDescent="0.2">
      <c r="A473" s="113"/>
      <c r="B473" s="113"/>
      <c r="C473" s="113"/>
      <c r="D473" s="113"/>
      <c r="E473" s="113"/>
      <c r="F473" s="113"/>
      <c r="G473" s="113"/>
      <c r="H473" s="113"/>
      <c r="I473" s="113"/>
      <c r="J473" s="113"/>
      <c r="K473" s="113"/>
      <c r="L473" s="113"/>
      <c r="M473" s="113"/>
      <c r="N473" s="113"/>
      <c r="O473" s="113"/>
      <c r="P473" s="113"/>
      <c r="Q473" s="113"/>
      <c r="R473" s="113"/>
      <c r="S473" s="113"/>
      <c r="T473" s="113"/>
      <c r="U473" s="113"/>
      <c r="V473" s="113"/>
      <c r="W473" s="113"/>
      <c r="X473" s="113"/>
      <c r="Y473" s="113"/>
      <c r="Z473" s="113"/>
    </row>
    <row r="474" spans="1:26" ht="16" x14ac:dyDescent="0.2">
      <c r="A474" s="113"/>
      <c r="B474" s="113"/>
      <c r="C474" s="113"/>
      <c r="D474" s="113"/>
      <c r="E474" s="113"/>
      <c r="F474" s="113"/>
      <c r="G474" s="113"/>
      <c r="H474" s="113"/>
      <c r="I474" s="113"/>
      <c r="J474" s="113"/>
      <c r="K474" s="113"/>
      <c r="L474" s="113"/>
      <c r="M474" s="113"/>
      <c r="N474" s="113"/>
      <c r="O474" s="113"/>
      <c r="P474" s="113"/>
      <c r="Q474" s="113"/>
      <c r="R474" s="113"/>
      <c r="S474" s="113"/>
      <c r="T474" s="113"/>
      <c r="U474" s="113"/>
      <c r="V474" s="113"/>
      <c r="W474" s="113"/>
      <c r="X474" s="113"/>
      <c r="Y474" s="113"/>
      <c r="Z474" s="113"/>
    </row>
    <row r="475" spans="1:26" ht="16" x14ac:dyDescent="0.2">
      <c r="A475" s="113"/>
      <c r="B475" s="113"/>
      <c r="C475" s="113"/>
      <c r="D475" s="113"/>
      <c r="E475" s="113"/>
      <c r="F475" s="113"/>
      <c r="G475" s="113"/>
      <c r="H475" s="113"/>
      <c r="I475" s="113"/>
      <c r="J475" s="113"/>
      <c r="K475" s="113"/>
      <c r="L475" s="113"/>
      <c r="M475" s="113"/>
      <c r="N475" s="113"/>
      <c r="O475" s="113"/>
      <c r="P475" s="113"/>
      <c r="Q475" s="113"/>
      <c r="R475" s="113"/>
      <c r="S475" s="113"/>
      <c r="T475" s="113"/>
      <c r="U475" s="113"/>
      <c r="V475" s="113"/>
      <c r="W475" s="113"/>
      <c r="X475" s="113"/>
      <c r="Y475" s="113"/>
      <c r="Z475" s="113"/>
    </row>
    <row r="476" spans="1:26" ht="16" x14ac:dyDescent="0.2">
      <c r="A476" s="113"/>
      <c r="B476" s="113"/>
      <c r="C476" s="113"/>
      <c r="D476" s="113"/>
      <c r="E476" s="113"/>
      <c r="F476" s="113"/>
      <c r="G476" s="113"/>
      <c r="H476" s="113"/>
      <c r="I476" s="113"/>
      <c r="J476" s="113"/>
      <c r="K476" s="113"/>
      <c r="L476" s="113"/>
      <c r="M476" s="113"/>
      <c r="N476" s="113"/>
      <c r="O476" s="113"/>
      <c r="P476" s="113"/>
      <c r="Q476" s="113"/>
      <c r="R476" s="113"/>
      <c r="S476" s="113"/>
      <c r="T476" s="113"/>
      <c r="U476" s="113"/>
      <c r="V476" s="113"/>
      <c r="W476" s="113"/>
      <c r="X476" s="113"/>
      <c r="Y476" s="113"/>
      <c r="Z476" s="113"/>
    </row>
    <row r="477" spans="1:26" ht="16" x14ac:dyDescent="0.2">
      <c r="A477" s="113"/>
      <c r="B477" s="113"/>
      <c r="C477" s="113"/>
      <c r="D477" s="113"/>
      <c r="E477" s="113"/>
      <c r="F477" s="113"/>
      <c r="G477" s="113"/>
      <c r="H477" s="113"/>
      <c r="I477" s="113"/>
      <c r="J477" s="113"/>
      <c r="K477" s="113"/>
      <c r="L477" s="113"/>
      <c r="M477" s="113"/>
      <c r="N477" s="113"/>
      <c r="O477" s="113"/>
      <c r="P477" s="113"/>
      <c r="Q477" s="113"/>
      <c r="R477" s="113"/>
      <c r="S477" s="113"/>
      <c r="T477" s="113"/>
      <c r="U477" s="113"/>
      <c r="V477" s="113"/>
      <c r="W477" s="113"/>
      <c r="X477" s="113"/>
      <c r="Y477" s="113"/>
      <c r="Z477" s="113"/>
    </row>
    <row r="478" spans="1:26" ht="16" x14ac:dyDescent="0.2">
      <c r="A478" s="113"/>
      <c r="B478" s="113"/>
      <c r="C478" s="113"/>
      <c r="D478" s="113"/>
      <c r="E478" s="113"/>
      <c r="F478" s="113"/>
      <c r="G478" s="113"/>
      <c r="H478" s="113"/>
      <c r="I478" s="113"/>
      <c r="J478" s="113"/>
      <c r="K478" s="113"/>
      <c r="L478" s="113"/>
      <c r="M478" s="113"/>
      <c r="N478" s="113"/>
      <c r="O478" s="113"/>
      <c r="P478" s="113"/>
      <c r="Q478" s="113"/>
      <c r="R478" s="113"/>
      <c r="S478" s="113"/>
      <c r="T478" s="113"/>
      <c r="U478" s="113"/>
      <c r="V478" s="113"/>
      <c r="W478" s="113"/>
      <c r="X478" s="113"/>
      <c r="Y478" s="113"/>
      <c r="Z478" s="113"/>
    </row>
    <row r="479" spans="1:26" ht="16" x14ac:dyDescent="0.2">
      <c r="A479" s="113"/>
      <c r="B479" s="113"/>
      <c r="C479" s="113"/>
      <c r="D479" s="113"/>
      <c r="E479" s="113"/>
      <c r="F479" s="113"/>
      <c r="G479" s="113"/>
      <c r="H479" s="113"/>
      <c r="I479" s="113"/>
      <c r="J479" s="113"/>
      <c r="K479" s="113"/>
      <c r="L479" s="113"/>
      <c r="M479" s="113"/>
      <c r="N479" s="113"/>
      <c r="O479" s="113"/>
      <c r="P479" s="113"/>
      <c r="Q479" s="113"/>
      <c r="R479" s="113"/>
      <c r="S479" s="113"/>
      <c r="T479" s="113"/>
      <c r="U479" s="113"/>
      <c r="V479" s="113"/>
      <c r="W479" s="113"/>
      <c r="X479" s="113"/>
      <c r="Y479" s="113"/>
      <c r="Z479" s="113"/>
    </row>
    <row r="480" spans="1:26" ht="16" x14ac:dyDescent="0.2">
      <c r="A480" s="113"/>
      <c r="B480" s="113"/>
      <c r="C480" s="113"/>
      <c r="D480" s="113"/>
      <c r="E480" s="113"/>
      <c r="F480" s="113"/>
      <c r="G480" s="113"/>
      <c r="H480" s="113"/>
      <c r="I480" s="113"/>
      <c r="J480" s="113"/>
      <c r="K480" s="113"/>
      <c r="L480" s="113"/>
      <c r="M480" s="113"/>
      <c r="N480" s="113"/>
      <c r="O480" s="113"/>
      <c r="P480" s="113"/>
      <c r="Q480" s="113"/>
      <c r="R480" s="113"/>
      <c r="S480" s="113"/>
      <c r="T480" s="113"/>
      <c r="U480" s="113"/>
      <c r="V480" s="113"/>
      <c r="W480" s="113"/>
      <c r="X480" s="113"/>
      <c r="Y480" s="113"/>
      <c r="Z480" s="113"/>
    </row>
    <row r="481" spans="1:26" ht="16" x14ac:dyDescent="0.2">
      <c r="A481" s="113"/>
      <c r="B481" s="113"/>
      <c r="C481" s="113"/>
      <c r="D481" s="113"/>
      <c r="E481" s="113"/>
      <c r="F481" s="113"/>
      <c r="G481" s="113"/>
      <c r="H481" s="113"/>
      <c r="I481" s="113"/>
      <c r="J481" s="113"/>
      <c r="K481" s="113"/>
      <c r="L481" s="113"/>
      <c r="M481" s="113"/>
      <c r="N481" s="113"/>
      <c r="O481" s="113"/>
      <c r="P481" s="113"/>
      <c r="Q481" s="113"/>
      <c r="R481" s="113"/>
      <c r="S481" s="113"/>
      <c r="T481" s="113"/>
      <c r="U481" s="113"/>
      <c r="V481" s="113"/>
      <c r="W481" s="113"/>
      <c r="X481" s="113"/>
      <c r="Y481" s="113"/>
      <c r="Z481" s="113"/>
    </row>
    <row r="482" spans="1:26" ht="16" x14ac:dyDescent="0.2">
      <c r="A482" s="113"/>
      <c r="B482" s="113"/>
      <c r="C482" s="113"/>
      <c r="D482" s="113"/>
      <c r="E482" s="113"/>
      <c r="F482" s="113"/>
      <c r="G482" s="113"/>
      <c r="H482" s="113"/>
      <c r="I482" s="113"/>
      <c r="J482" s="113"/>
      <c r="K482" s="113"/>
      <c r="L482" s="113"/>
      <c r="M482" s="113"/>
      <c r="N482" s="113"/>
      <c r="O482" s="113"/>
      <c r="P482" s="113"/>
      <c r="Q482" s="113"/>
      <c r="R482" s="113"/>
      <c r="S482" s="113"/>
      <c r="T482" s="113"/>
      <c r="U482" s="113"/>
      <c r="V482" s="113"/>
      <c r="W482" s="113"/>
      <c r="X482" s="113"/>
      <c r="Y482" s="113"/>
      <c r="Z482" s="113"/>
    </row>
    <row r="483" spans="1:26" ht="16" x14ac:dyDescent="0.2">
      <c r="A483" s="113"/>
      <c r="B483" s="113"/>
      <c r="C483" s="113"/>
      <c r="D483" s="113"/>
      <c r="E483" s="113"/>
      <c r="F483" s="113"/>
      <c r="G483" s="113"/>
      <c r="H483" s="113"/>
      <c r="I483" s="113"/>
      <c r="J483" s="113"/>
      <c r="K483" s="113"/>
      <c r="L483" s="113"/>
      <c r="M483" s="113"/>
      <c r="N483" s="113"/>
      <c r="O483" s="113"/>
      <c r="P483" s="113"/>
      <c r="Q483" s="113"/>
      <c r="R483" s="113"/>
      <c r="S483" s="113"/>
      <c r="T483" s="113"/>
      <c r="U483" s="113"/>
      <c r="V483" s="113"/>
      <c r="W483" s="113"/>
      <c r="X483" s="113"/>
      <c r="Y483" s="113"/>
      <c r="Z483" s="113"/>
    </row>
    <row r="484" spans="1:26" ht="16" x14ac:dyDescent="0.2">
      <c r="A484" s="113"/>
      <c r="B484" s="113"/>
      <c r="C484" s="113"/>
      <c r="D484" s="113"/>
      <c r="E484" s="113"/>
      <c r="F484" s="113"/>
      <c r="G484" s="113"/>
      <c r="H484" s="113"/>
      <c r="I484" s="113"/>
      <c r="J484" s="113"/>
      <c r="K484" s="113"/>
      <c r="L484" s="113"/>
      <c r="M484" s="113"/>
      <c r="N484" s="113"/>
      <c r="O484" s="113"/>
      <c r="P484" s="113"/>
      <c r="Q484" s="113"/>
      <c r="R484" s="113"/>
      <c r="S484" s="113"/>
      <c r="T484" s="113"/>
      <c r="U484" s="113"/>
      <c r="V484" s="113"/>
      <c r="W484" s="113"/>
      <c r="X484" s="113"/>
      <c r="Y484" s="113"/>
      <c r="Z484" s="113"/>
    </row>
    <row r="485" spans="1:26" ht="16" x14ac:dyDescent="0.2">
      <c r="A485" s="113"/>
      <c r="B485" s="113"/>
      <c r="C485" s="113"/>
      <c r="D485" s="113"/>
      <c r="E485" s="113"/>
      <c r="F485" s="113"/>
      <c r="G485" s="113"/>
      <c r="H485" s="113"/>
      <c r="I485" s="113"/>
      <c r="J485" s="113"/>
      <c r="K485" s="113"/>
      <c r="L485" s="113"/>
      <c r="M485" s="113"/>
      <c r="N485" s="113"/>
      <c r="O485" s="113"/>
      <c r="P485" s="113"/>
      <c r="Q485" s="113"/>
      <c r="R485" s="113"/>
      <c r="S485" s="113"/>
      <c r="T485" s="113"/>
      <c r="U485" s="113"/>
      <c r="V485" s="113"/>
      <c r="W485" s="113"/>
      <c r="X485" s="113"/>
      <c r="Y485" s="113"/>
      <c r="Z485" s="113"/>
    </row>
    <row r="486" spans="1:26" ht="16" x14ac:dyDescent="0.2">
      <c r="A486" s="113"/>
      <c r="B486" s="113"/>
      <c r="C486" s="113"/>
      <c r="D486" s="113"/>
      <c r="E486" s="113"/>
      <c r="F486" s="113"/>
      <c r="G486" s="113"/>
      <c r="H486" s="113"/>
      <c r="I486" s="113"/>
      <c r="J486" s="113"/>
      <c r="K486" s="113"/>
      <c r="L486" s="113"/>
      <c r="M486" s="113"/>
      <c r="N486" s="113"/>
      <c r="O486" s="113"/>
      <c r="P486" s="113"/>
      <c r="Q486" s="113"/>
      <c r="R486" s="113"/>
      <c r="S486" s="113"/>
      <c r="T486" s="113"/>
      <c r="U486" s="113"/>
      <c r="V486" s="113"/>
      <c r="W486" s="113"/>
      <c r="X486" s="113"/>
      <c r="Y486" s="113"/>
      <c r="Z486" s="113"/>
    </row>
    <row r="487" spans="1:26" ht="16" x14ac:dyDescent="0.2">
      <c r="A487" s="113"/>
      <c r="B487" s="113"/>
      <c r="C487" s="113"/>
      <c r="D487" s="113"/>
      <c r="E487" s="113"/>
      <c r="F487" s="113"/>
      <c r="G487" s="113"/>
      <c r="H487" s="113"/>
      <c r="I487" s="113"/>
      <c r="J487" s="113"/>
      <c r="K487" s="113"/>
      <c r="L487" s="113"/>
      <c r="M487" s="113"/>
      <c r="N487" s="113"/>
      <c r="O487" s="113"/>
      <c r="P487" s="113"/>
      <c r="Q487" s="113"/>
      <c r="R487" s="113"/>
      <c r="S487" s="113"/>
      <c r="T487" s="113"/>
      <c r="U487" s="113"/>
      <c r="V487" s="113"/>
      <c r="W487" s="113"/>
      <c r="X487" s="113"/>
      <c r="Y487" s="113"/>
      <c r="Z487" s="113"/>
    </row>
    <row r="488" spans="1:26" ht="16" x14ac:dyDescent="0.2">
      <c r="A488" s="113"/>
      <c r="B488" s="113"/>
      <c r="C488" s="113"/>
      <c r="D488" s="113"/>
      <c r="E488" s="113"/>
      <c r="F488" s="113"/>
      <c r="G488" s="113"/>
      <c r="H488" s="113"/>
      <c r="I488" s="113"/>
      <c r="J488" s="113"/>
      <c r="K488" s="113"/>
      <c r="L488" s="113"/>
      <c r="M488" s="113"/>
      <c r="N488" s="113"/>
      <c r="O488" s="113"/>
      <c r="P488" s="113"/>
      <c r="Q488" s="113"/>
      <c r="R488" s="113"/>
      <c r="S488" s="113"/>
      <c r="T488" s="113"/>
      <c r="U488" s="113"/>
      <c r="V488" s="113"/>
      <c r="W488" s="113"/>
      <c r="X488" s="113"/>
      <c r="Y488" s="113"/>
      <c r="Z488" s="113"/>
    </row>
    <row r="489" spans="1:26" ht="16" x14ac:dyDescent="0.2">
      <c r="A489" s="113"/>
      <c r="B489" s="113"/>
      <c r="C489" s="113"/>
      <c r="D489" s="113"/>
      <c r="E489" s="113"/>
      <c r="F489" s="113"/>
      <c r="G489" s="113"/>
      <c r="H489" s="113"/>
      <c r="I489" s="113"/>
      <c r="J489" s="113"/>
      <c r="K489" s="113"/>
      <c r="L489" s="113"/>
      <c r="M489" s="113"/>
      <c r="N489" s="113"/>
      <c r="O489" s="113"/>
      <c r="P489" s="113"/>
      <c r="Q489" s="113"/>
      <c r="R489" s="113"/>
      <c r="S489" s="113"/>
      <c r="T489" s="113"/>
      <c r="U489" s="113"/>
      <c r="V489" s="113"/>
      <c r="W489" s="113"/>
      <c r="X489" s="113"/>
      <c r="Y489" s="113"/>
      <c r="Z489" s="113"/>
    </row>
    <row r="490" spans="1:26" ht="16" x14ac:dyDescent="0.2">
      <c r="A490" s="113"/>
      <c r="B490" s="113"/>
      <c r="C490" s="113"/>
      <c r="D490" s="113"/>
      <c r="E490" s="113"/>
      <c r="F490" s="113"/>
      <c r="G490" s="113"/>
      <c r="H490" s="113"/>
      <c r="I490" s="113"/>
      <c r="J490" s="113"/>
      <c r="K490" s="113"/>
      <c r="L490" s="113"/>
      <c r="M490" s="113"/>
      <c r="N490" s="113"/>
      <c r="O490" s="113"/>
      <c r="P490" s="113"/>
      <c r="Q490" s="113"/>
      <c r="R490" s="113"/>
      <c r="S490" s="113"/>
      <c r="T490" s="113"/>
      <c r="U490" s="113"/>
      <c r="V490" s="113"/>
      <c r="W490" s="113"/>
      <c r="X490" s="113"/>
      <c r="Y490" s="113"/>
      <c r="Z490" s="113"/>
    </row>
    <row r="491" spans="1:26" ht="16" x14ac:dyDescent="0.2">
      <c r="A491" s="113"/>
      <c r="B491" s="113"/>
      <c r="C491" s="113"/>
      <c r="D491" s="113"/>
      <c r="E491" s="113"/>
      <c r="F491" s="113"/>
      <c r="G491" s="113"/>
      <c r="H491" s="113"/>
      <c r="I491" s="113"/>
      <c r="J491" s="113"/>
      <c r="K491" s="113"/>
      <c r="L491" s="113"/>
      <c r="M491" s="113"/>
      <c r="N491" s="113"/>
      <c r="O491" s="113"/>
      <c r="P491" s="113"/>
      <c r="Q491" s="113"/>
      <c r="R491" s="113"/>
      <c r="S491" s="113"/>
      <c r="T491" s="113"/>
      <c r="U491" s="113"/>
      <c r="V491" s="113"/>
      <c r="W491" s="113"/>
      <c r="X491" s="113"/>
      <c r="Y491" s="113"/>
      <c r="Z491" s="113"/>
    </row>
    <row r="492" spans="1:26" ht="16" x14ac:dyDescent="0.2">
      <c r="A492" s="113"/>
      <c r="B492" s="113"/>
      <c r="C492" s="113"/>
      <c r="D492" s="113"/>
      <c r="E492" s="113"/>
      <c r="F492" s="113"/>
      <c r="G492" s="113"/>
      <c r="H492" s="113"/>
      <c r="I492" s="113"/>
      <c r="J492" s="113"/>
      <c r="K492" s="113"/>
      <c r="L492" s="113"/>
      <c r="M492" s="113"/>
      <c r="N492" s="113"/>
      <c r="O492" s="113"/>
      <c r="P492" s="113"/>
      <c r="Q492" s="113"/>
      <c r="R492" s="113"/>
      <c r="S492" s="113"/>
      <c r="T492" s="113"/>
      <c r="U492" s="113"/>
      <c r="V492" s="113"/>
      <c r="W492" s="113"/>
      <c r="X492" s="113"/>
      <c r="Y492" s="113"/>
      <c r="Z492" s="113"/>
    </row>
    <row r="493" spans="1:26" ht="16" x14ac:dyDescent="0.2">
      <c r="A493" s="113"/>
      <c r="B493" s="113"/>
      <c r="C493" s="113"/>
      <c r="D493" s="113"/>
      <c r="E493" s="113"/>
      <c r="F493" s="113"/>
      <c r="G493" s="113"/>
      <c r="H493" s="113"/>
      <c r="I493" s="113"/>
      <c r="J493" s="113"/>
      <c r="K493" s="113"/>
      <c r="L493" s="113"/>
      <c r="M493" s="113"/>
      <c r="N493" s="113"/>
      <c r="O493" s="113"/>
      <c r="P493" s="113"/>
      <c r="Q493" s="113"/>
      <c r="R493" s="113"/>
      <c r="S493" s="113"/>
      <c r="T493" s="113"/>
      <c r="U493" s="113"/>
      <c r="V493" s="113"/>
      <c r="W493" s="113"/>
      <c r="X493" s="113"/>
      <c r="Y493" s="113"/>
      <c r="Z493" s="113"/>
    </row>
    <row r="494" spans="1:26" ht="16" x14ac:dyDescent="0.2">
      <c r="A494" s="113"/>
      <c r="B494" s="113"/>
      <c r="C494" s="113"/>
      <c r="D494" s="113"/>
      <c r="E494" s="113"/>
      <c r="F494" s="113"/>
      <c r="G494" s="113"/>
      <c r="H494" s="113"/>
      <c r="I494" s="113"/>
      <c r="J494" s="113"/>
      <c r="K494" s="113"/>
      <c r="L494" s="113"/>
      <c r="M494" s="113"/>
      <c r="N494" s="113"/>
      <c r="O494" s="113"/>
      <c r="P494" s="113"/>
      <c r="Q494" s="113"/>
      <c r="R494" s="113"/>
      <c r="S494" s="113"/>
      <c r="T494" s="113"/>
      <c r="U494" s="113"/>
      <c r="V494" s="113"/>
      <c r="W494" s="113"/>
      <c r="X494" s="113"/>
      <c r="Y494" s="113"/>
      <c r="Z494" s="113"/>
    </row>
    <row r="495" spans="1:26" ht="16" x14ac:dyDescent="0.2">
      <c r="A495" s="113"/>
      <c r="B495" s="113"/>
      <c r="C495" s="113"/>
      <c r="D495" s="113"/>
      <c r="E495" s="113"/>
      <c r="F495" s="113"/>
      <c r="G495" s="113"/>
      <c r="H495" s="113"/>
      <c r="I495" s="113"/>
      <c r="J495" s="113"/>
      <c r="K495" s="113"/>
      <c r="L495" s="113"/>
      <c r="M495" s="113"/>
      <c r="N495" s="113"/>
      <c r="O495" s="113"/>
      <c r="P495" s="113"/>
      <c r="Q495" s="113"/>
      <c r="R495" s="113"/>
      <c r="S495" s="113"/>
      <c r="T495" s="113"/>
      <c r="U495" s="113"/>
      <c r="V495" s="113"/>
      <c r="W495" s="113"/>
      <c r="X495" s="113"/>
      <c r="Y495" s="113"/>
      <c r="Z495" s="113"/>
    </row>
    <row r="496" spans="1:26" ht="16" x14ac:dyDescent="0.2">
      <c r="A496" s="113"/>
      <c r="B496" s="113"/>
      <c r="C496" s="113"/>
      <c r="D496" s="113"/>
      <c r="E496" s="113"/>
      <c r="F496" s="113"/>
      <c r="G496" s="113"/>
      <c r="H496" s="113"/>
      <c r="I496" s="113"/>
      <c r="J496" s="113"/>
      <c r="K496" s="113"/>
      <c r="L496" s="113"/>
      <c r="M496" s="113"/>
      <c r="N496" s="113"/>
      <c r="O496" s="113"/>
      <c r="P496" s="113"/>
      <c r="Q496" s="113"/>
      <c r="R496" s="113"/>
      <c r="S496" s="113"/>
      <c r="T496" s="113"/>
      <c r="U496" s="113"/>
      <c r="V496" s="113"/>
      <c r="W496" s="113"/>
      <c r="X496" s="113"/>
      <c r="Y496" s="113"/>
      <c r="Z496" s="113"/>
    </row>
    <row r="497" spans="1:26" ht="16" x14ac:dyDescent="0.2">
      <c r="A497" s="113"/>
      <c r="B497" s="113"/>
      <c r="C497" s="113"/>
      <c r="D497" s="113"/>
      <c r="E497" s="113"/>
      <c r="F497" s="113"/>
      <c r="G497" s="113"/>
      <c r="H497" s="113"/>
      <c r="I497" s="113"/>
      <c r="J497" s="113"/>
      <c r="K497" s="113"/>
      <c r="L497" s="113"/>
      <c r="M497" s="113"/>
      <c r="N497" s="113"/>
      <c r="O497" s="113"/>
      <c r="P497" s="113"/>
      <c r="Q497" s="113"/>
      <c r="R497" s="113"/>
      <c r="S497" s="113"/>
      <c r="T497" s="113"/>
      <c r="U497" s="113"/>
      <c r="V497" s="113"/>
      <c r="W497" s="113"/>
      <c r="X497" s="113"/>
      <c r="Y497" s="113"/>
      <c r="Z497" s="113"/>
    </row>
    <row r="498" spans="1:26" ht="16" x14ac:dyDescent="0.2">
      <c r="A498" s="113"/>
      <c r="B498" s="113"/>
      <c r="C498" s="113"/>
      <c r="D498" s="113"/>
      <c r="E498" s="113"/>
      <c r="F498" s="113"/>
      <c r="G498" s="113"/>
      <c r="H498" s="113"/>
      <c r="I498" s="113"/>
      <c r="J498" s="113"/>
      <c r="K498" s="113"/>
      <c r="L498" s="113"/>
      <c r="M498" s="113"/>
      <c r="N498" s="113"/>
      <c r="O498" s="113"/>
      <c r="P498" s="113"/>
      <c r="Q498" s="113"/>
      <c r="R498" s="113"/>
      <c r="S498" s="113"/>
      <c r="T498" s="113"/>
      <c r="U498" s="113"/>
      <c r="V498" s="113"/>
      <c r="W498" s="113"/>
      <c r="X498" s="113"/>
      <c r="Y498" s="113"/>
      <c r="Z498" s="113"/>
    </row>
    <row r="499" spans="1:26" ht="16" x14ac:dyDescent="0.2">
      <c r="A499" s="113"/>
      <c r="B499" s="113"/>
      <c r="C499" s="113"/>
      <c r="D499" s="113"/>
      <c r="E499" s="113"/>
      <c r="F499" s="113"/>
      <c r="G499" s="113"/>
      <c r="H499" s="113"/>
      <c r="I499" s="113"/>
      <c r="J499" s="113"/>
      <c r="K499" s="113"/>
      <c r="L499" s="113"/>
      <c r="M499" s="113"/>
      <c r="N499" s="113"/>
      <c r="O499" s="113"/>
      <c r="P499" s="113"/>
      <c r="Q499" s="113"/>
      <c r="R499" s="113"/>
      <c r="S499" s="113"/>
      <c r="T499" s="113"/>
      <c r="U499" s="113"/>
      <c r="V499" s="113"/>
      <c r="W499" s="113"/>
      <c r="X499" s="113"/>
      <c r="Y499" s="113"/>
      <c r="Z499" s="113"/>
    </row>
    <row r="500" spans="1:26" ht="16" x14ac:dyDescent="0.2">
      <c r="A500" s="113"/>
      <c r="B500" s="113"/>
      <c r="C500" s="113"/>
      <c r="D500" s="113"/>
      <c r="E500" s="113"/>
      <c r="F500" s="113"/>
      <c r="G500" s="113"/>
      <c r="H500" s="113"/>
      <c r="I500" s="113"/>
      <c r="J500" s="113"/>
      <c r="K500" s="113"/>
      <c r="L500" s="113"/>
      <c r="M500" s="113"/>
      <c r="N500" s="113"/>
      <c r="O500" s="113"/>
      <c r="P500" s="113"/>
      <c r="Q500" s="113"/>
      <c r="R500" s="113"/>
      <c r="S500" s="113"/>
      <c r="T500" s="113"/>
      <c r="U500" s="113"/>
      <c r="V500" s="113"/>
      <c r="W500" s="113"/>
      <c r="X500" s="113"/>
      <c r="Y500" s="113"/>
      <c r="Z500" s="113"/>
    </row>
    <row r="501" spans="1:26" ht="16" x14ac:dyDescent="0.2">
      <c r="A501" s="113"/>
      <c r="B501" s="113"/>
      <c r="C501" s="113"/>
      <c r="D501" s="113"/>
      <c r="E501" s="113"/>
      <c r="F501" s="113"/>
      <c r="G501" s="113"/>
      <c r="H501" s="113"/>
      <c r="I501" s="113"/>
      <c r="J501" s="113"/>
      <c r="K501" s="113"/>
      <c r="L501" s="113"/>
      <c r="M501" s="113"/>
      <c r="N501" s="113"/>
      <c r="O501" s="113"/>
      <c r="P501" s="113"/>
      <c r="Q501" s="113"/>
      <c r="R501" s="113"/>
      <c r="S501" s="113"/>
      <c r="T501" s="113"/>
      <c r="U501" s="113"/>
      <c r="V501" s="113"/>
      <c r="W501" s="113"/>
      <c r="X501" s="113"/>
      <c r="Y501" s="113"/>
      <c r="Z501" s="113"/>
    </row>
    <row r="502" spans="1:26" ht="16" x14ac:dyDescent="0.2">
      <c r="A502" s="113"/>
      <c r="B502" s="113"/>
      <c r="C502" s="113"/>
      <c r="D502" s="113"/>
      <c r="E502" s="113"/>
      <c r="F502" s="113"/>
      <c r="G502" s="113"/>
      <c r="H502" s="113"/>
      <c r="I502" s="113"/>
      <c r="J502" s="113"/>
      <c r="K502" s="113"/>
      <c r="L502" s="113"/>
      <c r="M502" s="113"/>
      <c r="N502" s="113"/>
      <c r="O502" s="113"/>
      <c r="P502" s="113"/>
      <c r="Q502" s="113"/>
      <c r="R502" s="113"/>
      <c r="S502" s="113"/>
      <c r="T502" s="113"/>
      <c r="U502" s="113"/>
      <c r="V502" s="113"/>
      <c r="W502" s="113"/>
      <c r="X502" s="113"/>
      <c r="Y502" s="113"/>
      <c r="Z502" s="113"/>
    </row>
    <row r="503" spans="1:26" ht="16" x14ac:dyDescent="0.2">
      <c r="A503" s="113"/>
      <c r="B503" s="113"/>
      <c r="C503" s="113"/>
      <c r="D503" s="113"/>
      <c r="E503" s="113"/>
      <c r="F503" s="113"/>
      <c r="G503" s="113"/>
      <c r="H503" s="113"/>
      <c r="I503" s="113"/>
      <c r="J503" s="113"/>
      <c r="K503" s="113"/>
      <c r="L503" s="113"/>
      <c r="M503" s="113"/>
      <c r="N503" s="113"/>
      <c r="O503" s="113"/>
      <c r="P503" s="113"/>
      <c r="Q503" s="113"/>
      <c r="R503" s="113"/>
      <c r="S503" s="113"/>
      <c r="T503" s="113"/>
      <c r="U503" s="113"/>
      <c r="V503" s="113"/>
      <c r="W503" s="113"/>
      <c r="X503" s="113"/>
      <c r="Y503" s="113"/>
      <c r="Z503" s="113"/>
    </row>
    <row r="504" spans="1:26" ht="16" x14ac:dyDescent="0.2">
      <c r="A504" s="113"/>
      <c r="B504" s="113"/>
      <c r="C504" s="113"/>
      <c r="D504" s="113"/>
      <c r="E504" s="113"/>
      <c r="F504" s="113"/>
      <c r="G504" s="113"/>
      <c r="H504" s="113"/>
      <c r="I504" s="113"/>
      <c r="J504" s="113"/>
      <c r="K504" s="113"/>
      <c r="L504" s="113"/>
      <c r="M504" s="113"/>
      <c r="N504" s="113"/>
      <c r="O504" s="113"/>
      <c r="P504" s="113"/>
      <c r="Q504" s="113"/>
      <c r="R504" s="113"/>
      <c r="S504" s="113"/>
      <c r="T504" s="113"/>
      <c r="U504" s="113"/>
      <c r="V504" s="113"/>
      <c r="W504" s="113"/>
      <c r="X504" s="113"/>
      <c r="Y504" s="113"/>
      <c r="Z504" s="113"/>
    </row>
    <row r="505" spans="1:26" ht="16" x14ac:dyDescent="0.2">
      <c r="A505" s="113"/>
      <c r="B505" s="113"/>
      <c r="C505" s="113"/>
      <c r="D505" s="113"/>
      <c r="E505" s="113"/>
      <c r="F505" s="113"/>
      <c r="G505" s="113"/>
      <c r="H505" s="113"/>
      <c r="I505" s="113"/>
      <c r="J505" s="113"/>
      <c r="K505" s="113"/>
      <c r="L505" s="113"/>
      <c r="M505" s="113"/>
      <c r="N505" s="113"/>
      <c r="O505" s="113"/>
      <c r="P505" s="113"/>
      <c r="Q505" s="113"/>
      <c r="R505" s="113"/>
      <c r="S505" s="113"/>
      <c r="T505" s="113"/>
      <c r="U505" s="113"/>
      <c r="V505" s="113"/>
      <c r="W505" s="113"/>
      <c r="X505" s="113"/>
      <c r="Y505" s="113"/>
      <c r="Z505" s="113"/>
    </row>
    <row r="506" spans="1:26" ht="16" x14ac:dyDescent="0.2">
      <c r="A506" s="113"/>
      <c r="B506" s="113"/>
      <c r="C506" s="113"/>
      <c r="D506" s="113"/>
      <c r="E506" s="113"/>
      <c r="F506" s="113"/>
      <c r="G506" s="113"/>
      <c r="H506" s="113"/>
      <c r="I506" s="113"/>
      <c r="J506" s="113"/>
      <c r="K506" s="113"/>
      <c r="L506" s="113"/>
      <c r="M506" s="113"/>
      <c r="N506" s="113"/>
      <c r="O506" s="113"/>
      <c r="P506" s="113"/>
      <c r="Q506" s="113"/>
      <c r="R506" s="113"/>
      <c r="S506" s="113"/>
      <c r="T506" s="113"/>
      <c r="U506" s="113"/>
      <c r="V506" s="113"/>
      <c r="W506" s="113"/>
      <c r="X506" s="113"/>
      <c r="Y506" s="113"/>
      <c r="Z506" s="113"/>
    </row>
    <row r="507" spans="1:26" ht="16" x14ac:dyDescent="0.2">
      <c r="A507" s="113"/>
      <c r="B507" s="113"/>
      <c r="C507" s="113"/>
      <c r="D507" s="113"/>
      <c r="E507" s="113"/>
      <c r="F507" s="113"/>
      <c r="G507" s="113"/>
      <c r="H507" s="113"/>
      <c r="I507" s="113"/>
      <c r="J507" s="113"/>
      <c r="K507" s="113"/>
      <c r="L507" s="113"/>
      <c r="M507" s="113"/>
      <c r="N507" s="113"/>
      <c r="O507" s="113"/>
      <c r="P507" s="113"/>
      <c r="Q507" s="113"/>
      <c r="R507" s="113"/>
      <c r="S507" s="113"/>
      <c r="T507" s="113"/>
      <c r="U507" s="113"/>
      <c r="V507" s="113"/>
      <c r="W507" s="113"/>
      <c r="X507" s="113"/>
      <c r="Y507" s="113"/>
      <c r="Z507" s="113"/>
    </row>
    <row r="508" spans="1:26" ht="16" x14ac:dyDescent="0.2">
      <c r="A508" s="113"/>
      <c r="B508" s="113"/>
      <c r="C508" s="113"/>
      <c r="D508" s="113"/>
      <c r="E508" s="113"/>
      <c r="F508" s="113"/>
      <c r="G508" s="113"/>
      <c r="H508" s="113"/>
      <c r="I508" s="113"/>
      <c r="J508" s="113"/>
      <c r="K508" s="113"/>
      <c r="L508" s="113"/>
      <c r="M508" s="113"/>
      <c r="N508" s="113"/>
      <c r="O508" s="113"/>
      <c r="P508" s="113"/>
      <c r="Q508" s="113"/>
      <c r="R508" s="113"/>
      <c r="S508" s="113"/>
      <c r="T508" s="113"/>
      <c r="U508" s="113"/>
      <c r="V508" s="113"/>
      <c r="W508" s="113"/>
      <c r="X508" s="113"/>
      <c r="Y508" s="113"/>
      <c r="Z508" s="113"/>
    </row>
    <row r="509" spans="1:26" ht="16" x14ac:dyDescent="0.2">
      <c r="A509" s="113"/>
      <c r="B509" s="113"/>
      <c r="C509" s="113"/>
      <c r="D509" s="113"/>
      <c r="E509" s="113"/>
      <c r="F509" s="113"/>
      <c r="G509" s="113"/>
      <c r="H509" s="113"/>
      <c r="I509" s="113"/>
      <c r="J509" s="113"/>
      <c r="K509" s="113"/>
      <c r="L509" s="113"/>
      <c r="M509" s="113"/>
      <c r="N509" s="113"/>
      <c r="O509" s="113"/>
      <c r="P509" s="113"/>
      <c r="Q509" s="113"/>
      <c r="R509" s="113"/>
      <c r="S509" s="113"/>
      <c r="T509" s="113"/>
      <c r="U509" s="113"/>
      <c r="V509" s="113"/>
      <c r="W509" s="113"/>
      <c r="X509" s="113"/>
      <c r="Y509" s="113"/>
      <c r="Z509" s="113"/>
    </row>
    <row r="510" spans="1:26" ht="16" x14ac:dyDescent="0.2">
      <c r="A510" s="113"/>
      <c r="B510" s="113"/>
      <c r="C510" s="113"/>
      <c r="D510" s="113"/>
      <c r="E510" s="113"/>
      <c r="F510" s="113"/>
      <c r="G510" s="113"/>
      <c r="H510" s="113"/>
      <c r="I510" s="113"/>
      <c r="J510" s="113"/>
      <c r="K510" s="113"/>
      <c r="L510" s="113"/>
      <c r="M510" s="113"/>
      <c r="N510" s="113"/>
      <c r="O510" s="113"/>
      <c r="P510" s="113"/>
      <c r="Q510" s="113"/>
      <c r="R510" s="113"/>
      <c r="S510" s="113"/>
      <c r="T510" s="113"/>
      <c r="U510" s="113"/>
      <c r="V510" s="113"/>
      <c r="W510" s="113"/>
      <c r="X510" s="113"/>
      <c r="Y510" s="113"/>
      <c r="Z510" s="113"/>
    </row>
    <row r="511" spans="1:26" ht="16" x14ac:dyDescent="0.2">
      <c r="A511" s="113"/>
      <c r="B511" s="113"/>
      <c r="C511" s="113"/>
      <c r="D511" s="113"/>
      <c r="E511" s="113"/>
      <c r="F511" s="113"/>
      <c r="G511" s="113"/>
      <c r="H511" s="113"/>
      <c r="I511" s="113"/>
      <c r="J511" s="113"/>
      <c r="K511" s="113"/>
      <c r="L511" s="113"/>
      <c r="M511" s="113"/>
      <c r="N511" s="113"/>
      <c r="O511" s="113"/>
      <c r="P511" s="113"/>
      <c r="Q511" s="113"/>
      <c r="R511" s="113"/>
      <c r="S511" s="113"/>
      <c r="T511" s="113"/>
      <c r="U511" s="113"/>
      <c r="V511" s="113"/>
      <c r="W511" s="113"/>
      <c r="X511" s="113"/>
      <c r="Y511" s="113"/>
      <c r="Z511" s="113"/>
    </row>
    <row r="512" spans="1:26" ht="16" x14ac:dyDescent="0.2">
      <c r="A512" s="113"/>
      <c r="B512" s="113"/>
      <c r="C512" s="113"/>
      <c r="D512" s="113"/>
      <c r="E512" s="113"/>
      <c r="F512" s="113"/>
      <c r="G512" s="113"/>
      <c r="H512" s="113"/>
      <c r="I512" s="113"/>
      <c r="J512" s="113"/>
      <c r="K512" s="113"/>
      <c r="L512" s="113"/>
      <c r="M512" s="113"/>
      <c r="N512" s="113"/>
      <c r="O512" s="113"/>
      <c r="P512" s="113"/>
      <c r="Q512" s="113"/>
      <c r="R512" s="113"/>
      <c r="S512" s="113"/>
      <c r="T512" s="113"/>
      <c r="U512" s="113"/>
      <c r="V512" s="113"/>
      <c r="W512" s="113"/>
      <c r="X512" s="113"/>
      <c r="Y512" s="113"/>
      <c r="Z512" s="113"/>
    </row>
    <row r="513" spans="1:26" ht="16" x14ac:dyDescent="0.2">
      <c r="A513" s="113"/>
      <c r="B513" s="113"/>
      <c r="C513" s="113"/>
      <c r="D513" s="113"/>
      <c r="E513" s="113"/>
      <c r="F513" s="113"/>
      <c r="G513" s="113"/>
      <c r="H513" s="113"/>
      <c r="I513" s="113"/>
      <c r="J513" s="113"/>
      <c r="K513" s="113"/>
      <c r="L513" s="113"/>
      <c r="M513" s="113"/>
      <c r="N513" s="113"/>
      <c r="O513" s="113"/>
      <c r="P513" s="113"/>
      <c r="Q513" s="113"/>
      <c r="R513" s="113"/>
      <c r="S513" s="113"/>
      <c r="T513" s="113"/>
      <c r="U513" s="113"/>
      <c r="V513" s="113"/>
      <c r="W513" s="113"/>
      <c r="X513" s="113"/>
      <c r="Y513" s="113"/>
      <c r="Z513" s="113"/>
    </row>
    <row r="514" spans="1:26" ht="16" x14ac:dyDescent="0.2">
      <c r="A514" s="113"/>
      <c r="B514" s="113"/>
      <c r="C514" s="113"/>
      <c r="D514" s="113"/>
      <c r="E514" s="113"/>
      <c r="F514" s="113"/>
      <c r="G514" s="113"/>
      <c r="H514" s="113"/>
      <c r="I514" s="113"/>
      <c r="J514" s="113"/>
      <c r="K514" s="113"/>
      <c r="L514" s="113"/>
      <c r="M514" s="113"/>
      <c r="N514" s="113"/>
      <c r="O514" s="113"/>
      <c r="P514" s="113"/>
      <c r="Q514" s="113"/>
      <c r="R514" s="113"/>
      <c r="S514" s="113"/>
      <c r="T514" s="113"/>
      <c r="U514" s="113"/>
      <c r="V514" s="113"/>
      <c r="W514" s="113"/>
      <c r="X514" s="113"/>
      <c r="Y514" s="113"/>
      <c r="Z514" s="113"/>
    </row>
    <row r="515" spans="1:26" ht="16" x14ac:dyDescent="0.2">
      <c r="A515" s="113"/>
      <c r="B515" s="113"/>
      <c r="C515" s="113"/>
      <c r="D515" s="113"/>
      <c r="E515" s="113"/>
      <c r="F515" s="113"/>
      <c r="G515" s="113"/>
      <c r="H515" s="113"/>
      <c r="I515" s="113"/>
      <c r="J515" s="113"/>
      <c r="K515" s="113"/>
      <c r="L515" s="113"/>
      <c r="M515" s="113"/>
      <c r="N515" s="113"/>
      <c r="O515" s="113"/>
      <c r="P515" s="113"/>
      <c r="Q515" s="113"/>
      <c r="R515" s="113"/>
      <c r="S515" s="113"/>
      <c r="T515" s="113"/>
      <c r="U515" s="113"/>
      <c r="V515" s="113"/>
      <c r="W515" s="113"/>
      <c r="X515" s="113"/>
      <c r="Y515" s="113"/>
      <c r="Z515" s="113"/>
    </row>
    <row r="516" spans="1:26" ht="16" x14ac:dyDescent="0.2">
      <c r="A516" s="113"/>
      <c r="B516" s="113"/>
      <c r="C516" s="113"/>
      <c r="D516" s="113"/>
      <c r="E516" s="113"/>
      <c r="F516" s="113"/>
      <c r="G516" s="113"/>
      <c r="H516" s="113"/>
      <c r="I516" s="113"/>
      <c r="J516" s="113"/>
      <c r="K516" s="113"/>
      <c r="L516" s="113"/>
      <c r="M516" s="113"/>
      <c r="N516" s="113"/>
      <c r="O516" s="113"/>
      <c r="P516" s="113"/>
      <c r="Q516" s="113"/>
      <c r="R516" s="113"/>
      <c r="S516" s="113"/>
      <c r="T516" s="113"/>
      <c r="U516" s="113"/>
      <c r="V516" s="113"/>
      <c r="W516" s="113"/>
      <c r="X516" s="113"/>
      <c r="Y516" s="113"/>
      <c r="Z516" s="113"/>
    </row>
    <row r="517" spans="1:26" ht="16" x14ac:dyDescent="0.2">
      <c r="A517" s="113"/>
      <c r="B517" s="113"/>
      <c r="C517" s="113"/>
      <c r="D517" s="113"/>
      <c r="E517" s="113"/>
      <c r="F517" s="113"/>
      <c r="G517" s="113"/>
      <c r="H517" s="113"/>
      <c r="I517" s="113"/>
      <c r="J517" s="113"/>
      <c r="K517" s="113"/>
      <c r="L517" s="113"/>
      <c r="M517" s="113"/>
      <c r="N517" s="113"/>
      <c r="O517" s="113"/>
      <c r="P517" s="113"/>
      <c r="Q517" s="113"/>
      <c r="R517" s="113"/>
      <c r="S517" s="113"/>
      <c r="T517" s="113"/>
      <c r="U517" s="113"/>
      <c r="V517" s="113"/>
      <c r="W517" s="113"/>
      <c r="X517" s="113"/>
      <c r="Y517" s="113"/>
      <c r="Z517" s="113"/>
    </row>
    <row r="518" spans="1:26" ht="16" x14ac:dyDescent="0.2">
      <c r="A518" s="113"/>
      <c r="B518" s="113"/>
      <c r="C518" s="113"/>
      <c r="D518" s="113"/>
      <c r="E518" s="113"/>
      <c r="F518" s="113"/>
      <c r="G518" s="113"/>
      <c r="H518" s="113"/>
      <c r="I518" s="113"/>
      <c r="J518" s="113"/>
      <c r="K518" s="113"/>
      <c r="L518" s="113"/>
      <c r="M518" s="113"/>
      <c r="N518" s="113"/>
      <c r="O518" s="113"/>
      <c r="P518" s="113"/>
      <c r="Q518" s="113"/>
      <c r="R518" s="113"/>
      <c r="S518" s="113"/>
      <c r="T518" s="113"/>
      <c r="U518" s="113"/>
      <c r="V518" s="113"/>
      <c r="W518" s="113"/>
      <c r="X518" s="113"/>
      <c r="Y518" s="113"/>
      <c r="Z518" s="113"/>
    </row>
    <row r="519" spans="1:26" ht="16" x14ac:dyDescent="0.2">
      <c r="A519" s="113"/>
      <c r="B519" s="113"/>
      <c r="C519" s="113"/>
      <c r="D519" s="113"/>
      <c r="E519" s="113"/>
      <c r="F519" s="113"/>
      <c r="G519" s="113"/>
      <c r="H519" s="113"/>
      <c r="I519" s="113"/>
      <c r="J519" s="113"/>
      <c r="K519" s="113"/>
      <c r="L519" s="113"/>
      <c r="M519" s="113"/>
      <c r="N519" s="113"/>
      <c r="O519" s="113"/>
      <c r="P519" s="113"/>
      <c r="Q519" s="113"/>
      <c r="R519" s="113"/>
      <c r="S519" s="113"/>
      <c r="T519" s="113"/>
      <c r="U519" s="113"/>
      <c r="V519" s="113"/>
      <c r="W519" s="113"/>
      <c r="X519" s="113"/>
      <c r="Y519" s="113"/>
      <c r="Z519" s="113"/>
    </row>
    <row r="520" spans="1:26" ht="16" x14ac:dyDescent="0.2">
      <c r="A520" s="113"/>
      <c r="B520" s="113"/>
      <c r="C520" s="113"/>
      <c r="D520" s="113"/>
      <c r="E520" s="113"/>
      <c r="F520" s="113"/>
      <c r="G520" s="113"/>
      <c r="H520" s="113"/>
      <c r="I520" s="113"/>
      <c r="J520" s="113"/>
      <c r="K520" s="113"/>
      <c r="L520" s="113"/>
      <c r="M520" s="113"/>
      <c r="N520" s="113"/>
      <c r="O520" s="113"/>
      <c r="P520" s="113"/>
      <c r="Q520" s="113"/>
      <c r="R520" s="113"/>
      <c r="S520" s="113"/>
      <c r="T520" s="113"/>
      <c r="U520" s="113"/>
      <c r="V520" s="113"/>
      <c r="W520" s="113"/>
      <c r="X520" s="113"/>
      <c r="Y520" s="113"/>
      <c r="Z520" s="113"/>
    </row>
    <row r="521" spans="1:26" ht="16" x14ac:dyDescent="0.2">
      <c r="A521" s="113"/>
      <c r="B521" s="113"/>
      <c r="C521" s="113"/>
      <c r="D521" s="113"/>
      <c r="E521" s="113"/>
      <c r="F521" s="113"/>
      <c r="G521" s="113"/>
      <c r="H521" s="113"/>
      <c r="I521" s="113"/>
      <c r="J521" s="113"/>
      <c r="K521" s="113"/>
      <c r="L521" s="113"/>
      <c r="M521" s="113"/>
      <c r="N521" s="113"/>
      <c r="O521" s="113"/>
      <c r="P521" s="113"/>
      <c r="Q521" s="113"/>
      <c r="R521" s="113"/>
      <c r="S521" s="113"/>
      <c r="T521" s="113"/>
      <c r="U521" s="113"/>
      <c r="V521" s="113"/>
      <c r="W521" s="113"/>
      <c r="X521" s="113"/>
      <c r="Y521" s="113"/>
      <c r="Z521" s="113"/>
    </row>
    <row r="522" spans="1:26" ht="16" x14ac:dyDescent="0.2">
      <c r="A522" s="113"/>
      <c r="B522" s="113"/>
      <c r="C522" s="113"/>
      <c r="D522" s="113"/>
      <c r="E522" s="113"/>
      <c r="F522" s="113"/>
      <c r="G522" s="113"/>
      <c r="H522" s="113"/>
      <c r="I522" s="113"/>
      <c r="J522" s="113"/>
      <c r="K522" s="113"/>
      <c r="L522" s="113"/>
      <c r="M522" s="113"/>
      <c r="N522" s="113"/>
      <c r="O522" s="113"/>
      <c r="P522" s="113"/>
      <c r="Q522" s="113"/>
      <c r="R522" s="113"/>
      <c r="S522" s="113"/>
      <c r="T522" s="113"/>
      <c r="U522" s="113"/>
      <c r="V522" s="113"/>
      <c r="W522" s="113"/>
      <c r="X522" s="113"/>
      <c r="Y522" s="113"/>
      <c r="Z522" s="113"/>
    </row>
    <row r="523" spans="1:26" ht="16" x14ac:dyDescent="0.2">
      <c r="A523" s="113"/>
      <c r="B523" s="113"/>
      <c r="C523" s="113"/>
      <c r="D523" s="113"/>
      <c r="E523" s="113"/>
      <c r="F523" s="113"/>
      <c r="G523" s="113"/>
      <c r="H523" s="113"/>
      <c r="I523" s="113"/>
      <c r="J523" s="113"/>
      <c r="K523" s="113"/>
      <c r="L523" s="113"/>
      <c r="M523" s="113"/>
      <c r="N523" s="113"/>
      <c r="O523" s="113"/>
      <c r="P523" s="113"/>
      <c r="Q523" s="113"/>
      <c r="R523" s="113"/>
      <c r="S523" s="113"/>
      <c r="T523" s="113"/>
      <c r="U523" s="113"/>
      <c r="V523" s="113"/>
      <c r="W523" s="113"/>
      <c r="X523" s="113"/>
      <c r="Y523" s="113"/>
      <c r="Z523" s="113"/>
    </row>
    <row r="524" spans="1:26" ht="16" x14ac:dyDescent="0.2">
      <c r="A524" s="113"/>
      <c r="B524" s="113"/>
      <c r="C524" s="113"/>
      <c r="D524" s="113"/>
      <c r="E524" s="113"/>
      <c r="F524" s="113"/>
      <c r="G524" s="113"/>
      <c r="H524" s="113"/>
      <c r="I524" s="113"/>
      <c r="J524" s="113"/>
      <c r="K524" s="113"/>
      <c r="L524" s="113"/>
      <c r="M524" s="113"/>
      <c r="N524" s="113"/>
      <c r="O524" s="113"/>
      <c r="P524" s="113"/>
      <c r="Q524" s="113"/>
      <c r="R524" s="113"/>
      <c r="S524" s="113"/>
      <c r="T524" s="113"/>
      <c r="U524" s="113"/>
      <c r="V524" s="113"/>
      <c r="W524" s="113"/>
      <c r="X524" s="113"/>
      <c r="Y524" s="113"/>
      <c r="Z524" s="113"/>
    </row>
    <row r="525" spans="1:26" ht="16" x14ac:dyDescent="0.2">
      <c r="A525" s="113"/>
      <c r="B525" s="113"/>
      <c r="C525" s="113"/>
      <c r="D525" s="113"/>
      <c r="E525" s="113"/>
      <c r="F525" s="113"/>
      <c r="G525" s="113"/>
      <c r="H525" s="113"/>
      <c r="I525" s="113"/>
      <c r="J525" s="113"/>
      <c r="K525" s="113"/>
      <c r="L525" s="113"/>
      <c r="M525" s="113"/>
      <c r="N525" s="113"/>
      <c r="O525" s="113"/>
      <c r="P525" s="113"/>
      <c r="Q525" s="113"/>
      <c r="R525" s="113"/>
      <c r="S525" s="113"/>
      <c r="T525" s="113"/>
      <c r="U525" s="113"/>
      <c r="V525" s="113"/>
      <c r="W525" s="113"/>
      <c r="X525" s="113"/>
      <c r="Y525" s="113"/>
      <c r="Z525" s="113"/>
    </row>
    <row r="526" spans="1:26" ht="16" x14ac:dyDescent="0.2">
      <c r="A526" s="113"/>
      <c r="B526" s="113"/>
      <c r="C526" s="113"/>
      <c r="D526" s="113"/>
      <c r="E526" s="113"/>
      <c r="F526" s="113"/>
      <c r="G526" s="113"/>
      <c r="H526" s="113"/>
      <c r="I526" s="113"/>
      <c r="J526" s="113"/>
      <c r="K526" s="113"/>
      <c r="L526" s="113"/>
      <c r="M526" s="113"/>
      <c r="N526" s="113"/>
      <c r="O526" s="113"/>
      <c r="P526" s="113"/>
      <c r="Q526" s="113"/>
      <c r="R526" s="113"/>
      <c r="S526" s="113"/>
      <c r="T526" s="113"/>
      <c r="U526" s="113"/>
      <c r="V526" s="113"/>
      <c r="W526" s="113"/>
      <c r="X526" s="113"/>
      <c r="Y526" s="113"/>
      <c r="Z526" s="113"/>
    </row>
    <row r="527" spans="1:26" ht="16" x14ac:dyDescent="0.2">
      <c r="A527" s="113"/>
      <c r="B527" s="113"/>
      <c r="C527" s="113"/>
      <c r="D527" s="113"/>
      <c r="E527" s="113"/>
      <c r="F527" s="113"/>
      <c r="G527" s="113"/>
      <c r="H527" s="113"/>
      <c r="I527" s="113"/>
      <c r="J527" s="113"/>
      <c r="K527" s="113"/>
      <c r="L527" s="113"/>
      <c r="M527" s="113"/>
      <c r="N527" s="113"/>
      <c r="O527" s="113"/>
      <c r="P527" s="113"/>
      <c r="Q527" s="113"/>
      <c r="R527" s="113"/>
      <c r="S527" s="113"/>
      <c r="T527" s="113"/>
      <c r="U527" s="113"/>
      <c r="V527" s="113"/>
      <c r="W527" s="113"/>
      <c r="X527" s="113"/>
      <c r="Y527" s="113"/>
      <c r="Z527" s="113"/>
    </row>
    <row r="528" spans="1:26" ht="16" x14ac:dyDescent="0.2">
      <c r="A528" s="113"/>
      <c r="B528" s="113"/>
      <c r="C528" s="113"/>
      <c r="D528" s="113"/>
      <c r="E528" s="113"/>
      <c r="F528" s="113"/>
      <c r="G528" s="113"/>
      <c r="H528" s="113"/>
      <c r="I528" s="113"/>
      <c r="J528" s="113"/>
      <c r="K528" s="113"/>
      <c r="L528" s="113"/>
      <c r="M528" s="113"/>
      <c r="N528" s="113"/>
      <c r="O528" s="113"/>
      <c r="P528" s="113"/>
      <c r="Q528" s="113"/>
      <c r="R528" s="113"/>
      <c r="S528" s="113"/>
      <c r="T528" s="113"/>
      <c r="U528" s="113"/>
      <c r="V528" s="113"/>
      <c r="W528" s="113"/>
      <c r="X528" s="113"/>
      <c r="Y528" s="113"/>
      <c r="Z528" s="113"/>
    </row>
    <row r="529" spans="1:26" ht="16" x14ac:dyDescent="0.2">
      <c r="A529" s="113"/>
      <c r="B529" s="113"/>
      <c r="C529" s="113"/>
      <c r="D529" s="113"/>
      <c r="E529" s="113"/>
      <c r="F529" s="113"/>
      <c r="G529" s="113"/>
      <c r="H529" s="113"/>
      <c r="I529" s="113"/>
      <c r="J529" s="113"/>
      <c r="K529" s="113"/>
      <c r="L529" s="113"/>
      <c r="M529" s="113"/>
      <c r="N529" s="113"/>
      <c r="O529" s="113"/>
      <c r="P529" s="113"/>
      <c r="Q529" s="113"/>
      <c r="R529" s="113"/>
      <c r="S529" s="113"/>
      <c r="T529" s="113"/>
      <c r="U529" s="113"/>
      <c r="V529" s="113"/>
      <c r="W529" s="113"/>
      <c r="X529" s="113"/>
      <c r="Y529" s="113"/>
      <c r="Z529" s="113"/>
    </row>
    <row r="530" spans="1:26" ht="16" x14ac:dyDescent="0.2">
      <c r="A530" s="113"/>
      <c r="B530" s="113"/>
      <c r="C530" s="113"/>
      <c r="D530" s="113"/>
      <c r="E530" s="113"/>
      <c r="F530" s="113"/>
      <c r="G530" s="113"/>
      <c r="H530" s="113"/>
      <c r="I530" s="113"/>
      <c r="J530" s="113"/>
      <c r="K530" s="113"/>
      <c r="L530" s="113"/>
      <c r="M530" s="113"/>
      <c r="N530" s="113"/>
      <c r="O530" s="113"/>
      <c r="P530" s="113"/>
      <c r="Q530" s="113"/>
      <c r="R530" s="113"/>
      <c r="S530" s="113"/>
      <c r="T530" s="113"/>
      <c r="U530" s="113"/>
      <c r="V530" s="113"/>
      <c r="W530" s="113"/>
      <c r="X530" s="113"/>
      <c r="Y530" s="113"/>
      <c r="Z530" s="113"/>
    </row>
    <row r="531" spans="1:26" ht="16" x14ac:dyDescent="0.2">
      <c r="A531" s="113"/>
      <c r="B531" s="113"/>
      <c r="C531" s="113"/>
      <c r="D531" s="113"/>
      <c r="E531" s="113"/>
      <c r="F531" s="113"/>
      <c r="G531" s="113"/>
      <c r="H531" s="113"/>
      <c r="I531" s="113"/>
      <c r="J531" s="113"/>
      <c r="K531" s="113"/>
      <c r="L531" s="113"/>
      <c r="M531" s="113"/>
      <c r="N531" s="113"/>
      <c r="O531" s="113"/>
      <c r="P531" s="113"/>
      <c r="Q531" s="113"/>
      <c r="R531" s="113"/>
      <c r="S531" s="113"/>
      <c r="T531" s="113"/>
      <c r="U531" s="113"/>
      <c r="V531" s="113"/>
      <c r="W531" s="113"/>
      <c r="X531" s="113"/>
      <c r="Y531" s="113"/>
      <c r="Z531" s="113"/>
    </row>
    <row r="532" spans="1:26" ht="16" x14ac:dyDescent="0.2">
      <c r="A532" s="113"/>
      <c r="B532" s="113"/>
      <c r="C532" s="113"/>
      <c r="D532" s="113"/>
      <c r="E532" s="113"/>
      <c r="F532" s="113"/>
      <c r="G532" s="113"/>
      <c r="H532" s="113"/>
      <c r="I532" s="113"/>
      <c r="J532" s="113"/>
      <c r="K532" s="113"/>
      <c r="L532" s="113"/>
      <c r="M532" s="113"/>
      <c r="N532" s="113"/>
      <c r="O532" s="113"/>
      <c r="P532" s="113"/>
      <c r="Q532" s="113"/>
      <c r="R532" s="113"/>
      <c r="S532" s="113"/>
      <c r="T532" s="113"/>
      <c r="U532" s="113"/>
      <c r="V532" s="113"/>
      <c r="W532" s="113"/>
      <c r="X532" s="113"/>
      <c r="Y532" s="113"/>
      <c r="Z532" s="113"/>
    </row>
    <row r="533" spans="1:26" ht="16" x14ac:dyDescent="0.2">
      <c r="A533" s="113"/>
      <c r="B533" s="113"/>
      <c r="C533" s="113"/>
      <c r="D533" s="113"/>
      <c r="E533" s="113"/>
      <c r="F533" s="113"/>
      <c r="G533" s="113"/>
      <c r="H533" s="113"/>
      <c r="I533" s="113"/>
      <c r="J533" s="113"/>
      <c r="K533" s="113"/>
      <c r="L533" s="113"/>
      <c r="M533" s="113"/>
      <c r="N533" s="113"/>
      <c r="O533" s="113"/>
      <c r="P533" s="113"/>
      <c r="Q533" s="113"/>
      <c r="R533" s="113"/>
      <c r="S533" s="113"/>
      <c r="T533" s="113"/>
      <c r="U533" s="113"/>
      <c r="V533" s="113"/>
      <c r="W533" s="113"/>
      <c r="X533" s="113"/>
      <c r="Y533" s="113"/>
      <c r="Z533" s="113"/>
    </row>
    <row r="534" spans="1:26" ht="16" x14ac:dyDescent="0.2">
      <c r="A534" s="113"/>
      <c r="B534" s="113"/>
      <c r="C534" s="113"/>
      <c r="D534" s="113"/>
      <c r="E534" s="113"/>
      <c r="F534" s="113"/>
      <c r="G534" s="113"/>
      <c r="H534" s="113"/>
      <c r="I534" s="113"/>
      <c r="J534" s="113"/>
      <c r="K534" s="113"/>
      <c r="L534" s="113"/>
      <c r="M534" s="113"/>
      <c r="N534" s="113"/>
      <c r="O534" s="113"/>
      <c r="P534" s="113"/>
      <c r="Q534" s="113"/>
      <c r="R534" s="113"/>
      <c r="S534" s="113"/>
      <c r="T534" s="113"/>
      <c r="U534" s="113"/>
      <c r="V534" s="113"/>
      <c r="W534" s="113"/>
      <c r="X534" s="113"/>
      <c r="Y534" s="113"/>
      <c r="Z534" s="113"/>
    </row>
    <row r="535" spans="1:26" ht="16" x14ac:dyDescent="0.2">
      <c r="A535" s="113"/>
      <c r="B535" s="113"/>
      <c r="C535" s="113"/>
      <c r="D535" s="113"/>
      <c r="E535" s="113"/>
      <c r="F535" s="113"/>
      <c r="G535" s="113"/>
      <c r="H535" s="113"/>
      <c r="I535" s="113"/>
      <c r="J535" s="113"/>
      <c r="K535" s="113"/>
      <c r="L535" s="113"/>
      <c r="M535" s="113"/>
      <c r="N535" s="113"/>
      <c r="O535" s="113"/>
      <c r="P535" s="113"/>
      <c r="Q535" s="113"/>
      <c r="R535" s="113"/>
      <c r="S535" s="113"/>
      <c r="T535" s="113"/>
      <c r="U535" s="113"/>
      <c r="V535" s="113"/>
      <c r="W535" s="113"/>
      <c r="X535" s="113"/>
      <c r="Y535" s="113"/>
      <c r="Z535" s="113"/>
    </row>
    <row r="536" spans="1:26" ht="16" x14ac:dyDescent="0.2">
      <c r="A536" s="113"/>
      <c r="B536" s="113"/>
      <c r="C536" s="113"/>
      <c r="D536" s="113"/>
      <c r="E536" s="113"/>
      <c r="F536" s="113"/>
      <c r="G536" s="113"/>
      <c r="H536" s="113"/>
      <c r="I536" s="113"/>
      <c r="J536" s="113"/>
      <c r="K536" s="113"/>
      <c r="L536" s="113"/>
      <c r="M536" s="113"/>
      <c r="N536" s="113"/>
      <c r="O536" s="113"/>
      <c r="P536" s="113"/>
      <c r="Q536" s="113"/>
      <c r="R536" s="113"/>
      <c r="S536" s="113"/>
      <c r="T536" s="113"/>
      <c r="U536" s="113"/>
      <c r="V536" s="113"/>
      <c r="W536" s="113"/>
      <c r="X536" s="113"/>
      <c r="Y536" s="113"/>
      <c r="Z536" s="113"/>
    </row>
    <row r="537" spans="1:26" ht="16" x14ac:dyDescent="0.2">
      <c r="A537" s="113"/>
      <c r="B537" s="113"/>
      <c r="C537" s="113"/>
      <c r="D537" s="113"/>
      <c r="E537" s="113"/>
      <c r="F537" s="113"/>
      <c r="G537" s="113"/>
      <c r="H537" s="113"/>
      <c r="I537" s="113"/>
      <c r="J537" s="113"/>
      <c r="K537" s="113"/>
      <c r="L537" s="113"/>
      <c r="M537" s="113"/>
      <c r="N537" s="113"/>
      <c r="O537" s="113"/>
      <c r="P537" s="113"/>
      <c r="Q537" s="113"/>
      <c r="R537" s="113"/>
      <c r="S537" s="113"/>
      <c r="T537" s="113"/>
      <c r="U537" s="113"/>
      <c r="V537" s="113"/>
      <c r="W537" s="113"/>
      <c r="X537" s="113"/>
      <c r="Y537" s="113"/>
      <c r="Z537" s="113"/>
    </row>
    <row r="538" spans="1:26" ht="16" x14ac:dyDescent="0.2">
      <c r="A538" s="113"/>
      <c r="B538" s="113"/>
      <c r="C538" s="113"/>
      <c r="D538" s="113"/>
      <c r="E538" s="113"/>
      <c r="F538" s="113"/>
      <c r="G538" s="113"/>
      <c r="H538" s="113"/>
      <c r="I538" s="113"/>
      <c r="J538" s="113"/>
      <c r="K538" s="113"/>
      <c r="L538" s="113"/>
      <c r="M538" s="113"/>
      <c r="N538" s="113"/>
      <c r="O538" s="113"/>
      <c r="P538" s="113"/>
      <c r="Q538" s="113"/>
      <c r="R538" s="113"/>
      <c r="S538" s="113"/>
      <c r="T538" s="113"/>
      <c r="U538" s="113"/>
      <c r="V538" s="113"/>
      <c r="W538" s="113"/>
      <c r="X538" s="113"/>
      <c r="Y538" s="113"/>
      <c r="Z538" s="113"/>
    </row>
    <row r="539" spans="1:26" ht="16" x14ac:dyDescent="0.2">
      <c r="A539" s="113"/>
      <c r="B539" s="113"/>
      <c r="C539" s="113"/>
      <c r="D539" s="113"/>
      <c r="E539" s="113"/>
      <c r="F539" s="113"/>
      <c r="G539" s="113"/>
      <c r="H539" s="113"/>
      <c r="I539" s="113"/>
      <c r="J539" s="113"/>
      <c r="K539" s="113"/>
      <c r="L539" s="113"/>
      <c r="M539" s="113"/>
      <c r="N539" s="113"/>
      <c r="O539" s="113"/>
      <c r="P539" s="113"/>
      <c r="Q539" s="113"/>
      <c r="R539" s="113"/>
      <c r="S539" s="113"/>
      <c r="T539" s="113"/>
      <c r="U539" s="113"/>
      <c r="V539" s="113"/>
      <c r="W539" s="113"/>
      <c r="X539" s="113"/>
      <c r="Y539" s="113"/>
      <c r="Z539" s="113"/>
    </row>
    <row r="540" spans="1:26" ht="16" x14ac:dyDescent="0.2">
      <c r="A540" s="113"/>
      <c r="B540" s="113"/>
      <c r="C540" s="113"/>
      <c r="D540" s="113"/>
      <c r="E540" s="113"/>
      <c r="F540" s="113"/>
      <c r="G540" s="113"/>
      <c r="H540" s="113"/>
      <c r="I540" s="113"/>
      <c r="J540" s="113"/>
      <c r="K540" s="113"/>
      <c r="L540" s="113"/>
      <c r="M540" s="113"/>
      <c r="N540" s="113"/>
      <c r="O540" s="113"/>
      <c r="P540" s="113"/>
      <c r="Q540" s="113"/>
      <c r="R540" s="113"/>
      <c r="S540" s="113"/>
      <c r="T540" s="113"/>
      <c r="U540" s="113"/>
      <c r="V540" s="113"/>
      <c r="W540" s="113"/>
      <c r="X540" s="113"/>
      <c r="Y540" s="113"/>
      <c r="Z540" s="113"/>
    </row>
    <row r="541" spans="1:26" ht="16" x14ac:dyDescent="0.2">
      <c r="A541" s="113"/>
      <c r="B541" s="113"/>
      <c r="C541" s="113"/>
      <c r="D541" s="113"/>
      <c r="E541" s="113"/>
      <c r="F541" s="113"/>
      <c r="G541" s="113"/>
      <c r="H541" s="113"/>
      <c r="I541" s="113"/>
      <c r="J541" s="113"/>
      <c r="K541" s="113"/>
      <c r="L541" s="113"/>
      <c r="M541" s="113"/>
      <c r="N541" s="113"/>
      <c r="O541" s="113"/>
      <c r="P541" s="113"/>
      <c r="Q541" s="113"/>
      <c r="R541" s="113"/>
      <c r="S541" s="113"/>
      <c r="T541" s="113"/>
      <c r="U541" s="113"/>
      <c r="V541" s="113"/>
      <c r="W541" s="113"/>
      <c r="X541" s="113"/>
      <c r="Y541" s="113"/>
      <c r="Z541" s="113"/>
    </row>
    <row r="542" spans="1:26" ht="16" x14ac:dyDescent="0.2">
      <c r="A542" s="113"/>
      <c r="B542" s="113"/>
      <c r="C542" s="113"/>
      <c r="D542" s="113"/>
      <c r="E542" s="113"/>
      <c r="F542" s="113"/>
      <c r="G542" s="113"/>
      <c r="H542" s="113"/>
      <c r="I542" s="113"/>
      <c r="J542" s="113"/>
      <c r="K542" s="113"/>
      <c r="L542" s="113"/>
      <c r="M542" s="113"/>
      <c r="N542" s="113"/>
      <c r="O542" s="113"/>
      <c r="P542" s="113"/>
      <c r="Q542" s="113"/>
      <c r="R542" s="113"/>
      <c r="S542" s="113"/>
      <c r="T542" s="113"/>
      <c r="U542" s="113"/>
      <c r="V542" s="113"/>
      <c r="W542" s="113"/>
      <c r="X542" s="113"/>
      <c r="Y542" s="113"/>
      <c r="Z542" s="113"/>
    </row>
    <row r="543" spans="1:26" ht="16" x14ac:dyDescent="0.2">
      <c r="A543" s="113"/>
      <c r="B543" s="113"/>
      <c r="C543" s="113"/>
      <c r="D543" s="113"/>
      <c r="E543" s="113"/>
      <c r="F543" s="113"/>
      <c r="G543" s="113"/>
      <c r="H543" s="113"/>
      <c r="I543" s="113"/>
      <c r="J543" s="113"/>
      <c r="K543" s="113"/>
      <c r="L543" s="113"/>
      <c r="M543" s="113"/>
      <c r="N543" s="113"/>
      <c r="O543" s="113"/>
      <c r="P543" s="113"/>
      <c r="Q543" s="113"/>
      <c r="R543" s="113"/>
      <c r="S543" s="113"/>
      <c r="T543" s="113"/>
      <c r="U543" s="113"/>
      <c r="V543" s="113"/>
      <c r="W543" s="113"/>
      <c r="X543" s="113"/>
      <c r="Y543" s="113"/>
      <c r="Z543" s="113"/>
    </row>
    <row r="544" spans="1:26" ht="16" x14ac:dyDescent="0.2">
      <c r="A544" s="113"/>
      <c r="B544" s="113"/>
      <c r="C544" s="113"/>
      <c r="D544" s="113"/>
      <c r="E544" s="113"/>
      <c r="F544" s="113"/>
      <c r="G544" s="113"/>
      <c r="H544" s="113"/>
      <c r="I544" s="113"/>
      <c r="J544" s="113"/>
      <c r="K544" s="113"/>
      <c r="L544" s="113"/>
      <c r="M544" s="113"/>
      <c r="N544" s="113"/>
      <c r="O544" s="113"/>
      <c r="P544" s="113"/>
      <c r="Q544" s="113"/>
      <c r="R544" s="113"/>
      <c r="S544" s="113"/>
      <c r="T544" s="113"/>
      <c r="U544" s="113"/>
      <c r="V544" s="113"/>
      <c r="W544" s="113"/>
      <c r="X544" s="113"/>
      <c r="Y544" s="113"/>
      <c r="Z544" s="113"/>
    </row>
    <row r="545" spans="1:26" ht="16" x14ac:dyDescent="0.2">
      <c r="A545" s="113"/>
      <c r="B545" s="113"/>
      <c r="C545" s="113"/>
      <c r="D545" s="113"/>
      <c r="E545" s="113"/>
      <c r="F545" s="113"/>
      <c r="G545" s="113"/>
      <c r="H545" s="113"/>
      <c r="I545" s="113"/>
      <c r="J545" s="113"/>
      <c r="K545" s="113"/>
      <c r="L545" s="113"/>
      <c r="M545" s="113"/>
      <c r="N545" s="113"/>
      <c r="O545" s="113"/>
      <c r="P545" s="113"/>
      <c r="Q545" s="113"/>
      <c r="R545" s="113"/>
      <c r="S545" s="113"/>
      <c r="T545" s="113"/>
      <c r="U545" s="113"/>
      <c r="V545" s="113"/>
      <c r="W545" s="113"/>
      <c r="X545" s="113"/>
      <c r="Y545" s="113"/>
      <c r="Z545" s="113"/>
    </row>
    <row r="546" spans="1:26" ht="16" x14ac:dyDescent="0.2">
      <c r="A546" s="113"/>
      <c r="B546" s="113"/>
      <c r="C546" s="113"/>
      <c r="D546" s="113"/>
      <c r="E546" s="113"/>
      <c r="F546" s="113"/>
      <c r="G546" s="113"/>
      <c r="H546" s="113"/>
      <c r="I546" s="113"/>
      <c r="J546" s="113"/>
      <c r="K546" s="113"/>
      <c r="L546" s="113"/>
      <c r="M546" s="113"/>
      <c r="N546" s="113"/>
      <c r="O546" s="113"/>
      <c r="P546" s="113"/>
      <c r="Q546" s="113"/>
      <c r="R546" s="113"/>
      <c r="S546" s="113"/>
      <c r="T546" s="113"/>
      <c r="U546" s="113"/>
      <c r="V546" s="113"/>
      <c r="W546" s="113"/>
      <c r="X546" s="113"/>
      <c r="Y546" s="113"/>
      <c r="Z546" s="113"/>
    </row>
    <row r="547" spans="1:26" ht="16" x14ac:dyDescent="0.2">
      <c r="A547" s="113"/>
      <c r="B547" s="113"/>
      <c r="C547" s="113"/>
      <c r="D547" s="113"/>
      <c r="E547" s="113"/>
      <c r="F547" s="113"/>
      <c r="G547" s="113"/>
      <c r="H547" s="113"/>
      <c r="I547" s="113"/>
      <c r="J547" s="113"/>
      <c r="K547" s="113"/>
      <c r="L547" s="113"/>
      <c r="M547" s="113"/>
      <c r="N547" s="113"/>
      <c r="O547" s="113"/>
      <c r="P547" s="113"/>
      <c r="Q547" s="113"/>
      <c r="R547" s="113"/>
      <c r="S547" s="113"/>
      <c r="T547" s="113"/>
      <c r="U547" s="113"/>
      <c r="V547" s="113"/>
      <c r="W547" s="113"/>
      <c r="X547" s="113"/>
      <c r="Y547" s="113"/>
      <c r="Z547" s="113"/>
    </row>
    <row r="548" spans="1:26" ht="16" x14ac:dyDescent="0.2">
      <c r="A548" s="113"/>
      <c r="B548" s="113"/>
      <c r="C548" s="113"/>
      <c r="D548" s="113"/>
      <c r="E548" s="113"/>
      <c r="F548" s="113"/>
      <c r="G548" s="113"/>
      <c r="H548" s="113"/>
      <c r="I548" s="113"/>
      <c r="J548" s="113"/>
      <c r="K548" s="113"/>
      <c r="L548" s="113"/>
      <c r="M548" s="113"/>
      <c r="N548" s="113"/>
      <c r="O548" s="113"/>
      <c r="P548" s="113"/>
      <c r="Q548" s="113"/>
      <c r="R548" s="113"/>
      <c r="S548" s="113"/>
      <c r="T548" s="113"/>
      <c r="U548" s="113"/>
      <c r="V548" s="113"/>
      <c r="W548" s="113"/>
      <c r="X548" s="113"/>
      <c r="Y548" s="113"/>
      <c r="Z548" s="113"/>
    </row>
    <row r="549" spans="1:26" ht="16" x14ac:dyDescent="0.2">
      <c r="A549" s="113"/>
      <c r="B549" s="113"/>
      <c r="C549" s="113"/>
      <c r="D549" s="113"/>
      <c r="E549" s="113"/>
      <c r="F549" s="113"/>
      <c r="G549" s="113"/>
      <c r="H549" s="113"/>
      <c r="I549" s="113"/>
      <c r="J549" s="113"/>
      <c r="K549" s="113"/>
      <c r="L549" s="113"/>
      <c r="M549" s="113"/>
      <c r="N549" s="113"/>
      <c r="O549" s="113"/>
      <c r="P549" s="113"/>
      <c r="Q549" s="113"/>
      <c r="R549" s="113"/>
      <c r="S549" s="113"/>
      <c r="T549" s="113"/>
      <c r="U549" s="113"/>
      <c r="V549" s="113"/>
      <c r="W549" s="113"/>
      <c r="X549" s="113"/>
      <c r="Y549" s="113"/>
      <c r="Z549" s="113"/>
    </row>
    <row r="550" spans="1:26" ht="16" x14ac:dyDescent="0.2">
      <c r="A550" s="113"/>
      <c r="B550" s="113"/>
      <c r="C550" s="113"/>
      <c r="D550" s="113"/>
      <c r="E550" s="113"/>
      <c r="F550" s="113"/>
      <c r="G550" s="113"/>
      <c r="H550" s="113"/>
      <c r="I550" s="113"/>
      <c r="J550" s="113"/>
      <c r="K550" s="113"/>
      <c r="L550" s="113"/>
      <c r="M550" s="113"/>
      <c r="N550" s="113"/>
      <c r="O550" s="113"/>
      <c r="P550" s="113"/>
      <c r="Q550" s="113"/>
      <c r="R550" s="113"/>
      <c r="S550" s="113"/>
      <c r="T550" s="113"/>
      <c r="U550" s="113"/>
      <c r="V550" s="113"/>
      <c r="W550" s="113"/>
      <c r="X550" s="113"/>
      <c r="Y550" s="113"/>
      <c r="Z550" s="113"/>
    </row>
    <row r="551" spans="1:26" ht="16" x14ac:dyDescent="0.2">
      <c r="A551" s="113"/>
      <c r="B551" s="113"/>
      <c r="C551" s="113"/>
      <c r="D551" s="113"/>
      <c r="E551" s="113"/>
      <c r="F551" s="113"/>
      <c r="G551" s="113"/>
      <c r="H551" s="113"/>
      <c r="I551" s="113"/>
      <c r="J551" s="113"/>
      <c r="K551" s="113"/>
      <c r="L551" s="113"/>
      <c r="M551" s="113"/>
      <c r="N551" s="113"/>
      <c r="O551" s="113"/>
      <c r="P551" s="113"/>
      <c r="Q551" s="113"/>
      <c r="R551" s="113"/>
      <c r="S551" s="113"/>
      <c r="T551" s="113"/>
      <c r="U551" s="113"/>
      <c r="V551" s="113"/>
      <c r="W551" s="113"/>
      <c r="X551" s="113"/>
      <c r="Y551" s="113"/>
      <c r="Z551" s="113"/>
    </row>
    <row r="552" spans="1:26" ht="16" x14ac:dyDescent="0.2">
      <c r="A552" s="113"/>
      <c r="B552" s="113"/>
      <c r="C552" s="113"/>
      <c r="D552" s="113"/>
      <c r="E552" s="113"/>
      <c r="F552" s="113"/>
      <c r="G552" s="113"/>
      <c r="H552" s="113"/>
      <c r="I552" s="113"/>
      <c r="J552" s="113"/>
      <c r="K552" s="113"/>
      <c r="L552" s="113"/>
      <c r="M552" s="113"/>
      <c r="N552" s="113"/>
      <c r="O552" s="113"/>
      <c r="P552" s="113"/>
      <c r="Q552" s="113"/>
      <c r="R552" s="113"/>
      <c r="S552" s="113"/>
      <c r="T552" s="113"/>
      <c r="U552" s="113"/>
      <c r="V552" s="113"/>
      <c r="W552" s="113"/>
      <c r="X552" s="113"/>
      <c r="Y552" s="113"/>
      <c r="Z552" s="113"/>
    </row>
    <row r="553" spans="1:26" ht="16" x14ac:dyDescent="0.2">
      <c r="A553" s="113"/>
      <c r="B553" s="113"/>
      <c r="C553" s="113"/>
      <c r="D553" s="113"/>
      <c r="E553" s="113"/>
      <c r="F553" s="113"/>
      <c r="G553" s="113"/>
      <c r="H553" s="113"/>
      <c r="I553" s="113"/>
      <c r="J553" s="113"/>
      <c r="K553" s="113"/>
      <c r="L553" s="113"/>
      <c r="M553" s="113"/>
      <c r="N553" s="113"/>
      <c r="O553" s="113"/>
      <c r="P553" s="113"/>
      <c r="Q553" s="113"/>
      <c r="R553" s="113"/>
      <c r="S553" s="113"/>
      <c r="T553" s="113"/>
      <c r="U553" s="113"/>
      <c r="V553" s="113"/>
      <c r="W553" s="113"/>
      <c r="X553" s="113"/>
      <c r="Y553" s="113"/>
      <c r="Z553" s="113"/>
    </row>
    <row r="554" spans="1:26" ht="16" x14ac:dyDescent="0.2">
      <c r="A554" s="113"/>
      <c r="B554" s="113"/>
      <c r="C554" s="113"/>
      <c r="D554" s="113"/>
      <c r="E554" s="113"/>
      <c r="F554" s="113"/>
      <c r="G554" s="113"/>
      <c r="H554" s="113"/>
      <c r="I554" s="113"/>
      <c r="J554" s="113"/>
      <c r="K554" s="113"/>
      <c r="L554" s="113"/>
      <c r="M554" s="113"/>
      <c r="N554" s="113"/>
      <c r="O554" s="113"/>
      <c r="P554" s="113"/>
      <c r="Q554" s="113"/>
      <c r="R554" s="113"/>
      <c r="S554" s="113"/>
      <c r="T554" s="113"/>
      <c r="U554" s="113"/>
      <c r="V554" s="113"/>
      <c r="W554" s="113"/>
      <c r="X554" s="113"/>
      <c r="Y554" s="113"/>
      <c r="Z554" s="113"/>
    </row>
    <row r="555" spans="1:26" ht="16" x14ac:dyDescent="0.2">
      <c r="A555" s="113"/>
      <c r="B555" s="113"/>
      <c r="C555" s="113"/>
      <c r="D555" s="113"/>
      <c r="E555" s="113"/>
      <c r="F555" s="113"/>
      <c r="G555" s="113"/>
      <c r="H555" s="113"/>
      <c r="I555" s="113"/>
      <c r="J555" s="113"/>
      <c r="K555" s="113"/>
      <c r="L555" s="113"/>
      <c r="M555" s="113"/>
      <c r="N555" s="113"/>
      <c r="O555" s="113"/>
      <c r="P555" s="113"/>
      <c r="Q555" s="113"/>
      <c r="R555" s="113"/>
      <c r="S555" s="113"/>
      <c r="T555" s="113"/>
      <c r="U555" s="113"/>
      <c r="V555" s="113"/>
      <c r="W555" s="113"/>
      <c r="X555" s="113"/>
      <c r="Y555" s="113"/>
      <c r="Z555" s="113"/>
    </row>
    <row r="556" spans="1:26" ht="16" x14ac:dyDescent="0.2">
      <c r="A556" s="113"/>
      <c r="B556" s="113"/>
      <c r="C556" s="113"/>
      <c r="D556" s="113"/>
      <c r="E556" s="113"/>
      <c r="F556" s="113"/>
      <c r="G556" s="113"/>
      <c r="H556" s="113"/>
      <c r="I556" s="113"/>
      <c r="J556" s="113"/>
      <c r="K556" s="113"/>
      <c r="L556" s="113"/>
      <c r="M556" s="113"/>
      <c r="N556" s="113"/>
      <c r="O556" s="113"/>
      <c r="P556" s="113"/>
      <c r="Q556" s="113"/>
      <c r="R556" s="113"/>
      <c r="S556" s="113"/>
      <c r="T556" s="113"/>
      <c r="U556" s="113"/>
      <c r="V556" s="113"/>
      <c r="W556" s="113"/>
      <c r="X556" s="113"/>
      <c r="Y556" s="113"/>
      <c r="Z556" s="113"/>
    </row>
    <row r="557" spans="1:26" ht="16" x14ac:dyDescent="0.2">
      <c r="A557" s="113"/>
      <c r="B557" s="113"/>
      <c r="C557" s="113"/>
      <c r="D557" s="113"/>
      <c r="E557" s="113"/>
      <c r="F557" s="113"/>
      <c r="G557" s="113"/>
      <c r="H557" s="113"/>
      <c r="I557" s="113"/>
      <c r="J557" s="113"/>
      <c r="K557" s="113"/>
      <c r="L557" s="113"/>
      <c r="M557" s="113"/>
      <c r="N557" s="113"/>
      <c r="O557" s="113"/>
      <c r="P557" s="113"/>
      <c r="Q557" s="113"/>
      <c r="R557" s="113"/>
      <c r="S557" s="113"/>
      <c r="T557" s="113"/>
      <c r="U557" s="113"/>
      <c r="V557" s="113"/>
      <c r="W557" s="113"/>
      <c r="X557" s="113"/>
      <c r="Y557" s="113"/>
      <c r="Z557" s="113"/>
    </row>
    <row r="558" spans="1:26" ht="16" x14ac:dyDescent="0.2">
      <c r="A558" s="113"/>
      <c r="B558" s="113"/>
      <c r="C558" s="113"/>
      <c r="D558" s="113"/>
      <c r="E558" s="113"/>
      <c r="F558" s="113"/>
      <c r="G558" s="113"/>
      <c r="H558" s="113"/>
      <c r="I558" s="113"/>
      <c r="J558" s="113"/>
      <c r="K558" s="113"/>
      <c r="L558" s="113"/>
      <c r="M558" s="113"/>
      <c r="N558" s="113"/>
      <c r="O558" s="113"/>
      <c r="P558" s="113"/>
      <c r="Q558" s="113"/>
      <c r="R558" s="113"/>
      <c r="S558" s="113"/>
      <c r="T558" s="113"/>
      <c r="U558" s="113"/>
      <c r="V558" s="113"/>
      <c r="W558" s="113"/>
      <c r="X558" s="113"/>
      <c r="Y558" s="113"/>
      <c r="Z558" s="113"/>
    </row>
    <row r="559" spans="1:26" ht="16" x14ac:dyDescent="0.2">
      <c r="A559" s="113"/>
      <c r="B559" s="113"/>
      <c r="C559" s="113"/>
      <c r="D559" s="113"/>
      <c r="E559" s="113"/>
      <c r="F559" s="113"/>
      <c r="G559" s="113"/>
      <c r="H559" s="113"/>
      <c r="I559" s="113"/>
      <c r="J559" s="113"/>
      <c r="K559" s="113"/>
      <c r="L559" s="113"/>
      <c r="M559" s="113"/>
      <c r="N559" s="113"/>
      <c r="O559" s="113"/>
      <c r="P559" s="113"/>
      <c r="Q559" s="113"/>
      <c r="R559" s="113"/>
      <c r="S559" s="113"/>
      <c r="T559" s="113"/>
      <c r="U559" s="113"/>
      <c r="V559" s="113"/>
      <c r="W559" s="113"/>
      <c r="X559" s="113"/>
      <c r="Y559" s="113"/>
      <c r="Z559" s="113"/>
    </row>
    <row r="560" spans="1:26" ht="16" x14ac:dyDescent="0.2">
      <c r="A560" s="113"/>
      <c r="B560" s="113"/>
      <c r="C560" s="113"/>
      <c r="D560" s="113"/>
      <c r="E560" s="113"/>
      <c r="F560" s="113"/>
      <c r="G560" s="113"/>
      <c r="H560" s="113"/>
      <c r="I560" s="113"/>
      <c r="J560" s="113"/>
      <c r="K560" s="113"/>
      <c r="L560" s="113"/>
      <c r="M560" s="113"/>
      <c r="N560" s="113"/>
      <c r="O560" s="113"/>
      <c r="P560" s="113"/>
      <c r="Q560" s="113"/>
      <c r="R560" s="113"/>
      <c r="S560" s="113"/>
      <c r="T560" s="113"/>
      <c r="U560" s="113"/>
      <c r="V560" s="113"/>
      <c r="W560" s="113"/>
      <c r="X560" s="113"/>
      <c r="Y560" s="113"/>
      <c r="Z560" s="113"/>
    </row>
    <row r="561" spans="1:26" ht="16" x14ac:dyDescent="0.2">
      <c r="A561" s="113"/>
      <c r="B561" s="113"/>
      <c r="C561" s="113"/>
      <c r="D561" s="113"/>
      <c r="E561" s="113"/>
      <c r="F561" s="113"/>
      <c r="G561" s="113"/>
      <c r="H561" s="113"/>
      <c r="I561" s="113"/>
      <c r="J561" s="113"/>
      <c r="K561" s="113"/>
      <c r="L561" s="113"/>
      <c r="M561" s="113"/>
      <c r="N561" s="113"/>
      <c r="O561" s="113"/>
      <c r="P561" s="113"/>
      <c r="Q561" s="113"/>
      <c r="R561" s="113"/>
      <c r="S561" s="113"/>
      <c r="T561" s="113"/>
      <c r="U561" s="113"/>
      <c r="V561" s="113"/>
      <c r="W561" s="113"/>
      <c r="X561" s="113"/>
      <c r="Y561" s="113"/>
      <c r="Z561" s="113"/>
    </row>
    <row r="562" spans="1:26" ht="16" x14ac:dyDescent="0.2">
      <c r="A562" s="113"/>
      <c r="B562" s="113"/>
      <c r="C562" s="113"/>
      <c r="D562" s="113"/>
      <c r="E562" s="113"/>
      <c r="F562" s="113"/>
      <c r="G562" s="113"/>
      <c r="H562" s="113"/>
      <c r="I562" s="113"/>
      <c r="J562" s="113"/>
      <c r="K562" s="113"/>
      <c r="L562" s="113"/>
      <c r="M562" s="113"/>
      <c r="N562" s="113"/>
      <c r="O562" s="113"/>
      <c r="P562" s="113"/>
      <c r="Q562" s="113"/>
      <c r="R562" s="113"/>
      <c r="S562" s="113"/>
      <c r="T562" s="113"/>
      <c r="U562" s="113"/>
      <c r="V562" s="113"/>
      <c r="W562" s="113"/>
      <c r="X562" s="113"/>
      <c r="Y562" s="113"/>
      <c r="Z562" s="113"/>
    </row>
    <row r="563" spans="1:26" ht="16" x14ac:dyDescent="0.2">
      <c r="A563" s="113"/>
      <c r="B563" s="113"/>
      <c r="C563" s="113"/>
      <c r="D563" s="113"/>
      <c r="E563" s="113"/>
      <c r="F563" s="113"/>
      <c r="G563" s="113"/>
      <c r="H563" s="113"/>
      <c r="I563" s="113"/>
      <c r="J563" s="113"/>
      <c r="K563" s="113"/>
      <c r="L563" s="113"/>
      <c r="M563" s="113"/>
      <c r="N563" s="113"/>
      <c r="O563" s="113"/>
      <c r="P563" s="113"/>
      <c r="Q563" s="113"/>
      <c r="R563" s="113"/>
      <c r="S563" s="113"/>
      <c r="T563" s="113"/>
      <c r="U563" s="113"/>
      <c r="V563" s="113"/>
      <c r="W563" s="113"/>
      <c r="X563" s="113"/>
      <c r="Y563" s="113"/>
      <c r="Z563" s="113"/>
    </row>
    <row r="564" spans="1:26" ht="16" x14ac:dyDescent="0.2">
      <c r="A564" s="113"/>
      <c r="B564" s="113"/>
      <c r="C564" s="113"/>
      <c r="D564" s="113"/>
      <c r="E564" s="113"/>
      <c r="F564" s="113"/>
      <c r="G564" s="113"/>
      <c r="H564" s="113"/>
      <c r="I564" s="113"/>
      <c r="J564" s="113"/>
      <c r="K564" s="113"/>
      <c r="L564" s="113"/>
      <c r="M564" s="113"/>
      <c r="N564" s="113"/>
      <c r="O564" s="113"/>
      <c r="P564" s="113"/>
      <c r="Q564" s="113"/>
      <c r="R564" s="113"/>
      <c r="S564" s="113"/>
      <c r="T564" s="113"/>
      <c r="U564" s="113"/>
      <c r="V564" s="113"/>
      <c r="W564" s="113"/>
      <c r="X564" s="113"/>
      <c r="Y564" s="113"/>
      <c r="Z564" s="113"/>
    </row>
    <row r="565" spans="1:26" ht="16" x14ac:dyDescent="0.2">
      <c r="A565" s="113"/>
      <c r="B565" s="113"/>
      <c r="C565" s="113"/>
      <c r="D565" s="113"/>
      <c r="E565" s="113"/>
      <c r="F565" s="113"/>
      <c r="G565" s="113"/>
      <c r="H565" s="113"/>
      <c r="I565" s="113"/>
      <c r="J565" s="113"/>
      <c r="K565" s="113"/>
      <c r="L565" s="113"/>
      <c r="M565" s="113"/>
      <c r="N565" s="113"/>
      <c r="O565" s="113"/>
      <c r="P565" s="113"/>
      <c r="Q565" s="113"/>
      <c r="R565" s="113"/>
      <c r="S565" s="113"/>
      <c r="T565" s="113"/>
      <c r="U565" s="113"/>
      <c r="V565" s="113"/>
      <c r="W565" s="113"/>
      <c r="X565" s="113"/>
      <c r="Y565" s="113"/>
      <c r="Z565" s="113"/>
    </row>
    <row r="566" spans="1:26" ht="16" x14ac:dyDescent="0.2">
      <c r="A566" s="113"/>
      <c r="B566" s="113"/>
      <c r="C566" s="113"/>
      <c r="D566" s="113"/>
      <c r="E566" s="113"/>
      <c r="F566" s="113"/>
      <c r="G566" s="113"/>
      <c r="H566" s="113"/>
      <c r="I566" s="113"/>
      <c r="J566" s="113"/>
      <c r="K566" s="113"/>
      <c r="L566" s="113"/>
      <c r="M566" s="113"/>
      <c r="N566" s="113"/>
      <c r="O566" s="113"/>
      <c r="P566" s="113"/>
      <c r="Q566" s="113"/>
      <c r="R566" s="113"/>
      <c r="S566" s="113"/>
      <c r="T566" s="113"/>
      <c r="U566" s="113"/>
      <c r="V566" s="113"/>
      <c r="W566" s="113"/>
      <c r="X566" s="113"/>
      <c r="Y566" s="113"/>
      <c r="Z566" s="113"/>
    </row>
    <row r="567" spans="1:26" ht="16" x14ac:dyDescent="0.2">
      <c r="A567" s="113"/>
      <c r="B567" s="113"/>
      <c r="C567" s="113"/>
      <c r="D567" s="113"/>
      <c r="E567" s="113"/>
      <c r="F567" s="113"/>
      <c r="G567" s="113"/>
      <c r="H567" s="113"/>
      <c r="I567" s="113"/>
      <c r="J567" s="113"/>
      <c r="K567" s="113"/>
      <c r="L567" s="113"/>
      <c r="M567" s="113"/>
      <c r="N567" s="113"/>
      <c r="O567" s="113"/>
      <c r="P567" s="113"/>
      <c r="Q567" s="113"/>
      <c r="R567" s="113"/>
      <c r="S567" s="113"/>
      <c r="T567" s="113"/>
      <c r="U567" s="113"/>
      <c r="V567" s="113"/>
      <c r="W567" s="113"/>
      <c r="X567" s="113"/>
      <c r="Y567" s="113"/>
      <c r="Z567" s="113"/>
    </row>
    <row r="568" spans="1:26" ht="16" x14ac:dyDescent="0.2">
      <c r="A568" s="113"/>
      <c r="B568" s="113"/>
      <c r="C568" s="113"/>
      <c r="D568" s="113"/>
      <c r="E568" s="113"/>
      <c r="F568" s="113"/>
      <c r="G568" s="113"/>
      <c r="H568" s="113"/>
      <c r="I568" s="113"/>
      <c r="J568" s="113"/>
      <c r="K568" s="113"/>
      <c r="L568" s="113"/>
      <c r="M568" s="113"/>
      <c r="N568" s="113"/>
      <c r="O568" s="113"/>
      <c r="P568" s="113"/>
      <c r="Q568" s="113"/>
      <c r="R568" s="113"/>
      <c r="S568" s="113"/>
      <c r="T568" s="113"/>
      <c r="U568" s="113"/>
      <c r="V568" s="113"/>
      <c r="W568" s="113"/>
      <c r="X568" s="113"/>
      <c r="Y568" s="113"/>
      <c r="Z568" s="113"/>
    </row>
    <row r="569" spans="1:26" ht="16" x14ac:dyDescent="0.2">
      <c r="A569" s="113"/>
      <c r="B569" s="113"/>
      <c r="C569" s="113"/>
      <c r="D569" s="113"/>
      <c r="E569" s="113"/>
      <c r="F569" s="113"/>
      <c r="G569" s="113"/>
      <c r="H569" s="113"/>
      <c r="I569" s="113"/>
      <c r="J569" s="113"/>
      <c r="K569" s="113"/>
      <c r="L569" s="113"/>
      <c r="M569" s="113"/>
      <c r="N569" s="113"/>
      <c r="O569" s="113"/>
      <c r="P569" s="113"/>
      <c r="Q569" s="113"/>
      <c r="R569" s="113"/>
      <c r="S569" s="113"/>
      <c r="T569" s="113"/>
      <c r="U569" s="113"/>
      <c r="V569" s="113"/>
      <c r="W569" s="113"/>
      <c r="X569" s="113"/>
      <c r="Y569" s="113"/>
      <c r="Z569" s="113"/>
    </row>
    <row r="570" spans="1:26" ht="16" x14ac:dyDescent="0.2">
      <c r="A570" s="113"/>
      <c r="B570" s="113"/>
      <c r="C570" s="113"/>
      <c r="D570" s="113"/>
      <c r="E570" s="113"/>
      <c r="F570" s="113"/>
      <c r="G570" s="113"/>
      <c r="H570" s="113"/>
      <c r="I570" s="113"/>
      <c r="J570" s="113"/>
      <c r="K570" s="113"/>
      <c r="L570" s="113"/>
      <c r="M570" s="113"/>
      <c r="N570" s="113"/>
      <c r="O570" s="113"/>
      <c r="P570" s="113"/>
      <c r="Q570" s="113"/>
      <c r="R570" s="113"/>
      <c r="S570" s="113"/>
      <c r="T570" s="113"/>
      <c r="U570" s="113"/>
      <c r="V570" s="113"/>
      <c r="W570" s="113"/>
      <c r="X570" s="113"/>
      <c r="Y570" s="113"/>
      <c r="Z570" s="113"/>
    </row>
    <row r="571" spans="1:26" ht="16" x14ac:dyDescent="0.2">
      <c r="A571" s="113"/>
      <c r="B571" s="113"/>
      <c r="C571" s="113"/>
      <c r="D571" s="113"/>
      <c r="E571" s="113"/>
      <c r="F571" s="113"/>
      <c r="G571" s="113"/>
      <c r="H571" s="113"/>
      <c r="I571" s="113"/>
      <c r="J571" s="113"/>
      <c r="K571" s="113"/>
      <c r="L571" s="113"/>
      <c r="M571" s="113"/>
      <c r="N571" s="113"/>
      <c r="O571" s="113"/>
      <c r="P571" s="113"/>
      <c r="Q571" s="113"/>
      <c r="R571" s="113"/>
      <c r="S571" s="113"/>
      <c r="T571" s="113"/>
      <c r="U571" s="113"/>
      <c r="V571" s="113"/>
      <c r="W571" s="113"/>
      <c r="X571" s="113"/>
      <c r="Y571" s="113"/>
      <c r="Z571" s="113"/>
    </row>
    <row r="572" spans="1:26" ht="16" x14ac:dyDescent="0.2">
      <c r="A572" s="113"/>
      <c r="B572" s="113"/>
      <c r="C572" s="113"/>
      <c r="D572" s="113"/>
      <c r="E572" s="113"/>
      <c r="F572" s="113"/>
      <c r="G572" s="113"/>
      <c r="H572" s="113"/>
      <c r="I572" s="113"/>
      <c r="J572" s="113"/>
      <c r="K572" s="113"/>
      <c r="L572" s="113"/>
      <c r="M572" s="113"/>
      <c r="N572" s="113"/>
      <c r="O572" s="113"/>
      <c r="P572" s="113"/>
      <c r="Q572" s="113"/>
      <c r="R572" s="113"/>
      <c r="S572" s="113"/>
      <c r="T572" s="113"/>
      <c r="U572" s="113"/>
      <c r="V572" s="113"/>
      <c r="W572" s="113"/>
      <c r="X572" s="113"/>
      <c r="Y572" s="113"/>
      <c r="Z572" s="113"/>
    </row>
    <row r="573" spans="1:26" ht="16" x14ac:dyDescent="0.2">
      <c r="A573" s="113"/>
      <c r="B573" s="113"/>
      <c r="C573" s="113"/>
      <c r="D573" s="113"/>
      <c r="E573" s="113"/>
      <c r="F573" s="113"/>
      <c r="G573" s="113"/>
      <c r="H573" s="113"/>
      <c r="I573" s="113"/>
      <c r="J573" s="113"/>
      <c r="K573" s="113"/>
      <c r="L573" s="113"/>
      <c r="M573" s="113"/>
      <c r="N573" s="113"/>
      <c r="O573" s="113"/>
      <c r="P573" s="113"/>
      <c r="Q573" s="113"/>
      <c r="R573" s="113"/>
      <c r="S573" s="113"/>
      <c r="T573" s="113"/>
      <c r="U573" s="113"/>
      <c r="V573" s="113"/>
      <c r="W573" s="113"/>
      <c r="X573" s="113"/>
      <c r="Y573" s="113"/>
      <c r="Z573" s="113"/>
    </row>
    <row r="574" spans="1:26" ht="16" x14ac:dyDescent="0.2">
      <c r="A574" s="113"/>
      <c r="B574" s="113"/>
      <c r="C574" s="113"/>
      <c r="D574" s="113"/>
      <c r="E574" s="113"/>
      <c r="F574" s="113"/>
      <c r="G574" s="113"/>
      <c r="H574" s="113"/>
      <c r="I574" s="113"/>
      <c r="J574" s="113"/>
      <c r="K574" s="113"/>
      <c r="L574" s="113"/>
      <c r="M574" s="113"/>
      <c r="N574" s="113"/>
      <c r="O574" s="113"/>
      <c r="P574" s="113"/>
      <c r="Q574" s="113"/>
      <c r="R574" s="113"/>
      <c r="S574" s="113"/>
      <c r="T574" s="113"/>
      <c r="U574" s="113"/>
      <c r="V574" s="113"/>
      <c r="W574" s="113"/>
      <c r="X574" s="113"/>
      <c r="Y574" s="113"/>
      <c r="Z574" s="113"/>
    </row>
    <row r="575" spans="1:26" ht="16" x14ac:dyDescent="0.2">
      <c r="A575" s="113"/>
      <c r="B575" s="113"/>
      <c r="C575" s="113"/>
      <c r="D575" s="113"/>
      <c r="E575" s="113"/>
      <c r="F575" s="113"/>
      <c r="G575" s="113"/>
      <c r="H575" s="113"/>
      <c r="I575" s="113"/>
      <c r="J575" s="113"/>
      <c r="K575" s="113"/>
      <c r="L575" s="113"/>
      <c r="M575" s="113"/>
      <c r="N575" s="113"/>
      <c r="O575" s="113"/>
      <c r="P575" s="113"/>
      <c r="Q575" s="113"/>
      <c r="R575" s="113"/>
      <c r="S575" s="113"/>
      <c r="T575" s="113"/>
      <c r="U575" s="113"/>
      <c r="V575" s="113"/>
      <c r="W575" s="113"/>
      <c r="X575" s="113"/>
      <c r="Y575" s="113"/>
      <c r="Z575" s="113"/>
    </row>
    <row r="576" spans="1:26" ht="16" x14ac:dyDescent="0.2">
      <c r="A576" s="113"/>
      <c r="B576" s="113"/>
      <c r="C576" s="113"/>
      <c r="D576" s="113"/>
      <c r="E576" s="113"/>
      <c r="F576" s="113"/>
      <c r="G576" s="113"/>
      <c r="H576" s="113"/>
      <c r="I576" s="113"/>
      <c r="J576" s="113"/>
      <c r="K576" s="113"/>
      <c r="L576" s="113"/>
      <c r="M576" s="113"/>
      <c r="N576" s="113"/>
      <c r="O576" s="113"/>
      <c r="P576" s="113"/>
      <c r="Q576" s="113"/>
      <c r="R576" s="113"/>
      <c r="S576" s="113"/>
      <c r="T576" s="113"/>
      <c r="U576" s="113"/>
      <c r="V576" s="113"/>
      <c r="W576" s="113"/>
      <c r="X576" s="113"/>
      <c r="Y576" s="113"/>
      <c r="Z576" s="113"/>
    </row>
    <row r="577" spans="1:26" ht="16" x14ac:dyDescent="0.2">
      <c r="A577" s="113"/>
      <c r="B577" s="113"/>
      <c r="C577" s="113"/>
      <c r="D577" s="113"/>
      <c r="E577" s="113"/>
      <c r="F577" s="113"/>
      <c r="G577" s="113"/>
      <c r="H577" s="113"/>
      <c r="I577" s="113"/>
      <c r="J577" s="113"/>
      <c r="K577" s="113"/>
      <c r="L577" s="113"/>
      <c r="M577" s="113"/>
      <c r="N577" s="113"/>
      <c r="O577" s="113"/>
      <c r="P577" s="113"/>
      <c r="Q577" s="113"/>
      <c r="R577" s="113"/>
      <c r="S577" s="113"/>
      <c r="T577" s="113"/>
      <c r="U577" s="113"/>
      <c r="V577" s="113"/>
      <c r="W577" s="113"/>
      <c r="X577" s="113"/>
      <c r="Y577" s="113"/>
      <c r="Z577" s="113"/>
    </row>
    <row r="578" spans="1:26" ht="16" x14ac:dyDescent="0.2">
      <c r="A578" s="113"/>
      <c r="B578" s="113"/>
      <c r="C578" s="113"/>
      <c r="D578" s="113"/>
      <c r="E578" s="113"/>
      <c r="F578" s="113"/>
      <c r="G578" s="113"/>
      <c r="H578" s="113"/>
      <c r="I578" s="113"/>
      <c r="J578" s="113"/>
      <c r="K578" s="113"/>
      <c r="L578" s="113"/>
      <c r="M578" s="113"/>
      <c r="N578" s="113"/>
      <c r="O578" s="113"/>
      <c r="P578" s="113"/>
      <c r="Q578" s="113"/>
      <c r="R578" s="113"/>
      <c r="S578" s="113"/>
      <c r="T578" s="113"/>
      <c r="U578" s="113"/>
      <c r="V578" s="113"/>
      <c r="W578" s="113"/>
      <c r="X578" s="113"/>
      <c r="Y578" s="113"/>
      <c r="Z578" s="113"/>
    </row>
    <row r="579" spans="1:26" ht="16" x14ac:dyDescent="0.2">
      <c r="A579" s="113"/>
      <c r="B579" s="113"/>
      <c r="C579" s="113"/>
      <c r="D579" s="113"/>
      <c r="E579" s="113"/>
      <c r="F579" s="113"/>
      <c r="G579" s="113"/>
      <c r="H579" s="113"/>
      <c r="I579" s="113"/>
      <c r="J579" s="113"/>
      <c r="K579" s="113"/>
      <c r="L579" s="113"/>
      <c r="M579" s="113"/>
      <c r="N579" s="113"/>
      <c r="O579" s="113"/>
      <c r="P579" s="113"/>
      <c r="Q579" s="113"/>
      <c r="R579" s="113"/>
      <c r="S579" s="113"/>
      <c r="T579" s="113"/>
      <c r="U579" s="113"/>
      <c r="V579" s="113"/>
      <c r="W579" s="113"/>
      <c r="X579" s="113"/>
      <c r="Y579" s="113"/>
      <c r="Z579" s="113"/>
    </row>
    <row r="580" spans="1:26" ht="16" x14ac:dyDescent="0.2">
      <c r="A580" s="113"/>
      <c r="B580" s="113"/>
      <c r="C580" s="113"/>
      <c r="D580" s="113"/>
      <c r="E580" s="113"/>
      <c r="F580" s="113"/>
      <c r="G580" s="113"/>
      <c r="H580" s="113"/>
      <c r="I580" s="113"/>
      <c r="J580" s="113"/>
      <c r="K580" s="113"/>
      <c r="L580" s="113"/>
      <c r="M580" s="113"/>
      <c r="N580" s="113"/>
      <c r="O580" s="113"/>
      <c r="P580" s="113"/>
      <c r="Q580" s="113"/>
      <c r="R580" s="113"/>
      <c r="S580" s="113"/>
      <c r="T580" s="113"/>
      <c r="U580" s="113"/>
      <c r="V580" s="113"/>
      <c r="W580" s="113"/>
      <c r="X580" s="113"/>
      <c r="Y580" s="113"/>
      <c r="Z580" s="113"/>
    </row>
    <row r="581" spans="1:26" ht="16" x14ac:dyDescent="0.2">
      <c r="A581" s="113"/>
      <c r="B581" s="113"/>
      <c r="C581" s="113"/>
      <c r="D581" s="113"/>
      <c r="E581" s="113"/>
      <c r="F581" s="113"/>
      <c r="G581" s="113"/>
      <c r="H581" s="113"/>
      <c r="I581" s="113"/>
      <c r="J581" s="113"/>
      <c r="K581" s="113"/>
      <c r="L581" s="113"/>
      <c r="M581" s="113"/>
      <c r="N581" s="113"/>
      <c r="O581" s="113"/>
      <c r="P581" s="113"/>
      <c r="Q581" s="113"/>
      <c r="R581" s="113"/>
      <c r="S581" s="113"/>
      <c r="T581" s="113"/>
      <c r="U581" s="113"/>
      <c r="V581" s="113"/>
      <c r="W581" s="113"/>
      <c r="X581" s="113"/>
      <c r="Y581" s="113"/>
      <c r="Z581" s="113"/>
    </row>
    <row r="582" spans="1:26" ht="16" x14ac:dyDescent="0.2">
      <c r="A582" s="113"/>
      <c r="B582" s="113"/>
      <c r="C582" s="113"/>
      <c r="D582" s="113"/>
      <c r="E582" s="113"/>
      <c r="F582" s="113"/>
      <c r="G582" s="113"/>
      <c r="H582" s="113"/>
      <c r="I582" s="113"/>
      <c r="J582" s="113"/>
      <c r="K582" s="113"/>
      <c r="L582" s="113"/>
      <c r="M582" s="113"/>
      <c r="N582" s="113"/>
      <c r="O582" s="113"/>
      <c r="P582" s="113"/>
      <c r="Q582" s="113"/>
      <c r="R582" s="113"/>
      <c r="S582" s="113"/>
      <c r="T582" s="113"/>
      <c r="U582" s="113"/>
      <c r="V582" s="113"/>
      <c r="W582" s="113"/>
      <c r="X582" s="113"/>
      <c r="Y582" s="113"/>
      <c r="Z582" s="113"/>
    </row>
    <row r="583" spans="1:26" ht="16" x14ac:dyDescent="0.2">
      <c r="A583" s="113"/>
      <c r="B583" s="113"/>
      <c r="C583" s="113"/>
      <c r="D583" s="113"/>
      <c r="E583" s="113"/>
      <c r="F583" s="113"/>
      <c r="G583" s="113"/>
      <c r="H583" s="113"/>
      <c r="I583" s="113"/>
      <c r="J583" s="113"/>
      <c r="K583" s="113"/>
      <c r="L583" s="113"/>
      <c r="M583" s="113"/>
      <c r="N583" s="113"/>
      <c r="O583" s="113"/>
      <c r="P583" s="113"/>
      <c r="Q583" s="113"/>
      <c r="R583" s="113"/>
      <c r="S583" s="113"/>
      <c r="T583" s="113"/>
      <c r="U583" s="113"/>
      <c r="V583" s="113"/>
      <c r="W583" s="113"/>
      <c r="X583" s="113"/>
      <c r="Y583" s="113"/>
      <c r="Z583" s="113"/>
    </row>
    <row r="584" spans="1:26" ht="16" x14ac:dyDescent="0.2">
      <c r="A584" s="113"/>
      <c r="B584" s="113"/>
      <c r="C584" s="113"/>
      <c r="D584" s="113"/>
      <c r="E584" s="113"/>
      <c r="F584" s="113"/>
      <c r="G584" s="113"/>
      <c r="H584" s="113"/>
      <c r="I584" s="113"/>
      <c r="J584" s="113"/>
      <c r="K584" s="113"/>
      <c r="L584" s="113"/>
      <c r="M584" s="113"/>
      <c r="N584" s="113"/>
      <c r="O584" s="113"/>
      <c r="P584" s="113"/>
      <c r="Q584" s="113"/>
      <c r="R584" s="113"/>
      <c r="S584" s="113"/>
      <c r="T584" s="113"/>
      <c r="U584" s="113"/>
      <c r="V584" s="113"/>
      <c r="W584" s="113"/>
      <c r="X584" s="113"/>
      <c r="Y584" s="113"/>
      <c r="Z584" s="113"/>
    </row>
    <row r="585" spans="1:26" ht="16" x14ac:dyDescent="0.2">
      <c r="A585" s="113"/>
      <c r="B585" s="113"/>
      <c r="C585" s="113"/>
      <c r="D585" s="113"/>
      <c r="E585" s="113"/>
      <c r="F585" s="113"/>
      <c r="G585" s="113"/>
      <c r="H585" s="113"/>
      <c r="I585" s="113"/>
      <c r="J585" s="113"/>
      <c r="K585" s="113"/>
      <c r="L585" s="113"/>
      <c r="M585" s="113"/>
      <c r="N585" s="113"/>
      <c r="O585" s="113"/>
      <c r="P585" s="113"/>
      <c r="Q585" s="113"/>
      <c r="R585" s="113"/>
      <c r="S585" s="113"/>
      <c r="T585" s="113"/>
      <c r="U585" s="113"/>
      <c r="V585" s="113"/>
      <c r="W585" s="113"/>
      <c r="X585" s="113"/>
      <c r="Y585" s="113"/>
      <c r="Z585" s="113"/>
    </row>
    <row r="586" spans="1:26" ht="16" x14ac:dyDescent="0.2">
      <c r="A586" s="113"/>
      <c r="B586" s="113"/>
      <c r="C586" s="113"/>
      <c r="D586" s="113"/>
      <c r="E586" s="113"/>
      <c r="F586" s="113"/>
      <c r="G586" s="113"/>
      <c r="H586" s="113"/>
      <c r="I586" s="113"/>
      <c r="J586" s="113"/>
      <c r="K586" s="113"/>
      <c r="L586" s="113"/>
      <c r="M586" s="113"/>
      <c r="N586" s="113"/>
      <c r="O586" s="113"/>
      <c r="P586" s="113"/>
      <c r="Q586" s="113"/>
      <c r="R586" s="113"/>
      <c r="S586" s="113"/>
      <c r="T586" s="113"/>
      <c r="U586" s="113"/>
      <c r="V586" s="113"/>
      <c r="W586" s="113"/>
      <c r="X586" s="113"/>
      <c r="Y586" s="113"/>
      <c r="Z586" s="113"/>
    </row>
    <row r="587" spans="1:26" ht="16" x14ac:dyDescent="0.2">
      <c r="A587" s="113"/>
      <c r="B587" s="113"/>
      <c r="C587" s="113"/>
      <c r="D587" s="113"/>
      <c r="E587" s="113"/>
      <c r="F587" s="113"/>
      <c r="G587" s="113"/>
      <c r="H587" s="113"/>
      <c r="I587" s="113"/>
      <c r="J587" s="113"/>
      <c r="K587" s="113"/>
      <c r="L587" s="113"/>
      <c r="M587" s="113"/>
      <c r="N587" s="113"/>
      <c r="O587" s="113"/>
      <c r="P587" s="113"/>
      <c r="Q587" s="113"/>
      <c r="R587" s="113"/>
      <c r="S587" s="113"/>
      <c r="T587" s="113"/>
      <c r="U587" s="113"/>
      <c r="V587" s="113"/>
      <c r="W587" s="113"/>
      <c r="X587" s="113"/>
      <c r="Y587" s="113"/>
      <c r="Z587" s="113"/>
    </row>
    <row r="588" spans="1:26" ht="16" x14ac:dyDescent="0.2">
      <c r="A588" s="113"/>
      <c r="B588" s="113"/>
      <c r="C588" s="113"/>
      <c r="D588" s="113"/>
      <c r="E588" s="113"/>
      <c r="F588" s="113"/>
      <c r="G588" s="113"/>
      <c r="H588" s="113"/>
      <c r="I588" s="113"/>
      <c r="J588" s="113"/>
      <c r="K588" s="113"/>
      <c r="L588" s="113"/>
      <c r="M588" s="113"/>
      <c r="N588" s="113"/>
      <c r="O588" s="113"/>
      <c r="P588" s="113"/>
      <c r="Q588" s="113"/>
      <c r="R588" s="113"/>
      <c r="S588" s="113"/>
      <c r="T588" s="113"/>
      <c r="U588" s="113"/>
      <c r="V588" s="113"/>
      <c r="W588" s="113"/>
      <c r="X588" s="113"/>
      <c r="Y588" s="113"/>
      <c r="Z588" s="113"/>
    </row>
    <row r="589" spans="1:26" ht="16" x14ac:dyDescent="0.2">
      <c r="A589" s="113"/>
      <c r="B589" s="113"/>
      <c r="C589" s="113"/>
      <c r="D589" s="113"/>
      <c r="E589" s="113"/>
      <c r="F589" s="113"/>
      <c r="G589" s="113"/>
      <c r="H589" s="113"/>
      <c r="I589" s="113"/>
      <c r="J589" s="113"/>
      <c r="K589" s="113"/>
      <c r="L589" s="113"/>
      <c r="M589" s="113"/>
      <c r="N589" s="113"/>
      <c r="O589" s="113"/>
      <c r="P589" s="113"/>
      <c r="Q589" s="113"/>
      <c r="R589" s="113"/>
      <c r="S589" s="113"/>
      <c r="T589" s="113"/>
      <c r="U589" s="113"/>
      <c r="V589" s="113"/>
      <c r="W589" s="113"/>
      <c r="X589" s="113"/>
      <c r="Y589" s="113"/>
      <c r="Z589" s="113"/>
    </row>
    <row r="590" spans="1:26" ht="16" x14ac:dyDescent="0.2">
      <c r="A590" s="113"/>
      <c r="B590" s="113"/>
      <c r="C590" s="113"/>
      <c r="D590" s="113"/>
      <c r="E590" s="113"/>
      <c r="F590" s="113"/>
      <c r="G590" s="113"/>
      <c r="H590" s="113"/>
      <c r="I590" s="113"/>
      <c r="J590" s="113"/>
      <c r="K590" s="113"/>
      <c r="L590" s="113"/>
      <c r="M590" s="113"/>
      <c r="N590" s="113"/>
      <c r="O590" s="113"/>
      <c r="P590" s="113"/>
      <c r="Q590" s="113"/>
      <c r="R590" s="113"/>
      <c r="S590" s="113"/>
      <c r="T590" s="113"/>
      <c r="U590" s="113"/>
      <c r="V590" s="113"/>
      <c r="W590" s="113"/>
      <c r="X590" s="113"/>
      <c r="Y590" s="113"/>
      <c r="Z590" s="113"/>
    </row>
    <row r="591" spans="1:26" ht="16" x14ac:dyDescent="0.2">
      <c r="A591" s="113"/>
      <c r="B591" s="113"/>
      <c r="C591" s="113"/>
      <c r="D591" s="113"/>
      <c r="E591" s="113"/>
      <c r="F591" s="113"/>
      <c r="G591" s="113"/>
      <c r="H591" s="113"/>
      <c r="I591" s="113"/>
      <c r="J591" s="113"/>
      <c r="K591" s="113"/>
      <c r="L591" s="113"/>
      <c r="M591" s="113"/>
      <c r="N591" s="113"/>
      <c r="O591" s="113"/>
      <c r="P591" s="113"/>
      <c r="Q591" s="113"/>
      <c r="R591" s="113"/>
      <c r="S591" s="113"/>
      <c r="T591" s="113"/>
      <c r="U591" s="113"/>
      <c r="V591" s="113"/>
      <c r="W591" s="113"/>
      <c r="X591" s="113"/>
      <c r="Y591" s="113"/>
      <c r="Z591" s="113"/>
    </row>
    <row r="592" spans="1:26" ht="16" x14ac:dyDescent="0.2">
      <c r="A592" s="113"/>
      <c r="B592" s="113"/>
      <c r="C592" s="113"/>
      <c r="D592" s="113"/>
      <c r="E592" s="113"/>
      <c r="F592" s="113"/>
      <c r="G592" s="113"/>
      <c r="H592" s="113"/>
      <c r="I592" s="113"/>
      <c r="J592" s="113"/>
      <c r="K592" s="113"/>
      <c r="L592" s="113"/>
      <c r="M592" s="113"/>
      <c r="N592" s="113"/>
      <c r="O592" s="113"/>
      <c r="P592" s="113"/>
      <c r="Q592" s="113"/>
      <c r="R592" s="113"/>
      <c r="S592" s="113"/>
      <c r="T592" s="113"/>
      <c r="U592" s="113"/>
      <c r="V592" s="113"/>
      <c r="W592" s="113"/>
      <c r="X592" s="113"/>
      <c r="Y592" s="113"/>
      <c r="Z592" s="113"/>
    </row>
    <row r="593" spans="1:26" ht="16" x14ac:dyDescent="0.2">
      <c r="A593" s="113"/>
      <c r="B593" s="113"/>
      <c r="C593" s="113"/>
      <c r="D593" s="113"/>
      <c r="E593" s="113"/>
      <c r="F593" s="113"/>
      <c r="G593" s="113"/>
      <c r="H593" s="113"/>
      <c r="I593" s="113"/>
      <c r="J593" s="113"/>
      <c r="K593" s="113"/>
      <c r="L593" s="113"/>
      <c r="M593" s="113"/>
      <c r="N593" s="113"/>
      <c r="O593" s="113"/>
      <c r="P593" s="113"/>
      <c r="Q593" s="113"/>
      <c r="R593" s="113"/>
      <c r="S593" s="113"/>
      <c r="T593" s="113"/>
      <c r="U593" s="113"/>
      <c r="V593" s="113"/>
      <c r="W593" s="113"/>
      <c r="X593" s="113"/>
      <c r="Y593" s="113"/>
      <c r="Z593" s="113"/>
    </row>
    <row r="594" spans="1:26" ht="16" x14ac:dyDescent="0.2">
      <c r="A594" s="113"/>
      <c r="B594" s="113"/>
      <c r="C594" s="113"/>
      <c r="D594" s="113"/>
      <c r="E594" s="113"/>
      <c r="F594" s="113"/>
      <c r="G594" s="113"/>
      <c r="H594" s="113"/>
      <c r="I594" s="113"/>
      <c r="J594" s="113"/>
      <c r="K594" s="113"/>
      <c r="L594" s="113"/>
      <c r="M594" s="113"/>
      <c r="N594" s="113"/>
      <c r="O594" s="113"/>
      <c r="P594" s="113"/>
      <c r="Q594" s="113"/>
      <c r="R594" s="113"/>
      <c r="S594" s="113"/>
      <c r="T594" s="113"/>
      <c r="U594" s="113"/>
      <c r="V594" s="113"/>
      <c r="W594" s="113"/>
      <c r="X594" s="113"/>
      <c r="Y594" s="113"/>
      <c r="Z594" s="113"/>
    </row>
    <row r="595" spans="1:26" ht="16" x14ac:dyDescent="0.2">
      <c r="A595" s="113"/>
      <c r="B595" s="113"/>
      <c r="C595" s="113"/>
      <c r="D595" s="113"/>
      <c r="E595" s="113"/>
      <c r="F595" s="113"/>
      <c r="G595" s="113"/>
      <c r="H595" s="113"/>
      <c r="I595" s="113"/>
      <c r="J595" s="113"/>
      <c r="K595" s="113"/>
      <c r="L595" s="113"/>
      <c r="M595" s="113"/>
      <c r="N595" s="113"/>
      <c r="O595" s="113"/>
      <c r="P595" s="113"/>
      <c r="Q595" s="113"/>
      <c r="R595" s="113"/>
      <c r="S595" s="113"/>
      <c r="T595" s="113"/>
      <c r="U595" s="113"/>
      <c r="V595" s="113"/>
      <c r="W595" s="113"/>
      <c r="X595" s="113"/>
      <c r="Y595" s="113"/>
      <c r="Z595" s="113"/>
    </row>
    <row r="596" spans="1:26" ht="16" x14ac:dyDescent="0.2">
      <c r="A596" s="113"/>
      <c r="B596" s="113"/>
      <c r="C596" s="113"/>
      <c r="D596" s="113"/>
      <c r="E596" s="113"/>
      <c r="F596" s="113"/>
      <c r="G596" s="113"/>
      <c r="H596" s="113"/>
      <c r="I596" s="113"/>
      <c r="J596" s="113"/>
      <c r="K596" s="113"/>
      <c r="L596" s="113"/>
      <c r="M596" s="113"/>
      <c r="N596" s="113"/>
      <c r="O596" s="113"/>
      <c r="P596" s="113"/>
      <c r="Q596" s="113"/>
      <c r="R596" s="113"/>
      <c r="S596" s="113"/>
      <c r="T596" s="113"/>
      <c r="U596" s="113"/>
      <c r="V596" s="113"/>
      <c r="W596" s="113"/>
      <c r="X596" s="113"/>
      <c r="Y596" s="113"/>
      <c r="Z596" s="113"/>
    </row>
    <row r="597" spans="1:26" ht="16" x14ac:dyDescent="0.2">
      <c r="A597" s="113"/>
      <c r="B597" s="113"/>
      <c r="C597" s="113"/>
      <c r="D597" s="113"/>
      <c r="E597" s="113"/>
      <c r="F597" s="113"/>
      <c r="G597" s="113"/>
      <c r="H597" s="113"/>
      <c r="I597" s="113"/>
      <c r="J597" s="113"/>
      <c r="K597" s="113"/>
      <c r="L597" s="113"/>
      <c r="M597" s="113"/>
      <c r="N597" s="113"/>
      <c r="O597" s="113"/>
      <c r="P597" s="113"/>
      <c r="Q597" s="113"/>
      <c r="R597" s="113"/>
      <c r="S597" s="113"/>
      <c r="T597" s="113"/>
      <c r="U597" s="113"/>
      <c r="V597" s="113"/>
      <c r="W597" s="113"/>
      <c r="X597" s="113"/>
      <c r="Y597" s="113"/>
      <c r="Z597" s="113"/>
    </row>
    <row r="598" spans="1:26" ht="16" x14ac:dyDescent="0.2">
      <c r="A598" s="113"/>
      <c r="B598" s="113"/>
      <c r="C598" s="113"/>
      <c r="D598" s="113"/>
      <c r="E598" s="113"/>
      <c r="F598" s="113"/>
      <c r="G598" s="113"/>
      <c r="H598" s="113"/>
      <c r="I598" s="113"/>
      <c r="J598" s="113"/>
      <c r="K598" s="113"/>
      <c r="L598" s="113"/>
      <c r="M598" s="113"/>
      <c r="N598" s="113"/>
      <c r="O598" s="113"/>
      <c r="P598" s="113"/>
      <c r="Q598" s="113"/>
      <c r="R598" s="113"/>
      <c r="S598" s="113"/>
      <c r="T598" s="113"/>
      <c r="U598" s="113"/>
      <c r="V598" s="113"/>
      <c r="W598" s="113"/>
      <c r="X598" s="113"/>
      <c r="Y598" s="113"/>
      <c r="Z598" s="113"/>
    </row>
    <row r="599" spans="1:26" ht="16" x14ac:dyDescent="0.2">
      <c r="A599" s="113"/>
      <c r="B599" s="113"/>
      <c r="C599" s="113"/>
      <c r="D599" s="113"/>
      <c r="E599" s="113"/>
      <c r="F599" s="113"/>
      <c r="G599" s="113"/>
      <c r="H599" s="113"/>
      <c r="I599" s="113"/>
      <c r="J599" s="113"/>
      <c r="K599" s="113"/>
      <c r="L599" s="113"/>
      <c r="M599" s="113"/>
      <c r="N599" s="113"/>
      <c r="O599" s="113"/>
      <c r="P599" s="113"/>
      <c r="Q599" s="113"/>
      <c r="R599" s="113"/>
      <c r="S599" s="113"/>
      <c r="T599" s="113"/>
      <c r="U599" s="113"/>
      <c r="V599" s="113"/>
      <c r="W599" s="113"/>
      <c r="X599" s="113"/>
      <c r="Y599" s="113"/>
      <c r="Z599" s="113"/>
    </row>
    <row r="600" spans="1:26" ht="16" x14ac:dyDescent="0.2">
      <c r="A600" s="113"/>
      <c r="B600" s="113"/>
      <c r="C600" s="113"/>
      <c r="D600" s="113"/>
      <c r="E600" s="113"/>
      <c r="F600" s="113"/>
      <c r="G600" s="113"/>
      <c r="H600" s="113"/>
      <c r="I600" s="113"/>
      <c r="J600" s="113"/>
      <c r="K600" s="113"/>
      <c r="L600" s="113"/>
      <c r="M600" s="113"/>
      <c r="N600" s="113"/>
      <c r="O600" s="113"/>
      <c r="P600" s="113"/>
      <c r="Q600" s="113"/>
      <c r="R600" s="113"/>
      <c r="S600" s="113"/>
      <c r="T600" s="113"/>
      <c r="U600" s="113"/>
      <c r="V600" s="113"/>
      <c r="W600" s="113"/>
      <c r="X600" s="113"/>
      <c r="Y600" s="113"/>
      <c r="Z600" s="113"/>
    </row>
    <row r="601" spans="1:26" ht="16" x14ac:dyDescent="0.2">
      <c r="A601" s="113"/>
      <c r="B601" s="113"/>
      <c r="C601" s="113"/>
      <c r="D601" s="113"/>
      <c r="E601" s="113"/>
      <c r="F601" s="113"/>
      <c r="G601" s="113"/>
      <c r="H601" s="113"/>
      <c r="I601" s="113"/>
      <c r="J601" s="113"/>
      <c r="K601" s="113"/>
      <c r="L601" s="113"/>
      <c r="M601" s="113"/>
      <c r="N601" s="113"/>
      <c r="O601" s="113"/>
      <c r="P601" s="113"/>
      <c r="Q601" s="113"/>
      <c r="R601" s="113"/>
      <c r="S601" s="113"/>
      <c r="T601" s="113"/>
      <c r="U601" s="113"/>
      <c r="V601" s="113"/>
      <c r="W601" s="113"/>
      <c r="X601" s="113"/>
      <c r="Y601" s="113"/>
      <c r="Z601" s="113"/>
    </row>
    <row r="602" spans="1:26" ht="16" x14ac:dyDescent="0.2">
      <c r="A602" s="113"/>
      <c r="B602" s="113"/>
      <c r="C602" s="113"/>
      <c r="D602" s="113"/>
      <c r="E602" s="113"/>
      <c r="F602" s="113"/>
      <c r="G602" s="113"/>
      <c r="H602" s="113"/>
      <c r="I602" s="113"/>
      <c r="J602" s="113"/>
      <c r="K602" s="113"/>
      <c r="L602" s="113"/>
      <c r="M602" s="113"/>
      <c r="N602" s="113"/>
      <c r="O602" s="113"/>
      <c r="P602" s="113"/>
      <c r="Q602" s="113"/>
      <c r="R602" s="113"/>
      <c r="S602" s="113"/>
      <c r="T602" s="113"/>
      <c r="U602" s="113"/>
      <c r="V602" s="113"/>
      <c r="W602" s="113"/>
      <c r="X602" s="113"/>
      <c r="Y602" s="113"/>
      <c r="Z602" s="113"/>
    </row>
    <row r="603" spans="1:26" ht="16" x14ac:dyDescent="0.2">
      <c r="A603" s="113"/>
      <c r="B603" s="113"/>
      <c r="C603" s="113"/>
      <c r="D603" s="113"/>
      <c r="E603" s="113"/>
      <c r="F603" s="113"/>
      <c r="G603" s="113"/>
      <c r="H603" s="113"/>
      <c r="I603" s="113"/>
      <c r="J603" s="113"/>
      <c r="K603" s="113"/>
      <c r="L603" s="113"/>
      <c r="M603" s="113"/>
      <c r="N603" s="113"/>
      <c r="O603" s="113"/>
      <c r="P603" s="113"/>
      <c r="Q603" s="113"/>
      <c r="R603" s="113"/>
      <c r="S603" s="113"/>
      <c r="T603" s="113"/>
      <c r="U603" s="113"/>
      <c r="V603" s="113"/>
      <c r="W603" s="113"/>
      <c r="X603" s="113"/>
      <c r="Y603" s="113"/>
      <c r="Z603" s="113"/>
    </row>
    <row r="604" spans="1:26" ht="16" x14ac:dyDescent="0.2">
      <c r="A604" s="113"/>
      <c r="B604" s="113"/>
      <c r="C604" s="113"/>
      <c r="D604" s="113"/>
      <c r="E604" s="113"/>
      <c r="F604" s="113"/>
      <c r="G604" s="113"/>
      <c r="H604" s="113"/>
      <c r="I604" s="113"/>
      <c r="J604" s="113"/>
      <c r="K604" s="113"/>
      <c r="L604" s="113"/>
      <c r="M604" s="113"/>
      <c r="N604" s="113"/>
      <c r="O604" s="113"/>
      <c r="P604" s="113"/>
      <c r="Q604" s="113"/>
      <c r="R604" s="113"/>
      <c r="S604" s="113"/>
      <c r="T604" s="113"/>
      <c r="U604" s="113"/>
      <c r="V604" s="113"/>
      <c r="W604" s="113"/>
      <c r="X604" s="113"/>
      <c r="Y604" s="113"/>
      <c r="Z604" s="113"/>
    </row>
    <row r="605" spans="1:26" ht="16" x14ac:dyDescent="0.2">
      <c r="A605" s="113"/>
      <c r="B605" s="113"/>
      <c r="C605" s="113"/>
      <c r="D605" s="113"/>
      <c r="E605" s="113"/>
      <c r="F605" s="113"/>
      <c r="G605" s="113"/>
      <c r="H605" s="113"/>
      <c r="I605" s="113"/>
      <c r="J605" s="113"/>
      <c r="K605" s="113"/>
      <c r="L605" s="113"/>
      <c r="M605" s="113"/>
      <c r="N605" s="113"/>
      <c r="O605" s="113"/>
      <c r="P605" s="113"/>
      <c r="Q605" s="113"/>
      <c r="R605" s="113"/>
      <c r="S605" s="113"/>
      <c r="T605" s="113"/>
      <c r="U605" s="113"/>
      <c r="V605" s="113"/>
      <c r="W605" s="113"/>
      <c r="X605" s="113"/>
      <c r="Y605" s="113"/>
      <c r="Z605" s="113"/>
    </row>
    <row r="606" spans="1:26" ht="16" x14ac:dyDescent="0.2">
      <c r="A606" s="113"/>
      <c r="B606" s="113"/>
      <c r="C606" s="113"/>
      <c r="D606" s="113"/>
      <c r="E606" s="113"/>
      <c r="F606" s="113"/>
      <c r="G606" s="113"/>
      <c r="H606" s="113"/>
      <c r="I606" s="113"/>
      <c r="J606" s="113"/>
      <c r="K606" s="113"/>
      <c r="L606" s="113"/>
      <c r="M606" s="113"/>
      <c r="N606" s="113"/>
      <c r="O606" s="113"/>
      <c r="P606" s="113"/>
      <c r="Q606" s="113"/>
      <c r="R606" s="113"/>
      <c r="S606" s="113"/>
      <c r="T606" s="113"/>
      <c r="U606" s="113"/>
      <c r="V606" s="113"/>
      <c r="W606" s="113"/>
      <c r="X606" s="113"/>
      <c r="Y606" s="113"/>
      <c r="Z606" s="113"/>
    </row>
    <row r="607" spans="1:26" ht="16" x14ac:dyDescent="0.2">
      <c r="A607" s="113"/>
      <c r="B607" s="113"/>
      <c r="C607" s="113"/>
      <c r="D607" s="113"/>
      <c r="E607" s="113"/>
      <c r="F607" s="113"/>
      <c r="G607" s="113"/>
      <c r="H607" s="113"/>
      <c r="I607" s="113"/>
      <c r="J607" s="113"/>
      <c r="K607" s="113"/>
      <c r="L607" s="113"/>
      <c r="M607" s="113"/>
      <c r="N607" s="113"/>
      <c r="O607" s="113"/>
      <c r="P607" s="113"/>
      <c r="Q607" s="113"/>
      <c r="R607" s="113"/>
      <c r="S607" s="113"/>
      <c r="T607" s="113"/>
      <c r="U607" s="113"/>
      <c r="V607" s="113"/>
      <c r="W607" s="113"/>
      <c r="X607" s="113"/>
      <c r="Y607" s="113"/>
      <c r="Z607" s="113"/>
    </row>
    <row r="608" spans="1:26" ht="16" x14ac:dyDescent="0.2">
      <c r="A608" s="113"/>
      <c r="B608" s="113"/>
      <c r="C608" s="113"/>
      <c r="D608" s="113"/>
      <c r="E608" s="113"/>
      <c r="F608" s="113"/>
      <c r="G608" s="113"/>
      <c r="H608" s="113"/>
      <c r="I608" s="113"/>
      <c r="J608" s="113"/>
      <c r="K608" s="113"/>
      <c r="L608" s="113"/>
      <c r="M608" s="113"/>
      <c r="N608" s="113"/>
      <c r="O608" s="113"/>
      <c r="P608" s="113"/>
      <c r="Q608" s="113"/>
      <c r="R608" s="113"/>
      <c r="S608" s="113"/>
      <c r="T608" s="113"/>
      <c r="U608" s="113"/>
      <c r="V608" s="113"/>
      <c r="W608" s="113"/>
      <c r="X608" s="113"/>
      <c r="Y608" s="113"/>
      <c r="Z608" s="113"/>
    </row>
    <row r="609" spans="1:26" ht="16" x14ac:dyDescent="0.2">
      <c r="A609" s="113"/>
      <c r="B609" s="113"/>
      <c r="C609" s="113"/>
      <c r="D609" s="113"/>
      <c r="E609" s="113"/>
      <c r="F609" s="113"/>
      <c r="G609" s="113"/>
      <c r="H609" s="113"/>
      <c r="I609" s="113"/>
      <c r="J609" s="113"/>
      <c r="K609" s="113"/>
      <c r="L609" s="113"/>
      <c r="M609" s="113"/>
      <c r="N609" s="113"/>
      <c r="O609" s="113"/>
      <c r="P609" s="113"/>
      <c r="Q609" s="113"/>
      <c r="R609" s="113"/>
      <c r="S609" s="113"/>
      <c r="T609" s="113"/>
      <c r="U609" s="113"/>
      <c r="V609" s="113"/>
      <c r="W609" s="113"/>
      <c r="X609" s="113"/>
      <c r="Y609" s="113"/>
      <c r="Z609" s="113"/>
    </row>
    <row r="610" spans="1:26" ht="16" x14ac:dyDescent="0.2">
      <c r="A610" s="113"/>
      <c r="B610" s="113"/>
      <c r="C610" s="113"/>
      <c r="D610" s="113"/>
      <c r="E610" s="113"/>
      <c r="F610" s="113"/>
      <c r="G610" s="113"/>
      <c r="H610" s="113"/>
      <c r="I610" s="113"/>
      <c r="J610" s="113"/>
      <c r="K610" s="113"/>
      <c r="L610" s="113"/>
      <c r="M610" s="113"/>
      <c r="N610" s="113"/>
      <c r="O610" s="113"/>
      <c r="P610" s="113"/>
      <c r="Q610" s="113"/>
      <c r="R610" s="113"/>
      <c r="S610" s="113"/>
      <c r="T610" s="113"/>
      <c r="U610" s="113"/>
      <c r="V610" s="113"/>
      <c r="W610" s="113"/>
      <c r="X610" s="113"/>
      <c r="Y610" s="113"/>
      <c r="Z610" s="113"/>
    </row>
    <row r="611" spans="1:26" ht="16" x14ac:dyDescent="0.2">
      <c r="A611" s="113"/>
      <c r="B611" s="113"/>
      <c r="C611" s="113"/>
      <c r="D611" s="113"/>
      <c r="E611" s="113"/>
      <c r="F611" s="113"/>
      <c r="G611" s="113"/>
      <c r="H611" s="113"/>
      <c r="I611" s="113"/>
      <c r="J611" s="113"/>
      <c r="K611" s="113"/>
      <c r="L611" s="113"/>
      <c r="M611" s="113"/>
      <c r="N611" s="113"/>
      <c r="O611" s="113"/>
      <c r="P611" s="113"/>
      <c r="Q611" s="113"/>
      <c r="R611" s="113"/>
      <c r="S611" s="113"/>
      <c r="T611" s="113"/>
      <c r="U611" s="113"/>
      <c r="V611" s="113"/>
      <c r="W611" s="113"/>
      <c r="X611" s="113"/>
      <c r="Y611" s="113"/>
      <c r="Z611" s="113"/>
    </row>
    <row r="612" spans="1:26" ht="16" x14ac:dyDescent="0.2">
      <c r="A612" s="113"/>
      <c r="B612" s="113"/>
      <c r="C612" s="113"/>
      <c r="D612" s="113"/>
      <c r="E612" s="113"/>
      <c r="F612" s="113"/>
      <c r="G612" s="113"/>
      <c r="H612" s="113"/>
      <c r="I612" s="113"/>
      <c r="J612" s="113"/>
      <c r="K612" s="113"/>
      <c r="L612" s="113"/>
      <c r="M612" s="113"/>
      <c r="N612" s="113"/>
      <c r="O612" s="113"/>
      <c r="P612" s="113"/>
      <c r="Q612" s="113"/>
      <c r="R612" s="113"/>
      <c r="S612" s="113"/>
      <c r="T612" s="113"/>
      <c r="U612" s="113"/>
      <c r="V612" s="113"/>
      <c r="W612" s="113"/>
      <c r="X612" s="113"/>
      <c r="Y612" s="113"/>
      <c r="Z612" s="113"/>
    </row>
    <row r="613" spans="1:26" ht="16" x14ac:dyDescent="0.2">
      <c r="A613" s="113"/>
      <c r="B613" s="113"/>
      <c r="C613" s="113"/>
      <c r="D613" s="113"/>
      <c r="E613" s="113"/>
      <c r="F613" s="113"/>
      <c r="G613" s="113"/>
      <c r="H613" s="113"/>
      <c r="I613" s="113"/>
      <c r="J613" s="113"/>
      <c r="K613" s="113"/>
      <c r="L613" s="113"/>
      <c r="M613" s="113"/>
      <c r="N613" s="113"/>
      <c r="O613" s="113"/>
      <c r="P613" s="113"/>
      <c r="Q613" s="113"/>
      <c r="R613" s="113"/>
      <c r="S613" s="113"/>
      <c r="T613" s="113"/>
      <c r="U613" s="113"/>
      <c r="V613" s="113"/>
      <c r="W613" s="113"/>
      <c r="X613" s="113"/>
      <c r="Y613" s="113"/>
      <c r="Z613" s="113"/>
    </row>
    <row r="614" spans="1:26" ht="16" x14ac:dyDescent="0.2">
      <c r="A614" s="113"/>
      <c r="B614" s="113"/>
      <c r="C614" s="113"/>
      <c r="D614" s="113"/>
      <c r="E614" s="113"/>
      <c r="F614" s="113"/>
      <c r="G614" s="113"/>
      <c r="H614" s="113"/>
      <c r="I614" s="113"/>
      <c r="J614" s="113"/>
      <c r="K614" s="113"/>
      <c r="L614" s="113"/>
      <c r="M614" s="113"/>
      <c r="N614" s="113"/>
      <c r="O614" s="113"/>
      <c r="P614" s="113"/>
      <c r="Q614" s="113"/>
      <c r="R614" s="113"/>
      <c r="S614" s="113"/>
      <c r="T614" s="113"/>
      <c r="U614" s="113"/>
      <c r="V614" s="113"/>
      <c r="W614" s="113"/>
      <c r="X614" s="113"/>
      <c r="Y614" s="113"/>
      <c r="Z614" s="113"/>
    </row>
    <row r="615" spans="1:26" ht="16" x14ac:dyDescent="0.2">
      <c r="A615" s="113"/>
      <c r="B615" s="113"/>
      <c r="C615" s="113"/>
      <c r="D615" s="113"/>
      <c r="E615" s="113"/>
      <c r="F615" s="113"/>
      <c r="G615" s="113"/>
      <c r="H615" s="113"/>
      <c r="I615" s="113"/>
      <c r="J615" s="113"/>
      <c r="K615" s="113"/>
      <c r="L615" s="113"/>
      <c r="M615" s="113"/>
      <c r="N615" s="113"/>
      <c r="O615" s="113"/>
      <c r="P615" s="113"/>
      <c r="Q615" s="113"/>
      <c r="R615" s="113"/>
      <c r="S615" s="113"/>
      <c r="T615" s="113"/>
      <c r="U615" s="113"/>
      <c r="V615" s="113"/>
      <c r="W615" s="113"/>
      <c r="X615" s="113"/>
      <c r="Y615" s="113"/>
      <c r="Z615" s="113"/>
    </row>
    <row r="616" spans="1:26" ht="16" x14ac:dyDescent="0.2">
      <c r="A616" s="113"/>
      <c r="B616" s="113"/>
      <c r="C616" s="113"/>
      <c r="D616" s="113"/>
      <c r="E616" s="113"/>
      <c r="F616" s="113"/>
      <c r="G616" s="113"/>
      <c r="H616" s="113"/>
      <c r="I616" s="113"/>
      <c r="J616" s="113"/>
      <c r="K616" s="113"/>
      <c r="L616" s="113"/>
      <c r="M616" s="113"/>
      <c r="N616" s="113"/>
      <c r="O616" s="113"/>
      <c r="P616" s="113"/>
      <c r="Q616" s="113"/>
      <c r="R616" s="113"/>
      <c r="S616" s="113"/>
      <c r="T616" s="113"/>
      <c r="U616" s="113"/>
      <c r="V616" s="113"/>
      <c r="W616" s="113"/>
      <c r="X616" s="113"/>
      <c r="Y616" s="113"/>
      <c r="Z616" s="113"/>
    </row>
    <row r="617" spans="1:26" ht="16" x14ac:dyDescent="0.2">
      <c r="A617" s="113"/>
      <c r="B617" s="113"/>
      <c r="C617" s="113"/>
      <c r="D617" s="113"/>
      <c r="E617" s="113"/>
      <c r="F617" s="113"/>
      <c r="G617" s="113"/>
      <c r="H617" s="113"/>
      <c r="I617" s="113"/>
      <c r="J617" s="113"/>
      <c r="K617" s="113"/>
      <c r="L617" s="113"/>
      <c r="M617" s="113"/>
      <c r="N617" s="113"/>
      <c r="O617" s="113"/>
      <c r="P617" s="113"/>
      <c r="Q617" s="113"/>
      <c r="R617" s="113"/>
      <c r="S617" s="113"/>
      <c r="T617" s="113"/>
      <c r="U617" s="113"/>
      <c r="V617" s="113"/>
      <c r="W617" s="113"/>
      <c r="X617" s="113"/>
      <c r="Y617" s="113"/>
      <c r="Z617" s="113"/>
    </row>
    <row r="618" spans="1:26" ht="16" x14ac:dyDescent="0.2">
      <c r="A618" s="113"/>
      <c r="B618" s="113"/>
      <c r="C618" s="113"/>
      <c r="D618" s="113"/>
      <c r="E618" s="113"/>
      <c r="F618" s="113"/>
      <c r="G618" s="113"/>
      <c r="H618" s="113"/>
      <c r="I618" s="113"/>
      <c r="J618" s="113"/>
      <c r="K618" s="113"/>
      <c r="L618" s="113"/>
      <c r="M618" s="113"/>
      <c r="N618" s="113"/>
      <c r="O618" s="113"/>
      <c r="P618" s="113"/>
      <c r="Q618" s="113"/>
      <c r="R618" s="113"/>
      <c r="S618" s="113"/>
      <c r="T618" s="113"/>
      <c r="U618" s="113"/>
      <c r="V618" s="113"/>
      <c r="W618" s="113"/>
      <c r="X618" s="113"/>
      <c r="Y618" s="113"/>
      <c r="Z618" s="113"/>
    </row>
    <row r="619" spans="1:26" ht="16" x14ac:dyDescent="0.2">
      <c r="A619" s="113"/>
      <c r="B619" s="113"/>
      <c r="C619" s="113"/>
      <c r="D619" s="113"/>
      <c r="E619" s="113"/>
      <c r="F619" s="113"/>
      <c r="G619" s="113"/>
      <c r="H619" s="113"/>
      <c r="I619" s="113"/>
      <c r="J619" s="113"/>
      <c r="K619" s="113"/>
      <c r="L619" s="113"/>
      <c r="M619" s="113"/>
      <c r="N619" s="113"/>
      <c r="O619" s="113"/>
      <c r="P619" s="113"/>
      <c r="Q619" s="113"/>
      <c r="R619" s="113"/>
      <c r="S619" s="113"/>
      <c r="T619" s="113"/>
      <c r="U619" s="113"/>
      <c r="V619" s="113"/>
      <c r="W619" s="113"/>
      <c r="X619" s="113"/>
      <c r="Y619" s="113"/>
      <c r="Z619" s="113"/>
    </row>
    <row r="620" spans="1:26" ht="16" x14ac:dyDescent="0.2">
      <c r="A620" s="113"/>
      <c r="B620" s="113"/>
      <c r="C620" s="113"/>
      <c r="D620" s="113"/>
      <c r="E620" s="113"/>
      <c r="F620" s="113"/>
      <c r="G620" s="113"/>
      <c r="H620" s="113"/>
      <c r="I620" s="113"/>
      <c r="J620" s="113"/>
      <c r="K620" s="113"/>
      <c r="L620" s="113"/>
      <c r="M620" s="113"/>
      <c r="N620" s="113"/>
      <c r="O620" s="113"/>
      <c r="P620" s="113"/>
      <c r="Q620" s="113"/>
      <c r="R620" s="113"/>
      <c r="S620" s="113"/>
      <c r="T620" s="113"/>
      <c r="U620" s="113"/>
      <c r="V620" s="113"/>
      <c r="W620" s="113"/>
      <c r="X620" s="113"/>
      <c r="Y620" s="113"/>
      <c r="Z620" s="113"/>
    </row>
    <row r="621" spans="1:26" ht="16" x14ac:dyDescent="0.2">
      <c r="A621" s="113"/>
      <c r="B621" s="113"/>
      <c r="C621" s="113"/>
      <c r="D621" s="113"/>
      <c r="E621" s="113"/>
      <c r="F621" s="113"/>
      <c r="G621" s="113"/>
      <c r="H621" s="113"/>
      <c r="I621" s="113"/>
      <c r="J621" s="113"/>
      <c r="K621" s="113"/>
      <c r="L621" s="113"/>
      <c r="M621" s="113"/>
      <c r="N621" s="113"/>
      <c r="O621" s="113"/>
      <c r="P621" s="113"/>
      <c r="Q621" s="113"/>
      <c r="R621" s="113"/>
      <c r="S621" s="113"/>
      <c r="T621" s="113"/>
      <c r="U621" s="113"/>
      <c r="V621" s="113"/>
      <c r="W621" s="113"/>
      <c r="X621" s="113"/>
      <c r="Y621" s="113"/>
      <c r="Z621" s="113"/>
    </row>
    <row r="622" spans="1:26" ht="16" x14ac:dyDescent="0.2">
      <c r="A622" s="113"/>
      <c r="B622" s="113"/>
      <c r="C622" s="113"/>
      <c r="D622" s="113"/>
      <c r="E622" s="113"/>
      <c r="F622" s="113"/>
      <c r="G622" s="113"/>
      <c r="H622" s="113"/>
      <c r="I622" s="113"/>
      <c r="J622" s="113"/>
      <c r="K622" s="113"/>
      <c r="L622" s="113"/>
      <c r="M622" s="113"/>
      <c r="N622" s="113"/>
      <c r="O622" s="113"/>
      <c r="P622" s="113"/>
      <c r="Q622" s="113"/>
      <c r="R622" s="113"/>
      <c r="S622" s="113"/>
      <c r="T622" s="113"/>
      <c r="U622" s="113"/>
      <c r="V622" s="113"/>
      <c r="W622" s="113"/>
      <c r="X622" s="113"/>
      <c r="Y622" s="113"/>
      <c r="Z622" s="113"/>
    </row>
    <row r="623" spans="1:26" ht="16" x14ac:dyDescent="0.2">
      <c r="A623" s="113"/>
      <c r="B623" s="113"/>
      <c r="C623" s="113"/>
      <c r="D623" s="113"/>
      <c r="E623" s="113"/>
      <c r="F623" s="113"/>
      <c r="G623" s="113"/>
      <c r="H623" s="113"/>
      <c r="I623" s="113"/>
      <c r="J623" s="113"/>
      <c r="K623" s="113"/>
      <c r="L623" s="113"/>
      <c r="M623" s="113"/>
      <c r="N623" s="113"/>
      <c r="O623" s="113"/>
      <c r="P623" s="113"/>
      <c r="Q623" s="113"/>
      <c r="R623" s="113"/>
      <c r="S623" s="113"/>
      <c r="T623" s="113"/>
      <c r="U623" s="113"/>
      <c r="V623" s="113"/>
      <c r="W623" s="113"/>
      <c r="X623" s="113"/>
      <c r="Y623" s="113"/>
      <c r="Z623" s="113"/>
    </row>
    <row r="624" spans="1:26" ht="16" x14ac:dyDescent="0.2">
      <c r="A624" s="113"/>
      <c r="B624" s="113"/>
      <c r="C624" s="113"/>
      <c r="D624" s="113"/>
      <c r="E624" s="113"/>
      <c r="F624" s="113"/>
      <c r="G624" s="113"/>
      <c r="H624" s="113"/>
      <c r="I624" s="113"/>
      <c r="J624" s="113"/>
      <c r="K624" s="113"/>
      <c r="L624" s="113"/>
      <c r="M624" s="113"/>
      <c r="N624" s="113"/>
      <c r="O624" s="113"/>
      <c r="P624" s="113"/>
      <c r="Q624" s="113"/>
      <c r="R624" s="113"/>
      <c r="S624" s="113"/>
      <c r="T624" s="113"/>
      <c r="U624" s="113"/>
      <c r="V624" s="113"/>
      <c r="W624" s="113"/>
      <c r="X624" s="113"/>
      <c r="Y624" s="113"/>
      <c r="Z624" s="113"/>
    </row>
    <row r="625" spans="1:26" ht="16" x14ac:dyDescent="0.2">
      <c r="A625" s="113"/>
      <c r="B625" s="113"/>
      <c r="C625" s="113"/>
      <c r="D625" s="113"/>
      <c r="E625" s="113"/>
      <c r="F625" s="113"/>
      <c r="G625" s="113"/>
      <c r="H625" s="113"/>
      <c r="I625" s="113"/>
      <c r="J625" s="113"/>
      <c r="K625" s="113"/>
      <c r="L625" s="113"/>
      <c r="M625" s="113"/>
      <c r="N625" s="113"/>
      <c r="O625" s="113"/>
      <c r="P625" s="113"/>
      <c r="Q625" s="113"/>
      <c r="R625" s="113"/>
      <c r="S625" s="113"/>
      <c r="T625" s="113"/>
      <c r="U625" s="113"/>
      <c r="V625" s="113"/>
      <c r="W625" s="113"/>
      <c r="X625" s="113"/>
      <c r="Y625" s="113"/>
      <c r="Z625" s="113"/>
    </row>
    <row r="626" spans="1:26" ht="16" x14ac:dyDescent="0.2">
      <c r="A626" s="113"/>
      <c r="B626" s="113"/>
      <c r="C626" s="113"/>
      <c r="D626" s="113"/>
      <c r="E626" s="113"/>
      <c r="F626" s="113"/>
      <c r="G626" s="113"/>
      <c r="H626" s="113"/>
      <c r="I626" s="113"/>
      <c r="J626" s="113"/>
      <c r="K626" s="113"/>
      <c r="L626" s="113"/>
      <c r="M626" s="113"/>
      <c r="N626" s="113"/>
      <c r="O626" s="113"/>
      <c r="P626" s="113"/>
      <c r="Q626" s="113"/>
      <c r="R626" s="113"/>
      <c r="S626" s="113"/>
      <c r="T626" s="113"/>
      <c r="U626" s="113"/>
      <c r="V626" s="113"/>
      <c r="W626" s="113"/>
      <c r="X626" s="113"/>
      <c r="Y626" s="113"/>
      <c r="Z626" s="113"/>
    </row>
    <row r="627" spans="1:26" ht="16" x14ac:dyDescent="0.2">
      <c r="A627" s="113"/>
      <c r="B627" s="113"/>
      <c r="C627" s="113"/>
      <c r="D627" s="113"/>
      <c r="E627" s="113"/>
      <c r="F627" s="113"/>
      <c r="G627" s="113"/>
      <c r="H627" s="113"/>
      <c r="I627" s="113"/>
      <c r="J627" s="113"/>
      <c r="K627" s="113"/>
      <c r="L627" s="113"/>
      <c r="M627" s="113"/>
      <c r="N627" s="113"/>
      <c r="O627" s="113"/>
      <c r="P627" s="113"/>
      <c r="Q627" s="113"/>
      <c r="R627" s="113"/>
      <c r="S627" s="113"/>
      <c r="T627" s="113"/>
      <c r="U627" s="113"/>
      <c r="V627" s="113"/>
      <c r="W627" s="113"/>
      <c r="X627" s="113"/>
      <c r="Y627" s="113"/>
      <c r="Z627" s="113"/>
    </row>
    <row r="628" spans="1:26" ht="16" x14ac:dyDescent="0.2">
      <c r="A628" s="113"/>
      <c r="B628" s="113"/>
      <c r="C628" s="113"/>
      <c r="D628" s="113"/>
      <c r="E628" s="113"/>
      <c r="F628" s="113"/>
      <c r="G628" s="113"/>
      <c r="H628" s="113"/>
      <c r="I628" s="113"/>
      <c r="J628" s="113"/>
      <c r="K628" s="113"/>
      <c r="L628" s="113"/>
      <c r="M628" s="113"/>
      <c r="N628" s="113"/>
      <c r="O628" s="113"/>
      <c r="P628" s="113"/>
      <c r="Q628" s="113"/>
      <c r="R628" s="113"/>
      <c r="S628" s="113"/>
      <c r="T628" s="113"/>
      <c r="U628" s="113"/>
      <c r="V628" s="113"/>
      <c r="W628" s="113"/>
      <c r="X628" s="113"/>
      <c r="Y628" s="113"/>
      <c r="Z628" s="113"/>
    </row>
    <row r="629" spans="1:26" ht="16" x14ac:dyDescent="0.2">
      <c r="A629" s="113"/>
      <c r="B629" s="113"/>
      <c r="C629" s="113"/>
      <c r="D629" s="113"/>
      <c r="E629" s="113"/>
      <c r="F629" s="113"/>
      <c r="G629" s="113"/>
      <c r="H629" s="113"/>
      <c r="I629" s="113"/>
      <c r="J629" s="113"/>
      <c r="K629" s="113"/>
      <c r="L629" s="113"/>
      <c r="M629" s="113"/>
      <c r="N629" s="113"/>
      <c r="O629" s="113"/>
      <c r="P629" s="113"/>
      <c r="Q629" s="113"/>
      <c r="R629" s="113"/>
      <c r="S629" s="113"/>
      <c r="T629" s="113"/>
      <c r="U629" s="113"/>
      <c r="V629" s="113"/>
      <c r="W629" s="113"/>
      <c r="X629" s="113"/>
      <c r="Y629" s="113"/>
      <c r="Z629" s="113"/>
    </row>
    <row r="630" spans="1:26" ht="16" x14ac:dyDescent="0.2">
      <c r="A630" s="113"/>
      <c r="B630" s="113"/>
      <c r="C630" s="113"/>
      <c r="D630" s="113"/>
      <c r="E630" s="113"/>
      <c r="F630" s="113"/>
      <c r="G630" s="113"/>
      <c r="H630" s="113"/>
      <c r="I630" s="113"/>
      <c r="J630" s="113"/>
      <c r="K630" s="113"/>
      <c r="L630" s="113"/>
      <c r="M630" s="113"/>
      <c r="N630" s="113"/>
      <c r="O630" s="113"/>
      <c r="P630" s="113"/>
      <c r="Q630" s="113"/>
      <c r="R630" s="113"/>
      <c r="S630" s="113"/>
      <c r="T630" s="113"/>
      <c r="U630" s="113"/>
      <c r="V630" s="113"/>
      <c r="W630" s="113"/>
      <c r="X630" s="113"/>
      <c r="Y630" s="113"/>
      <c r="Z630" s="113"/>
    </row>
    <row r="631" spans="1:26" ht="16" x14ac:dyDescent="0.2">
      <c r="A631" s="113"/>
      <c r="B631" s="113"/>
      <c r="C631" s="113"/>
      <c r="D631" s="113"/>
      <c r="E631" s="113"/>
      <c r="F631" s="113"/>
      <c r="G631" s="113"/>
      <c r="H631" s="113"/>
      <c r="I631" s="113"/>
      <c r="J631" s="113"/>
      <c r="K631" s="113"/>
      <c r="L631" s="113"/>
      <c r="M631" s="113"/>
      <c r="N631" s="113"/>
      <c r="O631" s="113"/>
      <c r="P631" s="113"/>
      <c r="Q631" s="113"/>
      <c r="R631" s="113"/>
      <c r="S631" s="113"/>
      <c r="T631" s="113"/>
      <c r="U631" s="113"/>
      <c r="V631" s="113"/>
      <c r="W631" s="113"/>
      <c r="X631" s="113"/>
      <c r="Y631" s="113"/>
      <c r="Z631" s="113"/>
    </row>
    <row r="632" spans="1:26" ht="16" x14ac:dyDescent="0.2">
      <c r="A632" s="113"/>
      <c r="B632" s="113"/>
      <c r="C632" s="113"/>
      <c r="D632" s="113"/>
      <c r="E632" s="113"/>
      <c r="F632" s="113"/>
      <c r="G632" s="113"/>
      <c r="H632" s="113"/>
      <c r="I632" s="113"/>
      <c r="J632" s="113"/>
      <c r="K632" s="113"/>
      <c r="L632" s="113"/>
      <c r="M632" s="113"/>
      <c r="N632" s="113"/>
      <c r="O632" s="113"/>
      <c r="P632" s="113"/>
      <c r="Q632" s="113"/>
      <c r="R632" s="113"/>
      <c r="S632" s="113"/>
      <c r="T632" s="113"/>
      <c r="U632" s="113"/>
      <c r="V632" s="113"/>
      <c r="W632" s="113"/>
      <c r="X632" s="113"/>
      <c r="Y632" s="113"/>
      <c r="Z632" s="113"/>
    </row>
    <row r="633" spans="1:26" ht="16" x14ac:dyDescent="0.2">
      <c r="A633" s="113"/>
      <c r="B633" s="113"/>
      <c r="C633" s="113"/>
      <c r="D633" s="113"/>
      <c r="E633" s="113"/>
      <c r="F633" s="113"/>
      <c r="G633" s="113"/>
      <c r="H633" s="113"/>
      <c r="I633" s="113"/>
      <c r="J633" s="113"/>
      <c r="K633" s="113"/>
      <c r="L633" s="113"/>
      <c r="M633" s="113"/>
      <c r="N633" s="113"/>
      <c r="O633" s="113"/>
      <c r="P633" s="113"/>
      <c r="Q633" s="113"/>
      <c r="R633" s="113"/>
      <c r="S633" s="113"/>
      <c r="T633" s="113"/>
      <c r="U633" s="113"/>
      <c r="V633" s="113"/>
      <c r="W633" s="113"/>
      <c r="X633" s="113"/>
      <c r="Y633" s="113"/>
      <c r="Z633" s="113"/>
    </row>
    <row r="634" spans="1:26" ht="16" x14ac:dyDescent="0.2">
      <c r="A634" s="113"/>
      <c r="B634" s="113"/>
      <c r="C634" s="113"/>
      <c r="D634" s="113"/>
      <c r="E634" s="113"/>
      <c r="F634" s="113"/>
      <c r="G634" s="113"/>
      <c r="H634" s="113"/>
      <c r="I634" s="113"/>
      <c r="J634" s="113"/>
      <c r="K634" s="113"/>
      <c r="L634" s="113"/>
      <c r="M634" s="113"/>
      <c r="N634" s="113"/>
      <c r="O634" s="113"/>
      <c r="P634" s="113"/>
      <c r="Q634" s="113"/>
      <c r="R634" s="113"/>
      <c r="S634" s="113"/>
      <c r="T634" s="113"/>
      <c r="U634" s="113"/>
      <c r="V634" s="113"/>
      <c r="W634" s="113"/>
      <c r="X634" s="113"/>
      <c r="Y634" s="113"/>
      <c r="Z634" s="113"/>
    </row>
    <row r="635" spans="1:26" ht="16" x14ac:dyDescent="0.2">
      <c r="A635" s="113"/>
      <c r="B635" s="113"/>
      <c r="C635" s="113"/>
      <c r="D635" s="113"/>
      <c r="E635" s="113"/>
      <c r="F635" s="113"/>
      <c r="G635" s="113"/>
      <c r="H635" s="113"/>
      <c r="I635" s="113"/>
      <c r="J635" s="113"/>
      <c r="K635" s="113"/>
      <c r="L635" s="113"/>
      <c r="M635" s="113"/>
      <c r="N635" s="113"/>
      <c r="O635" s="113"/>
      <c r="P635" s="113"/>
      <c r="Q635" s="113"/>
      <c r="R635" s="113"/>
      <c r="S635" s="113"/>
      <c r="T635" s="113"/>
      <c r="U635" s="113"/>
      <c r="V635" s="113"/>
      <c r="W635" s="113"/>
      <c r="X635" s="113"/>
      <c r="Y635" s="113"/>
      <c r="Z635" s="113"/>
    </row>
    <row r="636" spans="1:26" ht="16" x14ac:dyDescent="0.2">
      <c r="A636" s="113"/>
      <c r="B636" s="113"/>
      <c r="C636" s="113"/>
      <c r="D636" s="113"/>
      <c r="E636" s="113"/>
      <c r="F636" s="113"/>
      <c r="G636" s="113"/>
      <c r="H636" s="113"/>
      <c r="I636" s="113"/>
      <c r="J636" s="113"/>
      <c r="K636" s="113"/>
      <c r="L636" s="113"/>
      <c r="M636" s="113"/>
      <c r="N636" s="113"/>
      <c r="O636" s="113"/>
      <c r="P636" s="113"/>
      <c r="Q636" s="113"/>
      <c r="R636" s="113"/>
      <c r="S636" s="113"/>
      <c r="T636" s="113"/>
      <c r="U636" s="113"/>
      <c r="V636" s="113"/>
      <c r="W636" s="113"/>
      <c r="X636" s="113"/>
      <c r="Y636" s="113"/>
      <c r="Z636" s="113"/>
    </row>
    <row r="637" spans="1:26" ht="16" x14ac:dyDescent="0.2">
      <c r="A637" s="113"/>
      <c r="B637" s="113"/>
      <c r="C637" s="113"/>
      <c r="D637" s="113"/>
      <c r="E637" s="113"/>
      <c r="F637" s="113"/>
      <c r="G637" s="113"/>
      <c r="H637" s="113"/>
      <c r="I637" s="113"/>
      <c r="J637" s="113"/>
      <c r="K637" s="113"/>
      <c r="L637" s="113"/>
      <c r="M637" s="113"/>
      <c r="N637" s="113"/>
      <c r="O637" s="113"/>
      <c r="P637" s="113"/>
      <c r="Q637" s="113"/>
      <c r="R637" s="113"/>
      <c r="S637" s="113"/>
      <c r="T637" s="113"/>
      <c r="U637" s="113"/>
      <c r="V637" s="113"/>
      <c r="W637" s="113"/>
      <c r="X637" s="113"/>
      <c r="Y637" s="113"/>
      <c r="Z637" s="113"/>
    </row>
    <row r="638" spans="1:26" ht="16" x14ac:dyDescent="0.2">
      <c r="A638" s="113"/>
      <c r="B638" s="113"/>
      <c r="C638" s="113"/>
      <c r="D638" s="113"/>
      <c r="E638" s="113"/>
      <c r="F638" s="113"/>
      <c r="G638" s="113"/>
      <c r="H638" s="113"/>
      <c r="I638" s="113"/>
      <c r="J638" s="113"/>
      <c r="K638" s="113"/>
      <c r="L638" s="113"/>
      <c r="M638" s="113"/>
      <c r="N638" s="113"/>
      <c r="O638" s="113"/>
      <c r="P638" s="113"/>
      <c r="Q638" s="113"/>
      <c r="R638" s="113"/>
      <c r="S638" s="113"/>
      <c r="T638" s="113"/>
      <c r="U638" s="113"/>
      <c r="V638" s="113"/>
      <c r="W638" s="113"/>
      <c r="X638" s="113"/>
      <c r="Y638" s="113"/>
      <c r="Z638" s="113"/>
    </row>
    <row r="639" spans="1:26" ht="16" x14ac:dyDescent="0.2">
      <c r="A639" s="113"/>
      <c r="B639" s="113"/>
      <c r="C639" s="113"/>
      <c r="D639" s="113"/>
      <c r="E639" s="113"/>
      <c r="F639" s="113"/>
      <c r="G639" s="113"/>
      <c r="H639" s="113"/>
      <c r="I639" s="113"/>
      <c r="J639" s="113"/>
      <c r="K639" s="113"/>
      <c r="L639" s="113"/>
      <c r="M639" s="113"/>
      <c r="N639" s="113"/>
      <c r="O639" s="113"/>
      <c r="P639" s="113"/>
      <c r="Q639" s="113"/>
      <c r="R639" s="113"/>
      <c r="S639" s="113"/>
      <c r="T639" s="113"/>
      <c r="U639" s="113"/>
      <c r="V639" s="113"/>
      <c r="W639" s="113"/>
      <c r="X639" s="113"/>
      <c r="Y639" s="113"/>
      <c r="Z639" s="113"/>
    </row>
    <row r="640" spans="1:26" ht="16" x14ac:dyDescent="0.2">
      <c r="A640" s="113"/>
      <c r="B640" s="113"/>
      <c r="C640" s="113"/>
      <c r="D640" s="113"/>
      <c r="E640" s="113"/>
      <c r="F640" s="113"/>
      <c r="G640" s="113"/>
      <c r="H640" s="113"/>
      <c r="I640" s="113"/>
      <c r="J640" s="113"/>
      <c r="K640" s="113"/>
      <c r="L640" s="113"/>
      <c r="M640" s="113"/>
      <c r="N640" s="113"/>
      <c r="O640" s="113"/>
      <c r="P640" s="113"/>
      <c r="Q640" s="113"/>
      <c r="R640" s="113"/>
      <c r="S640" s="113"/>
      <c r="T640" s="113"/>
      <c r="U640" s="113"/>
      <c r="V640" s="113"/>
      <c r="W640" s="113"/>
      <c r="X640" s="113"/>
      <c r="Y640" s="113"/>
      <c r="Z640" s="113"/>
    </row>
    <row r="641" spans="1:26" ht="16" x14ac:dyDescent="0.2">
      <c r="A641" s="113"/>
      <c r="B641" s="113"/>
      <c r="C641" s="113"/>
      <c r="D641" s="113"/>
      <c r="E641" s="113"/>
      <c r="F641" s="113"/>
      <c r="G641" s="113"/>
      <c r="H641" s="113"/>
      <c r="I641" s="113"/>
      <c r="J641" s="113"/>
      <c r="K641" s="113"/>
      <c r="L641" s="113"/>
      <c r="M641" s="113"/>
      <c r="N641" s="113"/>
      <c r="O641" s="113"/>
      <c r="P641" s="113"/>
      <c r="Q641" s="113"/>
      <c r="R641" s="113"/>
      <c r="S641" s="113"/>
      <c r="T641" s="113"/>
      <c r="U641" s="113"/>
      <c r="V641" s="113"/>
      <c r="W641" s="113"/>
      <c r="X641" s="113"/>
      <c r="Y641" s="113"/>
      <c r="Z641" s="113"/>
    </row>
    <row r="642" spans="1:26" ht="16" x14ac:dyDescent="0.2">
      <c r="A642" s="113"/>
      <c r="B642" s="113"/>
      <c r="C642" s="113"/>
      <c r="D642" s="113"/>
      <c r="E642" s="113"/>
      <c r="F642" s="113"/>
      <c r="G642" s="113"/>
      <c r="H642" s="113"/>
      <c r="I642" s="113"/>
      <c r="J642" s="113"/>
      <c r="K642" s="113"/>
      <c r="L642" s="113"/>
      <c r="M642" s="113"/>
      <c r="N642" s="113"/>
      <c r="O642" s="113"/>
      <c r="P642" s="113"/>
      <c r="Q642" s="113"/>
      <c r="R642" s="113"/>
      <c r="S642" s="113"/>
      <c r="T642" s="113"/>
      <c r="U642" s="113"/>
      <c r="V642" s="113"/>
      <c r="W642" s="113"/>
      <c r="X642" s="113"/>
      <c r="Y642" s="113"/>
      <c r="Z642" s="113"/>
    </row>
    <row r="643" spans="1:26" ht="16" x14ac:dyDescent="0.2">
      <c r="A643" s="113"/>
      <c r="B643" s="113"/>
      <c r="C643" s="113"/>
      <c r="D643" s="113"/>
      <c r="E643" s="113"/>
      <c r="F643" s="113"/>
      <c r="G643" s="113"/>
      <c r="H643" s="113"/>
      <c r="I643" s="113"/>
      <c r="J643" s="113"/>
      <c r="K643" s="113"/>
      <c r="L643" s="113"/>
      <c r="M643" s="113"/>
      <c r="N643" s="113"/>
      <c r="O643" s="113"/>
      <c r="P643" s="113"/>
      <c r="Q643" s="113"/>
      <c r="R643" s="113"/>
      <c r="S643" s="113"/>
      <c r="T643" s="113"/>
      <c r="U643" s="113"/>
      <c r="V643" s="113"/>
      <c r="W643" s="113"/>
      <c r="X643" s="113"/>
      <c r="Y643" s="113"/>
      <c r="Z643" s="113"/>
    </row>
    <row r="644" spans="1:26" ht="16" x14ac:dyDescent="0.2">
      <c r="A644" s="113"/>
      <c r="B644" s="113"/>
      <c r="C644" s="113"/>
      <c r="D644" s="113"/>
      <c r="E644" s="113"/>
      <c r="F644" s="113"/>
      <c r="G644" s="113"/>
      <c r="H644" s="113"/>
      <c r="I644" s="113"/>
      <c r="J644" s="113"/>
      <c r="K644" s="113"/>
      <c r="L644" s="113"/>
      <c r="M644" s="113"/>
      <c r="N644" s="113"/>
      <c r="O644" s="113"/>
      <c r="P644" s="113"/>
      <c r="Q644" s="113"/>
      <c r="R644" s="113"/>
      <c r="S644" s="113"/>
      <c r="T644" s="113"/>
      <c r="U644" s="113"/>
      <c r="V644" s="113"/>
      <c r="W644" s="113"/>
      <c r="X644" s="113"/>
      <c r="Y644" s="113"/>
      <c r="Z644" s="113"/>
    </row>
    <row r="645" spans="1:26" ht="16" x14ac:dyDescent="0.2">
      <c r="A645" s="113"/>
      <c r="B645" s="113"/>
      <c r="C645" s="113"/>
      <c r="D645" s="113"/>
      <c r="E645" s="113"/>
      <c r="F645" s="113"/>
      <c r="G645" s="113"/>
      <c r="H645" s="113"/>
      <c r="I645" s="113"/>
      <c r="J645" s="113"/>
      <c r="K645" s="113"/>
      <c r="L645" s="113"/>
      <c r="M645" s="113"/>
      <c r="N645" s="113"/>
      <c r="O645" s="113"/>
      <c r="P645" s="113"/>
      <c r="Q645" s="113"/>
      <c r="R645" s="113"/>
      <c r="S645" s="113"/>
      <c r="T645" s="113"/>
      <c r="U645" s="113"/>
      <c r="V645" s="113"/>
      <c r="W645" s="113"/>
      <c r="X645" s="113"/>
      <c r="Y645" s="113"/>
      <c r="Z645" s="113"/>
    </row>
    <row r="646" spans="1:26" ht="16" x14ac:dyDescent="0.2">
      <c r="A646" s="113"/>
      <c r="B646" s="113"/>
      <c r="C646" s="113"/>
      <c r="D646" s="113"/>
      <c r="E646" s="113"/>
      <c r="F646" s="113"/>
      <c r="G646" s="113"/>
      <c r="H646" s="113"/>
      <c r="I646" s="113"/>
      <c r="J646" s="113"/>
      <c r="K646" s="113"/>
      <c r="L646" s="113"/>
      <c r="M646" s="113"/>
      <c r="N646" s="113"/>
      <c r="O646" s="113"/>
      <c r="P646" s="113"/>
      <c r="Q646" s="113"/>
      <c r="R646" s="113"/>
      <c r="S646" s="113"/>
      <c r="T646" s="113"/>
      <c r="U646" s="113"/>
      <c r="V646" s="113"/>
      <c r="W646" s="113"/>
      <c r="X646" s="113"/>
      <c r="Y646" s="113"/>
      <c r="Z646" s="113"/>
    </row>
    <row r="647" spans="1:26" ht="16" x14ac:dyDescent="0.2">
      <c r="A647" s="113"/>
      <c r="B647" s="113"/>
      <c r="C647" s="113"/>
      <c r="D647" s="113"/>
      <c r="E647" s="113"/>
      <c r="F647" s="113"/>
      <c r="G647" s="113"/>
      <c r="H647" s="113"/>
      <c r="I647" s="113"/>
      <c r="J647" s="113"/>
      <c r="K647" s="113"/>
      <c r="L647" s="113"/>
      <c r="M647" s="113"/>
      <c r="N647" s="113"/>
      <c r="O647" s="113"/>
      <c r="P647" s="113"/>
      <c r="Q647" s="113"/>
      <c r="R647" s="113"/>
      <c r="S647" s="113"/>
      <c r="T647" s="113"/>
      <c r="U647" s="113"/>
      <c r="V647" s="113"/>
      <c r="W647" s="113"/>
      <c r="X647" s="113"/>
      <c r="Y647" s="113"/>
      <c r="Z647" s="113"/>
    </row>
    <row r="648" spans="1:26" ht="16" x14ac:dyDescent="0.2">
      <c r="A648" s="113"/>
      <c r="B648" s="113"/>
      <c r="C648" s="113"/>
      <c r="D648" s="113"/>
      <c r="E648" s="113"/>
      <c r="F648" s="113"/>
      <c r="G648" s="113"/>
      <c r="H648" s="113"/>
      <c r="I648" s="113"/>
      <c r="J648" s="113"/>
      <c r="K648" s="113"/>
      <c r="L648" s="113"/>
      <c r="M648" s="113"/>
      <c r="N648" s="113"/>
      <c r="O648" s="113"/>
      <c r="P648" s="113"/>
      <c r="Q648" s="113"/>
      <c r="R648" s="113"/>
      <c r="S648" s="113"/>
      <c r="T648" s="113"/>
      <c r="U648" s="113"/>
      <c r="V648" s="113"/>
      <c r="W648" s="113"/>
      <c r="X648" s="113"/>
      <c r="Y648" s="113"/>
      <c r="Z648" s="113"/>
    </row>
    <row r="649" spans="1:26" ht="16" x14ac:dyDescent="0.2">
      <c r="A649" s="113"/>
      <c r="B649" s="113"/>
      <c r="C649" s="113"/>
      <c r="D649" s="113"/>
      <c r="E649" s="113"/>
      <c r="F649" s="113"/>
      <c r="G649" s="113"/>
      <c r="H649" s="113"/>
      <c r="I649" s="113"/>
      <c r="J649" s="113"/>
      <c r="K649" s="113"/>
      <c r="L649" s="113"/>
      <c r="M649" s="113"/>
      <c r="N649" s="113"/>
      <c r="O649" s="113"/>
      <c r="P649" s="113"/>
      <c r="Q649" s="113"/>
      <c r="R649" s="113"/>
      <c r="S649" s="113"/>
      <c r="T649" s="113"/>
      <c r="U649" s="113"/>
      <c r="V649" s="113"/>
      <c r="W649" s="113"/>
      <c r="X649" s="113"/>
      <c r="Y649" s="113"/>
      <c r="Z649" s="113"/>
    </row>
    <row r="650" spans="1:26" ht="16" x14ac:dyDescent="0.2">
      <c r="A650" s="113"/>
      <c r="B650" s="113"/>
      <c r="C650" s="113"/>
      <c r="D650" s="113"/>
      <c r="E650" s="113"/>
      <c r="F650" s="113"/>
      <c r="G650" s="113"/>
      <c r="H650" s="113"/>
      <c r="I650" s="113"/>
      <c r="J650" s="113"/>
      <c r="K650" s="113"/>
      <c r="L650" s="113"/>
      <c r="M650" s="113"/>
      <c r="N650" s="113"/>
      <c r="O650" s="113"/>
      <c r="P650" s="113"/>
      <c r="Q650" s="113"/>
      <c r="R650" s="113"/>
      <c r="S650" s="113"/>
      <c r="T650" s="113"/>
      <c r="U650" s="113"/>
      <c r="V650" s="113"/>
      <c r="W650" s="113"/>
      <c r="X650" s="113"/>
      <c r="Y650" s="113"/>
      <c r="Z650" s="113"/>
    </row>
    <row r="651" spans="1:26" ht="16" x14ac:dyDescent="0.2">
      <c r="A651" s="113"/>
      <c r="B651" s="113"/>
      <c r="C651" s="113"/>
      <c r="D651" s="113"/>
      <c r="E651" s="113"/>
      <c r="F651" s="113"/>
      <c r="G651" s="113"/>
      <c r="H651" s="113"/>
      <c r="I651" s="113"/>
      <c r="J651" s="113"/>
      <c r="K651" s="113"/>
      <c r="L651" s="113"/>
      <c r="M651" s="113"/>
      <c r="N651" s="113"/>
      <c r="O651" s="113"/>
      <c r="P651" s="113"/>
      <c r="Q651" s="113"/>
      <c r="R651" s="113"/>
      <c r="S651" s="113"/>
      <c r="T651" s="113"/>
      <c r="U651" s="113"/>
      <c r="V651" s="113"/>
      <c r="W651" s="113"/>
      <c r="X651" s="113"/>
      <c r="Y651" s="113"/>
      <c r="Z651" s="113"/>
    </row>
    <row r="652" spans="1:26" ht="16" x14ac:dyDescent="0.2">
      <c r="A652" s="113"/>
      <c r="B652" s="113"/>
      <c r="C652" s="113"/>
      <c r="D652" s="113"/>
      <c r="E652" s="113"/>
      <c r="F652" s="113"/>
      <c r="G652" s="113"/>
      <c r="H652" s="113"/>
      <c r="I652" s="113"/>
      <c r="J652" s="113"/>
      <c r="K652" s="113"/>
      <c r="L652" s="113"/>
      <c r="M652" s="113"/>
      <c r="N652" s="113"/>
      <c r="O652" s="113"/>
      <c r="P652" s="113"/>
      <c r="Q652" s="113"/>
      <c r="R652" s="113"/>
      <c r="S652" s="113"/>
      <c r="T652" s="113"/>
      <c r="U652" s="113"/>
      <c r="V652" s="113"/>
      <c r="W652" s="113"/>
      <c r="X652" s="113"/>
      <c r="Y652" s="113"/>
      <c r="Z652" s="113"/>
    </row>
    <row r="653" spans="1:26" ht="16" x14ac:dyDescent="0.2">
      <c r="A653" s="113"/>
      <c r="B653" s="113"/>
      <c r="C653" s="113"/>
      <c r="D653" s="113"/>
      <c r="E653" s="113"/>
      <c r="F653" s="113"/>
      <c r="G653" s="113"/>
      <c r="H653" s="113"/>
      <c r="I653" s="113"/>
      <c r="J653" s="113"/>
      <c r="K653" s="113"/>
      <c r="L653" s="113"/>
      <c r="M653" s="113"/>
      <c r="N653" s="113"/>
      <c r="O653" s="113"/>
      <c r="P653" s="113"/>
      <c r="Q653" s="113"/>
      <c r="R653" s="113"/>
      <c r="S653" s="113"/>
      <c r="T653" s="113"/>
      <c r="U653" s="113"/>
      <c r="V653" s="113"/>
      <c r="W653" s="113"/>
      <c r="X653" s="113"/>
      <c r="Y653" s="113"/>
      <c r="Z653" s="113"/>
    </row>
    <row r="654" spans="1:26" ht="16" x14ac:dyDescent="0.2">
      <c r="A654" s="113"/>
      <c r="B654" s="113"/>
      <c r="C654" s="113"/>
      <c r="D654" s="113"/>
      <c r="E654" s="113"/>
      <c r="F654" s="113"/>
      <c r="G654" s="113"/>
      <c r="H654" s="113"/>
      <c r="I654" s="113"/>
      <c r="J654" s="113"/>
      <c r="K654" s="113"/>
      <c r="L654" s="113"/>
      <c r="M654" s="113"/>
      <c r="N654" s="113"/>
      <c r="O654" s="113"/>
      <c r="P654" s="113"/>
      <c r="Q654" s="113"/>
      <c r="R654" s="113"/>
      <c r="S654" s="113"/>
      <c r="T654" s="113"/>
      <c r="U654" s="113"/>
      <c r="V654" s="113"/>
      <c r="W654" s="113"/>
      <c r="X654" s="113"/>
      <c r="Y654" s="113"/>
      <c r="Z654" s="113"/>
    </row>
    <row r="655" spans="1:26" ht="16" x14ac:dyDescent="0.2">
      <c r="A655" s="113"/>
      <c r="B655" s="113"/>
      <c r="C655" s="113"/>
      <c r="D655" s="113"/>
      <c r="E655" s="113"/>
      <c r="F655" s="113"/>
      <c r="G655" s="113"/>
      <c r="H655" s="113"/>
      <c r="I655" s="113"/>
      <c r="J655" s="113"/>
      <c r="K655" s="113"/>
      <c r="L655" s="113"/>
      <c r="M655" s="113"/>
      <c r="N655" s="113"/>
      <c r="O655" s="113"/>
      <c r="P655" s="113"/>
      <c r="Q655" s="113"/>
      <c r="R655" s="113"/>
      <c r="S655" s="113"/>
      <c r="T655" s="113"/>
      <c r="U655" s="113"/>
      <c r="V655" s="113"/>
      <c r="W655" s="113"/>
      <c r="X655" s="113"/>
      <c r="Y655" s="113"/>
      <c r="Z655" s="113"/>
    </row>
    <row r="656" spans="1:26" ht="16" x14ac:dyDescent="0.2">
      <c r="A656" s="113"/>
      <c r="B656" s="113"/>
      <c r="C656" s="113"/>
      <c r="D656" s="113"/>
      <c r="E656" s="113"/>
      <c r="F656" s="113"/>
      <c r="G656" s="113"/>
      <c r="H656" s="113"/>
      <c r="I656" s="113"/>
      <c r="J656" s="113"/>
      <c r="K656" s="113"/>
      <c r="L656" s="113"/>
      <c r="M656" s="113"/>
      <c r="N656" s="113"/>
      <c r="O656" s="113"/>
      <c r="P656" s="113"/>
      <c r="Q656" s="113"/>
      <c r="R656" s="113"/>
      <c r="S656" s="113"/>
      <c r="T656" s="113"/>
      <c r="U656" s="113"/>
      <c r="V656" s="113"/>
      <c r="W656" s="113"/>
      <c r="X656" s="113"/>
      <c r="Y656" s="113"/>
      <c r="Z656" s="113"/>
    </row>
    <row r="657" spans="1:26" ht="16" x14ac:dyDescent="0.2">
      <c r="A657" s="113"/>
      <c r="B657" s="113"/>
      <c r="C657" s="113"/>
      <c r="D657" s="113"/>
      <c r="E657" s="113"/>
      <c r="F657" s="113"/>
      <c r="G657" s="113"/>
      <c r="H657" s="113"/>
      <c r="I657" s="113"/>
      <c r="J657" s="113"/>
      <c r="K657" s="113"/>
      <c r="L657" s="113"/>
      <c r="M657" s="113"/>
      <c r="N657" s="113"/>
      <c r="O657" s="113"/>
      <c r="P657" s="113"/>
      <c r="Q657" s="113"/>
      <c r="R657" s="113"/>
      <c r="S657" s="113"/>
      <c r="T657" s="113"/>
      <c r="U657" s="113"/>
      <c r="V657" s="113"/>
      <c r="W657" s="113"/>
      <c r="X657" s="113"/>
      <c r="Y657" s="113"/>
      <c r="Z657" s="113"/>
    </row>
    <row r="658" spans="1:26" ht="16" x14ac:dyDescent="0.2">
      <c r="A658" s="113"/>
      <c r="B658" s="113"/>
      <c r="C658" s="113"/>
      <c r="D658" s="113"/>
      <c r="E658" s="113"/>
      <c r="F658" s="113"/>
      <c r="G658" s="113"/>
      <c r="H658" s="113"/>
      <c r="I658" s="113"/>
      <c r="J658" s="113"/>
      <c r="K658" s="113"/>
      <c r="L658" s="113"/>
      <c r="M658" s="113"/>
      <c r="N658" s="113"/>
      <c r="O658" s="113"/>
      <c r="P658" s="113"/>
      <c r="Q658" s="113"/>
      <c r="R658" s="113"/>
      <c r="S658" s="113"/>
      <c r="T658" s="113"/>
      <c r="U658" s="113"/>
      <c r="V658" s="113"/>
      <c r="W658" s="113"/>
      <c r="X658" s="113"/>
      <c r="Y658" s="113"/>
      <c r="Z658" s="113"/>
    </row>
    <row r="659" spans="1:26" ht="16" x14ac:dyDescent="0.2">
      <c r="A659" s="113"/>
      <c r="B659" s="113"/>
      <c r="C659" s="113"/>
      <c r="D659" s="113"/>
      <c r="E659" s="113"/>
      <c r="F659" s="113"/>
      <c r="G659" s="113"/>
      <c r="H659" s="113"/>
      <c r="I659" s="113"/>
      <c r="J659" s="113"/>
      <c r="K659" s="113"/>
      <c r="L659" s="113"/>
      <c r="M659" s="113"/>
      <c r="N659" s="113"/>
      <c r="O659" s="113"/>
      <c r="P659" s="113"/>
      <c r="Q659" s="113"/>
      <c r="R659" s="113"/>
      <c r="S659" s="113"/>
      <c r="T659" s="113"/>
      <c r="U659" s="113"/>
      <c r="V659" s="113"/>
      <c r="W659" s="113"/>
      <c r="X659" s="113"/>
      <c r="Y659" s="113"/>
      <c r="Z659" s="113"/>
    </row>
    <row r="660" spans="1:26" ht="16" x14ac:dyDescent="0.2">
      <c r="A660" s="113"/>
      <c r="B660" s="113"/>
      <c r="C660" s="113"/>
      <c r="D660" s="113"/>
      <c r="E660" s="113"/>
      <c r="F660" s="113"/>
      <c r="G660" s="113"/>
      <c r="H660" s="113"/>
      <c r="I660" s="113"/>
      <c r="J660" s="113"/>
      <c r="K660" s="113"/>
      <c r="L660" s="113"/>
      <c r="M660" s="113"/>
      <c r="N660" s="113"/>
      <c r="O660" s="113"/>
      <c r="P660" s="113"/>
      <c r="Q660" s="113"/>
      <c r="R660" s="113"/>
      <c r="S660" s="113"/>
      <c r="T660" s="113"/>
      <c r="U660" s="113"/>
      <c r="V660" s="113"/>
      <c r="W660" s="113"/>
      <c r="X660" s="113"/>
      <c r="Y660" s="113"/>
      <c r="Z660" s="113"/>
    </row>
    <row r="661" spans="1:26" ht="16" x14ac:dyDescent="0.2">
      <c r="A661" s="113"/>
      <c r="B661" s="113"/>
      <c r="C661" s="113"/>
      <c r="D661" s="113"/>
      <c r="E661" s="113"/>
      <c r="F661" s="113"/>
      <c r="G661" s="113"/>
      <c r="H661" s="113"/>
      <c r="I661" s="113"/>
      <c r="J661" s="113"/>
      <c r="K661" s="113"/>
      <c r="L661" s="113"/>
      <c r="M661" s="113"/>
      <c r="N661" s="113"/>
      <c r="O661" s="113"/>
      <c r="P661" s="113"/>
      <c r="Q661" s="113"/>
      <c r="R661" s="113"/>
      <c r="S661" s="113"/>
      <c r="T661" s="113"/>
      <c r="U661" s="113"/>
      <c r="V661" s="113"/>
      <c r="W661" s="113"/>
      <c r="X661" s="113"/>
      <c r="Y661" s="113"/>
      <c r="Z661" s="113"/>
    </row>
    <row r="662" spans="1:26" ht="16" x14ac:dyDescent="0.2">
      <c r="A662" s="113"/>
      <c r="B662" s="113"/>
      <c r="C662" s="113"/>
      <c r="D662" s="113"/>
      <c r="E662" s="113"/>
      <c r="F662" s="113"/>
      <c r="G662" s="113"/>
      <c r="H662" s="113"/>
      <c r="I662" s="113"/>
      <c r="J662" s="113"/>
      <c r="K662" s="113"/>
      <c r="L662" s="113"/>
      <c r="M662" s="113"/>
      <c r="N662" s="113"/>
      <c r="O662" s="113"/>
      <c r="P662" s="113"/>
      <c r="Q662" s="113"/>
      <c r="R662" s="113"/>
      <c r="S662" s="113"/>
      <c r="T662" s="113"/>
      <c r="U662" s="113"/>
      <c r="V662" s="113"/>
      <c r="W662" s="113"/>
      <c r="X662" s="113"/>
      <c r="Y662" s="113"/>
      <c r="Z662" s="113"/>
    </row>
    <row r="663" spans="1:26" ht="16" x14ac:dyDescent="0.2">
      <c r="A663" s="113"/>
      <c r="B663" s="113"/>
      <c r="C663" s="113"/>
      <c r="D663" s="113"/>
      <c r="E663" s="113"/>
      <c r="F663" s="113"/>
      <c r="G663" s="113"/>
      <c r="H663" s="113"/>
      <c r="I663" s="113"/>
      <c r="J663" s="113"/>
      <c r="K663" s="113"/>
      <c r="L663" s="113"/>
      <c r="M663" s="113"/>
      <c r="N663" s="113"/>
      <c r="O663" s="113"/>
      <c r="P663" s="113"/>
      <c r="Q663" s="113"/>
      <c r="R663" s="113"/>
      <c r="S663" s="113"/>
      <c r="T663" s="113"/>
      <c r="U663" s="113"/>
      <c r="V663" s="113"/>
      <c r="W663" s="113"/>
      <c r="X663" s="113"/>
      <c r="Y663" s="113"/>
      <c r="Z663" s="113"/>
    </row>
    <row r="664" spans="1:26" ht="16" x14ac:dyDescent="0.2">
      <c r="A664" s="113"/>
      <c r="B664" s="113"/>
      <c r="C664" s="113"/>
      <c r="D664" s="113"/>
      <c r="E664" s="113"/>
      <c r="F664" s="113"/>
      <c r="G664" s="113"/>
      <c r="H664" s="113"/>
      <c r="I664" s="113"/>
      <c r="J664" s="113"/>
      <c r="K664" s="113"/>
      <c r="L664" s="113"/>
      <c r="M664" s="113"/>
      <c r="N664" s="113"/>
      <c r="O664" s="113"/>
      <c r="P664" s="113"/>
      <c r="Q664" s="113"/>
      <c r="R664" s="113"/>
      <c r="S664" s="113"/>
      <c r="T664" s="113"/>
      <c r="U664" s="113"/>
      <c r="V664" s="113"/>
      <c r="W664" s="113"/>
      <c r="X664" s="113"/>
      <c r="Y664" s="113"/>
      <c r="Z664" s="113"/>
    </row>
    <row r="665" spans="1:26" ht="16" x14ac:dyDescent="0.2">
      <c r="A665" s="113"/>
      <c r="B665" s="113"/>
      <c r="C665" s="113"/>
      <c r="D665" s="113"/>
      <c r="E665" s="113"/>
      <c r="F665" s="113"/>
      <c r="G665" s="113"/>
      <c r="H665" s="113"/>
      <c r="I665" s="113"/>
      <c r="J665" s="113"/>
      <c r="K665" s="113"/>
      <c r="L665" s="113"/>
      <c r="M665" s="113"/>
      <c r="N665" s="113"/>
      <c r="O665" s="113"/>
      <c r="P665" s="113"/>
      <c r="Q665" s="113"/>
      <c r="R665" s="113"/>
      <c r="S665" s="113"/>
      <c r="T665" s="113"/>
      <c r="U665" s="113"/>
      <c r="V665" s="113"/>
      <c r="W665" s="113"/>
      <c r="X665" s="113"/>
      <c r="Y665" s="113"/>
      <c r="Z665" s="113"/>
    </row>
    <row r="666" spans="1:26" ht="16" x14ac:dyDescent="0.2">
      <c r="A666" s="113"/>
      <c r="B666" s="113"/>
      <c r="C666" s="113"/>
      <c r="D666" s="113"/>
      <c r="E666" s="113"/>
      <c r="F666" s="113"/>
      <c r="G666" s="113"/>
      <c r="H666" s="113"/>
      <c r="I666" s="113"/>
      <c r="J666" s="113"/>
      <c r="K666" s="113"/>
      <c r="L666" s="113"/>
      <c r="M666" s="113"/>
      <c r="N666" s="113"/>
      <c r="O666" s="113"/>
      <c r="P666" s="113"/>
      <c r="Q666" s="113"/>
      <c r="R666" s="113"/>
      <c r="S666" s="113"/>
      <c r="T666" s="113"/>
      <c r="U666" s="113"/>
      <c r="V666" s="113"/>
      <c r="W666" s="113"/>
      <c r="X666" s="113"/>
      <c r="Y666" s="113"/>
      <c r="Z666" s="113"/>
    </row>
    <row r="667" spans="1:26" ht="16" x14ac:dyDescent="0.2">
      <c r="A667" s="113"/>
      <c r="B667" s="113"/>
      <c r="C667" s="113"/>
      <c r="D667" s="113"/>
      <c r="E667" s="113"/>
      <c r="F667" s="113"/>
      <c r="G667" s="113"/>
      <c r="H667" s="113"/>
      <c r="I667" s="113"/>
      <c r="J667" s="113"/>
      <c r="K667" s="113"/>
      <c r="L667" s="113"/>
      <c r="M667" s="113"/>
      <c r="N667" s="113"/>
      <c r="O667" s="113"/>
      <c r="P667" s="113"/>
      <c r="Q667" s="113"/>
      <c r="R667" s="113"/>
      <c r="S667" s="113"/>
      <c r="T667" s="113"/>
      <c r="U667" s="113"/>
      <c r="V667" s="113"/>
      <c r="W667" s="113"/>
      <c r="X667" s="113"/>
      <c r="Y667" s="113"/>
      <c r="Z667" s="113"/>
    </row>
    <row r="668" spans="1:26" ht="16" x14ac:dyDescent="0.2">
      <c r="A668" s="113"/>
      <c r="B668" s="113"/>
      <c r="C668" s="113"/>
      <c r="D668" s="113"/>
      <c r="E668" s="113"/>
      <c r="F668" s="113"/>
      <c r="G668" s="113"/>
      <c r="H668" s="113"/>
      <c r="I668" s="113"/>
      <c r="J668" s="113"/>
      <c r="K668" s="113"/>
      <c r="L668" s="113"/>
      <c r="M668" s="113"/>
      <c r="N668" s="113"/>
      <c r="O668" s="113"/>
      <c r="P668" s="113"/>
      <c r="Q668" s="113"/>
      <c r="R668" s="113"/>
      <c r="S668" s="113"/>
      <c r="T668" s="113"/>
      <c r="U668" s="113"/>
      <c r="V668" s="113"/>
      <c r="W668" s="113"/>
      <c r="X668" s="113"/>
      <c r="Y668" s="113"/>
      <c r="Z668" s="113"/>
    </row>
    <row r="669" spans="1:26" ht="16" x14ac:dyDescent="0.2">
      <c r="A669" s="113"/>
      <c r="B669" s="113"/>
      <c r="C669" s="113"/>
      <c r="D669" s="113"/>
      <c r="E669" s="113"/>
      <c r="F669" s="113"/>
      <c r="G669" s="113"/>
      <c r="H669" s="113"/>
      <c r="I669" s="113"/>
      <c r="J669" s="113"/>
      <c r="K669" s="113"/>
      <c r="L669" s="113"/>
      <c r="M669" s="113"/>
      <c r="N669" s="113"/>
      <c r="O669" s="113"/>
      <c r="P669" s="113"/>
      <c r="Q669" s="113"/>
      <c r="R669" s="113"/>
      <c r="S669" s="113"/>
      <c r="T669" s="113"/>
      <c r="U669" s="113"/>
      <c r="V669" s="113"/>
      <c r="W669" s="113"/>
      <c r="X669" s="113"/>
      <c r="Y669" s="113"/>
      <c r="Z669" s="113"/>
    </row>
    <row r="670" spans="1:26" ht="16" x14ac:dyDescent="0.2">
      <c r="A670" s="113"/>
      <c r="B670" s="113"/>
      <c r="C670" s="113"/>
      <c r="D670" s="113"/>
      <c r="E670" s="113"/>
      <c r="F670" s="113"/>
      <c r="G670" s="113"/>
      <c r="H670" s="113"/>
      <c r="I670" s="113"/>
      <c r="J670" s="113"/>
      <c r="K670" s="113"/>
      <c r="L670" s="113"/>
      <c r="M670" s="113"/>
      <c r="N670" s="113"/>
      <c r="O670" s="113"/>
      <c r="P670" s="113"/>
      <c r="Q670" s="113"/>
      <c r="R670" s="113"/>
      <c r="S670" s="113"/>
      <c r="T670" s="113"/>
      <c r="U670" s="113"/>
      <c r="V670" s="113"/>
      <c r="W670" s="113"/>
      <c r="X670" s="113"/>
      <c r="Y670" s="113"/>
      <c r="Z670" s="113"/>
    </row>
    <row r="671" spans="1:26" ht="16" x14ac:dyDescent="0.2">
      <c r="A671" s="113"/>
      <c r="B671" s="113"/>
      <c r="C671" s="113"/>
      <c r="D671" s="113"/>
      <c r="E671" s="113"/>
      <c r="F671" s="113"/>
      <c r="G671" s="113"/>
      <c r="H671" s="113"/>
      <c r="I671" s="113"/>
      <c r="J671" s="113"/>
      <c r="K671" s="113"/>
      <c r="L671" s="113"/>
      <c r="M671" s="113"/>
      <c r="N671" s="113"/>
      <c r="O671" s="113"/>
      <c r="P671" s="113"/>
      <c r="Q671" s="113"/>
      <c r="R671" s="113"/>
      <c r="S671" s="113"/>
      <c r="T671" s="113"/>
      <c r="U671" s="113"/>
      <c r="V671" s="113"/>
      <c r="W671" s="113"/>
      <c r="X671" s="113"/>
      <c r="Y671" s="113"/>
      <c r="Z671" s="113"/>
    </row>
    <row r="672" spans="1:26" ht="16" x14ac:dyDescent="0.2">
      <c r="A672" s="113"/>
      <c r="B672" s="113"/>
      <c r="C672" s="113"/>
      <c r="D672" s="113"/>
      <c r="E672" s="113"/>
      <c r="F672" s="113"/>
      <c r="G672" s="113"/>
      <c r="H672" s="113"/>
      <c r="I672" s="113"/>
      <c r="J672" s="113"/>
      <c r="K672" s="113"/>
      <c r="L672" s="113"/>
      <c r="M672" s="113"/>
      <c r="N672" s="113"/>
      <c r="O672" s="113"/>
      <c r="P672" s="113"/>
      <c r="Q672" s="113"/>
      <c r="R672" s="113"/>
      <c r="S672" s="113"/>
      <c r="T672" s="113"/>
      <c r="U672" s="113"/>
      <c r="V672" s="113"/>
      <c r="W672" s="113"/>
      <c r="X672" s="113"/>
      <c r="Y672" s="113"/>
      <c r="Z672" s="113"/>
    </row>
    <row r="673" spans="1:26" ht="16" x14ac:dyDescent="0.2">
      <c r="A673" s="113"/>
      <c r="B673" s="113"/>
      <c r="C673" s="113"/>
      <c r="D673" s="113"/>
      <c r="E673" s="113"/>
      <c r="F673" s="113"/>
      <c r="G673" s="113"/>
      <c r="H673" s="113"/>
      <c r="I673" s="113"/>
      <c r="J673" s="113"/>
      <c r="K673" s="113"/>
      <c r="L673" s="113"/>
      <c r="M673" s="113"/>
      <c r="N673" s="113"/>
      <c r="O673" s="113"/>
      <c r="P673" s="113"/>
      <c r="Q673" s="113"/>
      <c r="R673" s="113"/>
      <c r="S673" s="113"/>
      <c r="T673" s="113"/>
      <c r="U673" s="113"/>
      <c r="V673" s="113"/>
      <c r="W673" s="113"/>
      <c r="X673" s="113"/>
      <c r="Y673" s="113"/>
      <c r="Z673" s="113"/>
    </row>
    <row r="674" spans="1:26" ht="16" x14ac:dyDescent="0.2">
      <c r="A674" s="113"/>
      <c r="B674" s="113"/>
      <c r="C674" s="113"/>
      <c r="D674" s="113"/>
      <c r="E674" s="113"/>
      <c r="F674" s="113"/>
      <c r="G674" s="113"/>
      <c r="H674" s="113"/>
      <c r="I674" s="113"/>
      <c r="J674" s="113"/>
      <c r="K674" s="113"/>
      <c r="L674" s="113"/>
      <c r="M674" s="113"/>
      <c r="N674" s="113"/>
      <c r="O674" s="113"/>
      <c r="P674" s="113"/>
      <c r="Q674" s="113"/>
      <c r="R674" s="113"/>
      <c r="S674" s="113"/>
      <c r="T674" s="113"/>
      <c r="U674" s="113"/>
      <c r="V674" s="113"/>
      <c r="W674" s="113"/>
      <c r="X674" s="113"/>
      <c r="Y674" s="113"/>
      <c r="Z674" s="113"/>
    </row>
    <row r="675" spans="1:26" ht="16" x14ac:dyDescent="0.2">
      <c r="A675" s="113"/>
      <c r="B675" s="113"/>
      <c r="C675" s="113"/>
      <c r="D675" s="113"/>
      <c r="E675" s="113"/>
      <c r="F675" s="113"/>
      <c r="G675" s="113"/>
      <c r="H675" s="113"/>
      <c r="I675" s="113"/>
      <c r="J675" s="113"/>
      <c r="K675" s="113"/>
      <c r="L675" s="113"/>
      <c r="M675" s="113"/>
      <c r="N675" s="113"/>
      <c r="O675" s="113"/>
      <c r="P675" s="113"/>
      <c r="Q675" s="113"/>
      <c r="R675" s="113"/>
      <c r="S675" s="113"/>
      <c r="T675" s="113"/>
      <c r="U675" s="113"/>
      <c r="V675" s="113"/>
      <c r="W675" s="113"/>
      <c r="X675" s="113"/>
      <c r="Y675" s="113"/>
      <c r="Z675" s="113"/>
    </row>
    <row r="676" spans="1:26" ht="16" x14ac:dyDescent="0.2">
      <c r="A676" s="113"/>
      <c r="B676" s="113"/>
      <c r="C676" s="113"/>
      <c r="D676" s="113"/>
      <c r="E676" s="113"/>
      <c r="F676" s="113"/>
      <c r="G676" s="113"/>
      <c r="H676" s="113"/>
      <c r="I676" s="113"/>
      <c r="J676" s="113"/>
      <c r="K676" s="113"/>
      <c r="L676" s="113"/>
      <c r="M676" s="113"/>
      <c r="N676" s="113"/>
      <c r="O676" s="113"/>
      <c r="P676" s="113"/>
      <c r="Q676" s="113"/>
      <c r="R676" s="113"/>
      <c r="S676" s="113"/>
      <c r="T676" s="113"/>
      <c r="U676" s="113"/>
      <c r="V676" s="113"/>
      <c r="W676" s="113"/>
      <c r="X676" s="113"/>
      <c r="Y676" s="113"/>
      <c r="Z676" s="113"/>
    </row>
    <row r="677" spans="1:26" ht="16" x14ac:dyDescent="0.2">
      <c r="A677" s="113"/>
      <c r="B677" s="113"/>
      <c r="C677" s="113"/>
      <c r="D677" s="113"/>
      <c r="E677" s="113"/>
      <c r="F677" s="113"/>
      <c r="G677" s="113"/>
      <c r="H677" s="113"/>
      <c r="I677" s="113"/>
      <c r="J677" s="113"/>
      <c r="K677" s="113"/>
      <c r="L677" s="113"/>
      <c r="M677" s="113"/>
      <c r="N677" s="113"/>
      <c r="O677" s="113"/>
      <c r="P677" s="113"/>
      <c r="Q677" s="113"/>
      <c r="R677" s="113"/>
      <c r="S677" s="113"/>
      <c r="T677" s="113"/>
      <c r="U677" s="113"/>
      <c r="V677" s="113"/>
      <c r="W677" s="113"/>
      <c r="X677" s="113"/>
      <c r="Y677" s="113"/>
      <c r="Z677" s="113"/>
    </row>
    <row r="678" spans="1:26" ht="16" x14ac:dyDescent="0.2">
      <c r="A678" s="113"/>
      <c r="B678" s="113"/>
      <c r="C678" s="113"/>
      <c r="D678" s="113"/>
      <c r="E678" s="113"/>
      <c r="F678" s="113"/>
      <c r="G678" s="113"/>
      <c r="H678" s="113"/>
      <c r="I678" s="113"/>
      <c r="J678" s="113"/>
      <c r="K678" s="113"/>
      <c r="L678" s="113"/>
      <c r="M678" s="113"/>
      <c r="N678" s="113"/>
      <c r="O678" s="113"/>
      <c r="P678" s="113"/>
      <c r="Q678" s="113"/>
      <c r="R678" s="113"/>
      <c r="S678" s="113"/>
      <c r="T678" s="113"/>
      <c r="U678" s="113"/>
      <c r="V678" s="113"/>
      <c r="W678" s="113"/>
      <c r="X678" s="113"/>
      <c r="Y678" s="113"/>
      <c r="Z678" s="113"/>
    </row>
    <row r="679" spans="1:26" ht="16" x14ac:dyDescent="0.2">
      <c r="A679" s="113"/>
      <c r="B679" s="113"/>
      <c r="C679" s="113"/>
      <c r="D679" s="113"/>
      <c r="E679" s="113"/>
      <c r="F679" s="113"/>
      <c r="G679" s="113"/>
      <c r="H679" s="113"/>
      <c r="I679" s="113"/>
      <c r="J679" s="113"/>
      <c r="K679" s="113"/>
      <c r="L679" s="113"/>
      <c r="M679" s="113"/>
      <c r="N679" s="113"/>
      <c r="O679" s="113"/>
      <c r="P679" s="113"/>
      <c r="Q679" s="113"/>
      <c r="R679" s="113"/>
      <c r="S679" s="113"/>
      <c r="T679" s="113"/>
      <c r="U679" s="113"/>
      <c r="V679" s="113"/>
      <c r="W679" s="113"/>
      <c r="X679" s="113"/>
      <c r="Y679" s="113"/>
      <c r="Z679" s="113"/>
    </row>
    <row r="680" spans="1:26" ht="16" x14ac:dyDescent="0.2">
      <c r="A680" s="113"/>
      <c r="B680" s="113"/>
      <c r="C680" s="113"/>
      <c r="D680" s="113"/>
      <c r="E680" s="113"/>
      <c r="F680" s="113"/>
      <c r="G680" s="113"/>
      <c r="H680" s="113"/>
      <c r="I680" s="113"/>
      <c r="J680" s="113"/>
      <c r="K680" s="113"/>
      <c r="L680" s="113"/>
      <c r="M680" s="113"/>
      <c r="N680" s="113"/>
      <c r="O680" s="113"/>
      <c r="P680" s="113"/>
      <c r="Q680" s="113"/>
      <c r="R680" s="113"/>
      <c r="S680" s="113"/>
      <c r="T680" s="113"/>
      <c r="U680" s="113"/>
      <c r="V680" s="113"/>
      <c r="W680" s="113"/>
      <c r="X680" s="113"/>
      <c r="Y680" s="113"/>
      <c r="Z680" s="113"/>
    </row>
    <row r="681" spans="1:26" ht="16" x14ac:dyDescent="0.2">
      <c r="A681" s="113"/>
      <c r="B681" s="113"/>
      <c r="C681" s="113"/>
      <c r="D681" s="113"/>
      <c r="E681" s="113"/>
      <c r="F681" s="113"/>
      <c r="G681" s="113"/>
      <c r="H681" s="113"/>
      <c r="I681" s="113"/>
      <c r="J681" s="113"/>
      <c r="K681" s="113"/>
      <c r="L681" s="113"/>
      <c r="M681" s="113"/>
      <c r="N681" s="113"/>
      <c r="O681" s="113"/>
      <c r="P681" s="113"/>
      <c r="Q681" s="113"/>
      <c r="R681" s="113"/>
      <c r="S681" s="113"/>
      <c r="T681" s="113"/>
      <c r="U681" s="113"/>
      <c r="V681" s="113"/>
      <c r="W681" s="113"/>
      <c r="X681" s="113"/>
      <c r="Y681" s="113"/>
      <c r="Z681" s="113"/>
    </row>
    <row r="682" spans="1:26" ht="16" x14ac:dyDescent="0.2">
      <c r="A682" s="113"/>
      <c r="B682" s="113"/>
      <c r="C682" s="113"/>
      <c r="D682" s="113"/>
      <c r="E682" s="113"/>
      <c r="F682" s="113"/>
      <c r="G682" s="113"/>
      <c r="H682" s="113"/>
      <c r="I682" s="113"/>
      <c r="J682" s="113"/>
      <c r="K682" s="113"/>
      <c r="L682" s="113"/>
      <c r="M682" s="113"/>
      <c r="N682" s="113"/>
      <c r="O682" s="113"/>
      <c r="P682" s="113"/>
      <c r="Q682" s="113"/>
      <c r="R682" s="113"/>
      <c r="S682" s="113"/>
      <c r="T682" s="113"/>
      <c r="U682" s="113"/>
      <c r="V682" s="113"/>
      <c r="W682" s="113"/>
      <c r="X682" s="113"/>
      <c r="Y682" s="113"/>
      <c r="Z682" s="113"/>
    </row>
    <row r="683" spans="1:26" ht="16" x14ac:dyDescent="0.2">
      <c r="A683" s="113"/>
      <c r="B683" s="113"/>
      <c r="C683" s="113"/>
      <c r="D683" s="113"/>
      <c r="E683" s="113"/>
      <c r="F683" s="113"/>
      <c r="G683" s="113"/>
      <c r="H683" s="113"/>
      <c r="I683" s="113"/>
      <c r="J683" s="113"/>
      <c r="K683" s="113"/>
      <c r="L683" s="113"/>
      <c r="M683" s="113"/>
      <c r="N683" s="113"/>
      <c r="O683" s="113"/>
      <c r="P683" s="113"/>
      <c r="Q683" s="113"/>
      <c r="R683" s="113"/>
      <c r="S683" s="113"/>
      <c r="T683" s="113"/>
      <c r="U683" s="113"/>
      <c r="V683" s="113"/>
      <c r="W683" s="113"/>
      <c r="X683" s="113"/>
      <c r="Y683" s="113"/>
      <c r="Z683" s="113"/>
    </row>
    <row r="684" spans="1:26" ht="16" x14ac:dyDescent="0.2">
      <c r="A684" s="113"/>
      <c r="B684" s="113"/>
      <c r="C684" s="113"/>
      <c r="D684" s="113"/>
      <c r="E684" s="113"/>
      <c r="F684" s="113"/>
      <c r="G684" s="113"/>
      <c r="H684" s="113"/>
      <c r="I684" s="113"/>
      <c r="J684" s="113"/>
      <c r="K684" s="113"/>
      <c r="L684" s="113"/>
      <c r="M684" s="113"/>
      <c r="N684" s="113"/>
      <c r="O684" s="113"/>
      <c r="P684" s="113"/>
      <c r="Q684" s="113"/>
      <c r="R684" s="113"/>
      <c r="S684" s="113"/>
      <c r="T684" s="113"/>
      <c r="U684" s="113"/>
      <c r="V684" s="113"/>
      <c r="W684" s="113"/>
      <c r="X684" s="113"/>
      <c r="Y684" s="113"/>
      <c r="Z684" s="113"/>
    </row>
    <row r="685" spans="1:26" ht="16" x14ac:dyDescent="0.2">
      <c r="A685" s="113"/>
      <c r="B685" s="113"/>
      <c r="C685" s="113"/>
      <c r="D685" s="113"/>
      <c r="E685" s="113"/>
      <c r="F685" s="113"/>
      <c r="G685" s="113"/>
      <c r="H685" s="113"/>
      <c r="I685" s="113"/>
      <c r="J685" s="113"/>
      <c r="K685" s="113"/>
      <c r="L685" s="113"/>
      <c r="M685" s="113"/>
      <c r="N685" s="113"/>
      <c r="O685" s="113"/>
      <c r="P685" s="113"/>
      <c r="Q685" s="113"/>
      <c r="R685" s="113"/>
      <c r="S685" s="113"/>
      <c r="T685" s="113"/>
      <c r="U685" s="113"/>
      <c r="V685" s="113"/>
      <c r="W685" s="113"/>
      <c r="X685" s="113"/>
      <c r="Y685" s="113"/>
      <c r="Z685" s="113"/>
    </row>
    <row r="686" spans="1:26" ht="16" x14ac:dyDescent="0.2">
      <c r="A686" s="113"/>
      <c r="B686" s="113"/>
      <c r="C686" s="113"/>
      <c r="D686" s="113"/>
      <c r="E686" s="113"/>
      <c r="F686" s="113"/>
      <c r="G686" s="113"/>
      <c r="H686" s="113"/>
      <c r="I686" s="113"/>
      <c r="J686" s="113"/>
      <c r="K686" s="113"/>
      <c r="L686" s="113"/>
      <c r="M686" s="113"/>
      <c r="N686" s="113"/>
      <c r="O686" s="113"/>
      <c r="P686" s="113"/>
      <c r="Q686" s="113"/>
      <c r="R686" s="113"/>
      <c r="S686" s="113"/>
      <c r="T686" s="113"/>
      <c r="U686" s="113"/>
      <c r="V686" s="113"/>
      <c r="W686" s="113"/>
      <c r="X686" s="113"/>
      <c r="Y686" s="113"/>
      <c r="Z686" s="113"/>
    </row>
    <row r="687" spans="1:26" ht="16" x14ac:dyDescent="0.2">
      <c r="A687" s="113"/>
      <c r="B687" s="113"/>
      <c r="C687" s="113"/>
      <c r="D687" s="113"/>
      <c r="E687" s="113"/>
      <c r="F687" s="113"/>
      <c r="G687" s="113"/>
      <c r="H687" s="113"/>
      <c r="I687" s="113"/>
      <c r="J687" s="113"/>
      <c r="K687" s="113"/>
      <c r="L687" s="113"/>
      <c r="M687" s="113"/>
      <c r="N687" s="113"/>
      <c r="O687" s="113"/>
      <c r="P687" s="113"/>
      <c r="Q687" s="113"/>
      <c r="R687" s="113"/>
      <c r="S687" s="113"/>
      <c r="T687" s="113"/>
      <c r="U687" s="113"/>
      <c r="V687" s="113"/>
      <c r="W687" s="113"/>
      <c r="X687" s="113"/>
      <c r="Y687" s="113"/>
      <c r="Z687" s="113"/>
    </row>
    <row r="688" spans="1:26" ht="16" x14ac:dyDescent="0.2">
      <c r="A688" s="113"/>
      <c r="B688" s="113"/>
      <c r="C688" s="113"/>
      <c r="D688" s="113"/>
      <c r="E688" s="113"/>
      <c r="F688" s="113"/>
      <c r="G688" s="113"/>
      <c r="H688" s="113"/>
      <c r="I688" s="113"/>
      <c r="J688" s="113"/>
      <c r="K688" s="113"/>
      <c r="L688" s="113"/>
      <c r="M688" s="113"/>
      <c r="N688" s="113"/>
      <c r="O688" s="113"/>
      <c r="P688" s="113"/>
      <c r="Q688" s="113"/>
      <c r="R688" s="113"/>
      <c r="S688" s="113"/>
      <c r="T688" s="113"/>
      <c r="U688" s="113"/>
      <c r="V688" s="113"/>
      <c r="W688" s="113"/>
      <c r="X688" s="113"/>
      <c r="Y688" s="113"/>
      <c r="Z688" s="113"/>
    </row>
    <row r="689" spans="1:26" ht="16" x14ac:dyDescent="0.2">
      <c r="A689" s="113"/>
      <c r="B689" s="113"/>
      <c r="C689" s="113"/>
      <c r="D689" s="113"/>
      <c r="E689" s="113"/>
      <c r="F689" s="113"/>
      <c r="G689" s="113"/>
      <c r="H689" s="113"/>
      <c r="I689" s="113"/>
      <c r="J689" s="113"/>
      <c r="K689" s="113"/>
      <c r="L689" s="113"/>
      <c r="M689" s="113"/>
      <c r="N689" s="113"/>
      <c r="O689" s="113"/>
      <c r="P689" s="113"/>
      <c r="Q689" s="113"/>
      <c r="R689" s="113"/>
      <c r="S689" s="113"/>
      <c r="T689" s="113"/>
      <c r="U689" s="113"/>
      <c r="V689" s="113"/>
      <c r="W689" s="113"/>
      <c r="X689" s="113"/>
      <c r="Y689" s="113"/>
      <c r="Z689" s="113"/>
    </row>
    <row r="690" spans="1:26" ht="16" x14ac:dyDescent="0.2">
      <c r="A690" s="113"/>
      <c r="B690" s="113"/>
      <c r="C690" s="113"/>
      <c r="D690" s="113"/>
      <c r="E690" s="113"/>
      <c r="F690" s="113"/>
      <c r="G690" s="113"/>
      <c r="H690" s="113"/>
      <c r="I690" s="113"/>
      <c r="J690" s="113"/>
      <c r="K690" s="113"/>
      <c r="L690" s="113"/>
      <c r="M690" s="113"/>
      <c r="N690" s="113"/>
      <c r="O690" s="113"/>
      <c r="P690" s="113"/>
      <c r="Q690" s="113"/>
      <c r="R690" s="113"/>
      <c r="S690" s="113"/>
      <c r="T690" s="113"/>
      <c r="U690" s="113"/>
      <c r="V690" s="113"/>
      <c r="W690" s="113"/>
      <c r="X690" s="113"/>
      <c r="Y690" s="113"/>
      <c r="Z690" s="113"/>
    </row>
    <row r="691" spans="1:26" ht="16" x14ac:dyDescent="0.2">
      <c r="A691" s="113"/>
      <c r="B691" s="113"/>
      <c r="C691" s="113"/>
      <c r="D691" s="113"/>
      <c r="E691" s="113"/>
      <c r="F691" s="113"/>
      <c r="G691" s="113"/>
      <c r="H691" s="113"/>
      <c r="I691" s="113"/>
      <c r="J691" s="113"/>
      <c r="K691" s="113"/>
      <c r="L691" s="113"/>
      <c r="M691" s="113"/>
      <c r="N691" s="113"/>
      <c r="O691" s="113"/>
      <c r="P691" s="113"/>
      <c r="Q691" s="113"/>
      <c r="R691" s="113"/>
      <c r="S691" s="113"/>
      <c r="T691" s="113"/>
      <c r="U691" s="113"/>
      <c r="V691" s="113"/>
      <c r="W691" s="113"/>
      <c r="X691" s="113"/>
      <c r="Y691" s="113"/>
      <c r="Z691" s="113"/>
    </row>
    <row r="692" spans="1:26" ht="16" x14ac:dyDescent="0.2">
      <c r="A692" s="113"/>
      <c r="B692" s="113"/>
      <c r="C692" s="113"/>
      <c r="D692" s="113"/>
      <c r="E692" s="113"/>
      <c r="F692" s="113"/>
      <c r="G692" s="113"/>
      <c r="H692" s="113"/>
      <c r="I692" s="113"/>
      <c r="J692" s="113"/>
      <c r="K692" s="113"/>
      <c r="L692" s="113"/>
      <c r="M692" s="113"/>
      <c r="N692" s="113"/>
      <c r="O692" s="113"/>
      <c r="P692" s="113"/>
      <c r="Q692" s="113"/>
      <c r="R692" s="113"/>
      <c r="S692" s="113"/>
      <c r="T692" s="113"/>
      <c r="U692" s="113"/>
      <c r="V692" s="113"/>
      <c r="W692" s="113"/>
      <c r="X692" s="113"/>
      <c r="Y692" s="113"/>
      <c r="Z692" s="113"/>
    </row>
    <row r="693" spans="1:26" ht="16" x14ac:dyDescent="0.2">
      <c r="A693" s="113"/>
      <c r="B693" s="113"/>
      <c r="C693" s="113"/>
      <c r="D693" s="113"/>
      <c r="E693" s="113"/>
      <c r="F693" s="113"/>
      <c r="G693" s="113"/>
      <c r="H693" s="113"/>
      <c r="I693" s="113"/>
      <c r="J693" s="113"/>
      <c r="K693" s="113"/>
      <c r="L693" s="113"/>
      <c r="M693" s="113"/>
      <c r="N693" s="113"/>
      <c r="O693" s="113"/>
      <c r="P693" s="113"/>
      <c r="Q693" s="113"/>
      <c r="R693" s="113"/>
      <c r="S693" s="113"/>
      <c r="T693" s="113"/>
      <c r="U693" s="113"/>
      <c r="V693" s="113"/>
      <c r="W693" s="113"/>
      <c r="X693" s="113"/>
      <c r="Y693" s="113"/>
      <c r="Z693" s="113"/>
    </row>
    <row r="694" spans="1:26" ht="16" x14ac:dyDescent="0.2">
      <c r="A694" s="113"/>
      <c r="B694" s="113"/>
      <c r="C694" s="113"/>
      <c r="D694" s="113"/>
      <c r="E694" s="113"/>
      <c r="F694" s="113"/>
      <c r="G694" s="113"/>
      <c r="H694" s="113"/>
      <c r="I694" s="113"/>
      <c r="J694" s="113"/>
      <c r="K694" s="113"/>
      <c r="L694" s="113"/>
      <c r="M694" s="113"/>
      <c r="N694" s="113"/>
      <c r="O694" s="113"/>
      <c r="P694" s="113"/>
      <c r="Q694" s="113"/>
      <c r="R694" s="113"/>
      <c r="S694" s="113"/>
      <c r="T694" s="113"/>
      <c r="U694" s="113"/>
      <c r="V694" s="113"/>
      <c r="W694" s="113"/>
      <c r="X694" s="113"/>
      <c r="Y694" s="113"/>
      <c r="Z694" s="113"/>
    </row>
    <row r="695" spans="1:26" ht="16" x14ac:dyDescent="0.2">
      <c r="A695" s="113"/>
      <c r="B695" s="113"/>
      <c r="C695" s="113"/>
      <c r="D695" s="113"/>
      <c r="E695" s="113"/>
      <c r="F695" s="113"/>
      <c r="G695" s="113"/>
      <c r="H695" s="113"/>
      <c r="I695" s="113"/>
      <c r="J695" s="113"/>
      <c r="K695" s="113"/>
      <c r="L695" s="113"/>
      <c r="M695" s="113"/>
      <c r="N695" s="113"/>
      <c r="O695" s="113"/>
      <c r="P695" s="113"/>
      <c r="Q695" s="113"/>
      <c r="R695" s="113"/>
      <c r="S695" s="113"/>
      <c r="T695" s="113"/>
      <c r="U695" s="113"/>
      <c r="V695" s="113"/>
      <c r="W695" s="113"/>
      <c r="X695" s="113"/>
      <c r="Y695" s="113"/>
      <c r="Z695" s="113"/>
    </row>
    <row r="696" spans="1:26" ht="16" x14ac:dyDescent="0.2">
      <c r="A696" s="113"/>
      <c r="B696" s="113"/>
      <c r="C696" s="113"/>
      <c r="D696" s="113"/>
      <c r="E696" s="113"/>
      <c r="F696" s="113"/>
      <c r="G696" s="113"/>
      <c r="H696" s="113"/>
      <c r="I696" s="113"/>
      <c r="J696" s="113"/>
      <c r="K696" s="113"/>
      <c r="L696" s="113"/>
      <c r="M696" s="113"/>
      <c r="N696" s="113"/>
      <c r="O696" s="113"/>
      <c r="P696" s="113"/>
      <c r="Q696" s="113"/>
      <c r="R696" s="113"/>
      <c r="S696" s="113"/>
      <c r="T696" s="113"/>
      <c r="U696" s="113"/>
      <c r="V696" s="113"/>
      <c r="W696" s="113"/>
      <c r="X696" s="113"/>
      <c r="Y696" s="113"/>
      <c r="Z696" s="113"/>
    </row>
    <row r="697" spans="1:26" ht="16" x14ac:dyDescent="0.2">
      <c r="A697" s="113"/>
      <c r="B697" s="113"/>
      <c r="C697" s="113"/>
      <c r="D697" s="113"/>
      <c r="E697" s="113"/>
      <c r="F697" s="113"/>
      <c r="G697" s="113"/>
      <c r="H697" s="113"/>
      <c r="I697" s="113"/>
      <c r="J697" s="113"/>
      <c r="K697" s="113"/>
      <c r="L697" s="113"/>
      <c r="M697" s="113"/>
      <c r="N697" s="113"/>
      <c r="O697" s="113"/>
      <c r="P697" s="113"/>
      <c r="Q697" s="113"/>
      <c r="R697" s="113"/>
      <c r="S697" s="113"/>
      <c r="T697" s="113"/>
      <c r="U697" s="113"/>
      <c r="V697" s="113"/>
      <c r="W697" s="113"/>
      <c r="X697" s="113"/>
      <c r="Y697" s="113"/>
      <c r="Z697" s="113"/>
    </row>
    <row r="698" spans="1:26" ht="16" x14ac:dyDescent="0.2">
      <c r="A698" s="113"/>
      <c r="B698" s="113"/>
      <c r="C698" s="113"/>
      <c r="D698" s="113"/>
      <c r="E698" s="113"/>
      <c r="F698" s="113"/>
      <c r="G698" s="113"/>
      <c r="H698" s="113"/>
      <c r="I698" s="113"/>
      <c r="J698" s="113"/>
      <c r="K698" s="113"/>
      <c r="L698" s="113"/>
      <c r="M698" s="113"/>
      <c r="N698" s="113"/>
      <c r="O698" s="113"/>
      <c r="P698" s="113"/>
      <c r="Q698" s="113"/>
      <c r="R698" s="113"/>
      <c r="S698" s="113"/>
      <c r="T698" s="113"/>
      <c r="U698" s="113"/>
      <c r="V698" s="113"/>
      <c r="W698" s="113"/>
      <c r="X698" s="113"/>
      <c r="Y698" s="113"/>
      <c r="Z698" s="113"/>
    </row>
    <row r="699" spans="1:26" ht="16" x14ac:dyDescent="0.2">
      <c r="A699" s="113"/>
      <c r="B699" s="113"/>
      <c r="C699" s="113"/>
      <c r="D699" s="113"/>
      <c r="E699" s="113"/>
      <c r="F699" s="113"/>
      <c r="G699" s="113"/>
      <c r="H699" s="113"/>
      <c r="I699" s="113"/>
      <c r="J699" s="113"/>
      <c r="K699" s="113"/>
      <c r="L699" s="113"/>
      <c r="M699" s="113"/>
      <c r="N699" s="113"/>
      <c r="O699" s="113"/>
      <c r="P699" s="113"/>
      <c r="Q699" s="113"/>
      <c r="R699" s="113"/>
      <c r="S699" s="113"/>
      <c r="T699" s="113"/>
      <c r="U699" s="113"/>
      <c r="V699" s="113"/>
      <c r="W699" s="113"/>
      <c r="X699" s="113"/>
      <c r="Y699" s="113"/>
      <c r="Z699" s="113"/>
    </row>
    <row r="700" spans="1:26" ht="16" x14ac:dyDescent="0.2">
      <c r="A700" s="113"/>
      <c r="B700" s="113"/>
      <c r="C700" s="113"/>
      <c r="D700" s="113"/>
      <c r="E700" s="113"/>
      <c r="F700" s="113"/>
      <c r="G700" s="113"/>
      <c r="H700" s="113"/>
      <c r="I700" s="113"/>
      <c r="J700" s="113"/>
      <c r="K700" s="113"/>
      <c r="L700" s="113"/>
      <c r="M700" s="113"/>
      <c r="N700" s="113"/>
      <c r="O700" s="113"/>
      <c r="P700" s="113"/>
      <c r="Q700" s="113"/>
      <c r="R700" s="113"/>
      <c r="S700" s="113"/>
      <c r="T700" s="113"/>
      <c r="U700" s="113"/>
      <c r="V700" s="113"/>
      <c r="W700" s="113"/>
      <c r="X700" s="113"/>
      <c r="Y700" s="113"/>
      <c r="Z700" s="113"/>
    </row>
    <row r="701" spans="1:26" ht="16" x14ac:dyDescent="0.2">
      <c r="A701" s="113"/>
      <c r="B701" s="113"/>
      <c r="C701" s="113"/>
      <c r="D701" s="113"/>
      <c r="E701" s="113"/>
      <c r="F701" s="113"/>
      <c r="G701" s="113"/>
      <c r="H701" s="113"/>
      <c r="I701" s="113"/>
      <c r="J701" s="113"/>
      <c r="K701" s="113"/>
      <c r="L701" s="113"/>
      <c r="M701" s="113"/>
      <c r="N701" s="113"/>
      <c r="O701" s="113"/>
      <c r="P701" s="113"/>
      <c r="Q701" s="113"/>
      <c r="R701" s="113"/>
      <c r="S701" s="113"/>
      <c r="T701" s="113"/>
      <c r="U701" s="113"/>
      <c r="V701" s="113"/>
      <c r="W701" s="113"/>
      <c r="X701" s="113"/>
      <c r="Y701" s="113"/>
      <c r="Z701" s="113"/>
    </row>
    <row r="702" spans="1:26" ht="16" x14ac:dyDescent="0.2">
      <c r="A702" s="113"/>
      <c r="B702" s="113"/>
      <c r="C702" s="113"/>
      <c r="D702" s="113"/>
      <c r="E702" s="113"/>
      <c r="F702" s="113"/>
      <c r="G702" s="113"/>
      <c r="H702" s="113"/>
      <c r="I702" s="113"/>
      <c r="J702" s="113"/>
      <c r="K702" s="113"/>
      <c r="L702" s="113"/>
      <c r="M702" s="113"/>
      <c r="N702" s="113"/>
      <c r="O702" s="113"/>
      <c r="P702" s="113"/>
      <c r="Q702" s="113"/>
      <c r="R702" s="113"/>
      <c r="S702" s="113"/>
      <c r="T702" s="113"/>
      <c r="U702" s="113"/>
      <c r="V702" s="113"/>
      <c r="W702" s="113"/>
      <c r="X702" s="113"/>
      <c r="Y702" s="113"/>
      <c r="Z702" s="113"/>
    </row>
    <row r="703" spans="1:26" ht="16" x14ac:dyDescent="0.2">
      <c r="A703" s="113"/>
      <c r="B703" s="113"/>
      <c r="C703" s="113"/>
      <c r="D703" s="113"/>
      <c r="E703" s="113"/>
      <c r="F703" s="113"/>
      <c r="G703" s="113"/>
      <c r="H703" s="113"/>
      <c r="I703" s="113"/>
      <c r="J703" s="113"/>
      <c r="K703" s="113"/>
      <c r="L703" s="113"/>
      <c r="M703" s="113"/>
      <c r="N703" s="113"/>
      <c r="O703" s="113"/>
      <c r="P703" s="113"/>
      <c r="Q703" s="113"/>
      <c r="R703" s="113"/>
      <c r="S703" s="113"/>
      <c r="T703" s="113"/>
      <c r="U703" s="113"/>
      <c r="V703" s="113"/>
      <c r="W703" s="113"/>
      <c r="X703" s="113"/>
      <c r="Y703" s="113"/>
      <c r="Z703" s="113"/>
    </row>
    <row r="704" spans="1:26" ht="16" x14ac:dyDescent="0.2">
      <c r="A704" s="113"/>
      <c r="B704" s="113"/>
      <c r="C704" s="113"/>
      <c r="D704" s="113"/>
      <c r="E704" s="113"/>
      <c r="F704" s="113"/>
      <c r="G704" s="113"/>
      <c r="H704" s="113"/>
      <c r="I704" s="113"/>
      <c r="J704" s="113"/>
      <c r="K704" s="113"/>
      <c r="L704" s="113"/>
      <c r="M704" s="113"/>
      <c r="N704" s="113"/>
      <c r="O704" s="113"/>
      <c r="P704" s="113"/>
      <c r="Q704" s="113"/>
      <c r="R704" s="113"/>
      <c r="S704" s="113"/>
      <c r="T704" s="113"/>
      <c r="U704" s="113"/>
      <c r="V704" s="113"/>
      <c r="W704" s="113"/>
      <c r="X704" s="113"/>
      <c r="Y704" s="113"/>
      <c r="Z704" s="113"/>
    </row>
    <row r="705" spans="1:26" ht="16" x14ac:dyDescent="0.2">
      <c r="A705" s="113"/>
      <c r="B705" s="113"/>
      <c r="C705" s="113"/>
      <c r="D705" s="113"/>
      <c r="E705" s="113"/>
      <c r="F705" s="113"/>
      <c r="G705" s="113"/>
      <c r="H705" s="113"/>
      <c r="I705" s="113"/>
      <c r="J705" s="113"/>
      <c r="K705" s="113"/>
      <c r="L705" s="113"/>
      <c r="M705" s="113"/>
      <c r="N705" s="113"/>
      <c r="O705" s="113"/>
      <c r="P705" s="113"/>
      <c r="Q705" s="113"/>
      <c r="R705" s="113"/>
      <c r="S705" s="113"/>
      <c r="T705" s="113"/>
      <c r="U705" s="113"/>
      <c r="V705" s="113"/>
      <c r="W705" s="113"/>
      <c r="X705" s="113"/>
      <c r="Y705" s="113"/>
      <c r="Z705" s="113"/>
    </row>
    <row r="706" spans="1:26" ht="16" x14ac:dyDescent="0.2">
      <c r="A706" s="113"/>
      <c r="B706" s="113"/>
      <c r="C706" s="113"/>
      <c r="D706" s="113"/>
      <c r="E706" s="113"/>
      <c r="F706" s="113"/>
      <c r="G706" s="113"/>
      <c r="H706" s="113"/>
      <c r="I706" s="113"/>
      <c r="J706" s="113"/>
      <c r="K706" s="113"/>
      <c r="L706" s="113"/>
      <c r="M706" s="113"/>
      <c r="N706" s="113"/>
      <c r="O706" s="113"/>
      <c r="P706" s="113"/>
      <c r="Q706" s="113"/>
      <c r="R706" s="113"/>
      <c r="S706" s="113"/>
      <c r="T706" s="113"/>
      <c r="U706" s="113"/>
      <c r="V706" s="113"/>
      <c r="W706" s="113"/>
      <c r="X706" s="113"/>
      <c r="Y706" s="113"/>
      <c r="Z706" s="113"/>
    </row>
    <row r="707" spans="1:26" ht="16" x14ac:dyDescent="0.2">
      <c r="A707" s="113"/>
      <c r="B707" s="113"/>
      <c r="C707" s="113"/>
      <c r="D707" s="113"/>
      <c r="E707" s="113"/>
      <c r="F707" s="113"/>
      <c r="G707" s="113"/>
      <c r="H707" s="113"/>
      <c r="I707" s="113"/>
      <c r="J707" s="113"/>
      <c r="K707" s="113"/>
      <c r="L707" s="113"/>
      <c r="M707" s="113"/>
      <c r="N707" s="113"/>
      <c r="O707" s="113"/>
      <c r="P707" s="113"/>
      <c r="Q707" s="113"/>
      <c r="R707" s="113"/>
      <c r="S707" s="113"/>
      <c r="T707" s="113"/>
      <c r="U707" s="113"/>
      <c r="V707" s="113"/>
      <c r="W707" s="113"/>
      <c r="X707" s="113"/>
      <c r="Y707" s="113"/>
      <c r="Z707" s="113"/>
    </row>
    <row r="708" spans="1:26" ht="16" x14ac:dyDescent="0.2">
      <c r="A708" s="113"/>
      <c r="B708" s="113"/>
      <c r="C708" s="113"/>
      <c r="D708" s="113"/>
      <c r="E708" s="113"/>
      <c r="F708" s="113"/>
      <c r="G708" s="113"/>
      <c r="H708" s="113"/>
      <c r="I708" s="113"/>
      <c r="J708" s="113"/>
      <c r="K708" s="113"/>
      <c r="L708" s="113"/>
      <c r="M708" s="113"/>
      <c r="N708" s="113"/>
      <c r="O708" s="113"/>
      <c r="P708" s="113"/>
      <c r="Q708" s="113"/>
      <c r="R708" s="113"/>
      <c r="S708" s="113"/>
      <c r="T708" s="113"/>
      <c r="U708" s="113"/>
      <c r="V708" s="113"/>
      <c r="W708" s="113"/>
      <c r="X708" s="113"/>
      <c r="Y708" s="113"/>
      <c r="Z708" s="113"/>
    </row>
    <row r="709" spans="1:26" ht="16" x14ac:dyDescent="0.2">
      <c r="A709" s="113"/>
      <c r="B709" s="113"/>
      <c r="C709" s="113"/>
      <c r="D709" s="113"/>
      <c r="E709" s="113"/>
      <c r="F709" s="113"/>
      <c r="G709" s="113"/>
      <c r="H709" s="113"/>
      <c r="I709" s="113"/>
      <c r="J709" s="113"/>
      <c r="K709" s="113"/>
      <c r="L709" s="113"/>
      <c r="M709" s="113"/>
      <c r="N709" s="113"/>
      <c r="O709" s="113"/>
      <c r="P709" s="113"/>
      <c r="Q709" s="113"/>
      <c r="R709" s="113"/>
      <c r="S709" s="113"/>
      <c r="T709" s="113"/>
      <c r="U709" s="113"/>
      <c r="V709" s="113"/>
      <c r="W709" s="113"/>
      <c r="X709" s="113"/>
      <c r="Y709" s="113"/>
      <c r="Z709" s="113"/>
    </row>
    <row r="710" spans="1:26" ht="16" x14ac:dyDescent="0.2">
      <c r="A710" s="113"/>
      <c r="B710" s="113"/>
      <c r="C710" s="113"/>
      <c r="D710" s="113"/>
      <c r="E710" s="113"/>
      <c r="F710" s="113"/>
      <c r="G710" s="113"/>
      <c r="H710" s="113"/>
      <c r="I710" s="113"/>
      <c r="J710" s="113"/>
      <c r="K710" s="113"/>
      <c r="L710" s="113"/>
      <c r="M710" s="113"/>
      <c r="N710" s="113"/>
      <c r="O710" s="113"/>
      <c r="P710" s="113"/>
      <c r="Q710" s="113"/>
      <c r="R710" s="113"/>
      <c r="S710" s="113"/>
      <c r="T710" s="113"/>
      <c r="U710" s="113"/>
      <c r="V710" s="113"/>
      <c r="W710" s="113"/>
      <c r="X710" s="113"/>
      <c r="Y710" s="113"/>
      <c r="Z710" s="113"/>
    </row>
    <row r="711" spans="1:26" ht="16" x14ac:dyDescent="0.2">
      <c r="A711" s="113"/>
      <c r="B711" s="113"/>
      <c r="C711" s="113"/>
      <c r="D711" s="113"/>
      <c r="E711" s="113"/>
      <c r="F711" s="113"/>
      <c r="G711" s="113"/>
      <c r="H711" s="113"/>
      <c r="I711" s="113"/>
      <c r="J711" s="113"/>
      <c r="K711" s="113"/>
      <c r="L711" s="113"/>
      <c r="M711" s="113"/>
      <c r="N711" s="113"/>
      <c r="O711" s="113"/>
      <c r="P711" s="113"/>
      <c r="Q711" s="113"/>
      <c r="R711" s="113"/>
      <c r="S711" s="113"/>
      <c r="T711" s="113"/>
      <c r="U711" s="113"/>
      <c r="V711" s="113"/>
      <c r="W711" s="113"/>
      <c r="X711" s="113"/>
      <c r="Y711" s="113"/>
      <c r="Z711" s="113"/>
    </row>
    <row r="712" spans="1:26" ht="16" x14ac:dyDescent="0.2">
      <c r="A712" s="113"/>
      <c r="B712" s="113"/>
      <c r="C712" s="113"/>
      <c r="D712" s="113"/>
      <c r="E712" s="113"/>
      <c r="F712" s="113"/>
      <c r="G712" s="113"/>
      <c r="H712" s="113"/>
      <c r="I712" s="113"/>
      <c r="J712" s="113"/>
      <c r="K712" s="113"/>
      <c r="L712" s="113"/>
      <c r="M712" s="113"/>
      <c r="N712" s="113"/>
      <c r="O712" s="113"/>
      <c r="P712" s="113"/>
      <c r="Q712" s="113"/>
      <c r="R712" s="113"/>
      <c r="S712" s="113"/>
      <c r="T712" s="113"/>
      <c r="U712" s="113"/>
      <c r="V712" s="113"/>
      <c r="W712" s="113"/>
      <c r="X712" s="113"/>
      <c r="Y712" s="113"/>
      <c r="Z712" s="113"/>
    </row>
    <row r="713" spans="1:26" ht="16" x14ac:dyDescent="0.2">
      <c r="A713" s="113"/>
      <c r="B713" s="113"/>
      <c r="C713" s="113"/>
      <c r="D713" s="113"/>
      <c r="E713" s="113"/>
      <c r="F713" s="113"/>
      <c r="G713" s="113"/>
      <c r="H713" s="113"/>
      <c r="I713" s="113"/>
      <c r="J713" s="113"/>
      <c r="K713" s="113"/>
      <c r="L713" s="113"/>
      <c r="M713" s="113"/>
      <c r="N713" s="113"/>
      <c r="O713" s="113"/>
      <c r="P713" s="113"/>
      <c r="Q713" s="113"/>
      <c r="R713" s="113"/>
      <c r="S713" s="113"/>
      <c r="T713" s="113"/>
      <c r="U713" s="113"/>
      <c r="V713" s="113"/>
      <c r="W713" s="113"/>
      <c r="X713" s="113"/>
      <c r="Y713" s="113"/>
      <c r="Z713" s="113"/>
    </row>
    <row r="714" spans="1:26" ht="16" x14ac:dyDescent="0.2">
      <c r="A714" s="113"/>
      <c r="B714" s="113"/>
      <c r="C714" s="113"/>
      <c r="D714" s="113"/>
      <c r="E714" s="113"/>
      <c r="F714" s="113"/>
      <c r="G714" s="113"/>
      <c r="H714" s="113"/>
      <c r="I714" s="113"/>
      <c r="J714" s="113"/>
      <c r="K714" s="113"/>
      <c r="L714" s="113"/>
      <c r="M714" s="113"/>
      <c r="N714" s="113"/>
      <c r="O714" s="113"/>
      <c r="P714" s="113"/>
      <c r="Q714" s="113"/>
      <c r="R714" s="113"/>
      <c r="S714" s="113"/>
      <c r="T714" s="113"/>
      <c r="U714" s="113"/>
      <c r="V714" s="113"/>
      <c r="W714" s="113"/>
      <c r="X714" s="113"/>
      <c r="Y714" s="113"/>
      <c r="Z714" s="113"/>
    </row>
    <row r="715" spans="1:26" ht="16" x14ac:dyDescent="0.2">
      <c r="A715" s="113"/>
      <c r="B715" s="113"/>
      <c r="C715" s="113"/>
      <c r="D715" s="113"/>
      <c r="E715" s="113"/>
      <c r="F715" s="113"/>
      <c r="G715" s="113"/>
      <c r="H715" s="113"/>
      <c r="I715" s="113"/>
      <c r="J715" s="113"/>
      <c r="K715" s="113"/>
      <c r="L715" s="113"/>
      <c r="M715" s="113"/>
      <c r="N715" s="113"/>
      <c r="O715" s="113"/>
      <c r="P715" s="113"/>
      <c r="Q715" s="113"/>
      <c r="R715" s="113"/>
      <c r="S715" s="113"/>
      <c r="T715" s="113"/>
      <c r="U715" s="113"/>
      <c r="V715" s="113"/>
      <c r="W715" s="113"/>
      <c r="X715" s="113"/>
      <c r="Y715" s="113"/>
      <c r="Z715" s="113"/>
    </row>
    <row r="716" spans="1:26" ht="16" x14ac:dyDescent="0.2">
      <c r="A716" s="113"/>
      <c r="B716" s="113"/>
      <c r="C716" s="113"/>
      <c r="D716" s="113"/>
      <c r="E716" s="113"/>
      <c r="F716" s="113"/>
      <c r="G716" s="113"/>
      <c r="H716" s="113"/>
      <c r="I716" s="113"/>
      <c r="J716" s="113"/>
      <c r="K716" s="113"/>
      <c r="L716" s="113"/>
      <c r="M716" s="113"/>
      <c r="N716" s="113"/>
      <c r="O716" s="113"/>
      <c r="P716" s="113"/>
      <c r="Q716" s="113"/>
      <c r="R716" s="113"/>
      <c r="S716" s="113"/>
      <c r="T716" s="113"/>
      <c r="U716" s="113"/>
      <c r="V716" s="113"/>
      <c r="W716" s="113"/>
      <c r="X716" s="113"/>
      <c r="Y716" s="113"/>
      <c r="Z716" s="113"/>
    </row>
    <row r="717" spans="1:26" ht="16" x14ac:dyDescent="0.2">
      <c r="A717" s="113"/>
      <c r="B717" s="113"/>
      <c r="C717" s="113"/>
      <c r="D717" s="113"/>
      <c r="E717" s="113"/>
      <c r="F717" s="113"/>
      <c r="G717" s="113"/>
      <c r="H717" s="113"/>
      <c r="I717" s="113"/>
      <c r="J717" s="113"/>
      <c r="K717" s="113"/>
      <c r="L717" s="113"/>
      <c r="M717" s="113"/>
      <c r="N717" s="113"/>
      <c r="O717" s="113"/>
      <c r="P717" s="113"/>
      <c r="Q717" s="113"/>
      <c r="R717" s="113"/>
      <c r="S717" s="113"/>
      <c r="T717" s="113"/>
      <c r="U717" s="113"/>
      <c r="V717" s="113"/>
      <c r="W717" s="113"/>
      <c r="X717" s="113"/>
      <c r="Y717" s="113"/>
      <c r="Z717" s="113"/>
    </row>
    <row r="718" spans="1:26" ht="16" x14ac:dyDescent="0.2">
      <c r="A718" s="113"/>
      <c r="B718" s="113"/>
      <c r="C718" s="113"/>
      <c r="D718" s="113"/>
      <c r="E718" s="113"/>
      <c r="F718" s="113"/>
      <c r="G718" s="113"/>
      <c r="H718" s="113"/>
      <c r="I718" s="113"/>
      <c r="J718" s="113"/>
      <c r="K718" s="113"/>
      <c r="L718" s="113"/>
      <c r="M718" s="113"/>
      <c r="N718" s="113"/>
      <c r="O718" s="113"/>
      <c r="P718" s="113"/>
      <c r="Q718" s="113"/>
      <c r="R718" s="113"/>
      <c r="S718" s="113"/>
      <c r="T718" s="113"/>
      <c r="U718" s="113"/>
      <c r="V718" s="113"/>
      <c r="W718" s="113"/>
      <c r="X718" s="113"/>
      <c r="Y718" s="113"/>
      <c r="Z718" s="113"/>
    </row>
    <row r="719" spans="1:26" ht="16" x14ac:dyDescent="0.2">
      <c r="A719" s="113"/>
      <c r="B719" s="113"/>
      <c r="C719" s="113"/>
      <c r="D719" s="113"/>
      <c r="E719" s="113"/>
      <c r="F719" s="113"/>
      <c r="G719" s="113"/>
      <c r="H719" s="113"/>
      <c r="I719" s="113"/>
      <c r="J719" s="113"/>
      <c r="K719" s="113"/>
      <c r="L719" s="113"/>
      <c r="M719" s="113"/>
      <c r="N719" s="113"/>
      <c r="O719" s="113"/>
      <c r="P719" s="113"/>
      <c r="Q719" s="113"/>
      <c r="R719" s="113"/>
      <c r="S719" s="113"/>
      <c r="T719" s="113"/>
      <c r="U719" s="113"/>
      <c r="V719" s="113"/>
      <c r="W719" s="113"/>
      <c r="X719" s="113"/>
      <c r="Y719" s="113"/>
      <c r="Z719" s="113"/>
    </row>
    <row r="720" spans="1:26" ht="16" x14ac:dyDescent="0.2">
      <c r="A720" s="113"/>
      <c r="B720" s="113"/>
      <c r="C720" s="113"/>
      <c r="D720" s="113"/>
      <c r="E720" s="113"/>
      <c r="F720" s="113"/>
      <c r="G720" s="113"/>
      <c r="H720" s="113"/>
      <c r="I720" s="113"/>
      <c r="J720" s="113"/>
      <c r="K720" s="113"/>
      <c r="L720" s="113"/>
      <c r="M720" s="113"/>
      <c r="N720" s="113"/>
      <c r="O720" s="113"/>
      <c r="P720" s="113"/>
      <c r="Q720" s="113"/>
      <c r="R720" s="113"/>
      <c r="S720" s="113"/>
      <c r="T720" s="113"/>
      <c r="U720" s="113"/>
      <c r="V720" s="113"/>
      <c r="W720" s="113"/>
      <c r="X720" s="113"/>
      <c r="Y720" s="113"/>
      <c r="Z720" s="113"/>
    </row>
    <row r="721" spans="1:26" ht="16" x14ac:dyDescent="0.2">
      <c r="A721" s="113"/>
      <c r="B721" s="113"/>
      <c r="C721" s="113"/>
      <c r="D721" s="113"/>
      <c r="E721" s="113"/>
      <c r="F721" s="113"/>
      <c r="G721" s="113"/>
      <c r="H721" s="113"/>
      <c r="I721" s="113"/>
      <c r="J721" s="113"/>
      <c r="K721" s="113"/>
      <c r="L721" s="113"/>
      <c r="M721" s="113"/>
      <c r="N721" s="113"/>
      <c r="O721" s="113"/>
      <c r="P721" s="113"/>
      <c r="Q721" s="113"/>
      <c r="R721" s="113"/>
      <c r="S721" s="113"/>
      <c r="T721" s="113"/>
      <c r="U721" s="113"/>
      <c r="V721" s="113"/>
      <c r="W721" s="113"/>
      <c r="X721" s="113"/>
      <c r="Y721" s="113"/>
      <c r="Z721" s="113"/>
    </row>
    <row r="722" spans="1:26" ht="16" x14ac:dyDescent="0.2">
      <c r="A722" s="113"/>
      <c r="B722" s="113"/>
      <c r="C722" s="113"/>
      <c r="D722" s="113"/>
      <c r="E722" s="113"/>
      <c r="F722" s="113"/>
      <c r="G722" s="113"/>
      <c r="H722" s="113"/>
      <c r="I722" s="113"/>
      <c r="J722" s="113"/>
      <c r="K722" s="113"/>
      <c r="L722" s="113"/>
      <c r="M722" s="113"/>
      <c r="N722" s="113"/>
      <c r="O722" s="113"/>
      <c r="P722" s="113"/>
      <c r="Q722" s="113"/>
      <c r="R722" s="113"/>
      <c r="S722" s="113"/>
      <c r="T722" s="113"/>
      <c r="U722" s="113"/>
      <c r="V722" s="113"/>
      <c r="W722" s="113"/>
      <c r="X722" s="113"/>
      <c r="Y722" s="113"/>
      <c r="Z722" s="113"/>
    </row>
    <row r="723" spans="1:26" ht="16" x14ac:dyDescent="0.2">
      <c r="A723" s="113"/>
      <c r="B723" s="113"/>
      <c r="C723" s="113"/>
      <c r="D723" s="113"/>
      <c r="E723" s="113"/>
      <c r="F723" s="113"/>
      <c r="G723" s="113"/>
      <c r="H723" s="113"/>
      <c r="I723" s="113"/>
      <c r="J723" s="113"/>
      <c r="K723" s="113"/>
      <c r="L723" s="113"/>
      <c r="M723" s="113"/>
      <c r="N723" s="113"/>
      <c r="O723" s="113"/>
      <c r="P723" s="113"/>
      <c r="Q723" s="113"/>
      <c r="R723" s="113"/>
      <c r="S723" s="113"/>
      <c r="T723" s="113"/>
      <c r="U723" s="113"/>
      <c r="V723" s="113"/>
      <c r="W723" s="113"/>
      <c r="X723" s="113"/>
      <c r="Y723" s="113"/>
      <c r="Z723" s="113"/>
    </row>
    <row r="724" spans="1:26" ht="16" x14ac:dyDescent="0.2">
      <c r="A724" s="113"/>
      <c r="B724" s="113"/>
      <c r="C724" s="113"/>
      <c r="D724" s="113"/>
      <c r="E724" s="113"/>
      <c r="F724" s="113"/>
      <c r="G724" s="113"/>
      <c r="H724" s="113"/>
      <c r="I724" s="113"/>
      <c r="J724" s="113"/>
      <c r="K724" s="113"/>
      <c r="L724" s="113"/>
      <c r="M724" s="113"/>
      <c r="N724" s="113"/>
      <c r="O724" s="113"/>
      <c r="P724" s="113"/>
      <c r="Q724" s="113"/>
      <c r="R724" s="113"/>
      <c r="S724" s="113"/>
      <c r="T724" s="113"/>
      <c r="U724" s="113"/>
      <c r="V724" s="113"/>
      <c r="W724" s="113"/>
      <c r="X724" s="113"/>
      <c r="Y724" s="113"/>
      <c r="Z724" s="113"/>
    </row>
    <row r="725" spans="1:26" ht="16" x14ac:dyDescent="0.2">
      <c r="A725" s="113"/>
      <c r="B725" s="113"/>
      <c r="C725" s="113"/>
      <c r="D725" s="113"/>
      <c r="E725" s="113"/>
      <c r="F725" s="113"/>
      <c r="G725" s="113"/>
      <c r="H725" s="113"/>
      <c r="I725" s="113"/>
      <c r="J725" s="113"/>
      <c r="K725" s="113"/>
      <c r="L725" s="113"/>
      <c r="M725" s="113"/>
      <c r="N725" s="113"/>
      <c r="O725" s="113"/>
      <c r="P725" s="113"/>
      <c r="Q725" s="113"/>
      <c r="R725" s="113"/>
      <c r="S725" s="113"/>
      <c r="T725" s="113"/>
      <c r="U725" s="113"/>
      <c r="V725" s="113"/>
      <c r="W725" s="113"/>
      <c r="X725" s="113"/>
      <c r="Y725" s="113"/>
      <c r="Z725" s="113"/>
    </row>
    <row r="726" spans="1:26" ht="16" x14ac:dyDescent="0.2">
      <c r="A726" s="113"/>
      <c r="B726" s="113"/>
      <c r="C726" s="113"/>
      <c r="D726" s="113"/>
      <c r="E726" s="113"/>
      <c r="F726" s="113"/>
      <c r="G726" s="113"/>
      <c r="H726" s="113"/>
      <c r="I726" s="113"/>
      <c r="J726" s="113"/>
      <c r="K726" s="113"/>
      <c r="L726" s="113"/>
      <c r="M726" s="113"/>
      <c r="N726" s="113"/>
      <c r="O726" s="113"/>
      <c r="P726" s="113"/>
      <c r="Q726" s="113"/>
      <c r="R726" s="113"/>
      <c r="S726" s="113"/>
      <c r="T726" s="113"/>
      <c r="U726" s="113"/>
      <c r="V726" s="113"/>
      <c r="W726" s="113"/>
      <c r="X726" s="113"/>
      <c r="Y726" s="113"/>
      <c r="Z726" s="113"/>
    </row>
    <row r="727" spans="1:26" ht="16" x14ac:dyDescent="0.2">
      <c r="A727" s="113"/>
      <c r="B727" s="113"/>
      <c r="C727" s="113"/>
      <c r="D727" s="113"/>
      <c r="E727" s="113"/>
      <c r="F727" s="113"/>
      <c r="G727" s="113"/>
      <c r="H727" s="113"/>
      <c r="I727" s="113"/>
      <c r="J727" s="113"/>
      <c r="K727" s="113"/>
      <c r="L727" s="113"/>
      <c r="M727" s="113"/>
      <c r="N727" s="113"/>
      <c r="O727" s="113"/>
      <c r="P727" s="113"/>
      <c r="Q727" s="113"/>
      <c r="R727" s="113"/>
      <c r="S727" s="113"/>
      <c r="T727" s="113"/>
      <c r="U727" s="113"/>
      <c r="V727" s="113"/>
      <c r="W727" s="113"/>
      <c r="X727" s="113"/>
      <c r="Y727" s="113"/>
      <c r="Z727" s="113"/>
    </row>
    <row r="728" spans="1:26" ht="16" x14ac:dyDescent="0.2">
      <c r="A728" s="113"/>
      <c r="B728" s="113"/>
      <c r="C728" s="113"/>
      <c r="D728" s="113"/>
      <c r="E728" s="113"/>
      <c r="F728" s="113"/>
      <c r="G728" s="113"/>
      <c r="H728" s="113"/>
      <c r="I728" s="113"/>
      <c r="J728" s="113"/>
      <c r="K728" s="113"/>
      <c r="L728" s="113"/>
      <c r="M728" s="113"/>
      <c r="N728" s="113"/>
      <c r="O728" s="113"/>
      <c r="P728" s="113"/>
      <c r="Q728" s="113"/>
      <c r="R728" s="113"/>
      <c r="S728" s="113"/>
      <c r="T728" s="113"/>
      <c r="U728" s="113"/>
      <c r="V728" s="113"/>
      <c r="W728" s="113"/>
      <c r="X728" s="113"/>
      <c r="Y728" s="113"/>
      <c r="Z728" s="113"/>
    </row>
    <row r="729" spans="1:26" ht="16" x14ac:dyDescent="0.2">
      <c r="A729" s="113"/>
      <c r="B729" s="113"/>
      <c r="C729" s="113"/>
      <c r="D729" s="113"/>
      <c r="E729" s="113"/>
      <c r="F729" s="113"/>
      <c r="G729" s="113"/>
      <c r="H729" s="113"/>
      <c r="I729" s="113"/>
      <c r="J729" s="113"/>
      <c r="K729" s="113"/>
      <c r="L729" s="113"/>
      <c r="M729" s="113"/>
      <c r="N729" s="113"/>
      <c r="O729" s="113"/>
      <c r="P729" s="113"/>
      <c r="Q729" s="113"/>
      <c r="R729" s="113"/>
      <c r="S729" s="113"/>
      <c r="T729" s="113"/>
      <c r="U729" s="113"/>
      <c r="V729" s="113"/>
      <c r="W729" s="113"/>
      <c r="X729" s="113"/>
      <c r="Y729" s="113"/>
      <c r="Z729" s="113"/>
    </row>
    <row r="730" spans="1:26" ht="16" x14ac:dyDescent="0.2">
      <c r="A730" s="113"/>
      <c r="B730" s="113"/>
      <c r="C730" s="113"/>
      <c r="D730" s="113"/>
      <c r="E730" s="113"/>
      <c r="F730" s="113"/>
      <c r="G730" s="113"/>
      <c r="H730" s="113"/>
      <c r="I730" s="113"/>
      <c r="J730" s="113"/>
      <c r="K730" s="113"/>
      <c r="L730" s="113"/>
      <c r="M730" s="113"/>
      <c r="N730" s="113"/>
      <c r="O730" s="113"/>
      <c r="P730" s="113"/>
      <c r="Q730" s="113"/>
      <c r="R730" s="113"/>
      <c r="S730" s="113"/>
      <c r="T730" s="113"/>
      <c r="U730" s="113"/>
      <c r="V730" s="113"/>
      <c r="W730" s="113"/>
      <c r="X730" s="113"/>
      <c r="Y730" s="113"/>
      <c r="Z730" s="113"/>
    </row>
    <row r="731" spans="1:26" ht="16" x14ac:dyDescent="0.2">
      <c r="A731" s="113"/>
      <c r="B731" s="113"/>
      <c r="C731" s="113"/>
      <c r="D731" s="113"/>
      <c r="E731" s="113"/>
      <c r="F731" s="113"/>
      <c r="G731" s="113"/>
      <c r="H731" s="113"/>
      <c r="I731" s="113"/>
      <c r="J731" s="113"/>
      <c r="K731" s="113"/>
      <c r="L731" s="113"/>
      <c r="M731" s="113"/>
      <c r="N731" s="113"/>
      <c r="O731" s="113"/>
      <c r="P731" s="113"/>
      <c r="Q731" s="113"/>
      <c r="R731" s="113"/>
      <c r="S731" s="113"/>
      <c r="T731" s="113"/>
      <c r="U731" s="113"/>
      <c r="V731" s="113"/>
      <c r="W731" s="113"/>
      <c r="X731" s="113"/>
      <c r="Y731" s="113"/>
      <c r="Z731" s="113"/>
    </row>
    <row r="732" spans="1:26" ht="16" x14ac:dyDescent="0.2">
      <c r="A732" s="113"/>
      <c r="B732" s="113"/>
      <c r="C732" s="113"/>
      <c r="D732" s="113"/>
      <c r="E732" s="113"/>
      <c r="F732" s="113"/>
      <c r="G732" s="113"/>
      <c r="H732" s="113"/>
      <c r="I732" s="113"/>
      <c r="J732" s="113"/>
      <c r="K732" s="113"/>
      <c r="L732" s="113"/>
      <c r="M732" s="113"/>
      <c r="N732" s="113"/>
      <c r="O732" s="113"/>
      <c r="P732" s="113"/>
      <c r="Q732" s="113"/>
      <c r="R732" s="113"/>
      <c r="S732" s="113"/>
      <c r="T732" s="113"/>
      <c r="U732" s="113"/>
      <c r="V732" s="113"/>
      <c r="W732" s="113"/>
      <c r="X732" s="113"/>
      <c r="Y732" s="113"/>
      <c r="Z732" s="113"/>
    </row>
    <row r="733" spans="1:26" ht="16" x14ac:dyDescent="0.2">
      <c r="A733" s="113"/>
      <c r="B733" s="113"/>
      <c r="C733" s="113"/>
      <c r="D733" s="113"/>
      <c r="E733" s="113"/>
      <c r="F733" s="113"/>
      <c r="G733" s="113"/>
      <c r="H733" s="113"/>
      <c r="I733" s="113"/>
      <c r="J733" s="113"/>
      <c r="K733" s="113"/>
      <c r="L733" s="113"/>
      <c r="M733" s="113"/>
      <c r="N733" s="113"/>
      <c r="O733" s="113"/>
      <c r="P733" s="113"/>
      <c r="Q733" s="113"/>
      <c r="R733" s="113"/>
      <c r="S733" s="113"/>
      <c r="T733" s="113"/>
      <c r="U733" s="113"/>
      <c r="V733" s="113"/>
      <c r="W733" s="113"/>
      <c r="X733" s="113"/>
      <c r="Y733" s="113"/>
      <c r="Z733" s="113"/>
    </row>
    <row r="734" spans="1:26" ht="16" x14ac:dyDescent="0.2">
      <c r="A734" s="113"/>
      <c r="B734" s="113"/>
      <c r="C734" s="113"/>
      <c r="D734" s="113"/>
      <c r="E734" s="113"/>
      <c r="F734" s="113"/>
      <c r="G734" s="113"/>
      <c r="H734" s="113"/>
      <c r="I734" s="113"/>
      <c r="J734" s="113"/>
      <c r="K734" s="113"/>
      <c r="L734" s="113"/>
      <c r="M734" s="113"/>
      <c r="N734" s="113"/>
      <c r="O734" s="113"/>
      <c r="P734" s="113"/>
      <c r="Q734" s="113"/>
      <c r="R734" s="113"/>
      <c r="S734" s="113"/>
      <c r="T734" s="113"/>
      <c r="U734" s="113"/>
      <c r="V734" s="113"/>
      <c r="W734" s="113"/>
      <c r="X734" s="113"/>
      <c r="Y734" s="113"/>
      <c r="Z734" s="113"/>
    </row>
    <row r="735" spans="1:26" ht="16" x14ac:dyDescent="0.2">
      <c r="A735" s="113"/>
      <c r="B735" s="113"/>
      <c r="C735" s="113"/>
      <c r="D735" s="113"/>
      <c r="E735" s="113"/>
      <c r="F735" s="113"/>
      <c r="G735" s="113"/>
      <c r="H735" s="113"/>
      <c r="I735" s="113"/>
      <c r="J735" s="113"/>
      <c r="K735" s="113"/>
      <c r="L735" s="113"/>
      <c r="M735" s="113"/>
      <c r="N735" s="113"/>
      <c r="O735" s="113"/>
      <c r="P735" s="113"/>
      <c r="Q735" s="113"/>
      <c r="R735" s="113"/>
      <c r="S735" s="113"/>
      <c r="T735" s="113"/>
      <c r="U735" s="113"/>
      <c r="V735" s="113"/>
      <c r="W735" s="113"/>
      <c r="X735" s="113"/>
      <c r="Y735" s="113"/>
      <c r="Z735" s="113"/>
    </row>
    <row r="736" spans="1:26" ht="16" x14ac:dyDescent="0.2">
      <c r="A736" s="113"/>
      <c r="B736" s="113"/>
      <c r="C736" s="113"/>
      <c r="D736" s="113"/>
      <c r="E736" s="113"/>
      <c r="F736" s="113"/>
      <c r="G736" s="113"/>
      <c r="H736" s="113"/>
      <c r="I736" s="113"/>
      <c r="J736" s="113"/>
      <c r="K736" s="113"/>
      <c r="L736" s="113"/>
      <c r="M736" s="113"/>
      <c r="N736" s="113"/>
      <c r="O736" s="113"/>
      <c r="P736" s="113"/>
      <c r="Q736" s="113"/>
      <c r="R736" s="113"/>
      <c r="S736" s="113"/>
      <c r="T736" s="113"/>
      <c r="U736" s="113"/>
      <c r="V736" s="113"/>
      <c r="W736" s="113"/>
      <c r="X736" s="113"/>
      <c r="Y736" s="113"/>
      <c r="Z736" s="113"/>
    </row>
    <row r="737" spans="1:26" ht="16" x14ac:dyDescent="0.2">
      <c r="A737" s="113"/>
      <c r="B737" s="113"/>
      <c r="C737" s="113"/>
      <c r="D737" s="113"/>
      <c r="E737" s="113"/>
      <c r="F737" s="113"/>
      <c r="G737" s="113"/>
      <c r="H737" s="113"/>
      <c r="I737" s="113"/>
      <c r="J737" s="113"/>
      <c r="K737" s="113"/>
      <c r="L737" s="113"/>
      <c r="M737" s="113"/>
      <c r="N737" s="113"/>
      <c r="O737" s="113"/>
      <c r="P737" s="113"/>
      <c r="Q737" s="113"/>
      <c r="R737" s="113"/>
      <c r="S737" s="113"/>
      <c r="T737" s="113"/>
      <c r="U737" s="113"/>
      <c r="V737" s="113"/>
      <c r="W737" s="113"/>
      <c r="X737" s="113"/>
      <c r="Y737" s="113"/>
      <c r="Z737" s="113"/>
    </row>
    <row r="738" spans="1:26" ht="16" x14ac:dyDescent="0.2">
      <c r="A738" s="113"/>
      <c r="B738" s="113"/>
      <c r="C738" s="113"/>
      <c r="D738" s="113"/>
      <c r="E738" s="113"/>
      <c r="F738" s="113"/>
      <c r="G738" s="113"/>
      <c r="H738" s="113"/>
      <c r="I738" s="113"/>
      <c r="J738" s="113"/>
      <c r="K738" s="113"/>
      <c r="L738" s="113"/>
      <c r="M738" s="113"/>
      <c r="N738" s="113"/>
      <c r="O738" s="113"/>
      <c r="P738" s="113"/>
      <c r="Q738" s="113"/>
      <c r="R738" s="113"/>
      <c r="S738" s="113"/>
      <c r="T738" s="113"/>
      <c r="U738" s="113"/>
      <c r="V738" s="113"/>
      <c r="W738" s="113"/>
      <c r="X738" s="113"/>
      <c r="Y738" s="113"/>
      <c r="Z738" s="113"/>
    </row>
    <row r="739" spans="1:26" ht="16" x14ac:dyDescent="0.2">
      <c r="A739" s="113"/>
      <c r="B739" s="113"/>
      <c r="C739" s="113"/>
      <c r="D739" s="113"/>
      <c r="E739" s="113"/>
      <c r="F739" s="113"/>
      <c r="G739" s="113"/>
      <c r="H739" s="113"/>
      <c r="I739" s="113"/>
      <c r="J739" s="113"/>
      <c r="K739" s="113"/>
      <c r="L739" s="113"/>
      <c r="M739" s="113"/>
      <c r="N739" s="113"/>
      <c r="O739" s="113"/>
      <c r="P739" s="113"/>
      <c r="Q739" s="113"/>
      <c r="R739" s="113"/>
      <c r="S739" s="113"/>
      <c r="T739" s="113"/>
      <c r="U739" s="113"/>
      <c r="V739" s="113"/>
      <c r="W739" s="113"/>
      <c r="X739" s="113"/>
      <c r="Y739" s="113"/>
      <c r="Z739" s="113"/>
    </row>
    <row r="740" spans="1:26" ht="16" x14ac:dyDescent="0.2">
      <c r="A740" s="113"/>
      <c r="B740" s="113"/>
      <c r="C740" s="113"/>
      <c r="D740" s="113"/>
      <c r="E740" s="113"/>
      <c r="F740" s="113"/>
      <c r="G740" s="113"/>
      <c r="H740" s="113"/>
      <c r="I740" s="113"/>
      <c r="J740" s="113"/>
      <c r="K740" s="113"/>
      <c r="L740" s="113"/>
      <c r="M740" s="113"/>
      <c r="N740" s="113"/>
      <c r="O740" s="113"/>
      <c r="P740" s="113"/>
      <c r="Q740" s="113"/>
      <c r="R740" s="113"/>
      <c r="S740" s="113"/>
      <c r="T740" s="113"/>
      <c r="U740" s="113"/>
      <c r="V740" s="113"/>
      <c r="W740" s="113"/>
      <c r="X740" s="113"/>
      <c r="Y740" s="113"/>
      <c r="Z740" s="113"/>
    </row>
    <row r="741" spans="1:26" ht="16" x14ac:dyDescent="0.2">
      <c r="A741" s="113"/>
      <c r="B741" s="113"/>
      <c r="C741" s="113"/>
      <c r="D741" s="113"/>
      <c r="E741" s="113"/>
      <c r="F741" s="113"/>
      <c r="G741" s="113"/>
      <c r="H741" s="113"/>
      <c r="I741" s="113"/>
      <c r="J741" s="113"/>
      <c r="K741" s="113"/>
      <c r="L741" s="113"/>
      <c r="M741" s="113"/>
      <c r="N741" s="113"/>
      <c r="O741" s="113"/>
      <c r="P741" s="113"/>
      <c r="Q741" s="113"/>
      <c r="R741" s="113"/>
      <c r="S741" s="113"/>
      <c r="T741" s="113"/>
      <c r="U741" s="113"/>
      <c r="V741" s="113"/>
      <c r="W741" s="113"/>
      <c r="X741" s="113"/>
      <c r="Y741" s="113"/>
      <c r="Z741" s="113"/>
    </row>
    <row r="742" spans="1:26" ht="16" x14ac:dyDescent="0.2">
      <c r="A742" s="113"/>
      <c r="B742" s="113"/>
      <c r="C742" s="113"/>
      <c r="D742" s="113"/>
      <c r="E742" s="113"/>
      <c r="F742" s="113"/>
      <c r="G742" s="113"/>
      <c r="H742" s="113"/>
      <c r="I742" s="113"/>
      <c r="J742" s="113"/>
      <c r="K742" s="113"/>
      <c r="L742" s="113"/>
      <c r="M742" s="113"/>
      <c r="N742" s="113"/>
      <c r="O742" s="113"/>
      <c r="P742" s="113"/>
      <c r="Q742" s="113"/>
      <c r="R742" s="113"/>
      <c r="S742" s="113"/>
      <c r="T742" s="113"/>
      <c r="U742" s="113"/>
      <c r="V742" s="113"/>
      <c r="W742" s="113"/>
      <c r="X742" s="113"/>
      <c r="Y742" s="113"/>
      <c r="Z742" s="113"/>
    </row>
    <row r="743" spans="1:26" ht="16" x14ac:dyDescent="0.2">
      <c r="A743" s="113"/>
      <c r="B743" s="113"/>
      <c r="C743" s="113"/>
      <c r="D743" s="113"/>
      <c r="E743" s="113"/>
      <c r="F743" s="113"/>
      <c r="G743" s="113"/>
      <c r="H743" s="113"/>
      <c r="I743" s="113"/>
      <c r="J743" s="113"/>
      <c r="K743" s="113"/>
      <c r="L743" s="113"/>
      <c r="M743" s="113"/>
      <c r="N743" s="113"/>
      <c r="O743" s="113"/>
      <c r="P743" s="113"/>
      <c r="Q743" s="113"/>
      <c r="R743" s="113"/>
      <c r="S743" s="113"/>
      <c r="T743" s="113"/>
      <c r="U743" s="113"/>
      <c r="V743" s="113"/>
      <c r="W743" s="113"/>
      <c r="X743" s="113"/>
      <c r="Y743" s="113"/>
      <c r="Z743" s="113"/>
    </row>
    <row r="744" spans="1:26" ht="16" x14ac:dyDescent="0.2">
      <c r="A744" s="113"/>
      <c r="B744" s="113"/>
      <c r="C744" s="113"/>
      <c r="D744" s="113"/>
      <c r="E744" s="113"/>
      <c r="F744" s="113"/>
      <c r="G744" s="113"/>
      <c r="H744" s="113"/>
      <c r="I744" s="113"/>
      <c r="J744" s="113"/>
      <c r="K744" s="113"/>
      <c r="L744" s="113"/>
      <c r="M744" s="113"/>
      <c r="N744" s="113"/>
      <c r="O744" s="113"/>
      <c r="P744" s="113"/>
      <c r="Q744" s="113"/>
      <c r="R744" s="113"/>
      <c r="S744" s="113"/>
      <c r="T744" s="113"/>
      <c r="U744" s="113"/>
      <c r="V744" s="113"/>
      <c r="W744" s="113"/>
      <c r="X744" s="113"/>
      <c r="Y744" s="113"/>
      <c r="Z744" s="113"/>
    </row>
    <row r="745" spans="1:26" ht="16" x14ac:dyDescent="0.2">
      <c r="A745" s="113"/>
      <c r="B745" s="113"/>
      <c r="C745" s="113"/>
      <c r="D745" s="113"/>
      <c r="E745" s="113"/>
      <c r="F745" s="113"/>
      <c r="G745" s="113"/>
      <c r="H745" s="113"/>
      <c r="I745" s="113"/>
      <c r="J745" s="113"/>
      <c r="K745" s="113"/>
      <c r="L745" s="113"/>
      <c r="M745" s="113"/>
      <c r="N745" s="113"/>
      <c r="O745" s="113"/>
      <c r="P745" s="113"/>
      <c r="Q745" s="113"/>
      <c r="R745" s="113"/>
      <c r="S745" s="113"/>
      <c r="T745" s="113"/>
      <c r="U745" s="113"/>
      <c r="V745" s="113"/>
      <c r="W745" s="113"/>
      <c r="X745" s="113"/>
      <c r="Y745" s="113"/>
      <c r="Z745" s="113"/>
    </row>
    <row r="746" spans="1:26" ht="16" x14ac:dyDescent="0.2">
      <c r="A746" s="113"/>
      <c r="B746" s="113"/>
      <c r="C746" s="113"/>
      <c r="D746" s="113"/>
      <c r="E746" s="113"/>
      <c r="F746" s="113"/>
      <c r="G746" s="113"/>
      <c r="H746" s="113"/>
      <c r="I746" s="113"/>
      <c r="J746" s="113"/>
      <c r="K746" s="113"/>
      <c r="L746" s="113"/>
      <c r="M746" s="113"/>
      <c r="N746" s="113"/>
      <c r="O746" s="113"/>
      <c r="P746" s="113"/>
      <c r="Q746" s="113"/>
      <c r="R746" s="113"/>
      <c r="S746" s="113"/>
      <c r="T746" s="113"/>
      <c r="U746" s="113"/>
      <c r="V746" s="113"/>
      <c r="W746" s="113"/>
      <c r="X746" s="113"/>
      <c r="Y746" s="113"/>
      <c r="Z746" s="113"/>
    </row>
    <row r="747" spans="1:26" ht="16" x14ac:dyDescent="0.2">
      <c r="A747" s="113"/>
      <c r="B747" s="113"/>
      <c r="C747" s="113"/>
      <c r="D747" s="113"/>
      <c r="E747" s="113"/>
      <c r="F747" s="113"/>
      <c r="G747" s="113"/>
      <c r="H747" s="113"/>
      <c r="I747" s="113"/>
      <c r="J747" s="113"/>
      <c r="K747" s="113"/>
      <c r="L747" s="113"/>
      <c r="M747" s="113"/>
      <c r="N747" s="113"/>
      <c r="O747" s="113"/>
      <c r="P747" s="113"/>
      <c r="Q747" s="113"/>
      <c r="R747" s="113"/>
      <c r="S747" s="113"/>
      <c r="T747" s="113"/>
      <c r="U747" s="113"/>
      <c r="V747" s="113"/>
      <c r="W747" s="113"/>
      <c r="X747" s="113"/>
      <c r="Y747" s="113"/>
      <c r="Z747" s="113"/>
    </row>
    <row r="748" spans="1:26" ht="16" x14ac:dyDescent="0.2">
      <c r="A748" s="113"/>
      <c r="B748" s="113"/>
      <c r="C748" s="113"/>
      <c r="D748" s="113"/>
      <c r="E748" s="113"/>
      <c r="F748" s="113"/>
      <c r="G748" s="113"/>
      <c r="H748" s="113"/>
      <c r="I748" s="113"/>
      <c r="J748" s="113"/>
      <c r="K748" s="113"/>
      <c r="L748" s="113"/>
      <c r="M748" s="113"/>
      <c r="N748" s="113"/>
      <c r="O748" s="113"/>
      <c r="P748" s="113"/>
      <c r="Q748" s="113"/>
      <c r="R748" s="113"/>
      <c r="S748" s="113"/>
      <c r="T748" s="113"/>
      <c r="U748" s="113"/>
      <c r="V748" s="113"/>
      <c r="W748" s="113"/>
      <c r="X748" s="113"/>
      <c r="Y748" s="113"/>
      <c r="Z748" s="113"/>
    </row>
    <row r="749" spans="1:26" ht="16" x14ac:dyDescent="0.2">
      <c r="A749" s="113"/>
      <c r="B749" s="113"/>
      <c r="C749" s="113"/>
      <c r="D749" s="113"/>
      <c r="E749" s="113"/>
      <c r="F749" s="113"/>
      <c r="G749" s="113"/>
      <c r="H749" s="113"/>
      <c r="I749" s="113"/>
      <c r="J749" s="113"/>
      <c r="K749" s="113"/>
      <c r="L749" s="113"/>
      <c r="M749" s="113"/>
      <c r="N749" s="113"/>
      <c r="O749" s="113"/>
      <c r="P749" s="113"/>
      <c r="Q749" s="113"/>
      <c r="R749" s="113"/>
      <c r="S749" s="113"/>
      <c r="T749" s="113"/>
      <c r="U749" s="113"/>
      <c r="V749" s="113"/>
      <c r="W749" s="113"/>
      <c r="X749" s="113"/>
      <c r="Y749" s="113"/>
      <c r="Z749" s="113"/>
    </row>
    <row r="750" spans="1:26" ht="16" x14ac:dyDescent="0.2">
      <c r="A750" s="113"/>
      <c r="B750" s="113"/>
      <c r="C750" s="113"/>
      <c r="D750" s="113"/>
      <c r="E750" s="113"/>
      <c r="F750" s="113"/>
      <c r="G750" s="113"/>
      <c r="H750" s="113"/>
      <c r="I750" s="113"/>
      <c r="J750" s="113"/>
      <c r="K750" s="113"/>
      <c r="L750" s="113"/>
      <c r="M750" s="113"/>
      <c r="N750" s="113"/>
      <c r="O750" s="113"/>
      <c r="P750" s="113"/>
      <c r="Q750" s="113"/>
      <c r="R750" s="113"/>
      <c r="S750" s="113"/>
      <c r="T750" s="113"/>
      <c r="U750" s="113"/>
      <c r="V750" s="113"/>
      <c r="W750" s="113"/>
      <c r="X750" s="113"/>
      <c r="Y750" s="113"/>
      <c r="Z750" s="113"/>
    </row>
    <row r="751" spans="1:26" ht="16" x14ac:dyDescent="0.2">
      <c r="A751" s="113"/>
      <c r="B751" s="113"/>
      <c r="C751" s="113"/>
      <c r="D751" s="113"/>
      <c r="E751" s="113"/>
      <c r="F751" s="113"/>
      <c r="G751" s="113"/>
      <c r="H751" s="113"/>
      <c r="I751" s="113"/>
      <c r="J751" s="113"/>
      <c r="K751" s="113"/>
      <c r="L751" s="113"/>
      <c r="M751" s="113"/>
      <c r="N751" s="113"/>
      <c r="O751" s="113"/>
      <c r="P751" s="113"/>
      <c r="Q751" s="113"/>
      <c r="R751" s="113"/>
      <c r="S751" s="113"/>
      <c r="T751" s="113"/>
      <c r="U751" s="113"/>
      <c r="V751" s="113"/>
      <c r="W751" s="113"/>
      <c r="X751" s="113"/>
      <c r="Y751" s="113"/>
      <c r="Z751" s="113"/>
    </row>
    <row r="752" spans="1:26" ht="16" x14ac:dyDescent="0.2">
      <c r="A752" s="113"/>
      <c r="B752" s="113"/>
      <c r="C752" s="113"/>
      <c r="D752" s="113"/>
      <c r="E752" s="113"/>
      <c r="F752" s="113"/>
      <c r="G752" s="113"/>
      <c r="H752" s="113"/>
      <c r="I752" s="113"/>
      <c r="J752" s="113"/>
      <c r="K752" s="113"/>
      <c r="L752" s="113"/>
      <c r="M752" s="113"/>
      <c r="N752" s="113"/>
      <c r="O752" s="113"/>
      <c r="P752" s="113"/>
      <c r="Q752" s="113"/>
      <c r="R752" s="113"/>
      <c r="S752" s="113"/>
      <c r="T752" s="113"/>
      <c r="U752" s="113"/>
      <c r="V752" s="113"/>
      <c r="W752" s="113"/>
      <c r="X752" s="113"/>
      <c r="Y752" s="113"/>
      <c r="Z752" s="113"/>
    </row>
    <row r="753" spans="1:26" ht="16" x14ac:dyDescent="0.2">
      <c r="A753" s="113"/>
      <c r="B753" s="113"/>
      <c r="C753" s="113"/>
      <c r="D753" s="113"/>
      <c r="E753" s="113"/>
      <c r="F753" s="113"/>
      <c r="G753" s="113"/>
      <c r="H753" s="113"/>
      <c r="I753" s="113"/>
      <c r="J753" s="113"/>
      <c r="K753" s="113"/>
      <c r="L753" s="113"/>
      <c r="M753" s="113"/>
      <c r="N753" s="113"/>
      <c r="O753" s="113"/>
      <c r="P753" s="113"/>
      <c r="Q753" s="113"/>
      <c r="R753" s="113"/>
      <c r="S753" s="113"/>
      <c r="T753" s="113"/>
      <c r="U753" s="113"/>
      <c r="V753" s="113"/>
      <c r="W753" s="113"/>
      <c r="X753" s="113"/>
      <c r="Y753" s="113"/>
      <c r="Z753" s="113"/>
    </row>
    <row r="754" spans="1:26" ht="16" x14ac:dyDescent="0.2">
      <c r="A754" s="113"/>
      <c r="B754" s="113"/>
      <c r="C754" s="113"/>
      <c r="D754" s="113"/>
      <c r="E754" s="113"/>
      <c r="F754" s="113"/>
      <c r="G754" s="113"/>
      <c r="H754" s="113"/>
      <c r="I754" s="113"/>
      <c r="J754" s="113"/>
      <c r="K754" s="113"/>
      <c r="L754" s="113"/>
      <c r="M754" s="113"/>
      <c r="N754" s="113"/>
      <c r="O754" s="113"/>
      <c r="P754" s="113"/>
      <c r="Q754" s="113"/>
      <c r="R754" s="113"/>
      <c r="S754" s="113"/>
      <c r="T754" s="113"/>
      <c r="U754" s="113"/>
      <c r="V754" s="113"/>
      <c r="W754" s="113"/>
      <c r="X754" s="113"/>
      <c r="Y754" s="113"/>
      <c r="Z754" s="113"/>
    </row>
    <row r="755" spans="1:26" ht="16" x14ac:dyDescent="0.2">
      <c r="A755" s="113"/>
      <c r="B755" s="113"/>
      <c r="C755" s="113"/>
      <c r="D755" s="113"/>
      <c r="E755" s="113"/>
      <c r="F755" s="113"/>
      <c r="G755" s="113"/>
      <c r="H755" s="113"/>
      <c r="I755" s="113"/>
      <c r="J755" s="113"/>
      <c r="K755" s="113"/>
      <c r="L755" s="113"/>
      <c r="M755" s="113"/>
      <c r="N755" s="113"/>
      <c r="O755" s="113"/>
      <c r="P755" s="113"/>
      <c r="Q755" s="113"/>
      <c r="R755" s="113"/>
      <c r="S755" s="113"/>
      <c r="T755" s="113"/>
      <c r="U755" s="113"/>
      <c r="V755" s="113"/>
      <c r="W755" s="113"/>
      <c r="X755" s="113"/>
      <c r="Y755" s="113"/>
      <c r="Z755" s="113"/>
    </row>
    <row r="756" spans="1:26" ht="16" x14ac:dyDescent="0.2">
      <c r="A756" s="113"/>
      <c r="B756" s="113"/>
      <c r="C756" s="113"/>
      <c r="D756" s="113"/>
      <c r="E756" s="113"/>
      <c r="F756" s="113"/>
      <c r="G756" s="113"/>
      <c r="H756" s="113"/>
      <c r="I756" s="113"/>
      <c r="J756" s="113"/>
      <c r="K756" s="113"/>
      <c r="L756" s="113"/>
      <c r="M756" s="113"/>
      <c r="N756" s="113"/>
      <c r="O756" s="113"/>
      <c r="P756" s="113"/>
      <c r="Q756" s="113"/>
      <c r="R756" s="113"/>
      <c r="S756" s="113"/>
      <c r="T756" s="113"/>
      <c r="U756" s="113"/>
      <c r="V756" s="113"/>
      <c r="W756" s="113"/>
      <c r="X756" s="113"/>
      <c r="Y756" s="113"/>
      <c r="Z756" s="113"/>
    </row>
    <row r="757" spans="1:26" ht="16" x14ac:dyDescent="0.2">
      <c r="A757" s="113"/>
      <c r="B757" s="113"/>
      <c r="C757" s="113"/>
      <c r="D757" s="113"/>
      <c r="E757" s="113"/>
      <c r="F757" s="113"/>
      <c r="G757" s="113"/>
      <c r="H757" s="113"/>
      <c r="I757" s="113"/>
      <c r="J757" s="113"/>
      <c r="K757" s="113"/>
      <c r="L757" s="113"/>
      <c r="M757" s="113"/>
      <c r="N757" s="113"/>
      <c r="O757" s="113"/>
      <c r="P757" s="113"/>
      <c r="Q757" s="113"/>
      <c r="R757" s="113"/>
      <c r="S757" s="113"/>
      <c r="T757" s="113"/>
      <c r="U757" s="113"/>
      <c r="V757" s="113"/>
      <c r="W757" s="113"/>
      <c r="X757" s="113"/>
      <c r="Y757" s="113"/>
      <c r="Z757" s="113"/>
    </row>
    <row r="758" spans="1:26" ht="16" x14ac:dyDescent="0.2">
      <c r="A758" s="113"/>
      <c r="B758" s="113"/>
      <c r="C758" s="113"/>
      <c r="D758" s="113"/>
      <c r="E758" s="113"/>
      <c r="F758" s="113"/>
      <c r="G758" s="113"/>
      <c r="H758" s="113"/>
      <c r="I758" s="113"/>
      <c r="J758" s="113"/>
      <c r="K758" s="113"/>
      <c r="L758" s="113"/>
      <c r="M758" s="113"/>
      <c r="N758" s="113"/>
      <c r="O758" s="113"/>
      <c r="P758" s="113"/>
      <c r="Q758" s="113"/>
      <c r="R758" s="113"/>
      <c r="S758" s="113"/>
      <c r="T758" s="113"/>
      <c r="U758" s="113"/>
      <c r="V758" s="113"/>
      <c r="W758" s="113"/>
      <c r="X758" s="113"/>
      <c r="Y758" s="113"/>
      <c r="Z758" s="113"/>
    </row>
    <row r="759" spans="1:26" ht="16" x14ac:dyDescent="0.2">
      <c r="A759" s="113"/>
      <c r="B759" s="113"/>
      <c r="C759" s="113"/>
      <c r="D759" s="113"/>
      <c r="E759" s="113"/>
      <c r="F759" s="113"/>
      <c r="G759" s="113"/>
      <c r="H759" s="113"/>
      <c r="I759" s="113"/>
      <c r="J759" s="113"/>
      <c r="K759" s="113"/>
      <c r="L759" s="113"/>
      <c r="M759" s="113"/>
      <c r="N759" s="113"/>
      <c r="O759" s="113"/>
      <c r="P759" s="113"/>
      <c r="Q759" s="113"/>
      <c r="R759" s="113"/>
      <c r="S759" s="113"/>
      <c r="T759" s="113"/>
      <c r="U759" s="113"/>
      <c r="V759" s="113"/>
      <c r="W759" s="113"/>
      <c r="X759" s="113"/>
      <c r="Y759" s="113"/>
      <c r="Z759" s="113"/>
    </row>
    <row r="760" spans="1:26" ht="16" x14ac:dyDescent="0.2">
      <c r="A760" s="113"/>
      <c r="B760" s="113"/>
      <c r="C760" s="113"/>
      <c r="D760" s="113"/>
      <c r="E760" s="113"/>
      <c r="F760" s="113"/>
      <c r="G760" s="113"/>
      <c r="H760" s="113"/>
      <c r="I760" s="113"/>
      <c r="J760" s="113"/>
      <c r="K760" s="113"/>
      <c r="L760" s="113"/>
      <c r="M760" s="113"/>
      <c r="N760" s="113"/>
      <c r="O760" s="113"/>
      <c r="P760" s="113"/>
      <c r="Q760" s="113"/>
      <c r="R760" s="113"/>
      <c r="S760" s="113"/>
      <c r="T760" s="113"/>
      <c r="U760" s="113"/>
      <c r="V760" s="113"/>
      <c r="W760" s="113"/>
      <c r="X760" s="113"/>
      <c r="Y760" s="113"/>
      <c r="Z760" s="113"/>
    </row>
    <row r="761" spans="1:26" ht="16" x14ac:dyDescent="0.2">
      <c r="A761" s="113"/>
      <c r="B761" s="113"/>
      <c r="C761" s="113"/>
      <c r="D761" s="113"/>
      <c r="E761" s="113"/>
      <c r="F761" s="113"/>
      <c r="G761" s="113"/>
      <c r="H761" s="113"/>
      <c r="I761" s="113"/>
      <c r="J761" s="113"/>
      <c r="K761" s="113"/>
      <c r="L761" s="113"/>
      <c r="M761" s="113"/>
      <c r="N761" s="113"/>
      <c r="O761" s="113"/>
      <c r="P761" s="113"/>
      <c r="Q761" s="113"/>
      <c r="R761" s="113"/>
      <c r="S761" s="113"/>
      <c r="T761" s="113"/>
      <c r="U761" s="113"/>
      <c r="V761" s="113"/>
      <c r="W761" s="113"/>
      <c r="X761" s="113"/>
      <c r="Y761" s="113"/>
      <c r="Z761" s="113"/>
    </row>
    <row r="762" spans="1:26" ht="16" x14ac:dyDescent="0.2">
      <c r="A762" s="113"/>
      <c r="B762" s="113"/>
      <c r="C762" s="113"/>
      <c r="D762" s="113"/>
      <c r="E762" s="113"/>
      <c r="F762" s="113"/>
      <c r="G762" s="113"/>
      <c r="H762" s="113"/>
      <c r="I762" s="113"/>
      <c r="J762" s="113"/>
      <c r="K762" s="113"/>
      <c r="L762" s="113"/>
      <c r="M762" s="113"/>
      <c r="N762" s="113"/>
      <c r="O762" s="113"/>
      <c r="P762" s="113"/>
      <c r="Q762" s="113"/>
      <c r="R762" s="113"/>
      <c r="S762" s="113"/>
      <c r="T762" s="113"/>
      <c r="U762" s="113"/>
      <c r="V762" s="113"/>
      <c r="W762" s="113"/>
      <c r="X762" s="113"/>
      <c r="Y762" s="113"/>
      <c r="Z762" s="113"/>
    </row>
    <row r="763" spans="1:26" ht="16" x14ac:dyDescent="0.2">
      <c r="A763" s="113"/>
      <c r="B763" s="113"/>
      <c r="C763" s="113"/>
      <c r="D763" s="113"/>
      <c r="E763" s="113"/>
      <c r="F763" s="113"/>
      <c r="G763" s="113"/>
      <c r="H763" s="113"/>
      <c r="I763" s="113"/>
      <c r="J763" s="113"/>
      <c r="K763" s="113"/>
      <c r="L763" s="113"/>
      <c r="M763" s="113"/>
      <c r="N763" s="113"/>
      <c r="O763" s="113"/>
      <c r="P763" s="113"/>
      <c r="Q763" s="113"/>
      <c r="R763" s="113"/>
      <c r="S763" s="113"/>
      <c r="T763" s="113"/>
      <c r="U763" s="113"/>
      <c r="V763" s="113"/>
      <c r="W763" s="113"/>
      <c r="X763" s="113"/>
      <c r="Y763" s="113"/>
      <c r="Z763" s="113"/>
    </row>
    <row r="764" spans="1:26" ht="16" x14ac:dyDescent="0.2">
      <c r="A764" s="113"/>
      <c r="B764" s="113"/>
      <c r="C764" s="113"/>
      <c r="D764" s="113"/>
      <c r="E764" s="113"/>
      <c r="F764" s="113"/>
      <c r="G764" s="113"/>
      <c r="H764" s="113"/>
      <c r="I764" s="113"/>
      <c r="J764" s="113"/>
      <c r="K764" s="113"/>
      <c r="L764" s="113"/>
      <c r="M764" s="113"/>
      <c r="N764" s="113"/>
      <c r="O764" s="113"/>
      <c r="P764" s="113"/>
      <c r="Q764" s="113"/>
      <c r="R764" s="113"/>
      <c r="S764" s="113"/>
      <c r="T764" s="113"/>
      <c r="U764" s="113"/>
      <c r="V764" s="113"/>
      <c r="W764" s="113"/>
      <c r="X764" s="113"/>
      <c r="Y764" s="113"/>
      <c r="Z764" s="113"/>
    </row>
    <row r="765" spans="1:26" ht="16" x14ac:dyDescent="0.2">
      <c r="A765" s="113"/>
      <c r="B765" s="113"/>
      <c r="C765" s="113"/>
      <c r="D765" s="113"/>
      <c r="E765" s="113"/>
      <c r="F765" s="113"/>
      <c r="G765" s="113"/>
      <c r="H765" s="113"/>
      <c r="I765" s="113"/>
      <c r="J765" s="113"/>
      <c r="K765" s="113"/>
      <c r="L765" s="113"/>
      <c r="M765" s="113"/>
      <c r="N765" s="113"/>
      <c r="O765" s="113"/>
      <c r="P765" s="113"/>
      <c r="Q765" s="113"/>
      <c r="R765" s="113"/>
      <c r="S765" s="113"/>
      <c r="T765" s="113"/>
      <c r="U765" s="113"/>
      <c r="V765" s="113"/>
      <c r="W765" s="113"/>
      <c r="X765" s="113"/>
      <c r="Y765" s="113"/>
      <c r="Z765" s="113"/>
    </row>
    <row r="766" spans="1:26" ht="16" x14ac:dyDescent="0.2">
      <c r="A766" s="113"/>
      <c r="B766" s="113"/>
      <c r="C766" s="113"/>
      <c r="D766" s="113"/>
      <c r="E766" s="113"/>
      <c r="F766" s="113"/>
      <c r="G766" s="113"/>
      <c r="H766" s="113"/>
      <c r="I766" s="113"/>
      <c r="J766" s="113"/>
      <c r="K766" s="113"/>
      <c r="L766" s="113"/>
      <c r="M766" s="113"/>
      <c r="N766" s="113"/>
      <c r="O766" s="113"/>
      <c r="P766" s="113"/>
      <c r="Q766" s="113"/>
      <c r="R766" s="113"/>
      <c r="S766" s="113"/>
      <c r="T766" s="113"/>
      <c r="U766" s="113"/>
      <c r="V766" s="113"/>
      <c r="W766" s="113"/>
      <c r="X766" s="113"/>
      <c r="Y766" s="113"/>
      <c r="Z766" s="113"/>
    </row>
    <row r="767" spans="1:26" ht="16" x14ac:dyDescent="0.2">
      <c r="A767" s="113"/>
      <c r="B767" s="113"/>
      <c r="C767" s="113"/>
      <c r="D767" s="113"/>
      <c r="E767" s="113"/>
      <c r="F767" s="113"/>
      <c r="G767" s="113"/>
      <c r="H767" s="113"/>
      <c r="I767" s="113"/>
      <c r="J767" s="113"/>
      <c r="K767" s="113"/>
      <c r="L767" s="113"/>
      <c r="M767" s="113"/>
      <c r="N767" s="113"/>
      <c r="O767" s="113"/>
      <c r="P767" s="113"/>
      <c r="Q767" s="113"/>
      <c r="R767" s="113"/>
      <c r="S767" s="113"/>
      <c r="T767" s="113"/>
      <c r="U767" s="113"/>
      <c r="V767" s="113"/>
      <c r="W767" s="113"/>
      <c r="X767" s="113"/>
      <c r="Y767" s="113"/>
      <c r="Z767" s="113"/>
    </row>
    <row r="768" spans="1:26" ht="16" x14ac:dyDescent="0.2">
      <c r="A768" s="113"/>
      <c r="B768" s="113"/>
      <c r="C768" s="113"/>
      <c r="D768" s="113"/>
      <c r="E768" s="113"/>
      <c r="F768" s="113"/>
      <c r="G768" s="113"/>
      <c r="H768" s="113"/>
      <c r="I768" s="113"/>
      <c r="J768" s="113"/>
      <c r="K768" s="113"/>
      <c r="L768" s="113"/>
      <c r="M768" s="113"/>
      <c r="N768" s="113"/>
      <c r="O768" s="113"/>
      <c r="P768" s="113"/>
      <c r="Q768" s="113"/>
      <c r="R768" s="113"/>
      <c r="S768" s="113"/>
      <c r="T768" s="113"/>
      <c r="U768" s="113"/>
      <c r="V768" s="113"/>
      <c r="W768" s="113"/>
      <c r="X768" s="113"/>
      <c r="Y768" s="113"/>
      <c r="Z768" s="113"/>
    </row>
    <row r="769" spans="1:26" ht="16" x14ac:dyDescent="0.2">
      <c r="A769" s="113"/>
      <c r="B769" s="113"/>
      <c r="C769" s="113"/>
      <c r="D769" s="113"/>
      <c r="E769" s="113"/>
      <c r="F769" s="113"/>
      <c r="G769" s="113"/>
      <c r="H769" s="113"/>
      <c r="I769" s="113"/>
      <c r="J769" s="113"/>
      <c r="K769" s="113"/>
      <c r="L769" s="113"/>
      <c r="M769" s="113"/>
      <c r="N769" s="113"/>
      <c r="O769" s="113"/>
      <c r="P769" s="113"/>
      <c r="Q769" s="113"/>
      <c r="R769" s="113"/>
      <c r="S769" s="113"/>
      <c r="T769" s="113"/>
      <c r="U769" s="113"/>
      <c r="V769" s="113"/>
      <c r="W769" s="113"/>
      <c r="X769" s="113"/>
      <c r="Y769" s="113"/>
      <c r="Z769" s="113"/>
    </row>
    <row r="770" spans="1:26" ht="16" x14ac:dyDescent="0.2">
      <c r="A770" s="113"/>
      <c r="B770" s="113"/>
      <c r="C770" s="113"/>
      <c r="D770" s="113"/>
      <c r="E770" s="113"/>
      <c r="F770" s="113"/>
      <c r="G770" s="113"/>
      <c r="H770" s="113"/>
      <c r="I770" s="113"/>
      <c r="J770" s="113"/>
      <c r="K770" s="113"/>
      <c r="L770" s="113"/>
      <c r="M770" s="113"/>
      <c r="N770" s="113"/>
      <c r="O770" s="113"/>
      <c r="P770" s="113"/>
      <c r="Q770" s="113"/>
      <c r="R770" s="113"/>
      <c r="S770" s="113"/>
      <c r="T770" s="113"/>
      <c r="U770" s="113"/>
      <c r="V770" s="113"/>
      <c r="W770" s="113"/>
      <c r="X770" s="113"/>
      <c r="Y770" s="113"/>
      <c r="Z770" s="113"/>
    </row>
    <row r="771" spans="1:26" ht="16" x14ac:dyDescent="0.2">
      <c r="A771" s="113"/>
      <c r="B771" s="113"/>
      <c r="C771" s="113"/>
      <c r="D771" s="113"/>
      <c r="E771" s="113"/>
      <c r="F771" s="113"/>
      <c r="G771" s="113"/>
      <c r="H771" s="113"/>
      <c r="I771" s="113"/>
      <c r="J771" s="113"/>
      <c r="K771" s="113"/>
      <c r="L771" s="113"/>
      <c r="M771" s="113"/>
      <c r="N771" s="113"/>
      <c r="O771" s="113"/>
      <c r="P771" s="113"/>
      <c r="Q771" s="113"/>
      <c r="R771" s="113"/>
      <c r="S771" s="113"/>
      <c r="T771" s="113"/>
      <c r="U771" s="113"/>
      <c r="V771" s="113"/>
      <c r="W771" s="113"/>
      <c r="X771" s="113"/>
      <c r="Y771" s="113"/>
      <c r="Z771" s="113"/>
    </row>
    <row r="772" spans="1:26" ht="16" x14ac:dyDescent="0.2">
      <c r="A772" s="113"/>
      <c r="B772" s="113"/>
      <c r="C772" s="113"/>
      <c r="D772" s="113"/>
      <c r="E772" s="113"/>
      <c r="F772" s="113"/>
      <c r="G772" s="113"/>
      <c r="H772" s="113"/>
      <c r="I772" s="113"/>
      <c r="J772" s="113"/>
      <c r="K772" s="113"/>
      <c r="L772" s="113"/>
      <c r="M772" s="113"/>
      <c r="N772" s="113"/>
      <c r="O772" s="113"/>
      <c r="P772" s="113"/>
      <c r="Q772" s="113"/>
      <c r="R772" s="113"/>
      <c r="S772" s="113"/>
      <c r="T772" s="113"/>
      <c r="U772" s="113"/>
      <c r="V772" s="113"/>
      <c r="W772" s="113"/>
      <c r="X772" s="113"/>
      <c r="Y772" s="113"/>
      <c r="Z772" s="113"/>
    </row>
    <row r="773" spans="1:26" ht="16" x14ac:dyDescent="0.2">
      <c r="A773" s="113"/>
      <c r="B773" s="113"/>
      <c r="C773" s="113"/>
      <c r="D773" s="113"/>
      <c r="E773" s="113"/>
      <c r="F773" s="113"/>
      <c r="G773" s="113"/>
      <c r="H773" s="113"/>
      <c r="I773" s="113"/>
      <c r="J773" s="113"/>
      <c r="K773" s="113"/>
      <c r="L773" s="113"/>
      <c r="M773" s="113"/>
      <c r="N773" s="113"/>
      <c r="O773" s="113"/>
      <c r="P773" s="113"/>
      <c r="Q773" s="113"/>
      <c r="R773" s="113"/>
      <c r="S773" s="113"/>
      <c r="T773" s="113"/>
      <c r="U773" s="113"/>
      <c r="V773" s="113"/>
      <c r="W773" s="113"/>
      <c r="X773" s="113"/>
      <c r="Y773" s="113"/>
      <c r="Z773" s="113"/>
    </row>
    <row r="774" spans="1:26" ht="16" x14ac:dyDescent="0.2">
      <c r="A774" s="113"/>
      <c r="B774" s="113"/>
      <c r="C774" s="113"/>
      <c r="D774" s="113"/>
      <c r="E774" s="113"/>
      <c r="F774" s="113"/>
      <c r="G774" s="113"/>
      <c r="H774" s="113"/>
      <c r="I774" s="113"/>
      <c r="J774" s="113"/>
      <c r="K774" s="113"/>
      <c r="L774" s="113"/>
      <c r="M774" s="113"/>
      <c r="N774" s="113"/>
      <c r="O774" s="113"/>
      <c r="P774" s="113"/>
      <c r="Q774" s="113"/>
      <c r="R774" s="113"/>
      <c r="S774" s="113"/>
      <c r="T774" s="113"/>
      <c r="U774" s="113"/>
      <c r="V774" s="113"/>
      <c r="W774" s="113"/>
      <c r="X774" s="113"/>
      <c r="Y774" s="113"/>
      <c r="Z774" s="113"/>
    </row>
    <row r="775" spans="1:26" ht="16" x14ac:dyDescent="0.2">
      <c r="A775" s="113"/>
      <c r="B775" s="113"/>
      <c r="C775" s="113"/>
      <c r="D775" s="113"/>
      <c r="E775" s="113"/>
      <c r="F775" s="113"/>
      <c r="G775" s="113"/>
      <c r="H775" s="113"/>
      <c r="I775" s="113"/>
      <c r="J775" s="113"/>
      <c r="K775" s="113"/>
      <c r="L775" s="113"/>
      <c r="M775" s="113"/>
      <c r="N775" s="113"/>
      <c r="O775" s="113"/>
      <c r="P775" s="113"/>
      <c r="Q775" s="113"/>
      <c r="R775" s="113"/>
      <c r="S775" s="113"/>
      <c r="T775" s="113"/>
      <c r="U775" s="113"/>
      <c r="V775" s="113"/>
      <c r="W775" s="113"/>
      <c r="X775" s="113"/>
      <c r="Y775" s="113"/>
      <c r="Z775" s="113"/>
    </row>
    <row r="776" spans="1:26" ht="16" x14ac:dyDescent="0.2">
      <c r="A776" s="113"/>
      <c r="B776" s="113"/>
      <c r="C776" s="113"/>
      <c r="D776" s="113"/>
      <c r="E776" s="113"/>
      <c r="F776" s="113"/>
      <c r="G776" s="113"/>
      <c r="H776" s="113"/>
      <c r="I776" s="113"/>
      <c r="J776" s="113"/>
      <c r="K776" s="113"/>
      <c r="L776" s="113"/>
      <c r="M776" s="113"/>
      <c r="N776" s="113"/>
      <c r="O776" s="113"/>
      <c r="P776" s="113"/>
      <c r="Q776" s="113"/>
      <c r="R776" s="113"/>
      <c r="S776" s="113"/>
      <c r="T776" s="113"/>
      <c r="U776" s="113"/>
      <c r="V776" s="113"/>
      <c r="W776" s="113"/>
      <c r="X776" s="113"/>
      <c r="Y776" s="113"/>
      <c r="Z776" s="113"/>
    </row>
    <row r="777" spans="1:26" ht="16" x14ac:dyDescent="0.2">
      <c r="A777" s="113"/>
      <c r="B777" s="113"/>
      <c r="C777" s="113"/>
      <c r="D777" s="113"/>
      <c r="E777" s="113"/>
      <c r="F777" s="113"/>
      <c r="G777" s="113"/>
      <c r="H777" s="113"/>
      <c r="I777" s="113"/>
      <c r="J777" s="113"/>
      <c r="K777" s="113"/>
      <c r="L777" s="113"/>
      <c r="M777" s="113"/>
      <c r="N777" s="113"/>
      <c r="O777" s="113"/>
      <c r="P777" s="113"/>
      <c r="Q777" s="113"/>
      <c r="R777" s="113"/>
      <c r="S777" s="113"/>
      <c r="T777" s="113"/>
      <c r="U777" s="113"/>
      <c r="V777" s="113"/>
      <c r="W777" s="113"/>
      <c r="X777" s="113"/>
      <c r="Y777" s="113"/>
      <c r="Z777" s="113"/>
    </row>
    <row r="778" spans="1:26" ht="16" x14ac:dyDescent="0.2">
      <c r="A778" s="113"/>
      <c r="B778" s="113"/>
      <c r="C778" s="113"/>
      <c r="D778" s="113"/>
      <c r="E778" s="113"/>
      <c r="F778" s="113"/>
      <c r="G778" s="113"/>
      <c r="H778" s="113"/>
      <c r="I778" s="113"/>
      <c r="J778" s="113"/>
      <c r="K778" s="113"/>
      <c r="L778" s="113"/>
      <c r="M778" s="113"/>
      <c r="N778" s="113"/>
      <c r="O778" s="113"/>
      <c r="P778" s="113"/>
      <c r="Q778" s="113"/>
      <c r="R778" s="113"/>
      <c r="S778" s="113"/>
      <c r="T778" s="113"/>
      <c r="U778" s="113"/>
      <c r="V778" s="113"/>
      <c r="W778" s="113"/>
      <c r="X778" s="113"/>
      <c r="Y778" s="113"/>
      <c r="Z778" s="113"/>
    </row>
    <row r="779" spans="1:26" ht="16" x14ac:dyDescent="0.2">
      <c r="A779" s="113"/>
      <c r="B779" s="113"/>
      <c r="C779" s="113"/>
      <c r="D779" s="113"/>
      <c r="E779" s="113"/>
      <c r="F779" s="113"/>
      <c r="G779" s="113"/>
      <c r="H779" s="113"/>
      <c r="I779" s="113"/>
      <c r="J779" s="113"/>
      <c r="K779" s="113"/>
      <c r="L779" s="113"/>
      <c r="M779" s="113"/>
      <c r="N779" s="113"/>
      <c r="O779" s="113"/>
      <c r="P779" s="113"/>
      <c r="Q779" s="113"/>
      <c r="R779" s="113"/>
      <c r="S779" s="113"/>
      <c r="T779" s="113"/>
      <c r="U779" s="113"/>
      <c r="V779" s="113"/>
      <c r="W779" s="113"/>
      <c r="X779" s="113"/>
      <c r="Y779" s="113"/>
      <c r="Z779" s="113"/>
    </row>
    <row r="780" spans="1:26" ht="16" x14ac:dyDescent="0.2">
      <c r="A780" s="113"/>
      <c r="B780" s="113"/>
      <c r="C780" s="113"/>
      <c r="D780" s="113"/>
      <c r="E780" s="113"/>
      <c r="F780" s="113"/>
      <c r="G780" s="113"/>
      <c r="H780" s="113"/>
      <c r="I780" s="113"/>
      <c r="J780" s="113"/>
      <c r="K780" s="113"/>
      <c r="L780" s="113"/>
      <c r="M780" s="113"/>
      <c r="N780" s="113"/>
      <c r="O780" s="113"/>
      <c r="P780" s="113"/>
      <c r="Q780" s="113"/>
      <c r="R780" s="113"/>
      <c r="S780" s="113"/>
      <c r="T780" s="113"/>
      <c r="U780" s="113"/>
      <c r="V780" s="113"/>
      <c r="W780" s="113"/>
      <c r="X780" s="113"/>
      <c r="Y780" s="113"/>
      <c r="Z780" s="113"/>
    </row>
    <row r="781" spans="1:26" ht="16" x14ac:dyDescent="0.2">
      <c r="A781" s="113"/>
      <c r="B781" s="113"/>
      <c r="C781" s="113"/>
      <c r="D781" s="113"/>
      <c r="E781" s="113"/>
      <c r="F781" s="113"/>
      <c r="G781" s="113"/>
      <c r="H781" s="113"/>
      <c r="I781" s="113"/>
      <c r="J781" s="113"/>
      <c r="K781" s="113"/>
      <c r="L781" s="113"/>
      <c r="M781" s="113"/>
      <c r="N781" s="113"/>
      <c r="O781" s="113"/>
      <c r="P781" s="113"/>
      <c r="Q781" s="113"/>
      <c r="R781" s="113"/>
      <c r="S781" s="113"/>
      <c r="T781" s="113"/>
      <c r="U781" s="113"/>
      <c r="V781" s="113"/>
      <c r="W781" s="113"/>
      <c r="X781" s="113"/>
      <c r="Y781" s="113"/>
      <c r="Z781" s="113"/>
    </row>
    <row r="782" spans="1:26" ht="16" x14ac:dyDescent="0.2">
      <c r="A782" s="113"/>
      <c r="B782" s="113"/>
      <c r="C782" s="113"/>
      <c r="D782" s="113"/>
      <c r="E782" s="113"/>
      <c r="F782" s="113"/>
      <c r="G782" s="113"/>
      <c r="H782" s="113"/>
      <c r="I782" s="113"/>
      <c r="J782" s="113"/>
      <c r="K782" s="113"/>
      <c r="L782" s="113"/>
      <c r="M782" s="113"/>
      <c r="N782" s="113"/>
      <c r="O782" s="113"/>
      <c r="P782" s="113"/>
      <c r="Q782" s="113"/>
      <c r="R782" s="113"/>
      <c r="S782" s="113"/>
      <c r="T782" s="113"/>
      <c r="U782" s="113"/>
      <c r="V782" s="113"/>
      <c r="W782" s="113"/>
      <c r="X782" s="113"/>
      <c r="Y782" s="113"/>
      <c r="Z782" s="113"/>
    </row>
    <row r="783" spans="1:26" ht="16" x14ac:dyDescent="0.2">
      <c r="A783" s="113"/>
      <c r="B783" s="113"/>
      <c r="C783" s="113"/>
      <c r="D783" s="113"/>
      <c r="E783" s="113"/>
      <c r="F783" s="113"/>
      <c r="G783" s="113"/>
      <c r="H783" s="113"/>
      <c r="I783" s="113"/>
      <c r="J783" s="113"/>
      <c r="K783" s="113"/>
      <c r="L783" s="113"/>
      <c r="M783" s="113"/>
      <c r="N783" s="113"/>
      <c r="O783" s="113"/>
      <c r="P783" s="113"/>
      <c r="Q783" s="113"/>
      <c r="R783" s="113"/>
      <c r="S783" s="113"/>
      <c r="T783" s="113"/>
      <c r="U783" s="113"/>
      <c r="V783" s="113"/>
      <c r="W783" s="113"/>
      <c r="X783" s="113"/>
      <c r="Y783" s="113"/>
      <c r="Z783" s="113"/>
    </row>
    <row r="784" spans="1:26" ht="16" x14ac:dyDescent="0.2">
      <c r="A784" s="113"/>
      <c r="B784" s="113"/>
      <c r="C784" s="113"/>
      <c r="D784" s="113"/>
      <c r="E784" s="113"/>
      <c r="F784" s="113"/>
      <c r="G784" s="113"/>
      <c r="H784" s="113"/>
      <c r="I784" s="113"/>
      <c r="J784" s="113"/>
      <c r="K784" s="113"/>
      <c r="L784" s="113"/>
      <c r="M784" s="113"/>
      <c r="N784" s="113"/>
      <c r="O784" s="113"/>
      <c r="P784" s="113"/>
      <c r="Q784" s="113"/>
      <c r="R784" s="113"/>
      <c r="S784" s="113"/>
      <c r="T784" s="113"/>
      <c r="U784" s="113"/>
      <c r="V784" s="113"/>
      <c r="W784" s="113"/>
      <c r="X784" s="113"/>
      <c r="Y784" s="113"/>
      <c r="Z784" s="113"/>
    </row>
    <row r="785" spans="1:26" ht="16" x14ac:dyDescent="0.2">
      <c r="A785" s="113"/>
      <c r="B785" s="113"/>
      <c r="C785" s="113"/>
      <c r="D785" s="113"/>
      <c r="E785" s="113"/>
      <c r="F785" s="113"/>
      <c r="G785" s="113"/>
      <c r="H785" s="113"/>
      <c r="I785" s="113"/>
      <c r="J785" s="113"/>
      <c r="K785" s="113"/>
      <c r="L785" s="113"/>
      <c r="M785" s="113"/>
      <c r="N785" s="113"/>
      <c r="O785" s="113"/>
      <c r="P785" s="113"/>
      <c r="Q785" s="113"/>
      <c r="R785" s="113"/>
      <c r="S785" s="113"/>
      <c r="T785" s="113"/>
      <c r="U785" s="113"/>
      <c r="V785" s="113"/>
      <c r="W785" s="113"/>
      <c r="X785" s="113"/>
      <c r="Y785" s="113"/>
      <c r="Z785" s="113"/>
    </row>
    <row r="786" spans="1:26" ht="16" x14ac:dyDescent="0.2">
      <c r="A786" s="113"/>
      <c r="B786" s="113"/>
      <c r="C786" s="113"/>
      <c r="D786" s="113"/>
      <c r="E786" s="113"/>
      <c r="F786" s="113"/>
      <c r="G786" s="113"/>
      <c r="H786" s="113"/>
      <c r="I786" s="113"/>
      <c r="J786" s="113"/>
      <c r="K786" s="113"/>
      <c r="L786" s="113"/>
      <c r="M786" s="113"/>
      <c r="N786" s="113"/>
      <c r="O786" s="113"/>
      <c r="P786" s="113"/>
      <c r="Q786" s="113"/>
      <c r="R786" s="113"/>
      <c r="S786" s="113"/>
      <c r="T786" s="113"/>
      <c r="U786" s="113"/>
      <c r="V786" s="113"/>
      <c r="W786" s="113"/>
      <c r="X786" s="113"/>
      <c r="Y786" s="113"/>
      <c r="Z786" s="113"/>
    </row>
    <row r="787" spans="1:26" ht="16" x14ac:dyDescent="0.2">
      <c r="A787" s="113"/>
      <c r="B787" s="113"/>
      <c r="C787" s="113"/>
      <c r="D787" s="113"/>
      <c r="E787" s="113"/>
      <c r="F787" s="113"/>
      <c r="G787" s="113"/>
      <c r="H787" s="113"/>
      <c r="I787" s="113"/>
      <c r="J787" s="113"/>
      <c r="K787" s="113"/>
      <c r="L787" s="113"/>
      <c r="M787" s="113"/>
      <c r="N787" s="113"/>
      <c r="O787" s="113"/>
      <c r="P787" s="113"/>
      <c r="Q787" s="113"/>
      <c r="R787" s="113"/>
      <c r="S787" s="113"/>
      <c r="T787" s="113"/>
      <c r="U787" s="113"/>
      <c r="V787" s="113"/>
      <c r="W787" s="113"/>
      <c r="X787" s="113"/>
      <c r="Y787" s="113"/>
      <c r="Z787" s="113"/>
    </row>
    <row r="788" spans="1:26" ht="16" x14ac:dyDescent="0.2">
      <c r="A788" s="113"/>
      <c r="B788" s="113"/>
      <c r="C788" s="113"/>
      <c r="D788" s="113"/>
      <c r="E788" s="113"/>
      <c r="F788" s="113"/>
      <c r="G788" s="113"/>
      <c r="H788" s="113"/>
      <c r="I788" s="113"/>
      <c r="J788" s="113"/>
      <c r="K788" s="113"/>
      <c r="L788" s="113"/>
      <c r="M788" s="113"/>
      <c r="N788" s="113"/>
      <c r="O788" s="113"/>
      <c r="P788" s="113"/>
      <c r="Q788" s="113"/>
      <c r="R788" s="113"/>
      <c r="S788" s="113"/>
      <c r="T788" s="113"/>
      <c r="U788" s="113"/>
      <c r="V788" s="113"/>
      <c r="W788" s="113"/>
      <c r="X788" s="113"/>
      <c r="Y788" s="113"/>
      <c r="Z788" s="113"/>
    </row>
    <row r="789" spans="1:26" ht="16" x14ac:dyDescent="0.2">
      <c r="A789" s="113"/>
      <c r="B789" s="113"/>
      <c r="C789" s="113"/>
      <c r="D789" s="113"/>
      <c r="E789" s="113"/>
      <c r="F789" s="113"/>
      <c r="G789" s="113"/>
      <c r="H789" s="113"/>
      <c r="I789" s="113"/>
      <c r="J789" s="113"/>
      <c r="K789" s="113"/>
      <c r="L789" s="113"/>
      <c r="M789" s="113"/>
      <c r="N789" s="113"/>
      <c r="O789" s="113"/>
      <c r="P789" s="113"/>
      <c r="Q789" s="113"/>
      <c r="R789" s="113"/>
      <c r="S789" s="113"/>
      <c r="T789" s="113"/>
      <c r="U789" s="113"/>
      <c r="V789" s="113"/>
      <c r="W789" s="113"/>
      <c r="X789" s="113"/>
      <c r="Y789" s="113"/>
      <c r="Z789" s="113"/>
    </row>
    <row r="790" spans="1:26" ht="16" x14ac:dyDescent="0.2">
      <c r="A790" s="113"/>
      <c r="B790" s="113"/>
      <c r="C790" s="113"/>
      <c r="D790" s="113"/>
      <c r="E790" s="113"/>
      <c r="F790" s="113"/>
      <c r="G790" s="113"/>
      <c r="H790" s="113"/>
      <c r="I790" s="113"/>
      <c r="J790" s="113"/>
      <c r="K790" s="113"/>
      <c r="L790" s="113"/>
      <c r="M790" s="113"/>
      <c r="N790" s="113"/>
      <c r="O790" s="113"/>
      <c r="P790" s="113"/>
      <c r="Q790" s="113"/>
      <c r="R790" s="113"/>
      <c r="S790" s="113"/>
      <c r="T790" s="113"/>
      <c r="U790" s="113"/>
      <c r="V790" s="113"/>
      <c r="W790" s="113"/>
      <c r="X790" s="113"/>
      <c r="Y790" s="113"/>
      <c r="Z790" s="113"/>
    </row>
    <row r="791" spans="1:26" ht="16" x14ac:dyDescent="0.2">
      <c r="A791" s="113"/>
      <c r="B791" s="113"/>
      <c r="C791" s="113"/>
      <c r="D791" s="113"/>
      <c r="E791" s="113"/>
      <c r="F791" s="113"/>
      <c r="G791" s="113"/>
      <c r="H791" s="113"/>
      <c r="I791" s="113"/>
      <c r="J791" s="113"/>
      <c r="K791" s="113"/>
      <c r="L791" s="113"/>
      <c r="M791" s="113"/>
      <c r="N791" s="113"/>
      <c r="O791" s="113"/>
      <c r="P791" s="113"/>
      <c r="Q791" s="113"/>
      <c r="R791" s="113"/>
      <c r="S791" s="113"/>
      <c r="T791" s="113"/>
      <c r="U791" s="113"/>
      <c r="V791" s="113"/>
      <c r="W791" s="113"/>
      <c r="X791" s="113"/>
      <c r="Y791" s="113"/>
      <c r="Z791" s="113"/>
    </row>
    <row r="792" spans="1:26" ht="16" x14ac:dyDescent="0.2">
      <c r="A792" s="113"/>
      <c r="B792" s="113"/>
      <c r="C792" s="113"/>
      <c r="D792" s="113"/>
      <c r="E792" s="113"/>
      <c r="F792" s="113"/>
      <c r="G792" s="113"/>
      <c r="H792" s="113"/>
      <c r="I792" s="113"/>
      <c r="J792" s="113"/>
      <c r="K792" s="113"/>
      <c r="L792" s="113"/>
      <c r="M792" s="113"/>
      <c r="N792" s="113"/>
      <c r="O792" s="113"/>
      <c r="P792" s="113"/>
      <c r="Q792" s="113"/>
      <c r="R792" s="113"/>
      <c r="S792" s="113"/>
      <c r="T792" s="113"/>
      <c r="U792" s="113"/>
      <c r="V792" s="113"/>
      <c r="W792" s="113"/>
      <c r="X792" s="113"/>
      <c r="Y792" s="113"/>
      <c r="Z792" s="113"/>
    </row>
    <row r="793" spans="1:26" ht="16" x14ac:dyDescent="0.2">
      <c r="A793" s="113"/>
      <c r="B793" s="113"/>
      <c r="C793" s="113"/>
      <c r="D793" s="113"/>
      <c r="E793" s="113"/>
      <c r="F793" s="113"/>
      <c r="G793" s="113"/>
      <c r="H793" s="113"/>
      <c r="I793" s="113"/>
      <c r="J793" s="113"/>
      <c r="K793" s="113"/>
      <c r="L793" s="113"/>
      <c r="M793" s="113"/>
      <c r="N793" s="113"/>
      <c r="O793" s="113"/>
      <c r="P793" s="113"/>
      <c r="Q793" s="113"/>
      <c r="R793" s="113"/>
      <c r="S793" s="113"/>
      <c r="T793" s="113"/>
      <c r="U793" s="113"/>
      <c r="V793" s="113"/>
      <c r="W793" s="113"/>
      <c r="X793" s="113"/>
      <c r="Y793" s="113"/>
      <c r="Z793" s="113"/>
    </row>
    <row r="794" spans="1:26" ht="16" x14ac:dyDescent="0.2">
      <c r="A794" s="113"/>
      <c r="B794" s="113"/>
      <c r="C794" s="113"/>
      <c r="D794" s="113"/>
      <c r="E794" s="113"/>
      <c r="F794" s="113"/>
      <c r="G794" s="113"/>
      <c r="H794" s="113"/>
      <c r="I794" s="113"/>
      <c r="J794" s="113"/>
      <c r="K794" s="113"/>
      <c r="L794" s="113"/>
      <c r="M794" s="113"/>
      <c r="N794" s="113"/>
      <c r="O794" s="113"/>
      <c r="P794" s="113"/>
      <c r="Q794" s="113"/>
      <c r="R794" s="113"/>
      <c r="S794" s="113"/>
      <c r="T794" s="113"/>
      <c r="U794" s="113"/>
      <c r="V794" s="113"/>
      <c r="W794" s="113"/>
      <c r="X794" s="113"/>
      <c r="Y794" s="113"/>
      <c r="Z794" s="113"/>
    </row>
    <row r="795" spans="1:26" ht="16" x14ac:dyDescent="0.2">
      <c r="A795" s="113"/>
      <c r="B795" s="113"/>
      <c r="C795" s="113"/>
      <c r="D795" s="113"/>
      <c r="E795" s="113"/>
      <c r="F795" s="113"/>
      <c r="G795" s="113"/>
      <c r="H795" s="113"/>
      <c r="I795" s="113"/>
      <c r="J795" s="113"/>
      <c r="K795" s="113"/>
      <c r="L795" s="113"/>
      <c r="M795" s="113"/>
      <c r="N795" s="113"/>
      <c r="O795" s="113"/>
      <c r="P795" s="113"/>
      <c r="Q795" s="113"/>
      <c r="R795" s="113"/>
      <c r="S795" s="113"/>
      <c r="T795" s="113"/>
      <c r="U795" s="113"/>
      <c r="V795" s="113"/>
      <c r="W795" s="113"/>
      <c r="X795" s="113"/>
      <c r="Y795" s="113"/>
      <c r="Z795" s="113"/>
    </row>
    <row r="796" spans="1:26" ht="16" x14ac:dyDescent="0.2">
      <c r="A796" s="113"/>
      <c r="B796" s="113"/>
      <c r="C796" s="113"/>
      <c r="D796" s="113"/>
      <c r="E796" s="113"/>
      <c r="F796" s="113"/>
      <c r="G796" s="113"/>
      <c r="H796" s="113"/>
      <c r="I796" s="113"/>
      <c r="J796" s="113"/>
      <c r="K796" s="113"/>
      <c r="L796" s="113"/>
      <c r="M796" s="113"/>
      <c r="N796" s="113"/>
      <c r="O796" s="113"/>
      <c r="P796" s="113"/>
      <c r="Q796" s="113"/>
      <c r="R796" s="113"/>
      <c r="S796" s="113"/>
      <c r="T796" s="113"/>
      <c r="U796" s="113"/>
      <c r="V796" s="113"/>
      <c r="W796" s="113"/>
      <c r="X796" s="113"/>
      <c r="Y796" s="113"/>
      <c r="Z796" s="113"/>
    </row>
    <row r="797" spans="1:26" ht="16" x14ac:dyDescent="0.2">
      <c r="A797" s="113"/>
      <c r="B797" s="113"/>
      <c r="C797" s="113"/>
      <c r="D797" s="113"/>
      <c r="E797" s="113"/>
      <c r="F797" s="113"/>
      <c r="G797" s="113"/>
      <c r="H797" s="113"/>
      <c r="I797" s="113"/>
      <c r="J797" s="113"/>
      <c r="K797" s="113"/>
      <c r="L797" s="113"/>
      <c r="M797" s="113"/>
      <c r="N797" s="113"/>
      <c r="O797" s="113"/>
      <c r="P797" s="113"/>
      <c r="Q797" s="113"/>
      <c r="R797" s="113"/>
      <c r="S797" s="113"/>
      <c r="T797" s="113"/>
      <c r="U797" s="113"/>
      <c r="V797" s="113"/>
      <c r="W797" s="113"/>
      <c r="X797" s="113"/>
      <c r="Y797" s="113"/>
      <c r="Z797" s="113"/>
    </row>
    <row r="798" spans="1:26" ht="16" x14ac:dyDescent="0.2">
      <c r="A798" s="113"/>
      <c r="B798" s="113"/>
      <c r="C798" s="113"/>
      <c r="D798" s="113"/>
      <c r="E798" s="113"/>
      <c r="F798" s="113"/>
      <c r="G798" s="113"/>
      <c r="H798" s="113"/>
      <c r="I798" s="113"/>
      <c r="J798" s="113"/>
      <c r="K798" s="113"/>
      <c r="L798" s="113"/>
      <c r="M798" s="113"/>
      <c r="N798" s="113"/>
      <c r="O798" s="113"/>
      <c r="P798" s="113"/>
      <c r="Q798" s="113"/>
      <c r="R798" s="113"/>
      <c r="S798" s="113"/>
      <c r="T798" s="113"/>
      <c r="U798" s="113"/>
      <c r="V798" s="113"/>
      <c r="W798" s="113"/>
      <c r="X798" s="113"/>
      <c r="Y798" s="113"/>
      <c r="Z798" s="113"/>
    </row>
    <row r="799" spans="1:26" ht="16" x14ac:dyDescent="0.2">
      <c r="A799" s="113"/>
      <c r="B799" s="113"/>
      <c r="C799" s="113"/>
      <c r="D799" s="113"/>
      <c r="E799" s="113"/>
      <c r="F799" s="113"/>
      <c r="G799" s="113"/>
      <c r="H799" s="113"/>
      <c r="I799" s="113"/>
      <c r="J799" s="113"/>
      <c r="K799" s="113"/>
      <c r="L799" s="113"/>
      <c r="M799" s="113"/>
      <c r="N799" s="113"/>
      <c r="O799" s="113"/>
      <c r="P799" s="113"/>
      <c r="Q799" s="113"/>
      <c r="R799" s="113"/>
      <c r="S799" s="113"/>
      <c r="T799" s="113"/>
      <c r="U799" s="113"/>
      <c r="V799" s="113"/>
      <c r="W799" s="113"/>
      <c r="X799" s="113"/>
      <c r="Y799" s="113"/>
      <c r="Z799" s="113"/>
    </row>
    <row r="800" spans="1:26" ht="16" x14ac:dyDescent="0.2">
      <c r="A800" s="113"/>
      <c r="B800" s="113"/>
      <c r="C800" s="113"/>
      <c r="D800" s="113"/>
      <c r="E800" s="113"/>
      <c r="F800" s="113"/>
      <c r="G800" s="113"/>
      <c r="H800" s="113"/>
      <c r="I800" s="113"/>
      <c r="J800" s="113"/>
      <c r="K800" s="113"/>
      <c r="L800" s="113"/>
      <c r="M800" s="113"/>
      <c r="N800" s="113"/>
      <c r="O800" s="113"/>
      <c r="P800" s="113"/>
      <c r="Q800" s="113"/>
      <c r="R800" s="113"/>
      <c r="S800" s="113"/>
      <c r="T800" s="113"/>
      <c r="U800" s="113"/>
      <c r="V800" s="113"/>
      <c r="W800" s="113"/>
      <c r="X800" s="113"/>
      <c r="Y800" s="113"/>
      <c r="Z800" s="113"/>
    </row>
    <row r="801" spans="1:26" ht="16" x14ac:dyDescent="0.2">
      <c r="A801" s="113"/>
      <c r="B801" s="113"/>
      <c r="C801" s="113"/>
      <c r="D801" s="113"/>
      <c r="E801" s="113"/>
      <c r="F801" s="113"/>
      <c r="G801" s="113"/>
      <c r="H801" s="113"/>
      <c r="I801" s="113"/>
      <c r="J801" s="113"/>
      <c r="K801" s="113"/>
      <c r="L801" s="113"/>
      <c r="M801" s="113"/>
      <c r="N801" s="113"/>
      <c r="O801" s="113"/>
      <c r="P801" s="113"/>
      <c r="Q801" s="113"/>
      <c r="R801" s="113"/>
      <c r="S801" s="113"/>
      <c r="T801" s="113"/>
      <c r="U801" s="113"/>
      <c r="V801" s="113"/>
      <c r="W801" s="113"/>
      <c r="X801" s="113"/>
      <c r="Y801" s="113"/>
      <c r="Z801" s="113"/>
    </row>
    <row r="802" spans="1:26" ht="16" x14ac:dyDescent="0.2">
      <c r="A802" s="113"/>
      <c r="B802" s="113"/>
      <c r="C802" s="113"/>
      <c r="D802" s="113"/>
      <c r="E802" s="113"/>
      <c r="F802" s="113"/>
      <c r="G802" s="113"/>
      <c r="H802" s="113"/>
      <c r="I802" s="113"/>
      <c r="J802" s="113"/>
      <c r="K802" s="113"/>
      <c r="L802" s="113"/>
      <c r="M802" s="113"/>
      <c r="N802" s="113"/>
      <c r="O802" s="113"/>
      <c r="P802" s="113"/>
      <c r="Q802" s="113"/>
      <c r="R802" s="113"/>
      <c r="S802" s="113"/>
      <c r="T802" s="113"/>
      <c r="U802" s="113"/>
      <c r="V802" s="113"/>
      <c r="W802" s="113"/>
      <c r="X802" s="113"/>
      <c r="Y802" s="113"/>
      <c r="Z802" s="113"/>
    </row>
    <row r="803" spans="1:26" ht="16" x14ac:dyDescent="0.2">
      <c r="A803" s="113"/>
      <c r="B803" s="113"/>
      <c r="C803" s="113"/>
      <c r="D803" s="113"/>
      <c r="E803" s="113"/>
      <c r="F803" s="113"/>
      <c r="G803" s="113"/>
      <c r="H803" s="113"/>
      <c r="I803" s="113"/>
      <c r="J803" s="113"/>
      <c r="K803" s="113"/>
      <c r="L803" s="113"/>
      <c r="M803" s="113"/>
      <c r="N803" s="113"/>
      <c r="O803" s="113"/>
      <c r="P803" s="113"/>
      <c r="Q803" s="113"/>
      <c r="R803" s="113"/>
      <c r="S803" s="113"/>
      <c r="T803" s="113"/>
      <c r="U803" s="113"/>
      <c r="V803" s="113"/>
      <c r="W803" s="113"/>
      <c r="X803" s="113"/>
      <c r="Y803" s="113"/>
      <c r="Z803" s="113"/>
    </row>
    <row r="804" spans="1:26" ht="16" x14ac:dyDescent="0.2">
      <c r="A804" s="113"/>
      <c r="B804" s="113"/>
      <c r="C804" s="113"/>
      <c r="D804" s="113"/>
      <c r="E804" s="113"/>
      <c r="F804" s="113"/>
      <c r="G804" s="113"/>
      <c r="H804" s="113"/>
      <c r="I804" s="113"/>
      <c r="J804" s="113"/>
      <c r="K804" s="113"/>
      <c r="L804" s="113"/>
      <c r="M804" s="113"/>
      <c r="N804" s="113"/>
      <c r="O804" s="113"/>
      <c r="P804" s="113"/>
      <c r="Q804" s="113"/>
      <c r="R804" s="113"/>
      <c r="S804" s="113"/>
      <c r="T804" s="113"/>
      <c r="U804" s="113"/>
      <c r="V804" s="113"/>
      <c r="W804" s="113"/>
      <c r="X804" s="113"/>
      <c r="Y804" s="113"/>
      <c r="Z804" s="113"/>
    </row>
    <row r="805" spans="1:26" ht="16" x14ac:dyDescent="0.2">
      <c r="A805" s="113"/>
      <c r="B805" s="113"/>
      <c r="C805" s="113"/>
      <c r="D805" s="113"/>
      <c r="E805" s="113"/>
      <c r="F805" s="113"/>
      <c r="G805" s="113"/>
      <c r="H805" s="113"/>
      <c r="I805" s="113"/>
      <c r="J805" s="113"/>
      <c r="K805" s="113"/>
      <c r="L805" s="113"/>
      <c r="M805" s="113"/>
      <c r="N805" s="113"/>
      <c r="O805" s="113"/>
      <c r="P805" s="113"/>
      <c r="Q805" s="113"/>
      <c r="R805" s="113"/>
      <c r="S805" s="113"/>
      <c r="T805" s="113"/>
      <c r="U805" s="113"/>
      <c r="V805" s="113"/>
      <c r="W805" s="113"/>
      <c r="X805" s="113"/>
      <c r="Y805" s="113"/>
      <c r="Z805" s="113"/>
    </row>
    <row r="806" spans="1:26" ht="16" x14ac:dyDescent="0.2">
      <c r="A806" s="113"/>
      <c r="B806" s="113"/>
      <c r="C806" s="113"/>
      <c r="D806" s="113"/>
      <c r="E806" s="113"/>
      <c r="F806" s="113"/>
      <c r="G806" s="113"/>
      <c r="H806" s="113"/>
      <c r="I806" s="113"/>
      <c r="J806" s="113"/>
      <c r="K806" s="113"/>
      <c r="L806" s="113"/>
      <c r="M806" s="113"/>
      <c r="N806" s="113"/>
      <c r="O806" s="113"/>
      <c r="P806" s="113"/>
      <c r="Q806" s="113"/>
      <c r="R806" s="113"/>
      <c r="S806" s="113"/>
      <c r="T806" s="113"/>
      <c r="U806" s="113"/>
      <c r="V806" s="113"/>
      <c r="W806" s="113"/>
      <c r="X806" s="113"/>
      <c r="Y806" s="113"/>
      <c r="Z806" s="113"/>
    </row>
    <row r="807" spans="1:26" ht="16" x14ac:dyDescent="0.2">
      <c r="A807" s="113"/>
      <c r="B807" s="113"/>
      <c r="C807" s="113"/>
      <c r="D807" s="113"/>
      <c r="E807" s="113"/>
      <c r="F807" s="113"/>
      <c r="G807" s="113"/>
      <c r="H807" s="113"/>
      <c r="I807" s="113"/>
      <c r="J807" s="113"/>
      <c r="K807" s="113"/>
      <c r="L807" s="113"/>
      <c r="M807" s="113"/>
      <c r="N807" s="113"/>
      <c r="O807" s="113"/>
      <c r="P807" s="113"/>
      <c r="Q807" s="113"/>
      <c r="R807" s="113"/>
      <c r="S807" s="113"/>
      <c r="T807" s="113"/>
      <c r="U807" s="113"/>
      <c r="V807" s="113"/>
      <c r="W807" s="113"/>
      <c r="X807" s="113"/>
      <c r="Y807" s="113"/>
      <c r="Z807" s="113"/>
    </row>
    <row r="808" spans="1:26" ht="16" x14ac:dyDescent="0.2">
      <c r="A808" s="113"/>
      <c r="B808" s="113"/>
      <c r="C808" s="113"/>
      <c r="D808" s="113"/>
      <c r="E808" s="113"/>
      <c r="F808" s="113"/>
      <c r="G808" s="113"/>
      <c r="H808" s="113"/>
      <c r="I808" s="113"/>
      <c r="J808" s="113"/>
      <c r="K808" s="113"/>
      <c r="L808" s="113"/>
      <c r="M808" s="113"/>
      <c r="N808" s="113"/>
      <c r="O808" s="113"/>
      <c r="P808" s="113"/>
      <c r="Q808" s="113"/>
      <c r="R808" s="113"/>
      <c r="S808" s="113"/>
      <c r="T808" s="113"/>
      <c r="U808" s="113"/>
      <c r="V808" s="113"/>
      <c r="W808" s="113"/>
      <c r="X808" s="113"/>
      <c r="Y808" s="113"/>
      <c r="Z808" s="113"/>
    </row>
    <row r="809" spans="1:26" ht="16" x14ac:dyDescent="0.2">
      <c r="A809" s="113"/>
      <c r="B809" s="113"/>
      <c r="C809" s="113"/>
      <c r="D809" s="113"/>
      <c r="E809" s="113"/>
      <c r="F809" s="113"/>
      <c r="G809" s="113"/>
      <c r="H809" s="113"/>
      <c r="I809" s="113"/>
      <c r="J809" s="113"/>
      <c r="K809" s="113"/>
      <c r="L809" s="113"/>
      <c r="M809" s="113"/>
      <c r="N809" s="113"/>
      <c r="O809" s="113"/>
      <c r="P809" s="113"/>
      <c r="Q809" s="113"/>
      <c r="R809" s="113"/>
      <c r="S809" s="113"/>
      <c r="T809" s="113"/>
      <c r="U809" s="113"/>
      <c r="V809" s="113"/>
      <c r="W809" s="113"/>
      <c r="X809" s="113"/>
      <c r="Y809" s="113"/>
      <c r="Z809" s="113"/>
    </row>
    <row r="810" spans="1:26" ht="16" x14ac:dyDescent="0.2">
      <c r="A810" s="113"/>
      <c r="B810" s="113"/>
      <c r="C810" s="113"/>
      <c r="D810" s="113"/>
      <c r="E810" s="113"/>
      <c r="F810" s="113"/>
      <c r="G810" s="113"/>
      <c r="H810" s="113"/>
      <c r="I810" s="113"/>
      <c r="J810" s="113"/>
      <c r="K810" s="113"/>
      <c r="L810" s="113"/>
      <c r="M810" s="113"/>
      <c r="N810" s="113"/>
      <c r="O810" s="113"/>
      <c r="P810" s="113"/>
      <c r="Q810" s="113"/>
      <c r="R810" s="113"/>
      <c r="S810" s="113"/>
      <c r="T810" s="113"/>
      <c r="U810" s="113"/>
      <c r="V810" s="113"/>
      <c r="W810" s="113"/>
      <c r="X810" s="113"/>
      <c r="Y810" s="113"/>
      <c r="Z810" s="113"/>
    </row>
    <row r="811" spans="1:26" ht="16" x14ac:dyDescent="0.2">
      <c r="A811" s="113"/>
      <c r="B811" s="113"/>
      <c r="C811" s="113"/>
      <c r="D811" s="113"/>
      <c r="E811" s="113"/>
      <c r="F811" s="113"/>
      <c r="G811" s="113"/>
      <c r="H811" s="113"/>
      <c r="I811" s="113"/>
      <c r="J811" s="113"/>
      <c r="K811" s="113"/>
      <c r="L811" s="113"/>
      <c r="M811" s="113"/>
      <c r="N811" s="113"/>
      <c r="O811" s="113"/>
      <c r="P811" s="113"/>
      <c r="Q811" s="113"/>
      <c r="R811" s="113"/>
      <c r="S811" s="113"/>
      <c r="T811" s="113"/>
      <c r="U811" s="113"/>
      <c r="V811" s="113"/>
      <c r="W811" s="113"/>
      <c r="X811" s="113"/>
      <c r="Y811" s="113"/>
      <c r="Z811" s="113"/>
    </row>
    <row r="812" spans="1:26" ht="16" x14ac:dyDescent="0.2">
      <c r="A812" s="113"/>
      <c r="B812" s="113"/>
      <c r="C812" s="113"/>
      <c r="D812" s="113"/>
      <c r="E812" s="113"/>
      <c r="F812" s="113"/>
      <c r="G812" s="113"/>
      <c r="H812" s="113"/>
      <c r="I812" s="113"/>
      <c r="J812" s="113"/>
      <c r="K812" s="113"/>
      <c r="L812" s="113"/>
      <c r="M812" s="113"/>
      <c r="N812" s="113"/>
      <c r="O812" s="113"/>
      <c r="P812" s="113"/>
      <c r="Q812" s="113"/>
      <c r="R812" s="113"/>
      <c r="S812" s="113"/>
      <c r="T812" s="113"/>
      <c r="U812" s="113"/>
      <c r="V812" s="113"/>
      <c r="W812" s="113"/>
      <c r="X812" s="113"/>
      <c r="Y812" s="113"/>
      <c r="Z812" s="113"/>
    </row>
    <row r="813" spans="1:26" ht="16" x14ac:dyDescent="0.2">
      <c r="A813" s="113"/>
      <c r="B813" s="113"/>
      <c r="C813" s="113"/>
      <c r="D813" s="113"/>
      <c r="E813" s="113"/>
      <c r="F813" s="113"/>
      <c r="G813" s="113"/>
      <c r="H813" s="113"/>
      <c r="I813" s="113"/>
      <c r="J813" s="113"/>
      <c r="K813" s="113"/>
      <c r="L813" s="113"/>
      <c r="M813" s="113"/>
      <c r="N813" s="113"/>
      <c r="O813" s="113"/>
      <c r="P813" s="113"/>
      <c r="Q813" s="113"/>
      <c r="R813" s="113"/>
      <c r="S813" s="113"/>
      <c r="T813" s="113"/>
      <c r="U813" s="113"/>
      <c r="V813" s="113"/>
      <c r="W813" s="113"/>
      <c r="X813" s="113"/>
      <c r="Y813" s="113"/>
      <c r="Z813" s="113"/>
    </row>
    <row r="814" spans="1:26" ht="16" x14ac:dyDescent="0.2">
      <c r="A814" s="113"/>
      <c r="B814" s="113"/>
      <c r="C814" s="113"/>
      <c r="D814" s="113"/>
      <c r="E814" s="113"/>
      <c r="F814" s="113"/>
      <c r="G814" s="113"/>
      <c r="H814" s="113"/>
      <c r="I814" s="113"/>
      <c r="J814" s="113"/>
      <c r="K814" s="113"/>
      <c r="L814" s="113"/>
      <c r="M814" s="113"/>
      <c r="N814" s="113"/>
      <c r="O814" s="113"/>
      <c r="P814" s="113"/>
      <c r="Q814" s="113"/>
      <c r="R814" s="113"/>
      <c r="S814" s="113"/>
      <c r="T814" s="113"/>
      <c r="U814" s="113"/>
      <c r="V814" s="113"/>
      <c r="W814" s="113"/>
      <c r="X814" s="113"/>
      <c r="Y814" s="113"/>
      <c r="Z814" s="113"/>
    </row>
    <row r="815" spans="1:26" ht="16" x14ac:dyDescent="0.2">
      <c r="A815" s="113"/>
      <c r="B815" s="113"/>
      <c r="C815" s="113"/>
      <c r="D815" s="113"/>
      <c r="E815" s="113"/>
      <c r="F815" s="113"/>
      <c r="G815" s="113"/>
      <c r="H815" s="113"/>
      <c r="I815" s="113"/>
      <c r="J815" s="113"/>
      <c r="K815" s="113"/>
      <c r="L815" s="113"/>
      <c r="M815" s="113"/>
      <c r="N815" s="113"/>
      <c r="O815" s="113"/>
      <c r="P815" s="113"/>
      <c r="Q815" s="113"/>
      <c r="R815" s="113"/>
      <c r="S815" s="113"/>
      <c r="T815" s="113"/>
      <c r="U815" s="113"/>
      <c r="V815" s="113"/>
      <c r="W815" s="113"/>
      <c r="X815" s="113"/>
      <c r="Y815" s="113"/>
      <c r="Z815" s="113"/>
    </row>
    <row r="816" spans="1:26" ht="16" x14ac:dyDescent="0.2">
      <c r="A816" s="113"/>
      <c r="B816" s="113"/>
      <c r="C816" s="113"/>
      <c r="D816" s="113"/>
      <c r="E816" s="113"/>
      <c r="F816" s="113"/>
      <c r="G816" s="113"/>
      <c r="H816" s="113"/>
      <c r="I816" s="113"/>
      <c r="J816" s="113"/>
      <c r="K816" s="113"/>
      <c r="L816" s="113"/>
      <c r="M816" s="113"/>
      <c r="N816" s="113"/>
      <c r="O816" s="113"/>
      <c r="P816" s="113"/>
      <c r="Q816" s="113"/>
      <c r="R816" s="113"/>
      <c r="S816" s="113"/>
      <c r="T816" s="113"/>
      <c r="U816" s="113"/>
      <c r="V816" s="113"/>
      <c r="W816" s="113"/>
      <c r="X816" s="113"/>
      <c r="Y816" s="113"/>
      <c r="Z816" s="113"/>
    </row>
    <row r="817" spans="1:26" ht="16" x14ac:dyDescent="0.2">
      <c r="A817" s="113"/>
      <c r="B817" s="113"/>
      <c r="C817" s="113"/>
      <c r="D817" s="113"/>
      <c r="E817" s="113"/>
      <c r="F817" s="113"/>
      <c r="G817" s="113"/>
      <c r="H817" s="113"/>
      <c r="I817" s="113"/>
      <c r="J817" s="113"/>
      <c r="K817" s="113"/>
      <c r="L817" s="113"/>
      <c r="M817" s="113"/>
      <c r="N817" s="113"/>
      <c r="O817" s="113"/>
      <c r="P817" s="113"/>
      <c r="Q817" s="113"/>
      <c r="R817" s="113"/>
      <c r="S817" s="113"/>
      <c r="T817" s="113"/>
      <c r="U817" s="113"/>
      <c r="V817" s="113"/>
      <c r="W817" s="113"/>
      <c r="X817" s="113"/>
      <c r="Y817" s="113"/>
      <c r="Z817" s="113"/>
    </row>
    <row r="818" spans="1:26" ht="16" x14ac:dyDescent="0.2">
      <c r="A818" s="113"/>
      <c r="B818" s="113"/>
      <c r="C818" s="113"/>
      <c r="D818" s="113"/>
      <c r="E818" s="113"/>
      <c r="F818" s="113"/>
      <c r="G818" s="113"/>
      <c r="H818" s="113"/>
      <c r="I818" s="113"/>
      <c r="J818" s="113"/>
      <c r="K818" s="113"/>
      <c r="L818" s="113"/>
      <c r="M818" s="113"/>
      <c r="N818" s="113"/>
      <c r="O818" s="113"/>
      <c r="P818" s="113"/>
      <c r="Q818" s="113"/>
      <c r="R818" s="113"/>
      <c r="S818" s="113"/>
      <c r="T818" s="113"/>
      <c r="U818" s="113"/>
      <c r="V818" s="113"/>
      <c r="W818" s="113"/>
      <c r="X818" s="113"/>
      <c r="Y818" s="113"/>
      <c r="Z818" s="113"/>
    </row>
    <row r="819" spans="1:26" ht="16" x14ac:dyDescent="0.2">
      <c r="A819" s="113"/>
      <c r="B819" s="113"/>
      <c r="C819" s="113"/>
      <c r="D819" s="113"/>
      <c r="E819" s="113"/>
      <c r="F819" s="113"/>
      <c r="G819" s="113"/>
      <c r="H819" s="113"/>
      <c r="I819" s="113"/>
      <c r="J819" s="113"/>
      <c r="K819" s="113"/>
      <c r="L819" s="113"/>
      <c r="M819" s="113"/>
      <c r="N819" s="113"/>
      <c r="O819" s="113"/>
      <c r="P819" s="113"/>
      <c r="Q819" s="113"/>
      <c r="R819" s="113"/>
      <c r="S819" s="113"/>
      <c r="T819" s="113"/>
      <c r="U819" s="113"/>
      <c r="V819" s="113"/>
      <c r="W819" s="113"/>
      <c r="X819" s="113"/>
      <c r="Y819" s="113"/>
      <c r="Z819" s="113"/>
    </row>
    <row r="820" spans="1:26" ht="16" x14ac:dyDescent="0.2">
      <c r="A820" s="113"/>
      <c r="B820" s="113"/>
      <c r="C820" s="113"/>
      <c r="D820" s="113"/>
      <c r="E820" s="113"/>
      <c r="F820" s="113"/>
      <c r="G820" s="113"/>
      <c r="H820" s="113"/>
      <c r="I820" s="113"/>
      <c r="J820" s="113"/>
      <c r="K820" s="113"/>
      <c r="L820" s="113"/>
      <c r="M820" s="113"/>
      <c r="N820" s="113"/>
      <c r="O820" s="113"/>
      <c r="P820" s="113"/>
      <c r="Q820" s="113"/>
      <c r="R820" s="113"/>
      <c r="S820" s="113"/>
      <c r="T820" s="113"/>
      <c r="U820" s="113"/>
      <c r="V820" s="113"/>
      <c r="W820" s="113"/>
      <c r="X820" s="113"/>
      <c r="Y820" s="113"/>
      <c r="Z820" s="113"/>
    </row>
    <row r="821" spans="1:26" ht="16" x14ac:dyDescent="0.2">
      <c r="A821" s="113"/>
      <c r="B821" s="113"/>
      <c r="C821" s="113"/>
      <c r="D821" s="113"/>
      <c r="E821" s="113"/>
      <c r="F821" s="113"/>
      <c r="G821" s="113"/>
      <c r="H821" s="113"/>
      <c r="I821" s="113"/>
      <c r="J821" s="113"/>
      <c r="K821" s="113"/>
      <c r="L821" s="113"/>
      <c r="M821" s="113"/>
      <c r="N821" s="113"/>
      <c r="O821" s="113"/>
      <c r="P821" s="113"/>
      <c r="Q821" s="113"/>
      <c r="R821" s="113"/>
      <c r="S821" s="113"/>
      <c r="T821" s="113"/>
      <c r="U821" s="113"/>
      <c r="V821" s="113"/>
      <c r="W821" s="113"/>
      <c r="X821" s="113"/>
      <c r="Y821" s="113"/>
      <c r="Z821" s="113"/>
    </row>
    <row r="822" spans="1:26" ht="16" x14ac:dyDescent="0.2">
      <c r="A822" s="113"/>
      <c r="B822" s="113"/>
      <c r="C822" s="113"/>
      <c r="D822" s="113"/>
      <c r="E822" s="113"/>
      <c r="F822" s="113"/>
      <c r="G822" s="113"/>
      <c r="H822" s="113"/>
      <c r="I822" s="113"/>
      <c r="J822" s="113"/>
      <c r="K822" s="113"/>
      <c r="L822" s="113"/>
      <c r="M822" s="113"/>
      <c r="N822" s="113"/>
      <c r="O822" s="113"/>
      <c r="P822" s="113"/>
      <c r="Q822" s="113"/>
      <c r="R822" s="113"/>
      <c r="S822" s="113"/>
      <c r="T822" s="113"/>
      <c r="U822" s="113"/>
      <c r="V822" s="113"/>
      <c r="W822" s="113"/>
      <c r="X822" s="113"/>
      <c r="Y822" s="113"/>
      <c r="Z822" s="113"/>
    </row>
    <row r="823" spans="1:26" ht="16" x14ac:dyDescent="0.2">
      <c r="A823" s="113"/>
      <c r="B823" s="113"/>
      <c r="C823" s="113"/>
      <c r="D823" s="113"/>
      <c r="E823" s="113"/>
      <c r="F823" s="113"/>
      <c r="G823" s="113"/>
      <c r="H823" s="113"/>
      <c r="I823" s="113"/>
      <c r="J823" s="113"/>
      <c r="K823" s="113"/>
      <c r="L823" s="113"/>
      <c r="M823" s="113"/>
      <c r="N823" s="113"/>
      <c r="O823" s="113"/>
      <c r="P823" s="113"/>
      <c r="Q823" s="113"/>
      <c r="R823" s="113"/>
      <c r="S823" s="113"/>
      <c r="T823" s="113"/>
      <c r="U823" s="113"/>
      <c r="V823" s="113"/>
      <c r="W823" s="113"/>
      <c r="X823" s="113"/>
      <c r="Y823" s="113"/>
      <c r="Z823" s="113"/>
    </row>
    <row r="824" spans="1:26" ht="16" x14ac:dyDescent="0.2">
      <c r="A824" s="113"/>
      <c r="B824" s="113"/>
      <c r="C824" s="113"/>
      <c r="D824" s="113"/>
      <c r="E824" s="113"/>
      <c r="F824" s="113"/>
      <c r="G824" s="113"/>
      <c r="H824" s="113"/>
      <c r="I824" s="113"/>
      <c r="J824" s="113"/>
      <c r="K824" s="113"/>
      <c r="L824" s="113"/>
      <c r="M824" s="113"/>
      <c r="N824" s="113"/>
      <c r="O824" s="113"/>
      <c r="P824" s="113"/>
      <c r="Q824" s="113"/>
      <c r="R824" s="113"/>
      <c r="S824" s="113"/>
      <c r="T824" s="113"/>
      <c r="U824" s="113"/>
      <c r="V824" s="113"/>
      <c r="W824" s="113"/>
      <c r="X824" s="113"/>
      <c r="Y824" s="113"/>
      <c r="Z824" s="113"/>
    </row>
    <row r="825" spans="1:26" ht="16" x14ac:dyDescent="0.2">
      <c r="A825" s="113"/>
      <c r="B825" s="113"/>
      <c r="C825" s="113"/>
      <c r="D825" s="113"/>
      <c r="E825" s="113"/>
      <c r="F825" s="113"/>
      <c r="G825" s="113"/>
      <c r="H825" s="113"/>
      <c r="I825" s="113"/>
      <c r="J825" s="113"/>
      <c r="K825" s="113"/>
      <c r="L825" s="113"/>
      <c r="M825" s="113"/>
      <c r="N825" s="113"/>
      <c r="O825" s="113"/>
      <c r="P825" s="113"/>
      <c r="Q825" s="113"/>
      <c r="R825" s="113"/>
      <c r="S825" s="113"/>
      <c r="T825" s="113"/>
      <c r="U825" s="113"/>
      <c r="V825" s="113"/>
      <c r="W825" s="113"/>
      <c r="X825" s="113"/>
      <c r="Y825" s="113"/>
      <c r="Z825" s="113"/>
    </row>
    <row r="826" spans="1:26" ht="16" x14ac:dyDescent="0.2">
      <c r="A826" s="113"/>
      <c r="B826" s="113"/>
      <c r="C826" s="113"/>
      <c r="D826" s="113"/>
      <c r="E826" s="113"/>
      <c r="F826" s="113"/>
      <c r="G826" s="113"/>
      <c r="H826" s="113"/>
      <c r="I826" s="113"/>
      <c r="J826" s="113"/>
      <c r="K826" s="113"/>
      <c r="L826" s="113"/>
      <c r="M826" s="113"/>
      <c r="N826" s="113"/>
      <c r="O826" s="113"/>
      <c r="P826" s="113"/>
      <c r="Q826" s="113"/>
      <c r="R826" s="113"/>
      <c r="S826" s="113"/>
      <c r="T826" s="113"/>
      <c r="U826" s="113"/>
      <c r="V826" s="113"/>
      <c r="W826" s="113"/>
      <c r="X826" s="113"/>
      <c r="Y826" s="113"/>
      <c r="Z826" s="113"/>
    </row>
    <row r="827" spans="1:26" ht="16" x14ac:dyDescent="0.2">
      <c r="A827" s="113"/>
      <c r="B827" s="113"/>
      <c r="C827" s="113"/>
      <c r="D827" s="113"/>
      <c r="E827" s="113"/>
      <c r="F827" s="113"/>
      <c r="G827" s="113"/>
      <c r="H827" s="113"/>
      <c r="I827" s="113"/>
      <c r="J827" s="113"/>
      <c r="K827" s="113"/>
      <c r="L827" s="113"/>
      <c r="M827" s="113"/>
      <c r="N827" s="113"/>
      <c r="O827" s="113"/>
      <c r="P827" s="113"/>
      <c r="Q827" s="113"/>
      <c r="R827" s="113"/>
      <c r="S827" s="113"/>
      <c r="T827" s="113"/>
      <c r="U827" s="113"/>
      <c r="V827" s="113"/>
      <c r="W827" s="113"/>
      <c r="X827" s="113"/>
      <c r="Y827" s="113"/>
      <c r="Z827" s="113"/>
    </row>
    <row r="828" spans="1:26" ht="16" x14ac:dyDescent="0.2">
      <c r="A828" s="113"/>
      <c r="B828" s="113"/>
      <c r="C828" s="113"/>
      <c r="D828" s="113"/>
      <c r="E828" s="113"/>
      <c r="F828" s="113"/>
      <c r="G828" s="113"/>
      <c r="H828" s="113"/>
      <c r="I828" s="113"/>
      <c r="J828" s="113"/>
      <c r="K828" s="113"/>
      <c r="L828" s="113"/>
      <c r="M828" s="113"/>
      <c r="N828" s="113"/>
      <c r="O828" s="113"/>
      <c r="P828" s="113"/>
      <c r="Q828" s="113"/>
      <c r="R828" s="113"/>
      <c r="S828" s="113"/>
      <c r="T828" s="113"/>
      <c r="U828" s="113"/>
      <c r="V828" s="113"/>
      <c r="W828" s="113"/>
      <c r="X828" s="113"/>
      <c r="Y828" s="113"/>
      <c r="Z828" s="113"/>
    </row>
    <row r="829" spans="1:26" ht="16" x14ac:dyDescent="0.2">
      <c r="A829" s="113"/>
      <c r="B829" s="113"/>
      <c r="C829" s="113"/>
      <c r="D829" s="113"/>
      <c r="E829" s="113"/>
      <c r="F829" s="113"/>
      <c r="G829" s="113"/>
      <c r="H829" s="113"/>
      <c r="I829" s="113"/>
      <c r="J829" s="113"/>
      <c r="K829" s="113"/>
      <c r="L829" s="113"/>
      <c r="M829" s="113"/>
      <c r="N829" s="113"/>
      <c r="O829" s="113"/>
      <c r="P829" s="113"/>
      <c r="Q829" s="113"/>
      <c r="R829" s="113"/>
      <c r="S829" s="113"/>
      <c r="T829" s="113"/>
      <c r="U829" s="113"/>
      <c r="V829" s="113"/>
      <c r="W829" s="113"/>
      <c r="X829" s="113"/>
      <c r="Y829" s="113"/>
      <c r="Z829" s="113"/>
    </row>
    <row r="830" spans="1:26" ht="16" x14ac:dyDescent="0.2">
      <c r="A830" s="113"/>
      <c r="B830" s="113"/>
      <c r="C830" s="113"/>
      <c r="D830" s="113"/>
      <c r="E830" s="113"/>
      <c r="F830" s="113"/>
      <c r="G830" s="113"/>
      <c r="H830" s="113"/>
      <c r="I830" s="113"/>
      <c r="J830" s="113"/>
      <c r="K830" s="113"/>
      <c r="L830" s="113"/>
      <c r="M830" s="113"/>
      <c r="N830" s="113"/>
      <c r="O830" s="113"/>
      <c r="P830" s="113"/>
      <c r="Q830" s="113"/>
      <c r="R830" s="113"/>
      <c r="S830" s="113"/>
      <c r="T830" s="113"/>
      <c r="U830" s="113"/>
      <c r="V830" s="113"/>
      <c r="W830" s="113"/>
      <c r="X830" s="113"/>
      <c r="Y830" s="113"/>
      <c r="Z830" s="113"/>
    </row>
    <row r="831" spans="1:26" ht="16" x14ac:dyDescent="0.2">
      <c r="A831" s="113"/>
      <c r="B831" s="113"/>
      <c r="C831" s="113"/>
      <c r="D831" s="113"/>
      <c r="E831" s="113"/>
      <c r="F831" s="113"/>
      <c r="G831" s="113"/>
      <c r="H831" s="113"/>
      <c r="I831" s="113"/>
      <c r="J831" s="113"/>
      <c r="K831" s="113"/>
      <c r="L831" s="113"/>
      <c r="M831" s="113"/>
      <c r="N831" s="113"/>
      <c r="O831" s="113"/>
      <c r="P831" s="113"/>
      <c r="Q831" s="113"/>
      <c r="R831" s="113"/>
      <c r="S831" s="113"/>
      <c r="T831" s="113"/>
      <c r="U831" s="113"/>
      <c r="V831" s="113"/>
      <c r="W831" s="113"/>
      <c r="X831" s="113"/>
      <c r="Y831" s="113"/>
      <c r="Z831" s="113"/>
    </row>
    <row r="832" spans="1:26" ht="16" x14ac:dyDescent="0.2">
      <c r="A832" s="113"/>
      <c r="B832" s="113"/>
      <c r="C832" s="113"/>
      <c r="D832" s="113"/>
      <c r="E832" s="113"/>
      <c r="F832" s="113"/>
      <c r="G832" s="113"/>
      <c r="H832" s="113"/>
      <c r="I832" s="113"/>
      <c r="J832" s="113"/>
      <c r="K832" s="113"/>
      <c r="L832" s="113"/>
      <c r="M832" s="113"/>
      <c r="N832" s="113"/>
      <c r="O832" s="113"/>
      <c r="P832" s="113"/>
      <c r="Q832" s="113"/>
      <c r="R832" s="113"/>
      <c r="S832" s="113"/>
      <c r="T832" s="113"/>
      <c r="U832" s="113"/>
      <c r="V832" s="113"/>
      <c r="W832" s="113"/>
      <c r="X832" s="113"/>
      <c r="Y832" s="113"/>
      <c r="Z832" s="113"/>
    </row>
    <row r="833" spans="1:26" ht="16" x14ac:dyDescent="0.2">
      <c r="A833" s="113"/>
      <c r="B833" s="113"/>
      <c r="C833" s="113"/>
      <c r="D833" s="113"/>
      <c r="E833" s="113"/>
      <c r="F833" s="113"/>
      <c r="G833" s="113"/>
      <c r="H833" s="113"/>
      <c r="I833" s="113"/>
      <c r="J833" s="113"/>
      <c r="K833" s="113"/>
      <c r="L833" s="113"/>
      <c r="M833" s="113"/>
      <c r="N833" s="113"/>
      <c r="O833" s="113"/>
      <c r="P833" s="113"/>
      <c r="Q833" s="113"/>
      <c r="R833" s="113"/>
      <c r="S833" s="113"/>
      <c r="T833" s="113"/>
      <c r="U833" s="113"/>
      <c r="V833" s="113"/>
      <c r="W833" s="113"/>
      <c r="X833" s="113"/>
      <c r="Y833" s="113"/>
      <c r="Z833" s="113"/>
    </row>
    <row r="834" spans="1:26" ht="16" x14ac:dyDescent="0.2">
      <c r="A834" s="113"/>
      <c r="B834" s="113"/>
      <c r="C834" s="113"/>
      <c r="D834" s="113"/>
      <c r="E834" s="113"/>
      <c r="F834" s="113"/>
      <c r="G834" s="113"/>
      <c r="H834" s="113"/>
      <c r="I834" s="113"/>
      <c r="J834" s="113"/>
      <c r="K834" s="113"/>
      <c r="L834" s="113"/>
      <c r="M834" s="113"/>
      <c r="N834" s="113"/>
      <c r="O834" s="113"/>
      <c r="P834" s="113"/>
      <c r="Q834" s="113"/>
      <c r="R834" s="113"/>
      <c r="S834" s="113"/>
      <c r="T834" s="113"/>
      <c r="U834" s="113"/>
      <c r="V834" s="113"/>
      <c r="W834" s="113"/>
      <c r="X834" s="113"/>
      <c r="Y834" s="113"/>
      <c r="Z834" s="113"/>
    </row>
    <row r="835" spans="1:26" ht="16" x14ac:dyDescent="0.2">
      <c r="A835" s="113"/>
      <c r="B835" s="113"/>
      <c r="C835" s="113"/>
      <c r="D835" s="113"/>
      <c r="E835" s="113"/>
      <c r="F835" s="113"/>
      <c r="G835" s="113"/>
      <c r="H835" s="113"/>
      <c r="I835" s="113"/>
      <c r="J835" s="113"/>
      <c r="K835" s="113"/>
      <c r="L835" s="113"/>
      <c r="M835" s="113"/>
      <c r="N835" s="113"/>
      <c r="O835" s="113"/>
      <c r="P835" s="113"/>
      <c r="Q835" s="113"/>
      <c r="R835" s="113"/>
      <c r="S835" s="113"/>
      <c r="T835" s="113"/>
      <c r="U835" s="113"/>
      <c r="V835" s="113"/>
      <c r="W835" s="113"/>
      <c r="X835" s="113"/>
      <c r="Y835" s="113"/>
      <c r="Z835" s="113"/>
    </row>
    <row r="836" spans="1:26" ht="16" x14ac:dyDescent="0.2">
      <c r="A836" s="113"/>
      <c r="B836" s="113"/>
      <c r="C836" s="113"/>
      <c r="D836" s="113"/>
      <c r="E836" s="113"/>
      <c r="F836" s="113"/>
      <c r="G836" s="113"/>
      <c r="H836" s="113"/>
      <c r="I836" s="113"/>
      <c r="J836" s="113"/>
      <c r="K836" s="113"/>
      <c r="L836" s="113"/>
      <c r="M836" s="113"/>
      <c r="N836" s="113"/>
      <c r="O836" s="113"/>
      <c r="P836" s="113"/>
      <c r="Q836" s="113"/>
      <c r="R836" s="113"/>
      <c r="S836" s="113"/>
      <c r="T836" s="113"/>
      <c r="U836" s="113"/>
      <c r="V836" s="113"/>
      <c r="W836" s="113"/>
      <c r="X836" s="113"/>
      <c r="Y836" s="113"/>
      <c r="Z836" s="113"/>
    </row>
    <row r="837" spans="1:26" ht="16" x14ac:dyDescent="0.2">
      <c r="A837" s="113"/>
      <c r="B837" s="113"/>
      <c r="C837" s="113"/>
      <c r="D837" s="113"/>
      <c r="E837" s="113"/>
      <c r="F837" s="113"/>
      <c r="G837" s="113"/>
      <c r="H837" s="113"/>
      <c r="I837" s="113"/>
      <c r="J837" s="113"/>
      <c r="K837" s="113"/>
      <c r="L837" s="113"/>
      <c r="M837" s="113"/>
      <c r="N837" s="113"/>
      <c r="O837" s="113"/>
      <c r="P837" s="113"/>
      <c r="Q837" s="113"/>
      <c r="R837" s="113"/>
      <c r="S837" s="113"/>
      <c r="T837" s="113"/>
      <c r="U837" s="113"/>
      <c r="V837" s="113"/>
      <c r="W837" s="113"/>
      <c r="X837" s="113"/>
      <c r="Y837" s="113"/>
      <c r="Z837" s="113"/>
    </row>
    <row r="838" spans="1:26" ht="16" x14ac:dyDescent="0.2">
      <c r="A838" s="113"/>
      <c r="B838" s="113"/>
      <c r="C838" s="113"/>
      <c r="D838" s="113"/>
      <c r="E838" s="113"/>
      <c r="F838" s="113"/>
      <c r="G838" s="113"/>
      <c r="H838" s="113"/>
      <c r="I838" s="113"/>
      <c r="J838" s="113"/>
      <c r="K838" s="113"/>
      <c r="L838" s="113"/>
      <c r="M838" s="113"/>
      <c r="N838" s="113"/>
      <c r="O838" s="113"/>
      <c r="P838" s="113"/>
      <c r="Q838" s="113"/>
      <c r="R838" s="113"/>
      <c r="S838" s="113"/>
      <c r="T838" s="113"/>
      <c r="U838" s="113"/>
      <c r="V838" s="113"/>
      <c r="W838" s="113"/>
      <c r="X838" s="113"/>
      <c r="Y838" s="113"/>
      <c r="Z838" s="113"/>
    </row>
    <row r="839" spans="1:26" ht="16" x14ac:dyDescent="0.2">
      <c r="A839" s="113"/>
      <c r="B839" s="113"/>
      <c r="C839" s="113"/>
      <c r="D839" s="113"/>
      <c r="E839" s="113"/>
      <c r="F839" s="113"/>
      <c r="G839" s="113"/>
      <c r="H839" s="113"/>
      <c r="I839" s="113"/>
      <c r="J839" s="113"/>
      <c r="K839" s="113"/>
      <c r="L839" s="113"/>
      <c r="M839" s="113"/>
      <c r="N839" s="113"/>
      <c r="O839" s="113"/>
      <c r="P839" s="113"/>
      <c r="Q839" s="113"/>
      <c r="R839" s="113"/>
      <c r="S839" s="113"/>
      <c r="T839" s="113"/>
      <c r="U839" s="113"/>
      <c r="V839" s="113"/>
      <c r="W839" s="113"/>
      <c r="X839" s="113"/>
      <c r="Y839" s="113"/>
      <c r="Z839" s="113"/>
    </row>
    <row r="840" spans="1:26" ht="16" x14ac:dyDescent="0.2">
      <c r="A840" s="113"/>
      <c r="B840" s="113"/>
      <c r="C840" s="113"/>
      <c r="D840" s="113"/>
      <c r="E840" s="113"/>
      <c r="F840" s="113"/>
      <c r="G840" s="113"/>
      <c r="H840" s="113"/>
      <c r="I840" s="113"/>
      <c r="J840" s="113"/>
      <c r="K840" s="113"/>
      <c r="L840" s="113"/>
      <c r="M840" s="113"/>
      <c r="N840" s="113"/>
      <c r="O840" s="113"/>
      <c r="P840" s="113"/>
      <c r="Q840" s="113"/>
      <c r="R840" s="113"/>
      <c r="S840" s="113"/>
      <c r="T840" s="113"/>
      <c r="U840" s="113"/>
      <c r="V840" s="113"/>
      <c r="W840" s="113"/>
      <c r="X840" s="113"/>
      <c r="Y840" s="113"/>
      <c r="Z840" s="113"/>
    </row>
    <row r="841" spans="1:26" ht="16" x14ac:dyDescent="0.2">
      <c r="A841" s="113"/>
      <c r="B841" s="113"/>
      <c r="C841" s="113"/>
      <c r="D841" s="113"/>
      <c r="E841" s="113"/>
      <c r="F841" s="113"/>
      <c r="G841" s="113"/>
      <c r="H841" s="113"/>
      <c r="I841" s="113"/>
      <c r="J841" s="113"/>
      <c r="K841" s="113"/>
      <c r="L841" s="113"/>
      <c r="M841" s="113"/>
      <c r="N841" s="113"/>
      <c r="O841" s="113"/>
      <c r="P841" s="113"/>
      <c r="Q841" s="113"/>
      <c r="R841" s="113"/>
      <c r="S841" s="113"/>
      <c r="T841" s="113"/>
      <c r="U841" s="113"/>
      <c r="V841" s="113"/>
      <c r="W841" s="113"/>
      <c r="X841" s="113"/>
      <c r="Y841" s="113"/>
      <c r="Z841" s="113"/>
    </row>
    <row r="842" spans="1:26" ht="16" x14ac:dyDescent="0.2">
      <c r="A842" s="113"/>
      <c r="B842" s="113"/>
      <c r="C842" s="113"/>
      <c r="D842" s="113"/>
      <c r="E842" s="113"/>
      <c r="F842" s="113"/>
      <c r="G842" s="113"/>
      <c r="H842" s="113"/>
      <c r="I842" s="113"/>
      <c r="J842" s="113"/>
      <c r="K842" s="113"/>
      <c r="L842" s="113"/>
      <c r="M842" s="113"/>
      <c r="N842" s="113"/>
      <c r="O842" s="113"/>
      <c r="P842" s="113"/>
      <c r="Q842" s="113"/>
      <c r="R842" s="113"/>
      <c r="S842" s="113"/>
      <c r="T842" s="113"/>
      <c r="U842" s="113"/>
      <c r="V842" s="113"/>
      <c r="W842" s="113"/>
      <c r="X842" s="113"/>
      <c r="Y842" s="113"/>
      <c r="Z842" s="113"/>
    </row>
    <row r="843" spans="1:26" ht="16" x14ac:dyDescent="0.2">
      <c r="A843" s="113"/>
      <c r="B843" s="113"/>
      <c r="C843" s="113"/>
      <c r="D843" s="113"/>
      <c r="E843" s="113"/>
      <c r="F843" s="113"/>
      <c r="G843" s="113"/>
      <c r="H843" s="113"/>
      <c r="I843" s="113"/>
      <c r="J843" s="113"/>
      <c r="K843" s="113"/>
      <c r="L843" s="113"/>
      <c r="M843" s="113"/>
      <c r="N843" s="113"/>
      <c r="O843" s="113"/>
      <c r="P843" s="113"/>
      <c r="Q843" s="113"/>
      <c r="R843" s="113"/>
      <c r="S843" s="113"/>
      <c r="T843" s="113"/>
      <c r="U843" s="113"/>
      <c r="V843" s="113"/>
      <c r="W843" s="113"/>
      <c r="X843" s="113"/>
      <c r="Y843" s="113"/>
      <c r="Z843" s="113"/>
    </row>
    <row r="844" spans="1:26" ht="16" x14ac:dyDescent="0.2">
      <c r="A844" s="113"/>
      <c r="B844" s="113"/>
      <c r="C844" s="113"/>
      <c r="D844" s="113"/>
      <c r="E844" s="113"/>
      <c r="F844" s="113"/>
      <c r="G844" s="113"/>
      <c r="H844" s="113"/>
      <c r="I844" s="113"/>
      <c r="J844" s="113"/>
      <c r="K844" s="113"/>
      <c r="L844" s="113"/>
      <c r="M844" s="113"/>
      <c r="N844" s="113"/>
      <c r="O844" s="113"/>
      <c r="P844" s="113"/>
      <c r="Q844" s="113"/>
      <c r="R844" s="113"/>
      <c r="S844" s="113"/>
      <c r="T844" s="113"/>
      <c r="U844" s="113"/>
      <c r="V844" s="113"/>
      <c r="W844" s="113"/>
      <c r="X844" s="113"/>
      <c r="Y844" s="113"/>
      <c r="Z844" s="113"/>
    </row>
    <row r="845" spans="1:26" ht="16" x14ac:dyDescent="0.2">
      <c r="A845" s="113"/>
      <c r="B845" s="113"/>
      <c r="C845" s="113"/>
      <c r="D845" s="113"/>
      <c r="E845" s="113"/>
      <c r="F845" s="113"/>
      <c r="G845" s="113"/>
      <c r="H845" s="113"/>
      <c r="I845" s="113"/>
      <c r="J845" s="113"/>
      <c r="K845" s="113"/>
      <c r="L845" s="113"/>
      <c r="M845" s="113"/>
      <c r="N845" s="113"/>
      <c r="O845" s="113"/>
      <c r="P845" s="113"/>
      <c r="Q845" s="113"/>
      <c r="R845" s="113"/>
      <c r="S845" s="113"/>
      <c r="T845" s="113"/>
      <c r="U845" s="113"/>
      <c r="V845" s="113"/>
      <c r="W845" s="113"/>
      <c r="X845" s="113"/>
      <c r="Y845" s="113"/>
      <c r="Z845" s="113"/>
    </row>
    <row r="846" spans="1:26" ht="16" x14ac:dyDescent="0.2">
      <c r="A846" s="113"/>
      <c r="B846" s="113"/>
      <c r="C846" s="113"/>
      <c r="D846" s="113"/>
      <c r="E846" s="113"/>
      <c r="F846" s="113"/>
      <c r="G846" s="113"/>
      <c r="H846" s="113"/>
      <c r="I846" s="113"/>
      <c r="J846" s="113"/>
      <c r="K846" s="113"/>
      <c r="L846" s="113"/>
      <c r="M846" s="113"/>
      <c r="N846" s="113"/>
      <c r="O846" s="113"/>
      <c r="P846" s="113"/>
      <c r="Q846" s="113"/>
      <c r="R846" s="113"/>
      <c r="S846" s="113"/>
      <c r="T846" s="113"/>
      <c r="U846" s="113"/>
      <c r="V846" s="113"/>
      <c r="W846" s="113"/>
      <c r="X846" s="113"/>
      <c r="Y846" s="113"/>
      <c r="Z846" s="113"/>
    </row>
    <row r="847" spans="1:26" ht="16" x14ac:dyDescent="0.2">
      <c r="A847" s="113"/>
      <c r="B847" s="113"/>
      <c r="C847" s="113"/>
      <c r="D847" s="113"/>
      <c r="E847" s="113"/>
      <c r="F847" s="113"/>
      <c r="G847" s="113"/>
      <c r="H847" s="113"/>
      <c r="I847" s="113"/>
      <c r="J847" s="113"/>
      <c r="K847" s="113"/>
      <c r="L847" s="113"/>
      <c r="M847" s="113"/>
      <c r="N847" s="113"/>
      <c r="O847" s="113"/>
      <c r="P847" s="113"/>
      <c r="Q847" s="113"/>
      <c r="R847" s="113"/>
      <c r="S847" s="113"/>
      <c r="T847" s="113"/>
      <c r="U847" s="113"/>
      <c r="V847" s="113"/>
      <c r="W847" s="113"/>
      <c r="X847" s="113"/>
      <c r="Y847" s="113"/>
      <c r="Z847" s="113"/>
    </row>
    <row r="848" spans="1:26" ht="16" x14ac:dyDescent="0.2">
      <c r="A848" s="113"/>
      <c r="B848" s="113"/>
      <c r="C848" s="113"/>
      <c r="D848" s="113"/>
      <c r="E848" s="113"/>
      <c r="F848" s="113"/>
      <c r="G848" s="113"/>
      <c r="H848" s="113"/>
      <c r="I848" s="113"/>
      <c r="J848" s="113"/>
      <c r="K848" s="113"/>
      <c r="L848" s="113"/>
      <c r="M848" s="113"/>
      <c r="N848" s="113"/>
      <c r="O848" s="113"/>
      <c r="P848" s="113"/>
      <c r="Q848" s="113"/>
      <c r="R848" s="113"/>
      <c r="S848" s="113"/>
      <c r="T848" s="113"/>
      <c r="U848" s="113"/>
      <c r="V848" s="113"/>
      <c r="W848" s="113"/>
      <c r="X848" s="113"/>
      <c r="Y848" s="113"/>
      <c r="Z848" s="113"/>
    </row>
    <row r="849" spans="1:26" ht="16" x14ac:dyDescent="0.2">
      <c r="A849" s="113"/>
      <c r="B849" s="113"/>
      <c r="C849" s="113"/>
      <c r="D849" s="113"/>
      <c r="E849" s="113"/>
      <c r="F849" s="113"/>
      <c r="G849" s="113"/>
      <c r="H849" s="113"/>
      <c r="I849" s="113"/>
      <c r="J849" s="113"/>
      <c r="K849" s="113"/>
      <c r="L849" s="113"/>
      <c r="M849" s="113"/>
      <c r="N849" s="113"/>
      <c r="O849" s="113"/>
      <c r="P849" s="113"/>
      <c r="Q849" s="113"/>
      <c r="R849" s="113"/>
      <c r="S849" s="113"/>
      <c r="T849" s="113"/>
      <c r="U849" s="113"/>
      <c r="V849" s="113"/>
      <c r="W849" s="113"/>
      <c r="X849" s="113"/>
      <c r="Y849" s="113"/>
      <c r="Z849" s="113"/>
    </row>
    <row r="850" spans="1:26" ht="16" x14ac:dyDescent="0.2">
      <c r="A850" s="113"/>
      <c r="B850" s="113"/>
      <c r="C850" s="113"/>
      <c r="D850" s="113"/>
      <c r="E850" s="113"/>
      <c r="F850" s="113"/>
      <c r="G850" s="113"/>
      <c r="H850" s="113"/>
      <c r="I850" s="113"/>
      <c r="J850" s="113"/>
      <c r="K850" s="113"/>
      <c r="L850" s="113"/>
      <c r="M850" s="113"/>
      <c r="N850" s="113"/>
      <c r="O850" s="113"/>
      <c r="P850" s="113"/>
      <c r="Q850" s="113"/>
      <c r="R850" s="113"/>
      <c r="S850" s="113"/>
      <c r="T850" s="113"/>
      <c r="U850" s="113"/>
      <c r="V850" s="113"/>
      <c r="W850" s="113"/>
      <c r="X850" s="113"/>
      <c r="Y850" s="113"/>
      <c r="Z850" s="113"/>
    </row>
    <row r="851" spans="1:26" ht="16" x14ac:dyDescent="0.2">
      <c r="A851" s="113"/>
      <c r="B851" s="113"/>
      <c r="C851" s="113"/>
      <c r="D851" s="113"/>
      <c r="E851" s="113"/>
      <c r="F851" s="113"/>
      <c r="G851" s="113"/>
      <c r="H851" s="113"/>
      <c r="I851" s="113"/>
      <c r="J851" s="113"/>
      <c r="K851" s="113"/>
      <c r="L851" s="113"/>
      <c r="M851" s="113"/>
      <c r="N851" s="113"/>
      <c r="O851" s="113"/>
      <c r="P851" s="113"/>
      <c r="Q851" s="113"/>
      <c r="R851" s="113"/>
      <c r="S851" s="113"/>
      <c r="T851" s="113"/>
      <c r="U851" s="113"/>
      <c r="V851" s="113"/>
      <c r="W851" s="113"/>
      <c r="X851" s="113"/>
      <c r="Y851" s="113"/>
      <c r="Z851" s="113"/>
    </row>
    <row r="852" spans="1:26" ht="16" x14ac:dyDescent="0.2">
      <c r="A852" s="113"/>
      <c r="B852" s="113"/>
      <c r="C852" s="113"/>
      <c r="D852" s="113"/>
      <c r="E852" s="113"/>
      <c r="F852" s="113"/>
      <c r="G852" s="113"/>
      <c r="H852" s="113"/>
      <c r="I852" s="113"/>
      <c r="J852" s="113"/>
      <c r="K852" s="113"/>
      <c r="L852" s="113"/>
      <c r="M852" s="113"/>
      <c r="N852" s="113"/>
      <c r="O852" s="113"/>
      <c r="P852" s="113"/>
      <c r="Q852" s="113"/>
      <c r="R852" s="113"/>
      <c r="S852" s="113"/>
      <c r="T852" s="113"/>
      <c r="U852" s="113"/>
      <c r="V852" s="113"/>
      <c r="W852" s="113"/>
      <c r="X852" s="113"/>
      <c r="Y852" s="113"/>
      <c r="Z852" s="113"/>
    </row>
    <row r="853" spans="1:26" ht="16" x14ac:dyDescent="0.2">
      <c r="A853" s="113"/>
      <c r="B853" s="113"/>
      <c r="C853" s="113"/>
      <c r="D853" s="113"/>
      <c r="E853" s="113"/>
      <c r="F853" s="113"/>
      <c r="G853" s="113"/>
      <c r="H853" s="113"/>
      <c r="I853" s="113"/>
      <c r="J853" s="113"/>
      <c r="K853" s="113"/>
      <c r="L853" s="113"/>
      <c r="M853" s="113"/>
      <c r="N853" s="113"/>
      <c r="O853" s="113"/>
      <c r="P853" s="113"/>
      <c r="Q853" s="113"/>
      <c r="R853" s="113"/>
      <c r="S853" s="113"/>
      <c r="T853" s="113"/>
      <c r="U853" s="113"/>
      <c r="V853" s="113"/>
      <c r="W853" s="113"/>
      <c r="X853" s="113"/>
      <c r="Y853" s="113"/>
      <c r="Z853" s="113"/>
    </row>
    <row r="854" spans="1:26" ht="16" x14ac:dyDescent="0.2">
      <c r="A854" s="113"/>
      <c r="B854" s="113"/>
      <c r="C854" s="113"/>
      <c r="D854" s="113"/>
      <c r="E854" s="113"/>
      <c r="F854" s="113"/>
      <c r="G854" s="113"/>
      <c r="H854" s="113"/>
      <c r="I854" s="113"/>
      <c r="J854" s="113"/>
      <c r="K854" s="113"/>
      <c r="L854" s="113"/>
      <c r="M854" s="113"/>
      <c r="N854" s="113"/>
      <c r="O854" s="113"/>
      <c r="P854" s="113"/>
      <c r="Q854" s="113"/>
      <c r="R854" s="113"/>
      <c r="S854" s="113"/>
      <c r="T854" s="113"/>
      <c r="U854" s="113"/>
      <c r="V854" s="113"/>
      <c r="W854" s="113"/>
      <c r="X854" s="113"/>
      <c r="Y854" s="113"/>
      <c r="Z854" s="113"/>
    </row>
    <row r="855" spans="1:26" ht="16" x14ac:dyDescent="0.2">
      <c r="A855" s="113"/>
      <c r="B855" s="113"/>
      <c r="C855" s="113"/>
      <c r="D855" s="113"/>
      <c r="E855" s="113"/>
      <c r="F855" s="113"/>
      <c r="G855" s="113"/>
      <c r="H855" s="113"/>
      <c r="I855" s="113"/>
      <c r="J855" s="113"/>
      <c r="K855" s="113"/>
      <c r="L855" s="113"/>
      <c r="M855" s="113"/>
      <c r="N855" s="113"/>
      <c r="O855" s="113"/>
      <c r="P855" s="113"/>
      <c r="Q855" s="113"/>
      <c r="R855" s="113"/>
      <c r="S855" s="113"/>
      <c r="T855" s="113"/>
      <c r="U855" s="113"/>
      <c r="V855" s="113"/>
      <c r="W855" s="113"/>
      <c r="X855" s="113"/>
      <c r="Y855" s="113"/>
      <c r="Z855" s="113"/>
    </row>
    <row r="856" spans="1:26" ht="16" x14ac:dyDescent="0.2">
      <c r="A856" s="113"/>
      <c r="B856" s="113"/>
      <c r="C856" s="113"/>
      <c r="D856" s="113"/>
      <c r="E856" s="113"/>
      <c r="F856" s="113"/>
      <c r="G856" s="113"/>
      <c r="H856" s="113"/>
      <c r="I856" s="113"/>
      <c r="J856" s="113"/>
      <c r="K856" s="113"/>
      <c r="L856" s="113"/>
      <c r="M856" s="113"/>
      <c r="N856" s="113"/>
      <c r="O856" s="113"/>
      <c r="P856" s="113"/>
      <c r="Q856" s="113"/>
      <c r="R856" s="113"/>
      <c r="S856" s="113"/>
      <c r="T856" s="113"/>
      <c r="U856" s="113"/>
      <c r="V856" s="113"/>
      <c r="W856" s="113"/>
      <c r="X856" s="113"/>
      <c r="Y856" s="113"/>
      <c r="Z856" s="113"/>
    </row>
    <row r="857" spans="1:26" ht="16" x14ac:dyDescent="0.2">
      <c r="A857" s="113"/>
      <c r="B857" s="113"/>
      <c r="C857" s="113"/>
      <c r="D857" s="113"/>
      <c r="E857" s="113"/>
      <c r="F857" s="113"/>
      <c r="G857" s="113"/>
      <c r="H857" s="113"/>
      <c r="I857" s="113"/>
      <c r="J857" s="113"/>
      <c r="K857" s="113"/>
      <c r="L857" s="113"/>
      <c r="M857" s="113"/>
      <c r="N857" s="113"/>
      <c r="O857" s="113"/>
      <c r="P857" s="113"/>
      <c r="Q857" s="113"/>
      <c r="R857" s="113"/>
      <c r="S857" s="113"/>
      <c r="T857" s="113"/>
      <c r="U857" s="113"/>
      <c r="V857" s="113"/>
      <c r="W857" s="113"/>
      <c r="X857" s="113"/>
      <c r="Y857" s="113"/>
      <c r="Z857" s="113"/>
    </row>
    <row r="858" spans="1:26" ht="16" x14ac:dyDescent="0.2">
      <c r="A858" s="113"/>
      <c r="B858" s="113"/>
      <c r="C858" s="113"/>
      <c r="D858" s="113"/>
      <c r="E858" s="113"/>
      <c r="F858" s="113"/>
      <c r="G858" s="113"/>
      <c r="H858" s="113"/>
      <c r="I858" s="113"/>
      <c r="J858" s="113"/>
      <c r="K858" s="113"/>
      <c r="L858" s="113"/>
      <c r="M858" s="113"/>
      <c r="N858" s="113"/>
      <c r="O858" s="113"/>
      <c r="P858" s="113"/>
      <c r="Q858" s="113"/>
      <c r="R858" s="113"/>
      <c r="S858" s="113"/>
      <c r="T858" s="113"/>
      <c r="U858" s="113"/>
      <c r="V858" s="113"/>
      <c r="W858" s="113"/>
      <c r="X858" s="113"/>
      <c r="Y858" s="113"/>
      <c r="Z858" s="113"/>
    </row>
    <row r="859" spans="1:26" ht="16" x14ac:dyDescent="0.2">
      <c r="A859" s="113"/>
      <c r="B859" s="113"/>
      <c r="C859" s="113"/>
      <c r="D859" s="113"/>
      <c r="E859" s="113"/>
      <c r="F859" s="113"/>
      <c r="G859" s="113"/>
      <c r="H859" s="113"/>
      <c r="I859" s="113"/>
      <c r="J859" s="113"/>
      <c r="K859" s="113"/>
      <c r="L859" s="113"/>
      <c r="M859" s="113"/>
      <c r="N859" s="113"/>
      <c r="O859" s="113"/>
      <c r="P859" s="113"/>
      <c r="Q859" s="113"/>
      <c r="R859" s="113"/>
      <c r="S859" s="113"/>
      <c r="T859" s="113"/>
      <c r="U859" s="113"/>
      <c r="V859" s="113"/>
      <c r="W859" s="113"/>
      <c r="X859" s="113"/>
      <c r="Y859" s="113"/>
      <c r="Z859" s="113"/>
    </row>
    <row r="860" spans="1:26" ht="16" x14ac:dyDescent="0.2">
      <c r="A860" s="113"/>
      <c r="B860" s="113"/>
      <c r="C860" s="113"/>
      <c r="D860" s="113"/>
      <c r="E860" s="113"/>
      <c r="F860" s="113"/>
      <c r="G860" s="113"/>
      <c r="H860" s="113"/>
      <c r="I860" s="113"/>
      <c r="J860" s="113"/>
      <c r="K860" s="113"/>
      <c r="L860" s="113"/>
      <c r="M860" s="113"/>
      <c r="N860" s="113"/>
      <c r="O860" s="113"/>
      <c r="P860" s="113"/>
      <c r="Q860" s="113"/>
      <c r="R860" s="113"/>
      <c r="S860" s="113"/>
      <c r="T860" s="113"/>
      <c r="U860" s="113"/>
      <c r="V860" s="113"/>
      <c r="W860" s="113"/>
      <c r="X860" s="113"/>
      <c r="Y860" s="113"/>
      <c r="Z860" s="113"/>
    </row>
    <row r="861" spans="1:26" ht="16" x14ac:dyDescent="0.2">
      <c r="A861" s="113"/>
      <c r="B861" s="113"/>
      <c r="C861" s="113"/>
      <c r="D861" s="113"/>
      <c r="E861" s="113"/>
      <c r="F861" s="113"/>
      <c r="G861" s="113"/>
      <c r="H861" s="113"/>
      <c r="I861" s="113"/>
      <c r="J861" s="113"/>
      <c r="K861" s="113"/>
      <c r="L861" s="113"/>
      <c r="M861" s="113"/>
      <c r="N861" s="113"/>
      <c r="O861" s="113"/>
      <c r="P861" s="113"/>
      <c r="Q861" s="113"/>
      <c r="R861" s="113"/>
      <c r="S861" s="113"/>
      <c r="T861" s="113"/>
      <c r="U861" s="113"/>
      <c r="V861" s="113"/>
      <c r="W861" s="113"/>
      <c r="X861" s="113"/>
      <c r="Y861" s="113"/>
      <c r="Z861" s="113"/>
    </row>
    <row r="862" spans="1:26" ht="16" x14ac:dyDescent="0.2">
      <c r="A862" s="113"/>
      <c r="B862" s="113"/>
      <c r="C862" s="113"/>
      <c r="D862" s="113"/>
      <c r="E862" s="113"/>
      <c r="F862" s="113"/>
      <c r="G862" s="113"/>
      <c r="H862" s="113"/>
      <c r="I862" s="113"/>
      <c r="J862" s="113"/>
      <c r="K862" s="113"/>
      <c r="L862" s="113"/>
      <c r="M862" s="113"/>
      <c r="N862" s="113"/>
      <c r="O862" s="113"/>
      <c r="P862" s="113"/>
      <c r="Q862" s="113"/>
      <c r="R862" s="113"/>
      <c r="S862" s="113"/>
      <c r="T862" s="113"/>
      <c r="U862" s="113"/>
      <c r="V862" s="113"/>
      <c r="W862" s="113"/>
      <c r="X862" s="113"/>
      <c r="Y862" s="113"/>
      <c r="Z862" s="113"/>
    </row>
    <row r="863" spans="1:26" ht="16" x14ac:dyDescent="0.2">
      <c r="A863" s="113"/>
      <c r="B863" s="113"/>
      <c r="C863" s="113"/>
      <c r="D863" s="113"/>
      <c r="E863" s="113"/>
      <c r="F863" s="113"/>
      <c r="G863" s="113"/>
      <c r="H863" s="113"/>
      <c r="I863" s="113"/>
      <c r="J863" s="113"/>
      <c r="K863" s="113"/>
      <c r="L863" s="113"/>
      <c r="M863" s="113"/>
      <c r="N863" s="113"/>
      <c r="O863" s="113"/>
      <c r="P863" s="113"/>
      <c r="Q863" s="113"/>
      <c r="R863" s="113"/>
      <c r="S863" s="113"/>
      <c r="T863" s="113"/>
      <c r="U863" s="113"/>
      <c r="V863" s="113"/>
      <c r="W863" s="113"/>
      <c r="X863" s="113"/>
      <c r="Y863" s="113"/>
      <c r="Z863" s="113"/>
    </row>
    <row r="864" spans="1:26" ht="16" x14ac:dyDescent="0.2">
      <c r="A864" s="113"/>
      <c r="B864" s="113"/>
      <c r="C864" s="113"/>
      <c r="D864" s="113"/>
      <c r="E864" s="113"/>
      <c r="F864" s="113"/>
      <c r="G864" s="113"/>
      <c r="H864" s="113"/>
      <c r="I864" s="113"/>
      <c r="J864" s="113"/>
      <c r="K864" s="113"/>
      <c r="L864" s="113"/>
      <c r="M864" s="113"/>
      <c r="N864" s="113"/>
      <c r="O864" s="113"/>
      <c r="P864" s="113"/>
      <c r="Q864" s="113"/>
      <c r="R864" s="113"/>
      <c r="S864" s="113"/>
      <c r="T864" s="113"/>
      <c r="U864" s="113"/>
      <c r="V864" s="113"/>
      <c r="W864" s="113"/>
      <c r="X864" s="113"/>
      <c r="Y864" s="113"/>
      <c r="Z864" s="113"/>
    </row>
    <row r="865" spans="1:26" ht="16" x14ac:dyDescent="0.2">
      <c r="A865" s="113"/>
      <c r="B865" s="113"/>
      <c r="C865" s="113"/>
      <c r="D865" s="113"/>
      <c r="E865" s="113"/>
      <c r="F865" s="113"/>
      <c r="G865" s="113"/>
      <c r="H865" s="113"/>
      <c r="I865" s="113"/>
      <c r="J865" s="113"/>
      <c r="K865" s="113"/>
      <c r="L865" s="113"/>
      <c r="M865" s="113"/>
      <c r="N865" s="113"/>
      <c r="O865" s="113"/>
      <c r="P865" s="113"/>
      <c r="Q865" s="113"/>
      <c r="R865" s="113"/>
      <c r="S865" s="113"/>
      <c r="T865" s="113"/>
      <c r="U865" s="113"/>
      <c r="V865" s="113"/>
      <c r="W865" s="113"/>
      <c r="X865" s="113"/>
      <c r="Y865" s="113"/>
      <c r="Z865" s="113"/>
    </row>
    <row r="866" spans="1:26" ht="16" x14ac:dyDescent="0.2">
      <c r="A866" s="113"/>
      <c r="B866" s="113"/>
      <c r="C866" s="113"/>
      <c r="D866" s="113"/>
      <c r="E866" s="113"/>
      <c r="F866" s="113"/>
      <c r="G866" s="113"/>
      <c r="H866" s="113"/>
      <c r="I866" s="113"/>
      <c r="J866" s="113"/>
      <c r="K866" s="113"/>
      <c r="L866" s="113"/>
      <c r="M866" s="113"/>
      <c r="N866" s="113"/>
      <c r="O866" s="113"/>
      <c r="P866" s="113"/>
      <c r="Q866" s="113"/>
      <c r="R866" s="113"/>
      <c r="S866" s="113"/>
      <c r="T866" s="113"/>
      <c r="U866" s="113"/>
      <c r="V866" s="113"/>
      <c r="W866" s="113"/>
      <c r="X866" s="113"/>
      <c r="Y866" s="113"/>
      <c r="Z866" s="113"/>
    </row>
    <row r="867" spans="1:26" ht="16" x14ac:dyDescent="0.2">
      <c r="A867" s="113"/>
      <c r="B867" s="113"/>
      <c r="C867" s="113"/>
      <c r="D867" s="113"/>
      <c r="E867" s="113"/>
      <c r="F867" s="113"/>
      <c r="G867" s="113"/>
      <c r="H867" s="113"/>
      <c r="I867" s="113"/>
      <c r="J867" s="113"/>
      <c r="K867" s="113"/>
      <c r="L867" s="113"/>
      <c r="M867" s="113"/>
      <c r="N867" s="113"/>
      <c r="O867" s="113"/>
      <c r="P867" s="113"/>
      <c r="Q867" s="113"/>
      <c r="R867" s="113"/>
      <c r="S867" s="113"/>
      <c r="T867" s="113"/>
      <c r="U867" s="113"/>
      <c r="V867" s="113"/>
      <c r="W867" s="113"/>
      <c r="X867" s="113"/>
      <c r="Y867" s="113"/>
      <c r="Z867" s="113"/>
    </row>
    <row r="868" spans="1:26" ht="16" x14ac:dyDescent="0.2">
      <c r="A868" s="113"/>
      <c r="B868" s="113"/>
      <c r="C868" s="113"/>
      <c r="D868" s="113"/>
      <c r="E868" s="113"/>
      <c r="F868" s="113"/>
      <c r="G868" s="113"/>
      <c r="H868" s="113"/>
      <c r="I868" s="113"/>
      <c r="J868" s="113"/>
      <c r="K868" s="113"/>
      <c r="L868" s="113"/>
      <c r="M868" s="113"/>
      <c r="N868" s="113"/>
      <c r="O868" s="113"/>
      <c r="P868" s="113"/>
      <c r="Q868" s="113"/>
      <c r="R868" s="113"/>
      <c r="S868" s="113"/>
      <c r="T868" s="113"/>
      <c r="U868" s="113"/>
      <c r="V868" s="113"/>
      <c r="W868" s="113"/>
      <c r="X868" s="113"/>
      <c r="Y868" s="113"/>
      <c r="Z868" s="113"/>
    </row>
    <row r="869" spans="1:26" ht="16" x14ac:dyDescent="0.2">
      <c r="A869" s="113"/>
      <c r="B869" s="113"/>
      <c r="C869" s="113"/>
      <c r="D869" s="113"/>
      <c r="E869" s="113"/>
      <c r="F869" s="113"/>
      <c r="G869" s="113"/>
      <c r="H869" s="113"/>
      <c r="I869" s="113"/>
      <c r="J869" s="113"/>
      <c r="K869" s="113"/>
      <c r="L869" s="113"/>
      <c r="M869" s="113"/>
      <c r="N869" s="113"/>
      <c r="O869" s="113"/>
      <c r="P869" s="113"/>
      <c r="Q869" s="113"/>
      <c r="R869" s="113"/>
      <c r="S869" s="113"/>
      <c r="T869" s="113"/>
      <c r="U869" s="113"/>
      <c r="V869" s="113"/>
      <c r="W869" s="113"/>
      <c r="X869" s="113"/>
      <c r="Y869" s="113"/>
      <c r="Z869" s="113"/>
    </row>
    <row r="870" spans="1:26" ht="16" x14ac:dyDescent="0.2">
      <c r="A870" s="113"/>
      <c r="B870" s="113"/>
      <c r="C870" s="113"/>
      <c r="D870" s="113"/>
      <c r="E870" s="113"/>
      <c r="F870" s="113"/>
      <c r="G870" s="113"/>
      <c r="H870" s="113"/>
      <c r="I870" s="113"/>
      <c r="J870" s="113"/>
      <c r="K870" s="113"/>
      <c r="L870" s="113"/>
      <c r="M870" s="113"/>
      <c r="N870" s="113"/>
      <c r="O870" s="113"/>
      <c r="P870" s="113"/>
      <c r="Q870" s="113"/>
      <c r="R870" s="113"/>
      <c r="S870" s="113"/>
      <c r="T870" s="113"/>
      <c r="U870" s="113"/>
      <c r="V870" s="113"/>
      <c r="W870" s="113"/>
      <c r="X870" s="113"/>
      <c r="Y870" s="113"/>
      <c r="Z870" s="113"/>
    </row>
    <row r="871" spans="1:26" ht="16" x14ac:dyDescent="0.2">
      <c r="A871" s="113"/>
      <c r="B871" s="113"/>
      <c r="C871" s="113"/>
      <c r="D871" s="113"/>
      <c r="E871" s="113"/>
      <c r="F871" s="113"/>
      <c r="G871" s="113"/>
      <c r="H871" s="113"/>
      <c r="I871" s="113"/>
      <c r="J871" s="113"/>
      <c r="K871" s="113"/>
      <c r="L871" s="113"/>
      <c r="M871" s="113"/>
      <c r="N871" s="113"/>
      <c r="O871" s="113"/>
      <c r="P871" s="113"/>
      <c r="Q871" s="113"/>
      <c r="R871" s="113"/>
      <c r="S871" s="113"/>
      <c r="T871" s="113"/>
      <c r="U871" s="113"/>
      <c r="V871" s="113"/>
      <c r="W871" s="113"/>
      <c r="X871" s="113"/>
      <c r="Y871" s="113"/>
      <c r="Z871" s="113"/>
    </row>
    <row r="872" spans="1:26" ht="16" x14ac:dyDescent="0.2">
      <c r="A872" s="113"/>
      <c r="B872" s="113"/>
      <c r="C872" s="113"/>
      <c r="D872" s="113"/>
      <c r="E872" s="113"/>
      <c r="F872" s="113"/>
      <c r="G872" s="113"/>
      <c r="H872" s="113"/>
      <c r="I872" s="113"/>
      <c r="J872" s="113"/>
      <c r="K872" s="113"/>
      <c r="L872" s="113"/>
      <c r="M872" s="113"/>
      <c r="N872" s="113"/>
      <c r="O872" s="113"/>
      <c r="P872" s="113"/>
      <c r="Q872" s="113"/>
      <c r="R872" s="113"/>
      <c r="S872" s="113"/>
      <c r="T872" s="113"/>
      <c r="U872" s="113"/>
      <c r="V872" s="113"/>
      <c r="W872" s="113"/>
      <c r="X872" s="113"/>
      <c r="Y872" s="113"/>
      <c r="Z872" s="113"/>
    </row>
    <row r="873" spans="1:26" ht="16" x14ac:dyDescent="0.2">
      <c r="A873" s="113"/>
      <c r="B873" s="113"/>
      <c r="C873" s="113"/>
      <c r="D873" s="113"/>
      <c r="E873" s="113"/>
      <c r="F873" s="113"/>
      <c r="G873" s="113"/>
      <c r="H873" s="113"/>
      <c r="I873" s="113"/>
      <c r="J873" s="113"/>
      <c r="K873" s="113"/>
      <c r="L873" s="113"/>
      <c r="M873" s="113"/>
      <c r="N873" s="113"/>
      <c r="O873" s="113"/>
      <c r="P873" s="113"/>
      <c r="Q873" s="113"/>
      <c r="R873" s="113"/>
      <c r="S873" s="113"/>
      <c r="T873" s="113"/>
      <c r="U873" s="113"/>
      <c r="V873" s="113"/>
      <c r="W873" s="113"/>
      <c r="X873" s="113"/>
      <c r="Y873" s="113"/>
      <c r="Z873" s="113"/>
    </row>
    <row r="874" spans="1:26" ht="16" x14ac:dyDescent="0.2">
      <c r="A874" s="113"/>
      <c r="B874" s="113"/>
      <c r="C874" s="113"/>
      <c r="D874" s="113"/>
      <c r="E874" s="113"/>
      <c r="F874" s="113"/>
      <c r="G874" s="113"/>
      <c r="H874" s="113"/>
      <c r="I874" s="113"/>
      <c r="J874" s="113"/>
      <c r="K874" s="113"/>
      <c r="L874" s="113"/>
      <c r="M874" s="113"/>
      <c r="N874" s="113"/>
      <c r="O874" s="113"/>
      <c r="P874" s="113"/>
      <c r="Q874" s="113"/>
      <c r="R874" s="113"/>
      <c r="S874" s="113"/>
      <c r="T874" s="113"/>
      <c r="U874" s="113"/>
      <c r="V874" s="113"/>
      <c r="W874" s="113"/>
      <c r="X874" s="113"/>
      <c r="Y874" s="113"/>
      <c r="Z874" s="113"/>
    </row>
    <row r="875" spans="1:26" ht="16" x14ac:dyDescent="0.2">
      <c r="A875" s="113"/>
      <c r="B875" s="113"/>
      <c r="C875" s="113"/>
      <c r="D875" s="113"/>
      <c r="E875" s="113"/>
      <c r="F875" s="113"/>
      <c r="G875" s="113"/>
      <c r="H875" s="113"/>
      <c r="I875" s="113"/>
      <c r="J875" s="113"/>
      <c r="K875" s="113"/>
      <c r="L875" s="113"/>
      <c r="M875" s="113"/>
      <c r="N875" s="113"/>
      <c r="O875" s="113"/>
      <c r="P875" s="113"/>
      <c r="Q875" s="113"/>
      <c r="R875" s="113"/>
      <c r="S875" s="113"/>
      <c r="T875" s="113"/>
      <c r="U875" s="113"/>
      <c r="V875" s="113"/>
      <c r="W875" s="113"/>
      <c r="X875" s="113"/>
      <c r="Y875" s="113"/>
      <c r="Z875" s="113"/>
    </row>
    <row r="876" spans="1:26" ht="16" x14ac:dyDescent="0.2">
      <c r="A876" s="113"/>
      <c r="B876" s="113"/>
      <c r="C876" s="113"/>
      <c r="D876" s="113"/>
      <c r="E876" s="113"/>
      <c r="F876" s="113"/>
      <c r="G876" s="113"/>
      <c r="H876" s="113"/>
      <c r="I876" s="113"/>
      <c r="J876" s="113"/>
      <c r="K876" s="113"/>
      <c r="L876" s="113"/>
      <c r="M876" s="113"/>
      <c r="N876" s="113"/>
      <c r="O876" s="113"/>
      <c r="P876" s="113"/>
      <c r="Q876" s="113"/>
      <c r="R876" s="113"/>
      <c r="S876" s="113"/>
      <c r="T876" s="113"/>
      <c r="U876" s="113"/>
      <c r="V876" s="113"/>
      <c r="W876" s="113"/>
      <c r="X876" s="113"/>
      <c r="Y876" s="113"/>
      <c r="Z876" s="113"/>
    </row>
    <row r="877" spans="1:26" ht="16" x14ac:dyDescent="0.2">
      <c r="A877" s="113"/>
      <c r="B877" s="113"/>
      <c r="C877" s="113"/>
      <c r="D877" s="113"/>
      <c r="E877" s="113"/>
      <c r="F877" s="113"/>
      <c r="G877" s="113"/>
      <c r="H877" s="113"/>
      <c r="I877" s="113"/>
      <c r="J877" s="113"/>
      <c r="K877" s="113"/>
      <c r="L877" s="113"/>
      <c r="M877" s="113"/>
      <c r="N877" s="113"/>
      <c r="O877" s="113"/>
      <c r="P877" s="113"/>
      <c r="Q877" s="113"/>
      <c r="R877" s="113"/>
      <c r="S877" s="113"/>
      <c r="T877" s="113"/>
      <c r="U877" s="113"/>
      <c r="V877" s="113"/>
      <c r="W877" s="113"/>
      <c r="X877" s="113"/>
      <c r="Y877" s="113"/>
      <c r="Z877" s="113"/>
    </row>
    <row r="878" spans="1:26" ht="16" x14ac:dyDescent="0.2">
      <c r="A878" s="113"/>
      <c r="B878" s="113"/>
      <c r="C878" s="113"/>
      <c r="D878" s="113"/>
      <c r="E878" s="113"/>
      <c r="F878" s="113"/>
      <c r="G878" s="113"/>
      <c r="H878" s="113"/>
      <c r="I878" s="113"/>
      <c r="J878" s="113"/>
      <c r="K878" s="113"/>
      <c r="L878" s="113"/>
      <c r="M878" s="113"/>
      <c r="N878" s="113"/>
      <c r="O878" s="113"/>
      <c r="P878" s="113"/>
      <c r="Q878" s="113"/>
      <c r="R878" s="113"/>
      <c r="S878" s="113"/>
      <c r="T878" s="113"/>
      <c r="U878" s="113"/>
      <c r="V878" s="113"/>
      <c r="W878" s="113"/>
      <c r="X878" s="113"/>
      <c r="Y878" s="113"/>
      <c r="Z878" s="113"/>
    </row>
    <row r="879" spans="1:26" ht="16" x14ac:dyDescent="0.2">
      <c r="A879" s="113"/>
      <c r="B879" s="113"/>
      <c r="C879" s="113"/>
      <c r="D879" s="113"/>
      <c r="E879" s="113"/>
      <c r="F879" s="113"/>
      <c r="G879" s="113"/>
      <c r="H879" s="113"/>
      <c r="I879" s="113"/>
      <c r="J879" s="113"/>
      <c r="K879" s="113"/>
      <c r="L879" s="113"/>
      <c r="M879" s="113"/>
      <c r="N879" s="113"/>
      <c r="O879" s="113"/>
      <c r="P879" s="113"/>
      <c r="Q879" s="113"/>
      <c r="R879" s="113"/>
      <c r="S879" s="113"/>
      <c r="T879" s="113"/>
      <c r="U879" s="113"/>
      <c r="V879" s="113"/>
      <c r="W879" s="113"/>
      <c r="X879" s="113"/>
      <c r="Y879" s="113"/>
      <c r="Z879" s="113"/>
    </row>
    <row r="880" spans="1:26" ht="16" x14ac:dyDescent="0.2">
      <c r="A880" s="113"/>
      <c r="B880" s="113"/>
      <c r="C880" s="113"/>
      <c r="D880" s="113"/>
      <c r="E880" s="113"/>
      <c r="F880" s="113"/>
      <c r="G880" s="113"/>
      <c r="H880" s="113"/>
      <c r="I880" s="113"/>
      <c r="J880" s="113"/>
      <c r="K880" s="113"/>
      <c r="L880" s="113"/>
      <c r="M880" s="113"/>
      <c r="N880" s="113"/>
      <c r="O880" s="113"/>
      <c r="P880" s="113"/>
      <c r="Q880" s="113"/>
      <c r="R880" s="113"/>
      <c r="S880" s="113"/>
      <c r="T880" s="113"/>
      <c r="U880" s="113"/>
      <c r="V880" s="113"/>
      <c r="W880" s="113"/>
      <c r="X880" s="113"/>
      <c r="Y880" s="113"/>
      <c r="Z880" s="113"/>
    </row>
    <row r="881" spans="1:26" ht="16" x14ac:dyDescent="0.2">
      <c r="A881" s="113"/>
      <c r="B881" s="113"/>
      <c r="C881" s="113"/>
      <c r="D881" s="113"/>
      <c r="E881" s="113"/>
      <c r="F881" s="113"/>
      <c r="G881" s="113"/>
      <c r="H881" s="113"/>
      <c r="I881" s="113"/>
      <c r="J881" s="113"/>
      <c r="K881" s="113"/>
      <c r="L881" s="113"/>
      <c r="M881" s="113"/>
      <c r="N881" s="113"/>
      <c r="O881" s="113"/>
      <c r="P881" s="113"/>
      <c r="Q881" s="113"/>
      <c r="R881" s="113"/>
      <c r="S881" s="113"/>
      <c r="T881" s="113"/>
      <c r="U881" s="113"/>
      <c r="V881" s="113"/>
      <c r="W881" s="113"/>
      <c r="X881" s="113"/>
      <c r="Y881" s="113"/>
      <c r="Z881" s="113"/>
    </row>
    <row r="882" spans="1:26" ht="16" x14ac:dyDescent="0.2">
      <c r="A882" s="113"/>
      <c r="B882" s="113"/>
      <c r="C882" s="113"/>
      <c r="D882" s="113"/>
      <c r="E882" s="113"/>
      <c r="F882" s="113"/>
      <c r="G882" s="113"/>
      <c r="H882" s="113"/>
      <c r="I882" s="113"/>
      <c r="J882" s="113"/>
      <c r="K882" s="113"/>
      <c r="L882" s="113"/>
      <c r="M882" s="113"/>
      <c r="N882" s="113"/>
      <c r="O882" s="113"/>
      <c r="P882" s="113"/>
      <c r="Q882" s="113"/>
      <c r="R882" s="113"/>
      <c r="S882" s="113"/>
      <c r="T882" s="113"/>
      <c r="U882" s="113"/>
      <c r="V882" s="113"/>
      <c r="W882" s="113"/>
      <c r="X882" s="113"/>
      <c r="Y882" s="113"/>
      <c r="Z882" s="113"/>
    </row>
    <row r="883" spans="1:26" ht="16" x14ac:dyDescent="0.2">
      <c r="A883" s="113"/>
      <c r="B883" s="113"/>
      <c r="C883" s="113"/>
      <c r="D883" s="113"/>
      <c r="E883" s="113"/>
      <c r="F883" s="113"/>
      <c r="G883" s="113"/>
      <c r="H883" s="113"/>
      <c r="I883" s="113"/>
      <c r="J883" s="113"/>
      <c r="K883" s="113"/>
      <c r="L883" s="113"/>
      <c r="M883" s="113"/>
      <c r="N883" s="113"/>
      <c r="O883" s="113"/>
      <c r="P883" s="113"/>
      <c r="Q883" s="113"/>
      <c r="R883" s="113"/>
      <c r="S883" s="113"/>
      <c r="T883" s="113"/>
      <c r="U883" s="113"/>
      <c r="V883" s="113"/>
      <c r="W883" s="113"/>
      <c r="X883" s="113"/>
      <c r="Y883" s="113"/>
      <c r="Z883" s="113"/>
    </row>
    <row r="884" spans="1:26" ht="16" x14ac:dyDescent="0.2">
      <c r="A884" s="113"/>
      <c r="B884" s="113"/>
      <c r="C884" s="113"/>
      <c r="D884" s="113"/>
      <c r="E884" s="113"/>
      <c r="F884" s="113"/>
      <c r="G884" s="113"/>
      <c r="H884" s="113"/>
      <c r="I884" s="113"/>
      <c r="J884" s="113"/>
      <c r="K884" s="113"/>
      <c r="L884" s="113"/>
      <c r="M884" s="113"/>
      <c r="N884" s="113"/>
      <c r="O884" s="113"/>
      <c r="P884" s="113"/>
      <c r="Q884" s="113"/>
      <c r="R884" s="113"/>
      <c r="S884" s="113"/>
      <c r="T884" s="113"/>
      <c r="U884" s="113"/>
      <c r="V884" s="113"/>
      <c r="W884" s="113"/>
      <c r="X884" s="113"/>
      <c r="Y884" s="113"/>
      <c r="Z884" s="113"/>
    </row>
    <row r="885" spans="1:26" ht="16" x14ac:dyDescent="0.2">
      <c r="A885" s="113"/>
      <c r="B885" s="113"/>
      <c r="C885" s="113"/>
      <c r="D885" s="113"/>
      <c r="E885" s="113"/>
      <c r="F885" s="113"/>
      <c r="G885" s="113"/>
      <c r="H885" s="113"/>
      <c r="I885" s="113"/>
      <c r="J885" s="113"/>
      <c r="K885" s="113"/>
      <c r="L885" s="113"/>
      <c r="M885" s="113"/>
      <c r="N885" s="113"/>
      <c r="O885" s="113"/>
      <c r="P885" s="113"/>
      <c r="Q885" s="113"/>
      <c r="R885" s="113"/>
      <c r="S885" s="113"/>
      <c r="T885" s="113"/>
      <c r="U885" s="113"/>
      <c r="V885" s="113"/>
      <c r="W885" s="113"/>
      <c r="X885" s="113"/>
      <c r="Y885" s="113"/>
      <c r="Z885" s="113"/>
    </row>
    <row r="886" spans="1:26" ht="16" x14ac:dyDescent="0.2">
      <c r="A886" s="113"/>
      <c r="B886" s="113"/>
      <c r="C886" s="113"/>
      <c r="D886" s="113"/>
      <c r="E886" s="113"/>
      <c r="F886" s="113"/>
      <c r="G886" s="113"/>
      <c r="H886" s="113"/>
      <c r="I886" s="113"/>
      <c r="J886" s="113"/>
      <c r="K886" s="113"/>
      <c r="L886" s="113"/>
      <c r="M886" s="113"/>
      <c r="N886" s="113"/>
      <c r="O886" s="113"/>
      <c r="P886" s="113"/>
      <c r="Q886" s="113"/>
      <c r="R886" s="113"/>
      <c r="S886" s="113"/>
      <c r="T886" s="113"/>
      <c r="U886" s="113"/>
      <c r="V886" s="113"/>
      <c r="W886" s="113"/>
      <c r="X886" s="113"/>
      <c r="Y886" s="113"/>
      <c r="Z886" s="113"/>
    </row>
    <row r="887" spans="1:26" ht="16" x14ac:dyDescent="0.2">
      <c r="A887" s="113"/>
      <c r="B887" s="113"/>
      <c r="C887" s="113"/>
      <c r="D887" s="113"/>
      <c r="E887" s="113"/>
      <c r="F887" s="113"/>
      <c r="G887" s="113"/>
      <c r="H887" s="113"/>
      <c r="I887" s="113"/>
      <c r="J887" s="113"/>
      <c r="K887" s="113"/>
      <c r="L887" s="113"/>
      <c r="M887" s="113"/>
      <c r="N887" s="113"/>
      <c r="O887" s="113"/>
      <c r="P887" s="113"/>
      <c r="Q887" s="113"/>
      <c r="R887" s="113"/>
      <c r="S887" s="113"/>
      <c r="T887" s="113"/>
      <c r="U887" s="113"/>
      <c r="V887" s="113"/>
      <c r="W887" s="113"/>
      <c r="X887" s="113"/>
      <c r="Y887" s="113"/>
      <c r="Z887" s="113"/>
    </row>
    <row r="888" spans="1:26" ht="16" x14ac:dyDescent="0.2">
      <c r="A888" s="113"/>
      <c r="B888" s="113"/>
      <c r="C888" s="113"/>
      <c r="D888" s="113"/>
      <c r="E888" s="113"/>
      <c r="F888" s="113"/>
      <c r="G888" s="113"/>
      <c r="H888" s="113"/>
      <c r="I888" s="113"/>
      <c r="J888" s="113"/>
      <c r="K888" s="113"/>
      <c r="L888" s="113"/>
      <c r="M888" s="113"/>
      <c r="N888" s="113"/>
      <c r="O888" s="113"/>
      <c r="P888" s="113"/>
      <c r="Q888" s="113"/>
      <c r="R888" s="113"/>
      <c r="S888" s="113"/>
      <c r="T888" s="113"/>
      <c r="U888" s="113"/>
      <c r="V888" s="113"/>
      <c r="W888" s="113"/>
      <c r="X888" s="113"/>
      <c r="Y888" s="113"/>
      <c r="Z888" s="113"/>
    </row>
    <row r="889" spans="1:26" ht="16" x14ac:dyDescent="0.2">
      <c r="A889" s="113"/>
      <c r="B889" s="113"/>
      <c r="C889" s="113"/>
      <c r="D889" s="113"/>
      <c r="E889" s="113"/>
      <c r="F889" s="113"/>
      <c r="G889" s="113"/>
      <c r="H889" s="113"/>
      <c r="I889" s="113"/>
      <c r="J889" s="113"/>
      <c r="K889" s="113"/>
      <c r="L889" s="113"/>
      <c r="M889" s="113"/>
      <c r="N889" s="113"/>
      <c r="O889" s="113"/>
      <c r="P889" s="113"/>
      <c r="Q889" s="113"/>
      <c r="R889" s="113"/>
      <c r="S889" s="113"/>
      <c r="T889" s="113"/>
      <c r="U889" s="113"/>
      <c r="V889" s="113"/>
      <c r="W889" s="113"/>
      <c r="X889" s="113"/>
      <c r="Y889" s="113"/>
      <c r="Z889" s="113"/>
    </row>
    <row r="890" spans="1:26" ht="16" x14ac:dyDescent="0.2">
      <c r="A890" s="113"/>
      <c r="B890" s="113"/>
      <c r="C890" s="113"/>
      <c r="D890" s="113"/>
      <c r="E890" s="113"/>
      <c r="F890" s="113"/>
      <c r="G890" s="113"/>
      <c r="H890" s="113"/>
      <c r="I890" s="113"/>
      <c r="J890" s="113"/>
      <c r="K890" s="113"/>
      <c r="L890" s="113"/>
      <c r="M890" s="113"/>
      <c r="N890" s="113"/>
      <c r="O890" s="113"/>
      <c r="P890" s="113"/>
      <c r="Q890" s="113"/>
      <c r="R890" s="113"/>
      <c r="S890" s="113"/>
      <c r="T890" s="113"/>
      <c r="U890" s="113"/>
      <c r="V890" s="113"/>
      <c r="W890" s="113"/>
      <c r="X890" s="113"/>
      <c r="Y890" s="113"/>
      <c r="Z890" s="113"/>
    </row>
    <row r="891" spans="1:26" ht="16" x14ac:dyDescent="0.2">
      <c r="A891" s="113"/>
      <c r="B891" s="113"/>
      <c r="C891" s="113"/>
      <c r="D891" s="113"/>
      <c r="E891" s="113"/>
      <c r="F891" s="113"/>
      <c r="G891" s="113"/>
      <c r="H891" s="113"/>
      <c r="I891" s="113"/>
      <c r="J891" s="113"/>
      <c r="K891" s="113"/>
      <c r="L891" s="113"/>
      <c r="M891" s="113"/>
      <c r="N891" s="113"/>
      <c r="O891" s="113"/>
      <c r="P891" s="113"/>
      <c r="Q891" s="113"/>
      <c r="R891" s="113"/>
      <c r="S891" s="113"/>
      <c r="T891" s="113"/>
      <c r="U891" s="113"/>
      <c r="V891" s="113"/>
      <c r="W891" s="113"/>
      <c r="X891" s="113"/>
      <c r="Y891" s="113"/>
      <c r="Z891" s="113"/>
    </row>
    <row r="892" spans="1:26" ht="16" x14ac:dyDescent="0.2">
      <c r="A892" s="113"/>
      <c r="B892" s="113"/>
      <c r="C892" s="113"/>
      <c r="D892" s="113"/>
      <c r="E892" s="113"/>
      <c r="F892" s="113"/>
      <c r="G892" s="113"/>
      <c r="H892" s="113"/>
      <c r="I892" s="113"/>
      <c r="J892" s="113"/>
      <c r="K892" s="113"/>
      <c r="L892" s="113"/>
      <c r="M892" s="113"/>
      <c r="N892" s="113"/>
      <c r="O892" s="113"/>
      <c r="P892" s="113"/>
      <c r="Q892" s="113"/>
      <c r="R892" s="113"/>
      <c r="S892" s="113"/>
      <c r="T892" s="113"/>
      <c r="U892" s="113"/>
      <c r="V892" s="113"/>
      <c r="W892" s="113"/>
      <c r="X892" s="113"/>
      <c r="Y892" s="113"/>
      <c r="Z892" s="113"/>
    </row>
    <row r="893" spans="1:26" ht="16" x14ac:dyDescent="0.2">
      <c r="A893" s="113"/>
      <c r="B893" s="113"/>
      <c r="C893" s="113"/>
      <c r="D893" s="113"/>
      <c r="E893" s="113"/>
      <c r="F893" s="113"/>
      <c r="G893" s="113"/>
      <c r="H893" s="113"/>
      <c r="I893" s="113"/>
      <c r="J893" s="113"/>
      <c r="K893" s="113"/>
      <c r="L893" s="113"/>
      <c r="M893" s="113"/>
      <c r="N893" s="113"/>
      <c r="O893" s="113"/>
      <c r="P893" s="113"/>
      <c r="Q893" s="113"/>
      <c r="R893" s="113"/>
      <c r="S893" s="113"/>
      <c r="T893" s="113"/>
      <c r="U893" s="113"/>
      <c r="V893" s="113"/>
      <c r="W893" s="113"/>
      <c r="X893" s="113"/>
      <c r="Y893" s="113"/>
      <c r="Z893" s="113"/>
    </row>
    <row r="894" spans="1:26" ht="16" x14ac:dyDescent="0.2">
      <c r="A894" s="113"/>
      <c r="B894" s="113"/>
      <c r="C894" s="113"/>
      <c r="D894" s="113"/>
      <c r="E894" s="113"/>
      <c r="F894" s="113"/>
      <c r="G894" s="113"/>
      <c r="H894" s="113"/>
      <c r="I894" s="113"/>
      <c r="J894" s="113"/>
      <c r="K894" s="113"/>
      <c r="L894" s="113"/>
      <c r="M894" s="113"/>
      <c r="N894" s="113"/>
      <c r="O894" s="113"/>
      <c r="P894" s="113"/>
      <c r="Q894" s="113"/>
      <c r="R894" s="113"/>
      <c r="S894" s="113"/>
      <c r="T894" s="113"/>
      <c r="U894" s="113"/>
      <c r="V894" s="113"/>
      <c r="W894" s="113"/>
      <c r="X894" s="113"/>
      <c r="Y894" s="113"/>
      <c r="Z894" s="113"/>
    </row>
    <row r="895" spans="1:26" ht="16" x14ac:dyDescent="0.2">
      <c r="A895" s="113"/>
      <c r="B895" s="113"/>
      <c r="C895" s="113"/>
      <c r="D895" s="113"/>
      <c r="E895" s="113"/>
      <c r="F895" s="113"/>
      <c r="G895" s="113"/>
      <c r="H895" s="113"/>
      <c r="I895" s="113"/>
      <c r="J895" s="113"/>
      <c r="K895" s="113"/>
      <c r="L895" s="113"/>
      <c r="M895" s="113"/>
      <c r="N895" s="113"/>
      <c r="O895" s="113"/>
      <c r="P895" s="113"/>
      <c r="Q895" s="113"/>
      <c r="R895" s="113"/>
      <c r="S895" s="113"/>
      <c r="T895" s="113"/>
      <c r="U895" s="113"/>
      <c r="V895" s="113"/>
      <c r="W895" s="113"/>
      <c r="X895" s="113"/>
      <c r="Y895" s="113"/>
      <c r="Z895" s="113"/>
    </row>
    <row r="896" spans="1:26" ht="16" x14ac:dyDescent="0.2">
      <c r="A896" s="113"/>
      <c r="B896" s="113"/>
      <c r="C896" s="113"/>
      <c r="D896" s="113"/>
      <c r="E896" s="113"/>
      <c r="F896" s="113"/>
      <c r="G896" s="113"/>
      <c r="H896" s="113"/>
      <c r="I896" s="113"/>
      <c r="J896" s="113"/>
      <c r="K896" s="113"/>
      <c r="L896" s="113"/>
      <c r="M896" s="113"/>
      <c r="N896" s="113"/>
      <c r="O896" s="113"/>
      <c r="P896" s="113"/>
      <c r="Q896" s="113"/>
      <c r="R896" s="113"/>
      <c r="S896" s="113"/>
      <c r="T896" s="113"/>
      <c r="U896" s="113"/>
      <c r="V896" s="113"/>
      <c r="W896" s="113"/>
      <c r="X896" s="113"/>
      <c r="Y896" s="113"/>
      <c r="Z896" s="113"/>
    </row>
    <row r="897" spans="1:26" ht="16" x14ac:dyDescent="0.2">
      <c r="A897" s="113"/>
      <c r="B897" s="113"/>
      <c r="C897" s="113"/>
      <c r="D897" s="113"/>
      <c r="E897" s="113"/>
      <c r="F897" s="113"/>
      <c r="G897" s="113"/>
      <c r="H897" s="113"/>
      <c r="I897" s="113"/>
      <c r="J897" s="113"/>
      <c r="K897" s="113"/>
      <c r="L897" s="113"/>
      <c r="M897" s="113"/>
      <c r="N897" s="113"/>
      <c r="O897" s="113"/>
      <c r="P897" s="113"/>
      <c r="Q897" s="113"/>
      <c r="R897" s="113"/>
      <c r="S897" s="113"/>
      <c r="T897" s="113"/>
      <c r="U897" s="113"/>
      <c r="V897" s="113"/>
      <c r="W897" s="113"/>
      <c r="X897" s="113"/>
      <c r="Y897" s="113"/>
      <c r="Z897" s="113"/>
    </row>
    <row r="898" spans="1:26" ht="16" x14ac:dyDescent="0.2">
      <c r="A898" s="113"/>
      <c r="B898" s="113"/>
      <c r="C898" s="113"/>
      <c r="D898" s="113"/>
      <c r="E898" s="113"/>
      <c r="F898" s="113"/>
      <c r="G898" s="113"/>
      <c r="H898" s="113"/>
      <c r="I898" s="113"/>
      <c r="J898" s="113"/>
      <c r="K898" s="113"/>
      <c r="L898" s="113"/>
      <c r="M898" s="113"/>
      <c r="N898" s="113"/>
      <c r="O898" s="113"/>
      <c r="P898" s="113"/>
      <c r="Q898" s="113"/>
      <c r="R898" s="113"/>
      <c r="S898" s="113"/>
      <c r="T898" s="113"/>
      <c r="U898" s="113"/>
      <c r="V898" s="113"/>
      <c r="W898" s="113"/>
      <c r="X898" s="113"/>
      <c r="Y898" s="113"/>
      <c r="Z898" s="113"/>
    </row>
    <row r="899" spans="1:26" ht="16" x14ac:dyDescent="0.2">
      <c r="A899" s="113"/>
      <c r="B899" s="113"/>
      <c r="C899" s="113"/>
      <c r="D899" s="113"/>
      <c r="E899" s="113"/>
      <c r="F899" s="113"/>
      <c r="G899" s="113"/>
      <c r="H899" s="113"/>
      <c r="I899" s="113"/>
      <c r="J899" s="113"/>
      <c r="K899" s="113"/>
      <c r="L899" s="113"/>
      <c r="M899" s="113"/>
      <c r="N899" s="113"/>
      <c r="O899" s="113"/>
      <c r="P899" s="113"/>
      <c r="Q899" s="113"/>
      <c r="R899" s="113"/>
      <c r="S899" s="113"/>
      <c r="T899" s="113"/>
      <c r="U899" s="113"/>
      <c r="V899" s="113"/>
      <c r="W899" s="113"/>
      <c r="X899" s="113"/>
      <c r="Y899" s="113"/>
      <c r="Z899" s="113"/>
    </row>
    <row r="900" spans="1:26" ht="16" x14ac:dyDescent="0.2">
      <c r="A900" s="113"/>
      <c r="B900" s="113"/>
      <c r="C900" s="113"/>
      <c r="D900" s="113"/>
      <c r="E900" s="113"/>
      <c r="F900" s="113"/>
      <c r="G900" s="113"/>
      <c r="H900" s="113"/>
      <c r="I900" s="113"/>
      <c r="J900" s="113"/>
      <c r="K900" s="113"/>
      <c r="L900" s="113"/>
      <c r="M900" s="113"/>
      <c r="N900" s="113"/>
      <c r="O900" s="113"/>
      <c r="P900" s="113"/>
      <c r="Q900" s="113"/>
      <c r="R900" s="113"/>
      <c r="S900" s="113"/>
      <c r="T900" s="113"/>
      <c r="U900" s="113"/>
      <c r="V900" s="113"/>
      <c r="W900" s="113"/>
      <c r="X900" s="113"/>
      <c r="Y900" s="113"/>
      <c r="Z900" s="113"/>
    </row>
    <row r="901" spans="1:26" ht="16" x14ac:dyDescent="0.2">
      <c r="A901" s="113"/>
      <c r="B901" s="113"/>
      <c r="C901" s="113"/>
      <c r="D901" s="113"/>
      <c r="E901" s="113"/>
      <c r="F901" s="113"/>
      <c r="G901" s="113"/>
      <c r="H901" s="113"/>
      <c r="I901" s="113"/>
      <c r="J901" s="113"/>
      <c r="K901" s="113"/>
      <c r="L901" s="113"/>
      <c r="M901" s="113"/>
      <c r="N901" s="113"/>
      <c r="O901" s="113"/>
      <c r="P901" s="113"/>
      <c r="Q901" s="113"/>
      <c r="R901" s="113"/>
      <c r="S901" s="113"/>
      <c r="T901" s="113"/>
      <c r="U901" s="113"/>
      <c r="V901" s="113"/>
      <c r="W901" s="113"/>
      <c r="X901" s="113"/>
      <c r="Y901" s="113"/>
      <c r="Z901" s="113"/>
    </row>
    <row r="902" spans="1:26" ht="16" x14ac:dyDescent="0.2">
      <c r="A902" s="113"/>
      <c r="B902" s="113"/>
      <c r="C902" s="113"/>
      <c r="D902" s="113"/>
      <c r="E902" s="113"/>
      <c r="F902" s="113"/>
      <c r="G902" s="113"/>
      <c r="H902" s="113"/>
      <c r="I902" s="113"/>
      <c r="J902" s="113"/>
      <c r="K902" s="113"/>
      <c r="L902" s="113"/>
      <c r="M902" s="113"/>
      <c r="N902" s="113"/>
      <c r="O902" s="113"/>
      <c r="P902" s="113"/>
      <c r="Q902" s="113"/>
      <c r="R902" s="113"/>
      <c r="S902" s="113"/>
      <c r="T902" s="113"/>
      <c r="U902" s="113"/>
      <c r="V902" s="113"/>
      <c r="W902" s="113"/>
      <c r="X902" s="113"/>
      <c r="Y902" s="113"/>
      <c r="Z902" s="113"/>
    </row>
    <row r="903" spans="1:26" ht="16" x14ac:dyDescent="0.2">
      <c r="A903" s="113"/>
      <c r="B903" s="113"/>
      <c r="C903" s="113"/>
      <c r="D903" s="113"/>
      <c r="E903" s="113"/>
      <c r="F903" s="113"/>
      <c r="G903" s="113"/>
      <c r="H903" s="113"/>
      <c r="I903" s="113"/>
      <c r="J903" s="113"/>
      <c r="K903" s="113"/>
      <c r="L903" s="113"/>
      <c r="M903" s="113"/>
      <c r="N903" s="113"/>
      <c r="O903" s="113"/>
      <c r="P903" s="113"/>
      <c r="Q903" s="113"/>
      <c r="R903" s="113"/>
      <c r="S903" s="113"/>
      <c r="T903" s="113"/>
      <c r="U903" s="113"/>
      <c r="V903" s="113"/>
      <c r="W903" s="113"/>
      <c r="X903" s="113"/>
      <c r="Y903" s="113"/>
      <c r="Z903" s="113"/>
    </row>
    <row r="904" spans="1:26" ht="16" x14ac:dyDescent="0.2">
      <c r="A904" s="113"/>
      <c r="B904" s="113"/>
      <c r="C904" s="113"/>
      <c r="D904" s="113"/>
      <c r="E904" s="113"/>
      <c r="F904" s="113"/>
      <c r="G904" s="113"/>
      <c r="H904" s="113"/>
      <c r="I904" s="113"/>
      <c r="J904" s="113"/>
      <c r="K904" s="113"/>
      <c r="L904" s="113"/>
      <c r="M904" s="113"/>
      <c r="N904" s="113"/>
      <c r="O904" s="113"/>
      <c r="P904" s="113"/>
      <c r="Q904" s="113"/>
      <c r="R904" s="113"/>
      <c r="S904" s="113"/>
      <c r="T904" s="113"/>
      <c r="U904" s="113"/>
      <c r="V904" s="113"/>
      <c r="W904" s="113"/>
      <c r="X904" s="113"/>
      <c r="Y904" s="113"/>
      <c r="Z904" s="113"/>
    </row>
    <row r="905" spans="1:26" ht="16" x14ac:dyDescent="0.2">
      <c r="A905" s="113"/>
      <c r="B905" s="113"/>
      <c r="C905" s="113"/>
      <c r="D905" s="113"/>
      <c r="E905" s="113"/>
      <c r="F905" s="113"/>
      <c r="G905" s="113"/>
      <c r="H905" s="113"/>
      <c r="I905" s="113"/>
      <c r="J905" s="113"/>
      <c r="K905" s="113"/>
      <c r="L905" s="113"/>
      <c r="M905" s="113"/>
      <c r="N905" s="113"/>
      <c r="O905" s="113"/>
      <c r="P905" s="113"/>
      <c r="Q905" s="113"/>
      <c r="R905" s="113"/>
      <c r="S905" s="113"/>
      <c r="T905" s="113"/>
      <c r="U905" s="113"/>
      <c r="V905" s="113"/>
      <c r="W905" s="113"/>
      <c r="X905" s="113"/>
      <c r="Y905" s="113"/>
      <c r="Z905" s="113"/>
    </row>
    <row r="906" spans="1:26" ht="16" x14ac:dyDescent="0.2">
      <c r="A906" s="113"/>
      <c r="B906" s="113"/>
      <c r="C906" s="113"/>
      <c r="D906" s="113"/>
      <c r="E906" s="113"/>
      <c r="F906" s="113"/>
      <c r="G906" s="113"/>
      <c r="H906" s="113"/>
      <c r="I906" s="113"/>
      <c r="J906" s="113"/>
      <c r="K906" s="113"/>
      <c r="L906" s="113"/>
      <c r="M906" s="113"/>
      <c r="N906" s="113"/>
      <c r="O906" s="113"/>
      <c r="P906" s="113"/>
      <c r="Q906" s="113"/>
      <c r="R906" s="113"/>
      <c r="S906" s="113"/>
      <c r="T906" s="113"/>
      <c r="U906" s="113"/>
      <c r="V906" s="113"/>
      <c r="W906" s="113"/>
      <c r="X906" s="113"/>
      <c r="Y906" s="113"/>
      <c r="Z906" s="113"/>
    </row>
    <row r="907" spans="1:26" ht="16" x14ac:dyDescent="0.2">
      <c r="A907" s="113"/>
      <c r="B907" s="113"/>
      <c r="C907" s="113"/>
      <c r="D907" s="113"/>
      <c r="E907" s="113"/>
      <c r="F907" s="113"/>
      <c r="G907" s="113"/>
      <c r="H907" s="113"/>
      <c r="I907" s="113"/>
      <c r="J907" s="113"/>
      <c r="K907" s="113"/>
      <c r="L907" s="113"/>
      <c r="M907" s="113"/>
      <c r="N907" s="113"/>
      <c r="O907" s="113"/>
      <c r="P907" s="113"/>
      <c r="Q907" s="113"/>
      <c r="R907" s="113"/>
      <c r="S907" s="113"/>
      <c r="T907" s="113"/>
      <c r="U907" s="113"/>
      <c r="V907" s="113"/>
      <c r="W907" s="113"/>
      <c r="X907" s="113"/>
      <c r="Y907" s="113"/>
      <c r="Z907" s="113"/>
    </row>
    <row r="908" spans="1:26" ht="16" x14ac:dyDescent="0.2">
      <c r="A908" s="113"/>
      <c r="B908" s="113"/>
      <c r="C908" s="113"/>
      <c r="D908" s="113"/>
      <c r="E908" s="113"/>
      <c r="F908" s="113"/>
      <c r="G908" s="113"/>
      <c r="H908" s="113"/>
      <c r="I908" s="113"/>
      <c r="J908" s="113"/>
      <c r="K908" s="113"/>
      <c r="L908" s="113"/>
      <c r="M908" s="113"/>
      <c r="N908" s="113"/>
      <c r="O908" s="113"/>
      <c r="P908" s="113"/>
      <c r="Q908" s="113"/>
      <c r="R908" s="113"/>
      <c r="S908" s="113"/>
      <c r="T908" s="113"/>
      <c r="U908" s="113"/>
      <c r="V908" s="113"/>
      <c r="W908" s="113"/>
      <c r="X908" s="113"/>
      <c r="Y908" s="113"/>
      <c r="Z908" s="113"/>
    </row>
    <row r="909" spans="1:26" ht="16" x14ac:dyDescent="0.2">
      <c r="A909" s="113"/>
      <c r="B909" s="113"/>
      <c r="C909" s="113"/>
      <c r="D909" s="113"/>
      <c r="E909" s="113"/>
      <c r="F909" s="113"/>
      <c r="G909" s="113"/>
      <c r="H909" s="113"/>
      <c r="I909" s="113"/>
      <c r="J909" s="113"/>
      <c r="K909" s="113"/>
      <c r="L909" s="113"/>
      <c r="M909" s="113"/>
      <c r="N909" s="113"/>
      <c r="O909" s="113"/>
      <c r="P909" s="113"/>
      <c r="Q909" s="113"/>
      <c r="R909" s="113"/>
      <c r="S909" s="113"/>
      <c r="T909" s="113"/>
      <c r="U909" s="113"/>
      <c r="V909" s="113"/>
      <c r="W909" s="113"/>
      <c r="X909" s="113"/>
      <c r="Y909" s="113"/>
      <c r="Z909" s="113"/>
    </row>
    <row r="910" spans="1:26" ht="16" x14ac:dyDescent="0.2">
      <c r="A910" s="113"/>
      <c r="B910" s="113"/>
      <c r="C910" s="113"/>
      <c r="D910" s="113"/>
      <c r="E910" s="113"/>
      <c r="F910" s="113"/>
      <c r="G910" s="113"/>
      <c r="H910" s="113"/>
      <c r="I910" s="113"/>
      <c r="J910" s="113"/>
      <c r="K910" s="113"/>
      <c r="L910" s="113"/>
      <c r="M910" s="113"/>
      <c r="N910" s="113"/>
      <c r="O910" s="113"/>
      <c r="P910" s="113"/>
      <c r="Q910" s="113"/>
      <c r="R910" s="113"/>
      <c r="S910" s="113"/>
      <c r="T910" s="113"/>
      <c r="U910" s="113"/>
      <c r="V910" s="113"/>
      <c r="W910" s="113"/>
      <c r="X910" s="113"/>
      <c r="Y910" s="113"/>
      <c r="Z910" s="113"/>
    </row>
    <row r="911" spans="1:26" ht="16" x14ac:dyDescent="0.2">
      <c r="A911" s="113"/>
      <c r="B911" s="113"/>
      <c r="C911" s="113"/>
      <c r="D911" s="113"/>
      <c r="E911" s="113"/>
      <c r="F911" s="113"/>
      <c r="G911" s="113"/>
      <c r="H911" s="113"/>
      <c r="I911" s="113"/>
      <c r="J911" s="113"/>
      <c r="K911" s="113"/>
      <c r="L911" s="113"/>
      <c r="M911" s="113"/>
      <c r="N911" s="113"/>
      <c r="O911" s="113"/>
      <c r="P911" s="113"/>
      <c r="Q911" s="113"/>
      <c r="R911" s="113"/>
      <c r="S911" s="113"/>
      <c r="T911" s="113"/>
      <c r="U911" s="113"/>
      <c r="V911" s="113"/>
      <c r="W911" s="113"/>
      <c r="X911" s="113"/>
      <c r="Y911" s="113"/>
      <c r="Z911" s="113"/>
    </row>
    <row r="912" spans="1:26" ht="16" x14ac:dyDescent="0.2">
      <c r="A912" s="113"/>
      <c r="B912" s="113"/>
      <c r="C912" s="113"/>
      <c r="D912" s="113"/>
      <c r="E912" s="113"/>
      <c r="F912" s="113"/>
      <c r="G912" s="113"/>
      <c r="H912" s="113"/>
      <c r="I912" s="113"/>
      <c r="J912" s="113"/>
      <c r="K912" s="113"/>
      <c r="L912" s="113"/>
      <c r="M912" s="113"/>
      <c r="N912" s="113"/>
      <c r="O912" s="113"/>
      <c r="P912" s="113"/>
      <c r="Q912" s="113"/>
      <c r="R912" s="113"/>
      <c r="S912" s="113"/>
      <c r="T912" s="113"/>
      <c r="U912" s="113"/>
      <c r="V912" s="113"/>
      <c r="W912" s="113"/>
      <c r="X912" s="113"/>
      <c r="Y912" s="113"/>
      <c r="Z912" s="113"/>
    </row>
    <row r="913" spans="1:26" ht="16" x14ac:dyDescent="0.2">
      <c r="A913" s="113"/>
      <c r="B913" s="113"/>
      <c r="C913" s="113"/>
      <c r="D913" s="113"/>
      <c r="E913" s="113"/>
      <c r="F913" s="113"/>
      <c r="G913" s="113"/>
      <c r="H913" s="113"/>
      <c r="I913" s="113"/>
      <c r="J913" s="113"/>
      <c r="K913" s="113"/>
      <c r="L913" s="113"/>
      <c r="M913" s="113"/>
      <c r="N913" s="113"/>
      <c r="O913" s="113"/>
      <c r="P913" s="113"/>
      <c r="Q913" s="113"/>
      <c r="R913" s="113"/>
      <c r="S913" s="113"/>
      <c r="T913" s="113"/>
      <c r="U913" s="113"/>
      <c r="V913" s="113"/>
      <c r="W913" s="113"/>
      <c r="X913" s="113"/>
      <c r="Y913" s="113"/>
      <c r="Z913" s="113"/>
    </row>
    <row r="914" spans="1:26" ht="16" x14ac:dyDescent="0.2">
      <c r="A914" s="113"/>
      <c r="B914" s="113"/>
      <c r="C914" s="113"/>
      <c r="D914" s="113"/>
      <c r="E914" s="113"/>
      <c r="F914" s="113"/>
      <c r="G914" s="113"/>
      <c r="H914" s="113"/>
      <c r="I914" s="113"/>
      <c r="J914" s="113"/>
      <c r="K914" s="113"/>
      <c r="L914" s="113"/>
      <c r="M914" s="113"/>
      <c r="N914" s="113"/>
      <c r="O914" s="113"/>
      <c r="P914" s="113"/>
      <c r="Q914" s="113"/>
      <c r="R914" s="113"/>
      <c r="S914" s="113"/>
      <c r="T914" s="113"/>
      <c r="U914" s="113"/>
      <c r="V914" s="113"/>
      <c r="W914" s="113"/>
      <c r="X914" s="113"/>
      <c r="Y914" s="113"/>
      <c r="Z914" s="113"/>
    </row>
    <row r="915" spans="1:26" ht="16" x14ac:dyDescent="0.2">
      <c r="A915" s="113"/>
      <c r="B915" s="113"/>
      <c r="C915" s="113"/>
      <c r="D915" s="113"/>
      <c r="E915" s="113"/>
      <c r="F915" s="113"/>
      <c r="G915" s="113"/>
      <c r="H915" s="113"/>
      <c r="I915" s="113"/>
      <c r="J915" s="113"/>
      <c r="K915" s="113"/>
      <c r="L915" s="113"/>
      <c r="M915" s="113"/>
      <c r="N915" s="113"/>
      <c r="O915" s="113"/>
      <c r="P915" s="113"/>
      <c r="Q915" s="113"/>
      <c r="R915" s="113"/>
      <c r="S915" s="113"/>
      <c r="T915" s="113"/>
      <c r="U915" s="113"/>
      <c r="V915" s="113"/>
      <c r="W915" s="113"/>
      <c r="X915" s="113"/>
      <c r="Y915" s="113"/>
      <c r="Z915" s="113"/>
    </row>
    <row r="916" spans="1:26" ht="16" x14ac:dyDescent="0.2">
      <c r="A916" s="113"/>
      <c r="B916" s="113"/>
      <c r="C916" s="113"/>
      <c r="D916" s="113"/>
      <c r="E916" s="113"/>
      <c r="F916" s="113"/>
      <c r="G916" s="113"/>
      <c r="H916" s="113"/>
      <c r="I916" s="113"/>
      <c r="J916" s="113"/>
      <c r="K916" s="113"/>
      <c r="L916" s="113"/>
      <c r="M916" s="113"/>
      <c r="N916" s="113"/>
      <c r="O916" s="113"/>
      <c r="P916" s="113"/>
      <c r="Q916" s="113"/>
      <c r="R916" s="113"/>
      <c r="S916" s="113"/>
      <c r="T916" s="113"/>
      <c r="U916" s="113"/>
      <c r="V916" s="113"/>
      <c r="W916" s="113"/>
      <c r="X916" s="113"/>
      <c r="Y916" s="113"/>
      <c r="Z916" s="113"/>
    </row>
    <row r="917" spans="1:26" ht="16" x14ac:dyDescent="0.2">
      <c r="A917" s="113"/>
      <c r="B917" s="113"/>
      <c r="C917" s="113"/>
      <c r="D917" s="113"/>
      <c r="E917" s="113"/>
      <c r="F917" s="113"/>
      <c r="G917" s="113"/>
      <c r="H917" s="113"/>
      <c r="I917" s="113"/>
      <c r="J917" s="113"/>
      <c r="K917" s="113"/>
      <c r="L917" s="113"/>
      <c r="M917" s="113"/>
      <c r="N917" s="113"/>
      <c r="O917" s="113"/>
      <c r="P917" s="113"/>
      <c r="Q917" s="113"/>
      <c r="R917" s="113"/>
      <c r="S917" s="113"/>
      <c r="T917" s="113"/>
      <c r="U917" s="113"/>
      <c r="V917" s="113"/>
      <c r="W917" s="113"/>
      <c r="X917" s="113"/>
      <c r="Y917" s="113"/>
      <c r="Z917" s="113"/>
    </row>
    <row r="918" spans="1:26" ht="16" x14ac:dyDescent="0.2">
      <c r="A918" s="113"/>
      <c r="B918" s="113"/>
      <c r="C918" s="113"/>
      <c r="D918" s="113"/>
      <c r="E918" s="113"/>
      <c r="F918" s="113"/>
      <c r="G918" s="113"/>
      <c r="H918" s="113"/>
      <c r="I918" s="113"/>
      <c r="J918" s="113"/>
      <c r="K918" s="113"/>
      <c r="L918" s="113"/>
      <c r="M918" s="113"/>
      <c r="N918" s="113"/>
      <c r="O918" s="113"/>
      <c r="P918" s="113"/>
      <c r="Q918" s="113"/>
      <c r="R918" s="113"/>
      <c r="S918" s="113"/>
      <c r="T918" s="113"/>
      <c r="U918" s="113"/>
      <c r="V918" s="113"/>
      <c r="W918" s="113"/>
      <c r="X918" s="113"/>
      <c r="Y918" s="113"/>
      <c r="Z918" s="113"/>
    </row>
    <row r="919" spans="1:26" ht="16" x14ac:dyDescent="0.2">
      <c r="A919" s="113"/>
      <c r="B919" s="113"/>
      <c r="C919" s="113"/>
      <c r="D919" s="113"/>
      <c r="E919" s="113"/>
      <c r="F919" s="113"/>
      <c r="G919" s="113"/>
      <c r="H919" s="113"/>
      <c r="I919" s="113"/>
      <c r="J919" s="113"/>
      <c r="K919" s="113"/>
      <c r="L919" s="113"/>
      <c r="M919" s="113"/>
      <c r="N919" s="113"/>
      <c r="O919" s="113"/>
      <c r="P919" s="113"/>
      <c r="Q919" s="113"/>
      <c r="R919" s="113"/>
      <c r="S919" s="113"/>
      <c r="T919" s="113"/>
      <c r="U919" s="113"/>
      <c r="V919" s="113"/>
      <c r="W919" s="113"/>
      <c r="X919" s="113"/>
      <c r="Y919" s="113"/>
      <c r="Z919" s="113"/>
    </row>
    <row r="920" spans="1:26" ht="16" x14ac:dyDescent="0.2">
      <c r="A920" s="113"/>
      <c r="B920" s="113"/>
      <c r="C920" s="113"/>
      <c r="D920" s="113"/>
      <c r="E920" s="113"/>
      <c r="F920" s="113"/>
      <c r="G920" s="113"/>
      <c r="H920" s="113"/>
      <c r="I920" s="113"/>
      <c r="J920" s="113"/>
      <c r="K920" s="113"/>
      <c r="L920" s="113"/>
      <c r="M920" s="113"/>
      <c r="N920" s="113"/>
      <c r="O920" s="113"/>
      <c r="P920" s="113"/>
      <c r="Q920" s="113"/>
      <c r="R920" s="113"/>
      <c r="S920" s="113"/>
      <c r="T920" s="113"/>
      <c r="U920" s="113"/>
      <c r="V920" s="113"/>
      <c r="W920" s="113"/>
      <c r="X920" s="113"/>
      <c r="Y920" s="113"/>
      <c r="Z920" s="113"/>
    </row>
    <row r="921" spans="1:26" ht="16" x14ac:dyDescent="0.2">
      <c r="A921" s="113"/>
      <c r="B921" s="113"/>
      <c r="C921" s="113"/>
      <c r="D921" s="113"/>
      <c r="E921" s="113"/>
      <c r="F921" s="113"/>
      <c r="G921" s="113"/>
      <c r="H921" s="113"/>
      <c r="I921" s="113"/>
      <c r="J921" s="113"/>
      <c r="K921" s="113"/>
      <c r="L921" s="113"/>
      <c r="M921" s="113"/>
      <c r="N921" s="113"/>
      <c r="O921" s="113"/>
      <c r="P921" s="113"/>
      <c r="Q921" s="113"/>
      <c r="R921" s="113"/>
      <c r="S921" s="113"/>
      <c r="T921" s="113"/>
      <c r="U921" s="113"/>
      <c r="V921" s="113"/>
      <c r="W921" s="113"/>
      <c r="X921" s="113"/>
      <c r="Y921" s="113"/>
      <c r="Z921" s="113"/>
    </row>
    <row r="922" spans="1:26" ht="16" x14ac:dyDescent="0.2">
      <c r="A922" s="113"/>
      <c r="B922" s="113"/>
      <c r="C922" s="113"/>
      <c r="D922" s="113"/>
      <c r="E922" s="113"/>
      <c r="F922" s="113"/>
      <c r="G922" s="113"/>
      <c r="H922" s="113"/>
      <c r="I922" s="113"/>
      <c r="J922" s="113"/>
      <c r="K922" s="113"/>
      <c r="L922" s="113"/>
      <c r="M922" s="113"/>
      <c r="N922" s="113"/>
      <c r="O922" s="113"/>
      <c r="P922" s="113"/>
      <c r="Q922" s="113"/>
      <c r="R922" s="113"/>
      <c r="S922" s="113"/>
      <c r="T922" s="113"/>
      <c r="U922" s="113"/>
      <c r="V922" s="113"/>
      <c r="W922" s="113"/>
      <c r="X922" s="113"/>
      <c r="Y922" s="113"/>
      <c r="Z922" s="113"/>
    </row>
    <row r="923" spans="1:26" ht="16" x14ac:dyDescent="0.2">
      <c r="A923" s="113"/>
      <c r="B923" s="113"/>
      <c r="C923" s="113"/>
      <c r="D923" s="113"/>
      <c r="E923" s="113"/>
      <c r="F923" s="113"/>
      <c r="G923" s="113"/>
      <c r="H923" s="113"/>
      <c r="I923" s="113"/>
      <c r="J923" s="113"/>
      <c r="K923" s="113"/>
      <c r="L923" s="113"/>
      <c r="M923" s="113"/>
      <c r="N923" s="113"/>
      <c r="O923" s="113"/>
      <c r="P923" s="113"/>
      <c r="Q923" s="113"/>
      <c r="R923" s="113"/>
      <c r="S923" s="113"/>
      <c r="T923" s="113"/>
      <c r="U923" s="113"/>
      <c r="V923" s="113"/>
      <c r="W923" s="113"/>
      <c r="X923" s="113"/>
      <c r="Y923" s="113"/>
      <c r="Z923" s="113"/>
    </row>
    <row r="924" spans="1:26" ht="16" x14ac:dyDescent="0.2">
      <c r="A924" s="113"/>
      <c r="B924" s="113"/>
      <c r="C924" s="113"/>
      <c r="D924" s="113"/>
      <c r="E924" s="113"/>
      <c r="F924" s="113"/>
      <c r="G924" s="113"/>
      <c r="H924" s="113"/>
      <c r="I924" s="113"/>
      <c r="J924" s="113"/>
      <c r="K924" s="113"/>
      <c r="L924" s="113"/>
      <c r="M924" s="113"/>
      <c r="N924" s="113"/>
      <c r="O924" s="113"/>
      <c r="P924" s="113"/>
      <c r="Q924" s="113"/>
      <c r="R924" s="113"/>
      <c r="S924" s="113"/>
      <c r="T924" s="113"/>
      <c r="U924" s="113"/>
      <c r="V924" s="113"/>
      <c r="W924" s="113"/>
      <c r="X924" s="113"/>
      <c r="Y924" s="113"/>
      <c r="Z924" s="113"/>
    </row>
    <row r="925" spans="1:26" ht="16" x14ac:dyDescent="0.2">
      <c r="A925" s="113"/>
      <c r="B925" s="113"/>
      <c r="C925" s="113"/>
      <c r="D925" s="113"/>
      <c r="E925" s="113"/>
      <c r="F925" s="113"/>
      <c r="G925" s="113"/>
      <c r="H925" s="113"/>
      <c r="I925" s="113"/>
      <c r="J925" s="113"/>
      <c r="K925" s="113"/>
      <c r="L925" s="113"/>
      <c r="M925" s="113"/>
      <c r="N925" s="113"/>
      <c r="O925" s="113"/>
      <c r="P925" s="113"/>
      <c r="Q925" s="113"/>
      <c r="R925" s="113"/>
      <c r="S925" s="113"/>
      <c r="T925" s="113"/>
      <c r="U925" s="113"/>
      <c r="V925" s="113"/>
      <c r="W925" s="113"/>
      <c r="X925" s="113"/>
      <c r="Y925" s="113"/>
      <c r="Z925" s="113"/>
    </row>
    <row r="926" spans="1:26" ht="16" x14ac:dyDescent="0.2">
      <c r="A926" s="113"/>
      <c r="B926" s="113"/>
      <c r="C926" s="113"/>
      <c r="D926" s="113"/>
      <c r="E926" s="113"/>
      <c r="F926" s="113"/>
      <c r="G926" s="113"/>
      <c r="H926" s="113"/>
      <c r="I926" s="113"/>
      <c r="J926" s="113"/>
      <c r="K926" s="113"/>
      <c r="L926" s="113"/>
      <c r="M926" s="113"/>
      <c r="N926" s="113"/>
      <c r="O926" s="113"/>
      <c r="P926" s="113"/>
      <c r="Q926" s="113"/>
      <c r="R926" s="113"/>
      <c r="S926" s="113"/>
      <c r="T926" s="113"/>
      <c r="U926" s="113"/>
      <c r="V926" s="113"/>
      <c r="W926" s="113"/>
      <c r="X926" s="113"/>
      <c r="Y926" s="113"/>
      <c r="Z926" s="113"/>
    </row>
    <row r="927" spans="1:26" ht="16" x14ac:dyDescent="0.2">
      <c r="A927" s="113"/>
      <c r="B927" s="113"/>
      <c r="C927" s="113"/>
      <c r="D927" s="113"/>
      <c r="E927" s="113"/>
      <c r="F927" s="113"/>
      <c r="G927" s="113"/>
      <c r="H927" s="113"/>
      <c r="I927" s="113"/>
      <c r="J927" s="113"/>
      <c r="K927" s="113"/>
      <c r="L927" s="113"/>
      <c r="M927" s="113"/>
      <c r="N927" s="113"/>
      <c r="O927" s="113"/>
      <c r="P927" s="113"/>
      <c r="Q927" s="113"/>
      <c r="R927" s="113"/>
      <c r="S927" s="113"/>
      <c r="T927" s="113"/>
      <c r="U927" s="113"/>
      <c r="V927" s="113"/>
      <c r="W927" s="113"/>
      <c r="X927" s="113"/>
      <c r="Y927" s="113"/>
      <c r="Z927" s="113"/>
    </row>
    <row r="928" spans="1:26" ht="16" x14ac:dyDescent="0.2">
      <c r="A928" s="113"/>
      <c r="B928" s="113"/>
      <c r="C928" s="113"/>
      <c r="D928" s="113"/>
      <c r="E928" s="113"/>
      <c r="F928" s="113"/>
      <c r="G928" s="113"/>
      <c r="H928" s="113"/>
      <c r="I928" s="113"/>
      <c r="J928" s="113"/>
      <c r="K928" s="113"/>
      <c r="L928" s="113"/>
      <c r="M928" s="113"/>
      <c r="N928" s="113"/>
      <c r="O928" s="113"/>
      <c r="P928" s="113"/>
      <c r="Q928" s="113"/>
      <c r="R928" s="113"/>
      <c r="S928" s="113"/>
      <c r="T928" s="113"/>
      <c r="U928" s="113"/>
      <c r="V928" s="113"/>
      <c r="W928" s="113"/>
      <c r="X928" s="113"/>
      <c r="Y928" s="113"/>
      <c r="Z928" s="113"/>
    </row>
    <row r="929" spans="1:26" ht="16" x14ac:dyDescent="0.2">
      <c r="A929" s="113"/>
      <c r="B929" s="113"/>
      <c r="C929" s="113"/>
      <c r="D929" s="113"/>
      <c r="E929" s="113"/>
      <c r="F929" s="113"/>
      <c r="G929" s="113"/>
      <c r="H929" s="113"/>
      <c r="I929" s="113"/>
      <c r="J929" s="113"/>
      <c r="K929" s="113"/>
      <c r="L929" s="113"/>
      <c r="M929" s="113"/>
      <c r="N929" s="113"/>
      <c r="O929" s="113"/>
      <c r="P929" s="113"/>
      <c r="Q929" s="113"/>
      <c r="R929" s="113"/>
      <c r="S929" s="113"/>
      <c r="T929" s="113"/>
      <c r="U929" s="113"/>
      <c r="V929" s="113"/>
      <c r="W929" s="113"/>
      <c r="X929" s="113"/>
      <c r="Y929" s="113"/>
      <c r="Z929" s="113"/>
    </row>
    <row r="930" spans="1:26" ht="16" x14ac:dyDescent="0.2">
      <c r="A930" s="113"/>
      <c r="B930" s="113"/>
      <c r="C930" s="113"/>
      <c r="D930" s="113"/>
      <c r="E930" s="113"/>
      <c r="F930" s="113"/>
      <c r="G930" s="113"/>
      <c r="H930" s="113"/>
      <c r="I930" s="113"/>
      <c r="J930" s="113"/>
      <c r="K930" s="113"/>
      <c r="L930" s="113"/>
      <c r="M930" s="113"/>
      <c r="N930" s="113"/>
      <c r="O930" s="113"/>
      <c r="P930" s="113"/>
      <c r="Q930" s="113"/>
      <c r="R930" s="113"/>
      <c r="S930" s="113"/>
      <c r="T930" s="113"/>
      <c r="U930" s="113"/>
      <c r="V930" s="113"/>
      <c r="W930" s="113"/>
      <c r="X930" s="113"/>
      <c r="Y930" s="113"/>
      <c r="Z930" s="113"/>
    </row>
    <row r="931" spans="1:26" ht="16" x14ac:dyDescent="0.2">
      <c r="A931" s="113"/>
      <c r="B931" s="113"/>
      <c r="C931" s="113"/>
      <c r="D931" s="113"/>
      <c r="E931" s="113"/>
      <c r="F931" s="113"/>
      <c r="G931" s="113"/>
      <c r="H931" s="113"/>
      <c r="I931" s="113"/>
      <c r="J931" s="113"/>
      <c r="K931" s="113"/>
      <c r="L931" s="113"/>
      <c r="M931" s="113"/>
      <c r="N931" s="113"/>
      <c r="O931" s="113"/>
      <c r="P931" s="113"/>
      <c r="Q931" s="113"/>
      <c r="R931" s="113"/>
      <c r="S931" s="113"/>
      <c r="T931" s="113"/>
      <c r="U931" s="113"/>
      <c r="V931" s="113"/>
      <c r="W931" s="113"/>
      <c r="X931" s="113"/>
      <c r="Y931" s="113"/>
      <c r="Z931" s="113"/>
    </row>
    <row r="932" spans="1:26" ht="16" x14ac:dyDescent="0.2">
      <c r="A932" s="113"/>
      <c r="B932" s="113"/>
      <c r="C932" s="113"/>
      <c r="D932" s="113"/>
      <c r="E932" s="113"/>
      <c r="F932" s="113"/>
      <c r="G932" s="113"/>
      <c r="H932" s="113"/>
      <c r="I932" s="113"/>
      <c r="J932" s="113"/>
      <c r="K932" s="113"/>
      <c r="L932" s="113"/>
      <c r="M932" s="113"/>
      <c r="N932" s="113"/>
      <c r="O932" s="113"/>
      <c r="P932" s="113"/>
      <c r="Q932" s="113"/>
      <c r="R932" s="113"/>
      <c r="S932" s="113"/>
      <c r="T932" s="113"/>
      <c r="U932" s="113"/>
      <c r="V932" s="113"/>
      <c r="W932" s="113"/>
      <c r="X932" s="113"/>
      <c r="Y932" s="113"/>
      <c r="Z932" s="113"/>
    </row>
    <row r="933" spans="1:26" ht="16" x14ac:dyDescent="0.2">
      <c r="A933" s="113"/>
      <c r="B933" s="113"/>
      <c r="C933" s="113"/>
      <c r="D933" s="113"/>
      <c r="E933" s="113"/>
      <c r="F933" s="113"/>
      <c r="G933" s="113"/>
      <c r="H933" s="113"/>
      <c r="I933" s="113"/>
      <c r="J933" s="113"/>
      <c r="K933" s="113"/>
      <c r="L933" s="113"/>
      <c r="M933" s="113"/>
      <c r="N933" s="113"/>
      <c r="O933" s="113"/>
      <c r="P933" s="113"/>
      <c r="Q933" s="113"/>
      <c r="R933" s="113"/>
      <c r="S933" s="113"/>
      <c r="T933" s="113"/>
      <c r="U933" s="113"/>
      <c r="V933" s="113"/>
      <c r="W933" s="113"/>
      <c r="X933" s="113"/>
      <c r="Y933" s="113"/>
      <c r="Z933" s="113"/>
    </row>
    <row r="934" spans="1:26" ht="16" x14ac:dyDescent="0.2">
      <c r="A934" s="113"/>
      <c r="B934" s="113"/>
      <c r="C934" s="113"/>
      <c r="D934" s="113"/>
      <c r="E934" s="113"/>
      <c r="F934" s="113"/>
      <c r="G934" s="113"/>
      <c r="H934" s="113"/>
      <c r="I934" s="113"/>
      <c r="J934" s="113"/>
      <c r="K934" s="113"/>
      <c r="L934" s="113"/>
      <c r="M934" s="113"/>
      <c r="N934" s="113"/>
      <c r="O934" s="113"/>
      <c r="P934" s="113"/>
      <c r="Q934" s="113"/>
      <c r="R934" s="113"/>
      <c r="S934" s="113"/>
      <c r="T934" s="113"/>
      <c r="U934" s="113"/>
      <c r="V934" s="113"/>
      <c r="W934" s="113"/>
      <c r="X934" s="113"/>
      <c r="Y934" s="113"/>
      <c r="Z934" s="113"/>
    </row>
    <row r="935" spans="1:26" ht="16" x14ac:dyDescent="0.2">
      <c r="A935" s="113"/>
      <c r="B935" s="113"/>
      <c r="C935" s="113"/>
      <c r="D935" s="113"/>
      <c r="E935" s="113"/>
      <c r="F935" s="113"/>
      <c r="G935" s="113"/>
      <c r="H935" s="113"/>
      <c r="I935" s="113"/>
      <c r="J935" s="113"/>
      <c r="K935" s="113"/>
      <c r="L935" s="113"/>
      <c r="M935" s="113"/>
      <c r="N935" s="113"/>
      <c r="O935" s="113"/>
      <c r="P935" s="113"/>
      <c r="Q935" s="113"/>
      <c r="R935" s="113"/>
      <c r="S935" s="113"/>
      <c r="T935" s="113"/>
      <c r="U935" s="113"/>
      <c r="V935" s="113"/>
      <c r="W935" s="113"/>
      <c r="X935" s="113"/>
      <c r="Y935" s="113"/>
      <c r="Z935" s="113"/>
    </row>
    <row r="936" spans="1:26" ht="16" x14ac:dyDescent="0.2">
      <c r="A936" s="113"/>
      <c r="B936" s="113"/>
      <c r="C936" s="113"/>
      <c r="D936" s="113"/>
      <c r="E936" s="113"/>
      <c r="F936" s="113"/>
      <c r="G936" s="113"/>
      <c r="H936" s="113"/>
      <c r="I936" s="113"/>
      <c r="J936" s="113"/>
      <c r="K936" s="113"/>
      <c r="L936" s="113"/>
      <c r="M936" s="113"/>
      <c r="N936" s="113"/>
      <c r="O936" s="113"/>
      <c r="P936" s="113"/>
      <c r="Q936" s="113"/>
      <c r="R936" s="113"/>
      <c r="S936" s="113"/>
      <c r="T936" s="113"/>
      <c r="U936" s="113"/>
      <c r="V936" s="113"/>
      <c r="W936" s="113"/>
      <c r="X936" s="113"/>
      <c r="Y936" s="113"/>
      <c r="Z936" s="113"/>
    </row>
    <row r="937" spans="1:26" ht="16" x14ac:dyDescent="0.2">
      <c r="A937" s="113"/>
      <c r="B937" s="113"/>
      <c r="C937" s="113"/>
      <c r="D937" s="113"/>
      <c r="E937" s="113"/>
      <c r="F937" s="113"/>
      <c r="G937" s="113"/>
      <c r="H937" s="113"/>
      <c r="I937" s="113"/>
      <c r="J937" s="113"/>
      <c r="K937" s="113"/>
      <c r="L937" s="113"/>
      <c r="M937" s="113"/>
      <c r="N937" s="113"/>
      <c r="O937" s="113"/>
      <c r="P937" s="113"/>
      <c r="Q937" s="113"/>
      <c r="R937" s="113"/>
      <c r="S937" s="113"/>
      <c r="T937" s="113"/>
      <c r="U937" s="113"/>
      <c r="V937" s="113"/>
      <c r="W937" s="113"/>
      <c r="X937" s="113"/>
      <c r="Y937" s="113"/>
      <c r="Z937" s="113"/>
    </row>
    <row r="938" spans="1:26" ht="16" x14ac:dyDescent="0.2">
      <c r="A938" s="113"/>
      <c r="B938" s="113"/>
      <c r="C938" s="113"/>
      <c r="D938" s="113"/>
      <c r="E938" s="113"/>
      <c r="F938" s="113"/>
      <c r="G938" s="113"/>
      <c r="H938" s="113"/>
      <c r="I938" s="113"/>
      <c r="J938" s="113"/>
      <c r="K938" s="113"/>
      <c r="L938" s="113"/>
      <c r="M938" s="113"/>
      <c r="N938" s="113"/>
      <c r="O938" s="113"/>
      <c r="P938" s="113"/>
      <c r="Q938" s="113"/>
      <c r="R938" s="113"/>
      <c r="S938" s="113"/>
      <c r="T938" s="113"/>
      <c r="U938" s="113"/>
      <c r="V938" s="113"/>
      <c r="W938" s="113"/>
      <c r="X938" s="113"/>
      <c r="Y938" s="113"/>
      <c r="Z938" s="113"/>
    </row>
    <row r="939" spans="1:26" ht="16" x14ac:dyDescent="0.2">
      <c r="A939" s="113"/>
      <c r="B939" s="113"/>
      <c r="C939" s="113"/>
      <c r="D939" s="113"/>
      <c r="E939" s="113"/>
      <c r="F939" s="113"/>
      <c r="G939" s="113"/>
      <c r="H939" s="113"/>
      <c r="I939" s="113"/>
      <c r="J939" s="113"/>
      <c r="K939" s="113"/>
      <c r="L939" s="113"/>
      <c r="M939" s="113"/>
      <c r="N939" s="113"/>
      <c r="O939" s="113"/>
      <c r="P939" s="113"/>
      <c r="Q939" s="113"/>
      <c r="R939" s="113"/>
      <c r="S939" s="113"/>
      <c r="T939" s="113"/>
      <c r="U939" s="113"/>
      <c r="V939" s="113"/>
      <c r="W939" s="113"/>
      <c r="X939" s="113"/>
      <c r="Y939" s="113"/>
      <c r="Z939" s="113"/>
    </row>
    <row r="940" spans="1:26" ht="16" x14ac:dyDescent="0.2">
      <c r="A940" s="113"/>
      <c r="B940" s="113"/>
      <c r="C940" s="113"/>
      <c r="D940" s="113"/>
      <c r="E940" s="113"/>
      <c r="F940" s="113"/>
      <c r="G940" s="113"/>
      <c r="H940" s="113"/>
      <c r="I940" s="113"/>
      <c r="J940" s="113"/>
      <c r="K940" s="113"/>
      <c r="L940" s="113"/>
      <c r="M940" s="113"/>
      <c r="N940" s="113"/>
      <c r="O940" s="113"/>
      <c r="P940" s="113"/>
      <c r="Q940" s="113"/>
      <c r="R940" s="113"/>
      <c r="S940" s="113"/>
      <c r="T940" s="113"/>
      <c r="U940" s="113"/>
      <c r="V940" s="113"/>
      <c r="W940" s="113"/>
      <c r="X940" s="113"/>
      <c r="Y940" s="113"/>
      <c r="Z940" s="113"/>
    </row>
    <row r="941" spans="1:26" ht="16" x14ac:dyDescent="0.2">
      <c r="A941" s="113"/>
      <c r="B941" s="113"/>
      <c r="C941" s="113"/>
      <c r="D941" s="113"/>
      <c r="E941" s="113"/>
      <c r="F941" s="113"/>
      <c r="G941" s="113"/>
      <c r="H941" s="113"/>
      <c r="I941" s="113"/>
      <c r="J941" s="113"/>
      <c r="K941" s="113"/>
      <c r="L941" s="113"/>
      <c r="M941" s="113"/>
      <c r="N941" s="113"/>
      <c r="O941" s="113"/>
      <c r="P941" s="113"/>
      <c r="Q941" s="113"/>
      <c r="R941" s="113"/>
      <c r="S941" s="113"/>
      <c r="T941" s="113"/>
      <c r="U941" s="113"/>
      <c r="V941" s="113"/>
      <c r="W941" s="113"/>
      <c r="X941" s="113"/>
      <c r="Y941" s="113"/>
      <c r="Z941" s="113"/>
    </row>
    <row r="942" spans="1:26" ht="16" x14ac:dyDescent="0.2">
      <c r="A942" s="113"/>
      <c r="B942" s="113"/>
      <c r="C942" s="113"/>
      <c r="D942" s="113"/>
      <c r="E942" s="113"/>
      <c r="F942" s="113"/>
      <c r="G942" s="113"/>
      <c r="H942" s="113"/>
      <c r="I942" s="113"/>
      <c r="J942" s="113"/>
      <c r="K942" s="113"/>
      <c r="L942" s="113"/>
      <c r="M942" s="113"/>
      <c r="N942" s="113"/>
      <c r="O942" s="113"/>
      <c r="P942" s="113"/>
      <c r="Q942" s="113"/>
      <c r="R942" s="113"/>
      <c r="S942" s="113"/>
      <c r="T942" s="113"/>
      <c r="U942" s="113"/>
      <c r="V942" s="113"/>
      <c r="W942" s="113"/>
      <c r="X942" s="113"/>
      <c r="Y942" s="113"/>
      <c r="Z942" s="113"/>
    </row>
    <row r="943" spans="1:26" ht="16" x14ac:dyDescent="0.2">
      <c r="A943" s="113"/>
      <c r="B943" s="113"/>
      <c r="C943" s="113"/>
      <c r="D943" s="113"/>
      <c r="E943" s="113"/>
      <c r="F943" s="113"/>
      <c r="G943" s="113"/>
      <c r="H943" s="113"/>
      <c r="I943" s="113"/>
      <c r="J943" s="113"/>
      <c r="K943" s="113"/>
      <c r="L943" s="113"/>
      <c r="M943" s="113"/>
      <c r="N943" s="113"/>
      <c r="O943" s="113"/>
      <c r="P943" s="113"/>
      <c r="Q943" s="113"/>
      <c r="R943" s="113"/>
      <c r="S943" s="113"/>
      <c r="T943" s="113"/>
      <c r="U943" s="113"/>
      <c r="V943" s="113"/>
      <c r="W943" s="113"/>
      <c r="X943" s="113"/>
      <c r="Y943" s="113"/>
      <c r="Z943" s="113"/>
    </row>
    <row r="944" spans="1:26" ht="16" x14ac:dyDescent="0.2">
      <c r="A944" s="113"/>
      <c r="B944" s="113"/>
      <c r="C944" s="113"/>
      <c r="D944" s="113"/>
      <c r="E944" s="113"/>
      <c r="F944" s="113"/>
      <c r="G944" s="113"/>
      <c r="H944" s="113"/>
      <c r="I944" s="113"/>
      <c r="J944" s="113"/>
      <c r="K944" s="113"/>
      <c r="L944" s="113"/>
      <c r="M944" s="113"/>
      <c r="N944" s="113"/>
      <c r="O944" s="113"/>
      <c r="P944" s="113"/>
      <c r="Q944" s="113"/>
      <c r="R944" s="113"/>
      <c r="S944" s="113"/>
      <c r="T944" s="113"/>
      <c r="U944" s="113"/>
      <c r="V944" s="113"/>
      <c r="W944" s="113"/>
      <c r="X944" s="113"/>
      <c r="Y944" s="113"/>
      <c r="Z944" s="113"/>
    </row>
    <row r="945" spans="1:26" ht="16" x14ac:dyDescent="0.2">
      <c r="A945" s="113"/>
      <c r="B945" s="113"/>
      <c r="C945" s="113"/>
      <c r="D945" s="113"/>
      <c r="E945" s="113"/>
      <c r="F945" s="113"/>
      <c r="G945" s="113"/>
      <c r="H945" s="113"/>
      <c r="I945" s="113"/>
      <c r="J945" s="113"/>
      <c r="K945" s="113"/>
      <c r="L945" s="113"/>
      <c r="M945" s="113"/>
      <c r="N945" s="113"/>
      <c r="O945" s="113"/>
      <c r="P945" s="113"/>
      <c r="Q945" s="113"/>
      <c r="R945" s="113"/>
      <c r="S945" s="113"/>
      <c r="T945" s="113"/>
      <c r="U945" s="113"/>
      <c r="V945" s="113"/>
      <c r="W945" s="113"/>
      <c r="X945" s="113"/>
      <c r="Y945" s="113"/>
      <c r="Z945" s="113"/>
    </row>
    <row r="946" spans="1:26" ht="16" x14ac:dyDescent="0.2">
      <c r="A946" s="113"/>
      <c r="B946" s="113"/>
      <c r="C946" s="113"/>
      <c r="D946" s="113"/>
      <c r="E946" s="113"/>
      <c r="F946" s="113"/>
      <c r="G946" s="113"/>
      <c r="H946" s="113"/>
      <c r="I946" s="113"/>
      <c r="J946" s="113"/>
      <c r="K946" s="113"/>
      <c r="L946" s="113"/>
      <c r="M946" s="113"/>
      <c r="N946" s="113"/>
      <c r="O946" s="113"/>
      <c r="P946" s="113"/>
      <c r="Q946" s="113"/>
      <c r="R946" s="113"/>
      <c r="S946" s="113"/>
      <c r="T946" s="113"/>
      <c r="U946" s="113"/>
      <c r="V946" s="113"/>
      <c r="W946" s="113"/>
      <c r="X946" s="113"/>
      <c r="Y946" s="113"/>
      <c r="Z946" s="113"/>
    </row>
    <row r="947" spans="1:26" ht="16" x14ac:dyDescent="0.2">
      <c r="A947" s="113"/>
      <c r="B947" s="113"/>
      <c r="C947" s="113"/>
      <c r="D947" s="113"/>
      <c r="E947" s="113"/>
      <c r="F947" s="113"/>
      <c r="G947" s="113"/>
      <c r="H947" s="113"/>
      <c r="I947" s="113"/>
      <c r="J947" s="113"/>
      <c r="K947" s="113"/>
      <c r="L947" s="113"/>
      <c r="M947" s="113"/>
      <c r="N947" s="113"/>
      <c r="O947" s="113"/>
      <c r="P947" s="113"/>
      <c r="Q947" s="113"/>
      <c r="R947" s="113"/>
      <c r="S947" s="113"/>
      <c r="T947" s="113"/>
      <c r="U947" s="113"/>
      <c r="V947" s="113"/>
      <c r="W947" s="113"/>
      <c r="X947" s="113"/>
      <c r="Y947" s="113"/>
      <c r="Z947" s="113"/>
    </row>
    <row r="948" spans="1:26" ht="16" x14ac:dyDescent="0.2">
      <c r="A948" s="113"/>
      <c r="B948" s="113"/>
      <c r="C948" s="113"/>
      <c r="D948" s="113"/>
      <c r="E948" s="113"/>
      <c r="F948" s="113"/>
      <c r="G948" s="113"/>
      <c r="H948" s="113"/>
      <c r="I948" s="113"/>
      <c r="J948" s="113"/>
      <c r="K948" s="113"/>
      <c r="L948" s="113"/>
      <c r="M948" s="113"/>
      <c r="N948" s="113"/>
      <c r="O948" s="113"/>
      <c r="P948" s="113"/>
      <c r="Q948" s="113"/>
      <c r="R948" s="113"/>
      <c r="S948" s="113"/>
      <c r="T948" s="113"/>
      <c r="U948" s="113"/>
      <c r="V948" s="113"/>
      <c r="W948" s="113"/>
      <c r="X948" s="113"/>
      <c r="Y948" s="113"/>
      <c r="Z948" s="113"/>
    </row>
    <row r="949" spans="1:26" ht="16" x14ac:dyDescent="0.2">
      <c r="A949" s="113"/>
      <c r="B949" s="113"/>
      <c r="C949" s="113"/>
      <c r="D949" s="113"/>
      <c r="E949" s="113"/>
      <c r="F949" s="113"/>
      <c r="G949" s="113"/>
      <c r="H949" s="113"/>
      <c r="I949" s="113"/>
      <c r="J949" s="113"/>
      <c r="K949" s="113"/>
      <c r="L949" s="113"/>
      <c r="M949" s="113"/>
      <c r="N949" s="113"/>
      <c r="O949" s="113"/>
      <c r="P949" s="113"/>
      <c r="Q949" s="113"/>
      <c r="R949" s="113"/>
      <c r="S949" s="113"/>
      <c r="T949" s="113"/>
      <c r="U949" s="113"/>
      <c r="V949" s="113"/>
      <c r="W949" s="113"/>
      <c r="X949" s="113"/>
      <c r="Y949" s="113"/>
      <c r="Z949" s="113"/>
    </row>
    <row r="950" spans="1:26" ht="16" x14ac:dyDescent="0.2">
      <c r="A950" s="113"/>
      <c r="B950" s="113"/>
      <c r="C950" s="113"/>
      <c r="D950" s="113"/>
      <c r="E950" s="113"/>
      <c r="F950" s="113"/>
      <c r="G950" s="113"/>
      <c r="H950" s="113"/>
      <c r="I950" s="113"/>
      <c r="J950" s="113"/>
      <c r="K950" s="113"/>
      <c r="L950" s="113"/>
      <c r="M950" s="113"/>
      <c r="N950" s="113"/>
      <c r="O950" s="113"/>
      <c r="P950" s="113"/>
      <c r="Q950" s="113"/>
      <c r="R950" s="113"/>
      <c r="S950" s="113"/>
      <c r="T950" s="113"/>
      <c r="U950" s="113"/>
      <c r="V950" s="113"/>
      <c r="W950" s="113"/>
      <c r="X950" s="113"/>
      <c r="Y950" s="113"/>
      <c r="Z950" s="113"/>
    </row>
    <row r="951" spans="1:26" ht="16" x14ac:dyDescent="0.2">
      <c r="A951" s="113"/>
      <c r="B951" s="113"/>
      <c r="C951" s="113"/>
      <c r="D951" s="113"/>
      <c r="E951" s="113"/>
      <c r="F951" s="113"/>
      <c r="G951" s="113"/>
      <c r="H951" s="113"/>
      <c r="I951" s="113"/>
      <c r="J951" s="113"/>
      <c r="K951" s="113"/>
      <c r="L951" s="113"/>
      <c r="M951" s="113"/>
      <c r="N951" s="113"/>
      <c r="O951" s="113"/>
      <c r="P951" s="113"/>
      <c r="Q951" s="113"/>
      <c r="R951" s="113"/>
      <c r="S951" s="113"/>
      <c r="T951" s="113"/>
      <c r="U951" s="113"/>
      <c r="V951" s="113"/>
      <c r="W951" s="113"/>
      <c r="X951" s="113"/>
      <c r="Y951" s="113"/>
      <c r="Z951" s="113"/>
    </row>
    <row r="952" spans="1:26" ht="16" x14ac:dyDescent="0.2">
      <c r="A952" s="113"/>
      <c r="B952" s="113"/>
      <c r="C952" s="113"/>
      <c r="D952" s="113"/>
      <c r="E952" s="113"/>
      <c r="F952" s="113"/>
      <c r="G952" s="113"/>
      <c r="H952" s="113"/>
      <c r="I952" s="113"/>
      <c r="J952" s="113"/>
      <c r="K952" s="113"/>
      <c r="L952" s="113"/>
      <c r="M952" s="113"/>
      <c r="N952" s="113"/>
      <c r="O952" s="113"/>
      <c r="P952" s="113"/>
      <c r="Q952" s="113"/>
      <c r="R952" s="113"/>
      <c r="S952" s="113"/>
      <c r="T952" s="113"/>
      <c r="U952" s="113"/>
      <c r="V952" s="113"/>
      <c r="W952" s="113"/>
      <c r="X952" s="113"/>
      <c r="Y952" s="113"/>
      <c r="Z952" s="113"/>
    </row>
    <row r="953" spans="1:26" ht="16" x14ac:dyDescent="0.2">
      <c r="A953" s="113"/>
      <c r="B953" s="113"/>
      <c r="C953" s="113"/>
      <c r="D953" s="113"/>
      <c r="E953" s="113"/>
      <c r="F953" s="113"/>
      <c r="G953" s="113"/>
      <c r="H953" s="113"/>
      <c r="I953" s="113"/>
      <c r="J953" s="113"/>
      <c r="K953" s="113"/>
      <c r="L953" s="113"/>
      <c r="M953" s="113"/>
      <c r="N953" s="113"/>
      <c r="O953" s="113"/>
      <c r="P953" s="113"/>
      <c r="Q953" s="113"/>
      <c r="R953" s="113"/>
      <c r="S953" s="113"/>
      <c r="T953" s="113"/>
      <c r="U953" s="113"/>
      <c r="V953" s="113"/>
      <c r="W953" s="113"/>
      <c r="X953" s="113"/>
      <c r="Y953" s="113"/>
      <c r="Z953" s="113"/>
    </row>
    <row r="954" spans="1:26" ht="16" x14ac:dyDescent="0.2">
      <c r="A954" s="113"/>
      <c r="B954" s="113"/>
      <c r="C954" s="113"/>
      <c r="D954" s="113"/>
      <c r="E954" s="113"/>
      <c r="F954" s="113"/>
      <c r="G954" s="113"/>
      <c r="H954" s="113"/>
      <c r="I954" s="113"/>
      <c r="J954" s="113"/>
      <c r="K954" s="113"/>
      <c r="L954" s="113"/>
      <c r="M954" s="113"/>
      <c r="N954" s="113"/>
      <c r="O954" s="113"/>
      <c r="P954" s="113"/>
      <c r="Q954" s="113"/>
      <c r="R954" s="113"/>
      <c r="S954" s="113"/>
      <c r="T954" s="113"/>
      <c r="U954" s="113"/>
      <c r="V954" s="113"/>
      <c r="W954" s="113"/>
      <c r="X954" s="113"/>
      <c r="Y954" s="113"/>
      <c r="Z954" s="113"/>
    </row>
    <row r="955" spans="1:26" ht="16" x14ac:dyDescent="0.2">
      <c r="A955" s="113"/>
      <c r="B955" s="113"/>
      <c r="C955" s="113"/>
      <c r="D955" s="113"/>
      <c r="E955" s="113"/>
      <c r="F955" s="113"/>
      <c r="G955" s="113"/>
      <c r="H955" s="113"/>
      <c r="I955" s="113"/>
      <c r="J955" s="113"/>
      <c r="K955" s="113"/>
      <c r="L955" s="113"/>
      <c r="M955" s="113"/>
      <c r="N955" s="113"/>
      <c r="O955" s="113"/>
      <c r="P955" s="113"/>
      <c r="Q955" s="113"/>
      <c r="R955" s="113"/>
      <c r="S955" s="113"/>
      <c r="T955" s="113"/>
      <c r="U955" s="113"/>
      <c r="V955" s="113"/>
      <c r="W955" s="113"/>
      <c r="X955" s="113"/>
      <c r="Y955" s="113"/>
      <c r="Z955" s="113"/>
    </row>
    <row r="956" spans="1:26" ht="16" x14ac:dyDescent="0.2">
      <c r="A956" s="113"/>
      <c r="B956" s="113"/>
      <c r="C956" s="113"/>
      <c r="D956" s="113"/>
      <c r="E956" s="113"/>
      <c r="F956" s="113"/>
      <c r="G956" s="113"/>
      <c r="H956" s="113"/>
      <c r="I956" s="113"/>
      <c r="J956" s="113"/>
      <c r="K956" s="113"/>
      <c r="L956" s="113"/>
      <c r="M956" s="113"/>
      <c r="N956" s="113"/>
      <c r="O956" s="113"/>
      <c r="P956" s="113"/>
      <c r="Q956" s="113"/>
      <c r="R956" s="113"/>
      <c r="S956" s="113"/>
      <c r="T956" s="113"/>
      <c r="U956" s="113"/>
      <c r="V956" s="113"/>
      <c r="W956" s="113"/>
      <c r="X956" s="113"/>
      <c r="Y956" s="113"/>
      <c r="Z956" s="113"/>
    </row>
    <row r="957" spans="1:26" ht="16" x14ac:dyDescent="0.2">
      <c r="A957" s="113"/>
      <c r="B957" s="113"/>
      <c r="C957" s="113"/>
      <c r="D957" s="113"/>
      <c r="E957" s="113"/>
      <c r="F957" s="113"/>
      <c r="G957" s="113"/>
      <c r="H957" s="113"/>
      <c r="I957" s="113"/>
      <c r="J957" s="113"/>
      <c r="K957" s="113"/>
      <c r="L957" s="113"/>
      <c r="M957" s="113"/>
      <c r="N957" s="113"/>
      <c r="O957" s="113"/>
      <c r="P957" s="113"/>
      <c r="Q957" s="113"/>
      <c r="R957" s="113"/>
      <c r="S957" s="113"/>
      <c r="T957" s="113"/>
      <c r="U957" s="113"/>
      <c r="V957" s="113"/>
      <c r="W957" s="113"/>
      <c r="X957" s="113"/>
      <c r="Y957" s="113"/>
      <c r="Z957" s="113"/>
    </row>
    <row r="958" spans="1:26" ht="16" x14ac:dyDescent="0.2">
      <c r="A958" s="113"/>
      <c r="B958" s="113"/>
      <c r="C958" s="113"/>
      <c r="D958" s="113"/>
      <c r="E958" s="113"/>
      <c r="F958" s="113"/>
      <c r="G958" s="113"/>
      <c r="H958" s="113"/>
      <c r="I958" s="113"/>
      <c r="J958" s="113"/>
      <c r="K958" s="113"/>
      <c r="L958" s="113"/>
      <c r="M958" s="113"/>
      <c r="N958" s="113"/>
      <c r="O958" s="113"/>
      <c r="P958" s="113"/>
      <c r="Q958" s="113"/>
      <c r="R958" s="113"/>
      <c r="S958" s="113"/>
      <c r="T958" s="113"/>
      <c r="U958" s="113"/>
      <c r="V958" s="113"/>
      <c r="W958" s="113"/>
      <c r="X958" s="113"/>
      <c r="Y958" s="113"/>
      <c r="Z958" s="113"/>
    </row>
    <row r="959" spans="1:26" ht="16" x14ac:dyDescent="0.2">
      <c r="A959" s="113"/>
      <c r="B959" s="113"/>
      <c r="C959" s="113"/>
      <c r="D959" s="113"/>
      <c r="E959" s="113"/>
      <c r="F959" s="113"/>
      <c r="G959" s="113"/>
      <c r="H959" s="113"/>
      <c r="I959" s="113"/>
      <c r="J959" s="113"/>
      <c r="K959" s="113"/>
      <c r="L959" s="113"/>
      <c r="M959" s="113"/>
      <c r="N959" s="113"/>
      <c r="O959" s="113"/>
      <c r="P959" s="113"/>
      <c r="Q959" s="113"/>
      <c r="R959" s="113"/>
      <c r="S959" s="113"/>
      <c r="T959" s="113"/>
      <c r="U959" s="113"/>
      <c r="V959" s="113"/>
      <c r="W959" s="113"/>
      <c r="X959" s="113"/>
      <c r="Y959" s="113"/>
      <c r="Z959" s="113"/>
    </row>
    <row r="960" spans="1:26" ht="16" x14ac:dyDescent="0.2">
      <c r="A960" s="113"/>
      <c r="B960" s="113"/>
      <c r="C960" s="113"/>
      <c r="D960" s="113"/>
      <c r="E960" s="113"/>
      <c r="F960" s="113"/>
      <c r="G960" s="113"/>
      <c r="H960" s="113"/>
      <c r="I960" s="113"/>
      <c r="J960" s="113"/>
      <c r="K960" s="113"/>
      <c r="L960" s="113"/>
      <c r="M960" s="113"/>
      <c r="N960" s="113"/>
      <c r="O960" s="113"/>
      <c r="P960" s="113"/>
      <c r="Q960" s="113"/>
      <c r="R960" s="113"/>
      <c r="S960" s="113"/>
      <c r="T960" s="113"/>
      <c r="U960" s="113"/>
      <c r="V960" s="113"/>
      <c r="W960" s="113"/>
      <c r="X960" s="113"/>
      <c r="Y960" s="113"/>
      <c r="Z960" s="113"/>
    </row>
    <row r="961" spans="1:26" ht="16" x14ac:dyDescent="0.2">
      <c r="A961" s="113"/>
      <c r="B961" s="113"/>
      <c r="C961" s="113"/>
      <c r="D961" s="113"/>
      <c r="E961" s="113"/>
      <c r="F961" s="113"/>
      <c r="G961" s="113"/>
      <c r="H961" s="113"/>
      <c r="I961" s="113"/>
      <c r="J961" s="113"/>
      <c r="K961" s="113"/>
      <c r="L961" s="113"/>
      <c r="M961" s="113"/>
      <c r="N961" s="113"/>
      <c r="O961" s="113"/>
      <c r="P961" s="113"/>
      <c r="Q961" s="113"/>
      <c r="R961" s="113"/>
      <c r="S961" s="113"/>
      <c r="T961" s="113"/>
      <c r="U961" s="113"/>
      <c r="V961" s="113"/>
      <c r="W961" s="113"/>
      <c r="X961" s="113"/>
      <c r="Y961" s="113"/>
      <c r="Z961" s="113"/>
    </row>
    <row r="962" spans="1:26" ht="16" x14ac:dyDescent="0.2">
      <c r="A962" s="113"/>
      <c r="B962" s="113"/>
      <c r="C962" s="113"/>
      <c r="D962" s="113"/>
      <c r="E962" s="113"/>
      <c r="F962" s="113"/>
      <c r="G962" s="113"/>
      <c r="H962" s="113"/>
      <c r="I962" s="113"/>
      <c r="J962" s="113"/>
      <c r="K962" s="113"/>
      <c r="L962" s="113"/>
      <c r="M962" s="113"/>
      <c r="N962" s="113"/>
      <c r="O962" s="113"/>
      <c r="P962" s="113"/>
      <c r="Q962" s="113"/>
      <c r="R962" s="113"/>
      <c r="S962" s="113"/>
      <c r="T962" s="113"/>
      <c r="U962" s="113"/>
      <c r="V962" s="113"/>
      <c r="W962" s="113"/>
      <c r="X962" s="113"/>
      <c r="Y962" s="113"/>
      <c r="Z962" s="113"/>
    </row>
    <row r="963" spans="1:26" ht="16" x14ac:dyDescent="0.2">
      <c r="A963" s="113"/>
      <c r="B963" s="113"/>
      <c r="C963" s="113"/>
      <c r="D963" s="113"/>
      <c r="E963" s="113"/>
      <c r="F963" s="113"/>
      <c r="G963" s="113"/>
      <c r="H963" s="113"/>
      <c r="I963" s="113"/>
      <c r="J963" s="113"/>
      <c r="K963" s="113"/>
      <c r="L963" s="113"/>
      <c r="M963" s="113"/>
      <c r="N963" s="113"/>
      <c r="O963" s="113"/>
      <c r="P963" s="113"/>
      <c r="Q963" s="113"/>
      <c r="R963" s="113"/>
      <c r="S963" s="113"/>
      <c r="T963" s="113"/>
      <c r="U963" s="113"/>
      <c r="V963" s="113"/>
      <c r="W963" s="113"/>
      <c r="X963" s="113"/>
      <c r="Y963" s="113"/>
      <c r="Z963" s="113"/>
    </row>
    <row r="964" spans="1:26" ht="16" x14ac:dyDescent="0.2">
      <c r="A964" s="113"/>
      <c r="B964" s="113"/>
      <c r="C964" s="113"/>
      <c r="D964" s="113"/>
      <c r="E964" s="113"/>
      <c r="F964" s="113"/>
      <c r="G964" s="113"/>
      <c r="H964" s="113"/>
      <c r="I964" s="113"/>
      <c r="J964" s="113"/>
      <c r="K964" s="113"/>
      <c r="L964" s="113"/>
      <c r="M964" s="113"/>
      <c r="N964" s="113"/>
      <c r="O964" s="113"/>
      <c r="P964" s="113"/>
      <c r="Q964" s="113"/>
      <c r="R964" s="113"/>
      <c r="S964" s="113"/>
      <c r="T964" s="113"/>
      <c r="U964" s="113"/>
      <c r="V964" s="113"/>
      <c r="W964" s="113"/>
      <c r="X964" s="113"/>
      <c r="Y964" s="113"/>
      <c r="Z964" s="113"/>
    </row>
    <row r="965" spans="1:26" ht="16" x14ac:dyDescent="0.2">
      <c r="A965" s="113"/>
      <c r="B965" s="113"/>
      <c r="C965" s="113"/>
      <c r="D965" s="113"/>
      <c r="E965" s="113"/>
      <c r="F965" s="113"/>
      <c r="G965" s="113"/>
      <c r="H965" s="113"/>
      <c r="I965" s="113"/>
      <c r="J965" s="113"/>
      <c r="K965" s="113"/>
      <c r="L965" s="113"/>
      <c r="M965" s="113"/>
      <c r="N965" s="113"/>
      <c r="O965" s="113"/>
      <c r="P965" s="113"/>
      <c r="Q965" s="113"/>
      <c r="R965" s="113"/>
      <c r="S965" s="113"/>
      <c r="T965" s="113"/>
      <c r="U965" s="113"/>
      <c r="V965" s="113"/>
      <c r="W965" s="113"/>
      <c r="X965" s="113"/>
      <c r="Y965" s="113"/>
      <c r="Z965" s="113"/>
    </row>
    <row r="966" spans="1:26" ht="16" x14ac:dyDescent="0.2">
      <c r="A966" s="113"/>
      <c r="B966" s="113"/>
      <c r="C966" s="113"/>
      <c r="D966" s="113"/>
      <c r="E966" s="113"/>
      <c r="F966" s="113"/>
      <c r="G966" s="113"/>
      <c r="H966" s="113"/>
      <c r="I966" s="113"/>
      <c r="J966" s="113"/>
      <c r="K966" s="113"/>
      <c r="L966" s="113"/>
      <c r="M966" s="113"/>
      <c r="N966" s="113"/>
      <c r="O966" s="113"/>
      <c r="P966" s="113"/>
      <c r="Q966" s="113"/>
      <c r="R966" s="113"/>
      <c r="S966" s="113"/>
      <c r="T966" s="113"/>
      <c r="U966" s="113"/>
      <c r="V966" s="113"/>
      <c r="W966" s="113"/>
      <c r="X966" s="113"/>
      <c r="Y966" s="113"/>
      <c r="Z966" s="113"/>
    </row>
    <row r="967" spans="1:26" ht="16" x14ac:dyDescent="0.2">
      <c r="A967" s="113"/>
      <c r="B967" s="113"/>
      <c r="C967" s="113"/>
      <c r="D967" s="113"/>
      <c r="E967" s="113"/>
      <c r="F967" s="113"/>
      <c r="G967" s="113"/>
      <c r="H967" s="113"/>
      <c r="I967" s="113"/>
      <c r="J967" s="113"/>
      <c r="K967" s="113"/>
      <c r="L967" s="113"/>
      <c r="M967" s="113"/>
      <c r="N967" s="113"/>
      <c r="O967" s="113"/>
      <c r="P967" s="113"/>
      <c r="Q967" s="113"/>
      <c r="R967" s="113"/>
      <c r="S967" s="113"/>
      <c r="T967" s="113"/>
      <c r="U967" s="113"/>
      <c r="V967" s="113"/>
      <c r="W967" s="113"/>
      <c r="X967" s="113"/>
      <c r="Y967" s="113"/>
      <c r="Z967" s="113"/>
    </row>
    <row r="968" spans="1:26" ht="16" x14ac:dyDescent="0.2">
      <c r="A968" s="113"/>
      <c r="B968" s="113"/>
      <c r="C968" s="113"/>
      <c r="D968" s="113"/>
      <c r="E968" s="113"/>
      <c r="F968" s="113"/>
      <c r="G968" s="113"/>
      <c r="H968" s="113"/>
      <c r="I968" s="113"/>
      <c r="J968" s="113"/>
      <c r="K968" s="113"/>
      <c r="L968" s="113"/>
      <c r="M968" s="113"/>
      <c r="N968" s="113"/>
      <c r="O968" s="113"/>
      <c r="P968" s="113"/>
      <c r="Q968" s="113"/>
      <c r="R968" s="113"/>
      <c r="S968" s="113"/>
      <c r="T968" s="113"/>
      <c r="U968" s="113"/>
      <c r="V968" s="113"/>
      <c r="W968" s="113"/>
      <c r="X968" s="113"/>
      <c r="Y968" s="113"/>
      <c r="Z968" s="113"/>
    </row>
    <row r="969" spans="1:26" ht="16" x14ac:dyDescent="0.2">
      <c r="A969" s="113"/>
      <c r="B969" s="113"/>
      <c r="C969" s="113"/>
      <c r="D969" s="113"/>
      <c r="E969" s="113"/>
      <c r="F969" s="113"/>
      <c r="G969" s="113"/>
      <c r="H969" s="113"/>
      <c r="I969" s="113"/>
      <c r="J969" s="113"/>
      <c r="K969" s="113"/>
      <c r="L969" s="113"/>
      <c r="M969" s="113"/>
      <c r="N969" s="113"/>
      <c r="O969" s="113"/>
      <c r="P969" s="113"/>
      <c r="Q969" s="113"/>
      <c r="R969" s="113"/>
      <c r="S969" s="113"/>
      <c r="T969" s="113"/>
      <c r="U969" s="113"/>
      <c r="V969" s="113"/>
      <c r="W969" s="113"/>
      <c r="X969" s="113"/>
      <c r="Y969" s="113"/>
      <c r="Z969" s="113"/>
    </row>
    <row r="970" spans="1:26" ht="16" x14ac:dyDescent="0.2">
      <c r="A970" s="113"/>
      <c r="B970" s="113"/>
      <c r="C970" s="113"/>
      <c r="D970" s="113"/>
      <c r="E970" s="113"/>
      <c r="F970" s="113"/>
      <c r="G970" s="113"/>
      <c r="H970" s="113"/>
      <c r="I970" s="113"/>
      <c r="J970" s="113"/>
      <c r="K970" s="113"/>
      <c r="L970" s="113"/>
      <c r="M970" s="113"/>
      <c r="N970" s="113"/>
      <c r="O970" s="113"/>
      <c r="P970" s="113"/>
      <c r="Q970" s="113"/>
      <c r="R970" s="113"/>
      <c r="S970" s="113"/>
      <c r="T970" s="113"/>
      <c r="U970" s="113"/>
      <c r="V970" s="113"/>
      <c r="W970" s="113"/>
      <c r="X970" s="113"/>
      <c r="Y970" s="113"/>
      <c r="Z970" s="113"/>
    </row>
    <row r="971" spans="1:26" ht="16" x14ac:dyDescent="0.2">
      <c r="A971" s="113"/>
      <c r="B971" s="113"/>
      <c r="C971" s="113"/>
      <c r="D971" s="113"/>
      <c r="E971" s="113"/>
      <c r="F971" s="113"/>
      <c r="G971" s="113"/>
      <c r="H971" s="113"/>
      <c r="I971" s="113"/>
      <c r="J971" s="113"/>
      <c r="K971" s="113"/>
      <c r="L971" s="113"/>
      <c r="M971" s="113"/>
      <c r="N971" s="113"/>
      <c r="O971" s="113"/>
      <c r="P971" s="113"/>
      <c r="Q971" s="113"/>
      <c r="R971" s="113"/>
      <c r="S971" s="113"/>
      <c r="T971" s="113"/>
      <c r="U971" s="113"/>
      <c r="V971" s="113"/>
      <c r="W971" s="113"/>
      <c r="X971" s="113"/>
      <c r="Y971" s="113"/>
      <c r="Z971" s="113"/>
    </row>
    <row r="972" spans="1:26" ht="16" x14ac:dyDescent="0.2">
      <c r="A972" s="113"/>
      <c r="B972" s="113"/>
      <c r="C972" s="113"/>
      <c r="D972" s="113"/>
      <c r="E972" s="113"/>
      <c r="F972" s="113"/>
      <c r="G972" s="113"/>
      <c r="H972" s="113"/>
      <c r="I972" s="113"/>
      <c r="J972" s="113"/>
      <c r="K972" s="113"/>
      <c r="L972" s="113"/>
      <c r="M972" s="113"/>
      <c r="N972" s="113"/>
      <c r="O972" s="113"/>
      <c r="P972" s="113"/>
      <c r="Q972" s="113"/>
      <c r="R972" s="113"/>
      <c r="S972" s="113"/>
      <c r="T972" s="113"/>
      <c r="U972" s="113"/>
      <c r="V972" s="113"/>
      <c r="W972" s="113"/>
      <c r="X972" s="113"/>
      <c r="Y972" s="113"/>
      <c r="Z972" s="113"/>
    </row>
    <row r="973" spans="1:26" ht="16" x14ac:dyDescent="0.2">
      <c r="A973" s="113"/>
      <c r="B973" s="113"/>
      <c r="C973" s="113"/>
      <c r="D973" s="113"/>
      <c r="E973" s="113"/>
      <c r="F973" s="113"/>
      <c r="G973" s="113"/>
      <c r="H973" s="113"/>
      <c r="I973" s="113"/>
      <c r="J973" s="113"/>
      <c r="K973" s="113"/>
      <c r="L973" s="113"/>
      <c r="M973" s="113"/>
      <c r="N973" s="113"/>
      <c r="O973" s="113"/>
      <c r="P973" s="113"/>
      <c r="Q973" s="113"/>
      <c r="R973" s="113"/>
      <c r="S973" s="113"/>
      <c r="T973" s="113"/>
      <c r="U973" s="113"/>
      <c r="V973" s="113"/>
      <c r="W973" s="113"/>
      <c r="X973" s="113"/>
      <c r="Y973" s="113"/>
      <c r="Z973" s="113"/>
    </row>
    <row r="974" spans="1:26" ht="16" x14ac:dyDescent="0.2">
      <c r="A974" s="113"/>
      <c r="B974" s="113"/>
      <c r="C974" s="113"/>
      <c r="D974" s="113"/>
      <c r="E974" s="113"/>
      <c r="F974" s="113"/>
      <c r="G974" s="113"/>
      <c r="H974" s="113"/>
      <c r="I974" s="113"/>
      <c r="J974" s="113"/>
      <c r="K974" s="113"/>
      <c r="L974" s="113"/>
      <c r="M974" s="113"/>
      <c r="N974" s="113"/>
      <c r="O974" s="113"/>
      <c r="P974" s="113"/>
      <c r="Q974" s="113"/>
      <c r="R974" s="113"/>
      <c r="S974" s="113"/>
      <c r="T974" s="113"/>
      <c r="U974" s="113"/>
      <c r="V974" s="113"/>
      <c r="W974" s="113"/>
      <c r="X974" s="113"/>
      <c r="Y974" s="113"/>
      <c r="Z974" s="113"/>
    </row>
    <row r="975" spans="1:26" ht="16" x14ac:dyDescent="0.2">
      <c r="A975" s="113"/>
      <c r="B975" s="113"/>
      <c r="C975" s="113"/>
      <c r="D975" s="113"/>
      <c r="E975" s="113"/>
      <c r="F975" s="113"/>
      <c r="G975" s="113"/>
      <c r="H975" s="113"/>
      <c r="I975" s="113"/>
      <c r="J975" s="113"/>
      <c r="K975" s="113"/>
      <c r="L975" s="113"/>
      <c r="M975" s="113"/>
      <c r="N975" s="113"/>
      <c r="O975" s="113"/>
      <c r="P975" s="113"/>
      <c r="Q975" s="113"/>
      <c r="R975" s="113"/>
      <c r="S975" s="113"/>
      <c r="T975" s="113"/>
      <c r="U975" s="113"/>
      <c r="V975" s="113"/>
      <c r="W975" s="113"/>
      <c r="X975" s="113"/>
      <c r="Y975" s="113"/>
      <c r="Z975" s="113"/>
    </row>
    <row r="976" spans="1:26" ht="16" x14ac:dyDescent="0.2">
      <c r="A976" s="113"/>
      <c r="B976" s="113"/>
      <c r="C976" s="113"/>
      <c r="D976" s="113"/>
      <c r="E976" s="113"/>
      <c r="F976" s="113"/>
      <c r="G976" s="113"/>
      <c r="H976" s="113"/>
      <c r="I976" s="113"/>
      <c r="J976" s="113"/>
      <c r="K976" s="113"/>
      <c r="L976" s="113"/>
      <c r="M976" s="113"/>
      <c r="N976" s="113"/>
      <c r="O976" s="113"/>
      <c r="P976" s="113"/>
      <c r="Q976" s="113"/>
      <c r="R976" s="113"/>
      <c r="S976" s="113"/>
      <c r="T976" s="113"/>
      <c r="U976" s="113"/>
      <c r="V976" s="113"/>
      <c r="W976" s="113"/>
      <c r="X976" s="113"/>
      <c r="Y976" s="113"/>
      <c r="Z976" s="113"/>
    </row>
    <row r="977" spans="1:26" ht="16" x14ac:dyDescent="0.2">
      <c r="A977" s="113"/>
      <c r="B977" s="113"/>
      <c r="C977" s="113"/>
      <c r="D977" s="113"/>
      <c r="E977" s="113"/>
      <c r="F977" s="113"/>
      <c r="G977" s="113"/>
      <c r="H977" s="113"/>
      <c r="I977" s="113"/>
      <c r="J977" s="113"/>
      <c r="K977" s="113"/>
      <c r="L977" s="113"/>
      <c r="M977" s="113"/>
      <c r="N977" s="113"/>
      <c r="O977" s="113"/>
      <c r="P977" s="113"/>
      <c r="Q977" s="113"/>
      <c r="R977" s="113"/>
      <c r="S977" s="113"/>
      <c r="T977" s="113"/>
      <c r="U977" s="113"/>
      <c r="V977" s="113"/>
      <c r="W977" s="113"/>
      <c r="X977" s="113"/>
      <c r="Y977" s="113"/>
      <c r="Z977" s="113"/>
    </row>
    <row r="978" spans="1:26" ht="16" x14ac:dyDescent="0.2">
      <c r="A978" s="113"/>
      <c r="B978" s="113"/>
      <c r="C978" s="113"/>
      <c r="D978" s="113"/>
      <c r="E978" s="113"/>
      <c r="F978" s="113"/>
      <c r="G978" s="113"/>
      <c r="H978" s="113"/>
      <c r="I978" s="113"/>
      <c r="J978" s="113"/>
      <c r="K978" s="113"/>
      <c r="L978" s="113"/>
      <c r="M978" s="113"/>
      <c r="N978" s="113"/>
      <c r="O978" s="113"/>
      <c r="P978" s="113"/>
      <c r="Q978" s="113"/>
      <c r="R978" s="113"/>
      <c r="S978" s="113"/>
      <c r="T978" s="113"/>
      <c r="U978" s="113"/>
      <c r="V978" s="113"/>
      <c r="W978" s="113"/>
      <c r="X978" s="113"/>
      <c r="Y978" s="113"/>
      <c r="Z978" s="113"/>
    </row>
    <row r="979" spans="1:26" ht="16" x14ac:dyDescent="0.2">
      <c r="A979" s="113"/>
      <c r="B979" s="113"/>
      <c r="C979" s="113"/>
      <c r="D979" s="113"/>
      <c r="E979" s="113"/>
      <c r="F979" s="113"/>
      <c r="G979" s="113"/>
      <c r="H979" s="113"/>
      <c r="I979" s="113"/>
      <c r="J979" s="113"/>
      <c r="K979" s="113"/>
      <c r="L979" s="113"/>
      <c r="M979" s="113"/>
      <c r="N979" s="113"/>
      <c r="O979" s="113"/>
      <c r="P979" s="113"/>
      <c r="Q979" s="113"/>
      <c r="R979" s="113"/>
      <c r="S979" s="113"/>
      <c r="T979" s="113"/>
      <c r="U979" s="113"/>
      <c r="V979" s="113"/>
      <c r="W979" s="113"/>
      <c r="X979" s="113"/>
      <c r="Y979" s="113"/>
      <c r="Z979" s="113"/>
    </row>
    <row r="980" spans="1:26" ht="16" x14ac:dyDescent="0.2">
      <c r="A980" s="113"/>
      <c r="B980" s="113"/>
      <c r="C980" s="113"/>
      <c r="D980" s="113"/>
      <c r="E980" s="113"/>
      <c r="F980" s="113"/>
      <c r="G980" s="113"/>
      <c r="H980" s="113"/>
      <c r="I980" s="113"/>
      <c r="J980" s="113"/>
      <c r="K980" s="113"/>
      <c r="L980" s="113"/>
      <c r="M980" s="113"/>
      <c r="N980" s="113"/>
      <c r="O980" s="113"/>
      <c r="P980" s="113"/>
      <c r="Q980" s="113"/>
      <c r="R980" s="113"/>
      <c r="S980" s="113"/>
      <c r="T980" s="113"/>
      <c r="U980" s="113"/>
      <c r="V980" s="113"/>
      <c r="W980" s="113"/>
      <c r="X980" s="113"/>
      <c r="Y980" s="113"/>
      <c r="Z980" s="113"/>
    </row>
    <row r="981" spans="1:26" ht="16" x14ac:dyDescent="0.2">
      <c r="A981" s="113"/>
      <c r="B981" s="113"/>
      <c r="C981" s="113"/>
      <c r="D981" s="113"/>
      <c r="E981" s="113"/>
      <c r="F981" s="113"/>
      <c r="G981" s="113"/>
      <c r="H981" s="113"/>
      <c r="I981" s="113"/>
      <c r="J981" s="113"/>
      <c r="K981" s="113"/>
      <c r="L981" s="113"/>
      <c r="M981" s="113"/>
      <c r="N981" s="113"/>
      <c r="O981" s="113"/>
      <c r="P981" s="113"/>
      <c r="Q981" s="113"/>
      <c r="R981" s="113"/>
      <c r="S981" s="113"/>
      <c r="T981" s="113"/>
      <c r="U981" s="113"/>
      <c r="V981" s="113"/>
      <c r="W981" s="113"/>
      <c r="X981" s="113"/>
      <c r="Y981" s="113"/>
      <c r="Z981" s="113"/>
    </row>
    <row r="982" spans="1:26" ht="16" x14ac:dyDescent="0.2">
      <c r="A982" s="113"/>
      <c r="B982" s="113"/>
      <c r="C982" s="113"/>
      <c r="D982" s="113"/>
      <c r="E982" s="113"/>
      <c r="F982" s="113"/>
      <c r="G982" s="113"/>
      <c r="H982" s="113"/>
      <c r="I982" s="113"/>
      <c r="J982" s="113"/>
      <c r="K982" s="113"/>
      <c r="L982" s="113"/>
      <c r="M982" s="113"/>
      <c r="N982" s="113"/>
      <c r="O982" s="113"/>
      <c r="P982" s="113"/>
      <c r="Q982" s="113"/>
      <c r="R982" s="113"/>
      <c r="S982" s="113"/>
      <c r="T982" s="113"/>
      <c r="U982" s="113"/>
      <c r="V982" s="113"/>
      <c r="W982" s="113"/>
      <c r="X982" s="113"/>
      <c r="Y982" s="113"/>
      <c r="Z982" s="113"/>
    </row>
    <row r="983" spans="1:26" ht="16" x14ac:dyDescent="0.2">
      <c r="A983" s="113"/>
      <c r="B983" s="113"/>
      <c r="C983" s="113"/>
      <c r="D983" s="113"/>
      <c r="E983" s="113"/>
      <c r="F983" s="113"/>
      <c r="G983" s="113"/>
      <c r="H983" s="113"/>
      <c r="I983" s="113"/>
      <c r="J983" s="113"/>
      <c r="K983" s="113"/>
      <c r="L983" s="113"/>
      <c r="M983" s="113"/>
      <c r="N983" s="113"/>
      <c r="O983" s="113"/>
      <c r="P983" s="113"/>
      <c r="Q983" s="113"/>
      <c r="R983" s="113"/>
      <c r="S983" s="113"/>
      <c r="T983" s="113"/>
      <c r="U983" s="113"/>
      <c r="V983" s="113"/>
      <c r="W983" s="113"/>
      <c r="X983" s="113"/>
      <c r="Y983" s="113"/>
      <c r="Z983" s="113"/>
    </row>
    <row r="984" spans="1:26" ht="16" x14ac:dyDescent="0.2">
      <c r="A984" s="113"/>
      <c r="B984" s="113"/>
      <c r="C984" s="113"/>
      <c r="D984" s="113"/>
      <c r="E984" s="113"/>
      <c r="F984" s="113"/>
      <c r="G984" s="113"/>
      <c r="H984" s="113"/>
      <c r="I984" s="113"/>
      <c r="J984" s="113"/>
      <c r="K984" s="113"/>
      <c r="L984" s="113"/>
      <c r="M984" s="113"/>
      <c r="N984" s="113"/>
      <c r="O984" s="113"/>
      <c r="P984" s="113"/>
      <c r="Q984" s="113"/>
      <c r="R984" s="113"/>
      <c r="S984" s="113"/>
      <c r="T984" s="113"/>
      <c r="U984" s="113"/>
      <c r="V984" s="113"/>
      <c r="W984" s="113"/>
      <c r="X984" s="113"/>
      <c r="Y984" s="113"/>
      <c r="Z984" s="113"/>
    </row>
    <row r="985" spans="1:26" ht="16" x14ac:dyDescent="0.2">
      <c r="A985" s="113"/>
      <c r="B985" s="113"/>
      <c r="C985" s="113"/>
      <c r="D985" s="113"/>
      <c r="E985" s="113"/>
      <c r="F985" s="113"/>
      <c r="G985" s="113"/>
      <c r="H985" s="113"/>
      <c r="I985" s="113"/>
      <c r="J985" s="113"/>
      <c r="K985" s="113"/>
      <c r="L985" s="113"/>
      <c r="M985" s="113"/>
      <c r="N985" s="113"/>
      <c r="O985" s="113"/>
      <c r="P985" s="113"/>
      <c r="Q985" s="113"/>
      <c r="R985" s="113"/>
      <c r="S985" s="113"/>
      <c r="T985" s="113"/>
      <c r="U985" s="113"/>
      <c r="V985" s="113"/>
      <c r="W985" s="113"/>
      <c r="X985" s="113"/>
      <c r="Y985" s="113"/>
      <c r="Z985" s="113"/>
    </row>
    <row r="986" spans="1:26" ht="16" x14ac:dyDescent="0.2">
      <c r="A986" s="113"/>
      <c r="B986" s="113"/>
      <c r="C986" s="113"/>
      <c r="D986" s="113"/>
      <c r="E986" s="113"/>
      <c r="F986" s="113"/>
      <c r="G986" s="113"/>
      <c r="H986" s="113"/>
      <c r="I986" s="113"/>
      <c r="J986" s="113"/>
      <c r="K986" s="113"/>
      <c r="L986" s="113"/>
      <c r="M986" s="113"/>
      <c r="N986" s="113"/>
      <c r="O986" s="113"/>
      <c r="P986" s="113"/>
      <c r="Q986" s="113"/>
      <c r="R986" s="113"/>
      <c r="S986" s="113"/>
      <c r="T986" s="113"/>
      <c r="U986" s="113"/>
      <c r="V986" s="113"/>
      <c r="W986" s="113"/>
      <c r="X986" s="113"/>
      <c r="Y986" s="113"/>
      <c r="Z986" s="113"/>
    </row>
    <row r="987" spans="1:26" ht="16" x14ac:dyDescent="0.2">
      <c r="A987" s="113"/>
      <c r="B987" s="113"/>
      <c r="C987" s="113"/>
      <c r="D987" s="113"/>
      <c r="E987" s="113"/>
      <c r="F987" s="113"/>
      <c r="G987" s="113"/>
      <c r="H987" s="113"/>
      <c r="I987" s="113"/>
      <c r="J987" s="113"/>
      <c r="K987" s="113"/>
      <c r="L987" s="113"/>
      <c r="M987" s="113"/>
      <c r="N987" s="113"/>
      <c r="O987" s="113"/>
      <c r="P987" s="113"/>
      <c r="Q987" s="113"/>
      <c r="R987" s="113"/>
      <c r="S987" s="113"/>
      <c r="T987" s="113"/>
      <c r="U987" s="113"/>
      <c r="V987" s="113"/>
      <c r="W987" s="113"/>
      <c r="X987" s="113"/>
      <c r="Y987" s="113"/>
      <c r="Z987" s="113"/>
    </row>
    <row r="988" spans="1:26" ht="16" x14ac:dyDescent="0.2">
      <c r="A988" s="113"/>
      <c r="B988" s="113"/>
      <c r="C988" s="113"/>
      <c r="D988" s="113"/>
      <c r="E988" s="113"/>
      <c r="F988" s="113"/>
      <c r="G988" s="113"/>
      <c r="H988" s="113"/>
      <c r="I988" s="113"/>
      <c r="J988" s="113"/>
      <c r="K988" s="113"/>
      <c r="L988" s="113"/>
      <c r="M988" s="113"/>
      <c r="N988" s="113"/>
      <c r="O988" s="113"/>
      <c r="P988" s="113"/>
      <c r="Q988" s="113"/>
      <c r="R988" s="113"/>
      <c r="S988" s="113"/>
      <c r="T988" s="113"/>
      <c r="U988" s="113"/>
      <c r="V988" s="113"/>
      <c r="W988" s="113"/>
      <c r="X988" s="113"/>
      <c r="Y988" s="113"/>
      <c r="Z988" s="113"/>
    </row>
    <row r="989" spans="1:26" ht="16" x14ac:dyDescent="0.2">
      <c r="A989" s="113"/>
      <c r="B989" s="113"/>
      <c r="C989" s="113"/>
      <c r="D989" s="113"/>
      <c r="E989" s="113"/>
      <c r="F989" s="113"/>
      <c r="G989" s="113"/>
      <c r="H989" s="113"/>
      <c r="I989" s="113"/>
      <c r="J989" s="113"/>
      <c r="K989" s="113"/>
      <c r="L989" s="113"/>
      <c r="M989" s="113"/>
      <c r="N989" s="113"/>
      <c r="O989" s="113"/>
      <c r="P989" s="113"/>
      <c r="Q989" s="113"/>
      <c r="R989" s="113"/>
      <c r="S989" s="113"/>
      <c r="T989" s="113"/>
      <c r="U989" s="113"/>
      <c r="V989" s="113"/>
      <c r="W989" s="113"/>
      <c r="X989" s="113"/>
      <c r="Y989" s="113"/>
      <c r="Z989" s="113"/>
    </row>
    <row r="990" spans="1:26" ht="16" x14ac:dyDescent="0.2">
      <c r="A990" s="113"/>
      <c r="B990" s="113"/>
      <c r="C990" s="113"/>
      <c r="D990" s="113"/>
      <c r="E990" s="113"/>
      <c r="F990" s="113"/>
      <c r="G990" s="113"/>
      <c r="H990" s="113"/>
      <c r="I990" s="113"/>
      <c r="J990" s="113"/>
      <c r="K990" s="113"/>
      <c r="L990" s="113"/>
      <c r="M990" s="113"/>
      <c r="N990" s="113"/>
      <c r="O990" s="113"/>
      <c r="P990" s="113"/>
      <c r="Q990" s="113"/>
      <c r="R990" s="113"/>
      <c r="S990" s="113"/>
      <c r="T990" s="113"/>
      <c r="U990" s="113"/>
      <c r="V990" s="113"/>
      <c r="W990" s="113"/>
      <c r="X990" s="113"/>
      <c r="Y990" s="113"/>
      <c r="Z990" s="113"/>
    </row>
    <row r="991" spans="1:26" ht="16" x14ac:dyDescent="0.2">
      <c r="A991" s="113"/>
      <c r="B991" s="113"/>
      <c r="C991" s="113"/>
      <c r="D991" s="113"/>
      <c r="E991" s="113"/>
      <c r="F991" s="113"/>
      <c r="G991" s="113"/>
      <c r="H991" s="113"/>
      <c r="I991" s="113"/>
      <c r="J991" s="113"/>
      <c r="K991" s="113"/>
      <c r="L991" s="113"/>
      <c r="M991" s="113"/>
      <c r="N991" s="113"/>
      <c r="O991" s="113"/>
      <c r="P991" s="113"/>
      <c r="Q991" s="113"/>
      <c r="R991" s="113"/>
      <c r="S991" s="113"/>
      <c r="T991" s="113"/>
      <c r="U991" s="113"/>
      <c r="V991" s="113"/>
      <c r="W991" s="113"/>
      <c r="X991" s="113"/>
      <c r="Y991" s="113"/>
      <c r="Z991" s="113"/>
    </row>
    <row r="992" spans="1:26" ht="16" x14ac:dyDescent="0.2">
      <c r="A992" s="113"/>
      <c r="B992" s="113"/>
      <c r="C992" s="113"/>
      <c r="D992" s="113"/>
      <c r="E992" s="113"/>
      <c r="F992" s="113"/>
      <c r="G992" s="113"/>
      <c r="H992" s="113"/>
      <c r="I992" s="113"/>
      <c r="J992" s="113"/>
      <c r="K992" s="113"/>
      <c r="L992" s="113"/>
      <c r="M992" s="113"/>
      <c r="N992" s="113"/>
      <c r="O992" s="113"/>
      <c r="P992" s="113"/>
      <c r="Q992" s="113"/>
      <c r="R992" s="113"/>
      <c r="S992" s="113"/>
      <c r="T992" s="113"/>
      <c r="U992" s="113"/>
      <c r="V992" s="113"/>
      <c r="W992" s="113"/>
      <c r="X992" s="113"/>
      <c r="Y992" s="113"/>
      <c r="Z992" s="113"/>
    </row>
    <row r="993" spans="1:26" ht="16" x14ac:dyDescent="0.2">
      <c r="A993" s="113"/>
      <c r="B993" s="113"/>
      <c r="C993" s="113"/>
      <c r="D993" s="113"/>
      <c r="E993" s="113"/>
      <c r="F993" s="113"/>
      <c r="G993" s="113"/>
      <c r="H993" s="113"/>
      <c r="I993" s="113"/>
      <c r="J993" s="113"/>
      <c r="K993" s="113"/>
      <c r="L993" s="113"/>
      <c r="M993" s="113"/>
      <c r="N993" s="113"/>
      <c r="O993" s="113"/>
      <c r="P993" s="113"/>
      <c r="Q993" s="113"/>
      <c r="R993" s="113"/>
      <c r="S993" s="113"/>
      <c r="T993" s="113"/>
      <c r="U993" s="113"/>
      <c r="V993" s="113"/>
      <c r="W993" s="113"/>
      <c r="X993" s="113"/>
      <c r="Y993" s="113"/>
      <c r="Z993" s="113"/>
    </row>
    <row r="994" spans="1:26" ht="16" x14ac:dyDescent="0.2">
      <c r="A994" s="113"/>
      <c r="B994" s="113"/>
      <c r="C994" s="113"/>
      <c r="D994" s="113"/>
      <c r="E994" s="113"/>
      <c r="F994" s="113"/>
      <c r="G994" s="113"/>
      <c r="H994" s="113"/>
      <c r="I994" s="113"/>
      <c r="J994" s="113"/>
      <c r="K994" s="113"/>
      <c r="L994" s="113"/>
      <c r="M994" s="113"/>
      <c r="N994" s="113"/>
      <c r="O994" s="113"/>
      <c r="P994" s="113"/>
      <c r="Q994" s="113"/>
      <c r="R994" s="113"/>
      <c r="S994" s="113"/>
      <c r="T994" s="113"/>
      <c r="U994" s="113"/>
      <c r="V994" s="113"/>
      <c r="W994" s="113"/>
      <c r="X994" s="113"/>
      <c r="Y994" s="113"/>
      <c r="Z994" s="113"/>
    </row>
    <row r="995" spans="1:26" ht="16" x14ac:dyDescent="0.2">
      <c r="A995" s="113"/>
      <c r="B995" s="113"/>
      <c r="C995" s="113"/>
      <c r="D995" s="113"/>
      <c r="E995" s="113"/>
      <c r="F995" s="113"/>
      <c r="G995" s="113"/>
      <c r="H995" s="113"/>
      <c r="I995" s="113"/>
      <c r="J995" s="113"/>
      <c r="K995" s="113"/>
      <c r="L995" s="113"/>
      <c r="M995" s="113"/>
      <c r="N995" s="113"/>
      <c r="O995" s="113"/>
      <c r="P995" s="113"/>
      <c r="Q995" s="113"/>
      <c r="R995" s="113"/>
      <c r="S995" s="113"/>
      <c r="T995" s="113"/>
      <c r="U995" s="113"/>
      <c r="V995" s="113"/>
      <c r="W995" s="113"/>
      <c r="X995" s="113"/>
      <c r="Y995" s="113"/>
      <c r="Z995" s="113"/>
    </row>
    <row r="996" spans="1:26" ht="16" x14ac:dyDescent="0.2">
      <c r="A996" s="113"/>
      <c r="B996" s="113"/>
      <c r="C996" s="113"/>
      <c r="D996" s="113"/>
      <c r="E996" s="113"/>
      <c r="F996" s="113"/>
      <c r="G996" s="113"/>
      <c r="H996" s="113"/>
      <c r="I996" s="113"/>
      <c r="J996" s="113"/>
      <c r="K996" s="113"/>
      <c r="L996" s="113"/>
      <c r="M996" s="113"/>
      <c r="N996" s="113"/>
      <c r="O996" s="113"/>
      <c r="P996" s="113"/>
      <c r="Q996" s="113"/>
      <c r="R996" s="113"/>
      <c r="S996" s="113"/>
      <c r="T996" s="113"/>
      <c r="U996" s="113"/>
      <c r="V996" s="113"/>
      <c r="W996" s="113"/>
      <c r="X996" s="113"/>
      <c r="Y996" s="113"/>
      <c r="Z996" s="113"/>
    </row>
    <row r="997" spans="1:26" ht="16" x14ac:dyDescent="0.2">
      <c r="A997" s="113"/>
      <c r="B997" s="113"/>
      <c r="C997" s="113"/>
      <c r="D997" s="113"/>
      <c r="E997" s="113"/>
      <c r="F997" s="113"/>
      <c r="G997" s="113"/>
      <c r="H997" s="113"/>
      <c r="I997" s="113"/>
      <c r="J997" s="113"/>
      <c r="K997" s="113"/>
      <c r="L997" s="113"/>
      <c r="M997" s="113"/>
      <c r="N997" s="113"/>
      <c r="O997" s="113"/>
      <c r="P997" s="113"/>
      <c r="Q997" s="113"/>
      <c r="R997" s="113"/>
      <c r="S997" s="113"/>
      <c r="T997" s="113"/>
      <c r="U997" s="113"/>
      <c r="V997" s="113"/>
      <c r="W997" s="113"/>
      <c r="X997" s="113"/>
      <c r="Y997" s="113"/>
      <c r="Z997" s="113"/>
    </row>
    <row r="998" spans="1:26" ht="16" x14ac:dyDescent="0.2">
      <c r="A998" s="113"/>
      <c r="B998" s="113"/>
      <c r="C998" s="113"/>
      <c r="D998" s="113"/>
      <c r="E998" s="113"/>
      <c r="F998" s="113"/>
      <c r="G998" s="113"/>
      <c r="H998" s="113"/>
      <c r="I998" s="113"/>
      <c r="J998" s="113"/>
      <c r="K998" s="113"/>
      <c r="L998" s="113"/>
      <c r="M998" s="113"/>
      <c r="N998" s="113"/>
      <c r="O998" s="113"/>
      <c r="P998" s="113"/>
      <c r="Q998" s="113"/>
      <c r="R998" s="113"/>
      <c r="S998" s="113"/>
      <c r="T998" s="113"/>
      <c r="U998" s="113"/>
      <c r="V998" s="113"/>
      <c r="W998" s="113"/>
      <c r="X998" s="113"/>
      <c r="Y998" s="113"/>
      <c r="Z998" s="113"/>
    </row>
    <row r="999" spans="1:26" ht="16" x14ac:dyDescent="0.2">
      <c r="A999" s="113"/>
      <c r="B999" s="113"/>
      <c r="C999" s="113"/>
      <c r="D999" s="113"/>
      <c r="E999" s="113"/>
      <c r="F999" s="113"/>
      <c r="G999" s="113"/>
      <c r="H999" s="113"/>
      <c r="I999" s="113"/>
      <c r="J999" s="113"/>
      <c r="K999" s="113"/>
      <c r="L999" s="113"/>
      <c r="M999" s="113"/>
      <c r="N999" s="113"/>
      <c r="O999" s="113"/>
      <c r="P999" s="113"/>
      <c r="Q999" s="113"/>
      <c r="R999" s="113"/>
      <c r="S999" s="113"/>
      <c r="T999" s="113"/>
      <c r="U999" s="113"/>
      <c r="V999" s="113"/>
      <c r="W999" s="113"/>
      <c r="X999" s="113"/>
      <c r="Y999" s="113"/>
      <c r="Z999" s="113"/>
    </row>
    <row r="1000" spans="1:26" ht="16" x14ac:dyDescent="0.2">
      <c r="A1000" s="113"/>
      <c r="B1000" s="113"/>
      <c r="C1000" s="113"/>
      <c r="D1000" s="113"/>
      <c r="E1000" s="113"/>
      <c r="F1000" s="113"/>
      <c r="G1000" s="113"/>
      <c r="H1000" s="113"/>
      <c r="I1000" s="113"/>
      <c r="J1000" s="113"/>
      <c r="K1000" s="113"/>
      <c r="L1000" s="113"/>
      <c r="M1000" s="113"/>
      <c r="N1000" s="113"/>
      <c r="O1000" s="113"/>
      <c r="P1000" s="113"/>
      <c r="Q1000" s="113"/>
      <c r="R1000" s="113"/>
      <c r="S1000" s="113"/>
      <c r="T1000" s="113"/>
      <c r="U1000" s="113"/>
      <c r="V1000" s="113"/>
      <c r="W1000" s="113"/>
      <c r="X1000" s="113"/>
      <c r="Y1000" s="113"/>
      <c r="Z1000" s="113"/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0177B-C539-5A43-B93F-D0C98CBFD257}">
  <sheetPr>
    <tabColor rgb="FFFFC000"/>
  </sheetPr>
  <dimension ref="A1:F205"/>
  <sheetViews>
    <sheetView showGridLines="0" workbookViewId="0">
      <selection activeCell="A8" sqref="A8"/>
    </sheetView>
  </sheetViews>
  <sheetFormatPr baseColWidth="10" defaultColWidth="8.6640625" defaultRowHeight="16" x14ac:dyDescent="0.2"/>
  <cols>
    <col min="1" max="1" width="14.1640625" style="65" customWidth="1"/>
    <col min="2" max="3" width="12.5" style="65" customWidth="1"/>
    <col min="4" max="4" width="15.1640625" style="123" customWidth="1"/>
    <col min="5" max="5" width="16.33203125" style="65" customWidth="1"/>
    <col min="6" max="6" width="20.5" style="71" customWidth="1"/>
    <col min="7" max="16384" width="8.6640625" style="1"/>
  </cols>
  <sheetData>
    <row r="1" spans="1:6" x14ac:dyDescent="0.2">
      <c r="A1" s="104" t="s">
        <v>141</v>
      </c>
      <c r="B1" s="104" t="s">
        <v>142</v>
      </c>
      <c r="C1" s="104" t="s">
        <v>143</v>
      </c>
      <c r="D1" s="104" t="s">
        <v>144</v>
      </c>
      <c r="E1" s="104" t="s">
        <v>145</v>
      </c>
      <c r="F1" s="104" t="s">
        <v>147</v>
      </c>
    </row>
    <row r="2" spans="1:6" x14ac:dyDescent="0.2">
      <c r="A2" s="61" t="str">
        <f>B2&amp;C2</f>
        <v>Alabama2001</v>
      </c>
      <c r="B2" s="61" t="s">
        <v>39</v>
      </c>
      <c r="C2" s="61">
        <v>2001</v>
      </c>
      <c r="D2" s="124">
        <v>4447100</v>
      </c>
      <c r="E2" s="126"/>
      <c r="F2" s="127"/>
    </row>
    <row r="3" spans="1:6" x14ac:dyDescent="0.2">
      <c r="A3" s="61" t="str">
        <f t="shared" ref="A3:A66" si="0">B3&amp;C3</f>
        <v>Alaska2001</v>
      </c>
      <c r="B3" s="61" t="s">
        <v>40</v>
      </c>
      <c r="C3" s="61">
        <v>2001</v>
      </c>
      <c r="D3" s="124">
        <v>626932</v>
      </c>
      <c r="E3" s="126"/>
      <c r="F3" s="127"/>
    </row>
    <row r="4" spans="1:6" x14ac:dyDescent="0.2">
      <c r="A4" s="61" t="str">
        <f t="shared" si="0"/>
        <v>Arizona2001</v>
      </c>
      <c r="B4" s="61" t="s">
        <v>41</v>
      </c>
      <c r="C4" s="61">
        <v>2001</v>
      </c>
      <c r="D4" s="124">
        <v>5130632</v>
      </c>
      <c r="E4" s="126"/>
      <c r="F4" s="127"/>
    </row>
    <row r="5" spans="1:6" x14ac:dyDescent="0.2">
      <c r="A5" s="61" t="str">
        <f t="shared" si="0"/>
        <v>Arkansas2001</v>
      </c>
      <c r="B5" s="61" t="s">
        <v>42</v>
      </c>
      <c r="C5" s="61">
        <v>2001</v>
      </c>
      <c r="D5" s="124">
        <v>2673400</v>
      </c>
      <c r="E5" s="126"/>
      <c r="F5" s="127"/>
    </row>
    <row r="6" spans="1:6" x14ac:dyDescent="0.2">
      <c r="A6" s="61" t="str">
        <f t="shared" si="0"/>
        <v>California2001</v>
      </c>
      <c r="B6" s="61" t="s">
        <v>43</v>
      </c>
      <c r="C6" s="61">
        <v>2001</v>
      </c>
      <c r="D6" s="124">
        <v>33871648</v>
      </c>
      <c r="E6" s="126"/>
      <c r="F6" s="127"/>
    </row>
    <row r="7" spans="1:6" x14ac:dyDescent="0.2">
      <c r="A7" s="61" t="str">
        <f t="shared" si="0"/>
        <v>Colorado2001</v>
      </c>
      <c r="B7" s="61" t="s">
        <v>44</v>
      </c>
      <c r="C7" s="61">
        <v>2001</v>
      </c>
      <c r="D7" s="124">
        <v>4301261</v>
      </c>
      <c r="E7" s="126"/>
      <c r="F7" s="127"/>
    </row>
    <row r="8" spans="1:6" x14ac:dyDescent="0.2">
      <c r="A8" s="61" t="str">
        <f t="shared" si="0"/>
        <v>Connecticut2001</v>
      </c>
      <c r="B8" s="61" t="s">
        <v>45</v>
      </c>
      <c r="C8" s="61">
        <v>2001</v>
      </c>
      <c r="D8" s="124">
        <v>3405565</v>
      </c>
      <c r="E8" s="126"/>
      <c r="F8" s="127"/>
    </row>
    <row r="9" spans="1:6" x14ac:dyDescent="0.2">
      <c r="A9" s="61" t="str">
        <f t="shared" si="0"/>
        <v>D.C.2001</v>
      </c>
      <c r="B9" s="61" t="s">
        <v>46</v>
      </c>
      <c r="C9" s="61">
        <v>2001</v>
      </c>
      <c r="D9" s="124">
        <v>783600</v>
      </c>
      <c r="E9" s="126"/>
      <c r="F9" s="127"/>
    </row>
    <row r="10" spans="1:6" x14ac:dyDescent="0.2">
      <c r="A10" s="61" t="str">
        <f t="shared" si="0"/>
        <v>Delaware2001</v>
      </c>
      <c r="B10" s="61" t="s">
        <v>47</v>
      </c>
      <c r="C10" s="61">
        <v>2001</v>
      </c>
      <c r="D10" s="124">
        <v>572059</v>
      </c>
      <c r="E10" s="126"/>
      <c r="F10" s="127"/>
    </row>
    <row r="11" spans="1:6" x14ac:dyDescent="0.2">
      <c r="A11" s="61" t="str">
        <f t="shared" si="0"/>
        <v>Florida2001</v>
      </c>
      <c r="B11" s="61" t="s">
        <v>48</v>
      </c>
      <c r="C11" s="61">
        <v>2001</v>
      </c>
      <c r="D11" s="124">
        <v>15982378</v>
      </c>
      <c r="E11" s="126"/>
      <c r="F11" s="127"/>
    </row>
    <row r="12" spans="1:6" x14ac:dyDescent="0.2">
      <c r="A12" s="61" t="str">
        <f t="shared" si="0"/>
        <v>Georgia2001</v>
      </c>
      <c r="B12" s="61" t="s">
        <v>49</v>
      </c>
      <c r="C12" s="61">
        <v>2001</v>
      </c>
      <c r="D12" s="124">
        <v>8186453</v>
      </c>
      <c r="E12" s="126"/>
      <c r="F12" s="127"/>
    </row>
    <row r="13" spans="1:6" x14ac:dyDescent="0.2">
      <c r="A13" s="61" t="str">
        <f t="shared" si="0"/>
        <v>Hawaii2001</v>
      </c>
      <c r="B13" s="61" t="s">
        <v>50</v>
      </c>
      <c r="C13" s="61">
        <v>2001</v>
      </c>
      <c r="D13" s="124">
        <v>1211537</v>
      </c>
      <c r="E13" s="126"/>
      <c r="F13" s="127"/>
    </row>
    <row r="14" spans="1:6" x14ac:dyDescent="0.2">
      <c r="A14" s="61" t="str">
        <f t="shared" si="0"/>
        <v>Idaho2001</v>
      </c>
      <c r="B14" s="61" t="s">
        <v>51</v>
      </c>
      <c r="C14" s="61">
        <v>2001</v>
      </c>
      <c r="D14" s="124">
        <v>1293953</v>
      </c>
      <c r="E14" s="126"/>
      <c r="F14" s="127"/>
    </row>
    <row r="15" spans="1:6" x14ac:dyDescent="0.2">
      <c r="A15" s="61" t="str">
        <f t="shared" si="0"/>
        <v>Illinois2001</v>
      </c>
      <c r="B15" s="61" t="s">
        <v>52</v>
      </c>
      <c r="C15" s="61">
        <v>2001</v>
      </c>
      <c r="D15" s="124">
        <v>12419293</v>
      </c>
      <c r="E15" s="126"/>
      <c r="F15" s="127"/>
    </row>
    <row r="16" spans="1:6" x14ac:dyDescent="0.2">
      <c r="A16" s="61" t="str">
        <f t="shared" si="0"/>
        <v>Indiana2001</v>
      </c>
      <c r="B16" s="61" t="s">
        <v>53</v>
      </c>
      <c r="C16" s="61">
        <v>2001</v>
      </c>
      <c r="D16" s="124">
        <v>6080485</v>
      </c>
      <c r="E16" s="126"/>
      <c r="F16" s="127"/>
    </row>
    <row r="17" spans="1:6" x14ac:dyDescent="0.2">
      <c r="A17" s="61" t="str">
        <f t="shared" si="0"/>
        <v>Iowa2001</v>
      </c>
      <c r="B17" s="61" t="s">
        <v>54</v>
      </c>
      <c r="C17" s="61">
        <v>2001</v>
      </c>
      <c r="D17" s="124">
        <v>2926324</v>
      </c>
      <c r="E17" s="126"/>
      <c r="F17" s="127"/>
    </row>
    <row r="18" spans="1:6" x14ac:dyDescent="0.2">
      <c r="A18" s="61" t="str">
        <f t="shared" si="0"/>
        <v>Kansas2001</v>
      </c>
      <c r="B18" s="61" t="s">
        <v>55</v>
      </c>
      <c r="C18" s="61">
        <v>2001</v>
      </c>
      <c r="D18" s="124">
        <v>2688418</v>
      </c>
      <c r="E18" s="126"/>
      <c r="F18" s="127"/>
    </row>
    <row r="19" spans="1:6" x14ac:dyDescent="0.2">
      <c r="A19" s="61" t="str">
        <f t="shared" si="0"/>
        <v>Kentucky2001</v>
      </c>
      <c r="B19" s="61" t="s">
        <v>56</v>
      </c>
      <c r="C19" s="61">
        <v>2001</v>
      </c>
      <c r="D19" s="124">
        <v>4041769</v>
      </c>
      <c r="E19" s="126"/>
      <c r="F19" s="127"/>
    </row>
    <row r="20" spans="1:6" x14ac:dyDescent="0.2">
      <c r="A20" s="61" t="str">
        <f t="shared" si="0"/>
        <v>Louisiana2001</v>
      </c>
      <c r="B20" s="61" t="s">
        <v>57</v>
      </c>
      <c r="C20" s="61">
        <v>2001</v>
      </c>
      <c r="D20" s="124">
        <v>4468976</v>
      </c>
      <c r="E20" s="126"/>
      <c r="F20" s="127"/>
    </row>
    <row r="21" spans="1:6" x14ac:dyDescent="0.2">
      <c r="A21" s="61" t="str">
        <f t="shared" si="0"/>
        <v>Maine2001</v>
      </c>
      <c r="B21" s="61" t="s">
        <v>58</v>
      </c>
      <c r="C21" s="61">
        <v>2001</v>
      </c>
      <c r="D21" s="124">
        <v>1274923</v>
      </c>
      <c r="E21" s="126"/>
      <c r="F21" s="127"/>
    </row>
    <row r="22" spans="1:6" x14ac:dyDescent="0.2">
      <c r="A22" s="61" t="str">
        <f t="shared" si="0"/>
        <v>Maryland2001</v>
      </c>
      <c r="B22" s="61" t="s">
        <v>59</v>
      </c>
      <c r="C22" s="61">
        <v>2001</v>
      </c>
      <c r="D22" s="124">
        <v>5296486</v>
      </c>
      <c r="E22" s="126"/>
      <c r="F22" s="127"/>
    </row>
    <row r="23" spans="1:6" x14ac:dyDescent="0.2">
      <c r="A23" s="61" t="str">
        <f t="shared" si="0"/>
        <v>Massachusetts2001</v>
      </c>
      <c r="B23" s="61" t="s">
        <v>60</v>
      </c>
      <c r="C23" s="61">
        <v>2001</v>
      </c>
      <c r="D23" s="124">
        <v>6349097</v>
      </c>
      <c r="E23" s="126"/>
      <c r="F23" s="127"/>
    </row>
    <row r="24" spans="1:6" x14ac:dyDescent="0.2">
      <c r="A24" s="61" t="str">
        <f t="shared" si="0"/>
        <v>Michigan2001</v>
      </c>
      <c r="B24" s="61" t="s">
        <v>61</v>
      </c>
      <c r="C24" s="61">
        <v>2001</v>
      </c>
      <c r="D24" s="124">
        <v>9938444</v>
      </c>
      <c r="E24" s="126"/>
      <c r="F24" s="127"/>
    </row>
    <row r="25" spans="1:6" x14ac:dyDescent="0.2">
      <c r="A25" s="61" t="str">
        <f t="shared" si="0"/>
        <v>Minnesota2001</v>
      </c>
      <c r="B25" s="61" t="s">
        <v>62</v>
      </c>
      <c r="C25" s="61">
        <v>2001</v>
      </c>
      <c r="D25" s="124">
        <v>4919479</v>
      </c>
      <c r="E25" s="126"/>
      <c r="F25" s="127"/>
    </row>
    <row r="26" spans="1:6" x14ac:dyDescent="0.2">
      <c r="A26" s="61" t="str">
        <f t="shared" si="0"/>
        <v>Mississippi2001</v>
      </c>
      <c r="B26" s="61" t="s">
        <v>63</v>
      </c>
      <c r="C26" s="61">
        <v>2001</v>
      </c>
      <c r="D26" s="124">
        <v>2844658</v>
      </c>
      <c r="E26" s="126"/>
      <c r="F26" s="127"/>
    </row>
    <row r="27" spans="1:6" x14ac:dyDescent="0.2">
      <c r="A27" s="61" t="str">
        <f t="shared" si="0"/>
        <v>Missouri2001</v>
      </c>
      <c r="B27" s="61" t="s">
        <v>64</v>
      </c>
      <c r="C27" s="61">
        <v>2001</v>
      </c>
      <c r="D27" s="124">
        <v>5595211</v>
      </c>
      <c r="E27" s="126"/>
      <c r="F27" s="127"/>
    </row>
    <row r="28" spans="1:6" x14ac:dyDescent="0.2">
      <c r="A28" s="61" t="str">
        <f t="shared" si="0"/>
        <v>Montana2001</v>
      </c>
      <c r="B28" s="61" t="s">
        <v>65</v>
      </c>
      <c r="C28" s="61">
        <v>2001</v>
      </c>
      <c r="D28" s="124">
        <v>902195</v>
      </c>
      <c r="E28" s="126"/>
      <c r="F28" s="127"/>
    </row>
    <row r="29" spans="1:6" x14ac:dyDescent="0.2">
      <c r="A29" s="61" t="str">
        <f t="shared" si="0"/>
        <v>Nebraska2001</v>
      </c>
      <c r="B29" s="61" t="s">
        <v>66</v>
      </c>
      <c r="C29" s="61">
        <v>2001</v>
      </c>
      <c r="D29" s="124">
        <v>1711263</v>
      </c>
      <c r="E29" s="126"/>
      <c r="F29" s="127"/>
    </row>
    <row r="30" spans="1:6" x14ac:dyDescent="0.2">
      <c r="A30" s="61" t="str">
        <f t="shared" si="0"/>
        <v>Nevada2001</v>
      </c>
      <c r="B30" s="61" t="s">
        <v>67</v>
      </c>
      <c r="C30" s="61">
        <v>2001</v>
      </c>
      <c r="D30" s="124">
        <v>1998257</v>
      </c>
      <c r="E30" s="126"/>
      <c r="F30" s="127"/>
    </row>
    <row r="31" spans="1:6" x14ac:dyDescent="0.2">
      <c r="A31" s="61" t="str">
        <f t="shared" si="0"/>
        <v>New Hampshire2001</v>
      </c>
      <c r="B31" s="61" t="s">
        <v>68</v>
      </c>
      <c r="C31" s="61">
        <v>2001</v>
      </c>
      <c r="D31" s="124">
        <v>1235786</v>
      </c>
      <c r="E31" s="126"/>
      <c r="F31" s="127"/>
    </row>
    <row r="32" spans="1:6" x14ac:dyDescent="0.2">
      <c r="A32" s="61" t="str">
        <f t="shared" si="0"/>
        <v>New Jersey2001</v>
      </c>
      <c r="B32" s="61" t="s">
        <v>69</v>
      </c>
      <c r="C32" s="61">
        <v>2001</v>
      </c>
      <c r="D32" s="124">
        <v>8414350</v>
      </c>
      <c r="E32" s="126"/>
      <c r="F32" s="127"/>
    </row>
    <row r="33" spans="1:6" x14ac:dyDescent="0.2">
      <c r="A33" s="61" t="str">
        <f t="shared" si="0"/>
        <v>New Mexico2001</v>
      </c>
      <c r="B33" s="61" t="s">
        <v>70</v>
      </c>
      <c r="C33" s="61">
        <v>2001</v>
      </c>
      <c r="D33" s="124">
        <v>1819046</v>
      </c>
      <c r="E33" s="126"/>
      <c r="F33" s="127"/>
    </row>
    <row r="34" spans="1:6" x14ac:dyDescent="0.2">
      <c r="A34" s="61" t="str">
        <f t="shared" si="0"/>
        <v>New York2001</v>
      </c>
      <c r="B34" s="61" t="s">
        <v>71</v>
      </c>
      <c r="C34" s="61">
        <v>2001</v>
      </c>
      <c r="D34" s="124">
        <v>18976457</v>
      </c>
      <c r="E34" s="126"/>
      <c r="F34" s="127"/>
    </row>
    <row r="35" spans="1:6" x14ac:dyDescent="0.2">
      <c r="A35" s="61" t="str">
        <f t="shared" si="0"/>
        <v>North Carolina2001</v>
      </c>
      <c r="B35" s="61" t="s">
        <v>72</v>
      </c>
      <c r="C35" s="61">
        <v>2001</v>
      </c>
      <c r="D35" s="124">
        <v>8049313</v>
      </c>
      <c r="E35" s="126"/>
      <c r="F35" s="127"/>
    </row>
    <row r="36" spans="1:6" x14ac:dyDescent="0.2">
      <c r="A36" s="61" t="str">
        <f t="shared" si="0"/>
        <v>North Dakota2001</v>
      </c>
      <c r="B36" s="61" t="s">
        <v>73</v>
      </c>
      <c r="C36" s="61">
        <v>2001</v>
      </c>
      <c r="D36" s="124">
        <v>642200</v>
      </c>
      <c r="E36" s="126"/>
      <c r="F36" s="127"/>
    </row>
    <row r="37" spans="1:6" x14ac:dyDescent="0.2">
      <c r="A37" s="61" t="str">
        <f t="shared" si="0"/>
        <v>Ohio2001</v>
      </c>
      <c r="B37" s="61" t="s">
        <v>74</v>
      </c>
      <c r="C37" s="61">
        <v>2001</v>
      </c>
      <c r="D37" s="124">
        <v>11353140</v>
      </c>
      <c r="E37" s="126"/>
      <c r="F37" s="127"/>
    </row>
    <row r="38" spans="1:6" x14ac:dyDescent="0.2">
      <c r="A38" s="61" t="str">
        <f t="shared" si="0"/>
        <v>Oklahoma2001</v>
      </c>
      <c r="B38" s="61" t="s">
        <v>75</v>
      </c>
      <c r="C38" s="61">
        <v>2001</v>
      </c>
      <c r="D38" s="124">
        <v>3450654</v>
      </c>
      <c r="E38" s="126"/>
      <c r="F38" s="127"/>
    </row>
    <row r="39" spans="1:6" x14ac:dyDescent="0.2">
      <c r="A39" s="61" t="str">
        <f t="shared" si="0"/>
        <v>Oregon2001</v>
      </c>
      <c r="B39" s="61" t="s">
        <v>76</v>
      </c>
      <c r="C39" s="61">
        <v>2001</v>
      </c>
      <c r="D39" s="124">
        <v>3421399</v>
      </c>
      <c r="E39" s="126"/>
      <c r="F39" s="127"/>
    </row>
    <row r="40" spans="1:6" x14ac:dyDescent="0.2">
      <c r="A40" s="61" t="str">
        <f t="shared" si="0"/>
        <v>Pennsylvania2001</v>
      </c>
      <c r="B40" s="61" t="s">
        <v>77</v>
      </c>
      <c r="C40" s="61">
        <v>2001</v>
      </c>
      <c r="D40" s="124">
        <v>12281054</v>
      </c>
      <c r="E40" s="126"/>
      <c r="F40" s="127"/>
    </row>
    <row r="41" spans="1:6" x14ac:dyDescent="0.2">
      <c r="A41" s="61" t="str">
        <f t="shared" si="0"/>
        <v>Rhode Island2001</v>
      </c>
      <c r="B41" s="61" t="s">
        <v>78</v>
      </c>
      <c r="C41" s="61">
        <v>2001</v>
      </c>
      <c r="D41" s="124">
        <v>1048319</v>
      </c>
      <c r="E41" s="126"/>
      <c r="F41" s="127"/>
    </row>
    <row r="42" spans="1:6" x14ac:dyDescent="0.2">
      <c r="A42" s="61" t="str">
        <f t="shared" si="0"/>
        <v>South Carolina2001</v>
      </c>
      <c r="B42" s="61" t="s">
        <v>79</v>
      </c>
      <c r="C42" s="61">
        <v>2001</v>
      </c>
      <c r="D42" s="124">
        <v>4012012</v>
      </c>
      <c r="E42" s="126"/>
      <c r="F42" s="127"/>
    </row>
    <row r="43" spans="1:6" x14ac:dyDescent="0.2">
      <c r="A43" s="61" t="str">
        <f t="shared" si="0"/>
        <v>South Dakota2001</v>
      </c>
      <c r="B43" s="61" t="s">
        <v>80</v>
      </c>
      <c r="C43" s="61">
        <v>2001</v>
      </c>
      <c r="D43" s="124">
        <v>754844</v>
      </c>
      <c r="E43" s="126"/>
      <c r="F43" s="127"/>
    </row>
    <row r="44" spans="1:6" x14ac:dyDescent="0.2">
      <c r="A44" s="61" t="str">
        <f t="shared" si="0"/>
        <v>Tennessee2001</v>
      </c>
      <c r="B44" s="61" t="s">
        <v>81</v>
      </c>
      <c r="C44" s="61">
        <v>2001</v>
      </c>
      <c r="D44" s="124">
        <v>5689283</v>
      </c>
      <c r="E44" s="126"/>
      <c r="F44" s="127"/>
    </row>
    <row r="45" spans="1:6" x14ac:dyDescent="0.2">
      <c r="A45" s="61" t="str">
        <f t="shared" si="0"/>
        <v>Texas2001</v>
      </c>
      <c r="B45" s="61" t="s">
        <v>82</v>
      </c>
      <c r="C45" s="61">
        <v>2001</v>
      </c>
      <c r="D45" s="124">
        <v>20851820</v>
      </c>
      <c r="E45" s="126"/>
      <c r="F45" s="127"/>
    </row>
    <row r="46" spans="1:6" x14ac:dyDescent="0.2">
      <c r="A46" s="61" t="str">
        <f t="shared" si="0"/>
        <v>Utah2001</v>
      </c>
      <c r="B46" s="61" t="s">
        <v>83</v>
      </c>
      <c r="C46" s="61">
        <v>2001</v>
      </c>
      <c r="D46" s="124">
        <v>2233169</v>
      </c>
      <c r="E46" s="126"/>
      <c r="F46" s="127"/>
    </row>
    <row r="47" spans="1:6" x14ac:dyDescent="0.2">
      <c r="A47" s="61" t="str">
        <f t="shared" si="0"/>
        <v>Vermont2001</v>
      </c>
      <c r="B47" s="61" t="s">
        <v>84</v>
      </c>
      <c r="C47" s="61">
        <v>2001</v>
      </c>
      <c r="D47" s="124">
        <v>608827</v>
      </c>
      <c r="E47" s="126"/>
      <c r="F47" s="127"/>
    </row>
    <row r="48" spans="1:6" x14ac:dyDescent="0.2">
      <c r="A48" s="61" t="str">
        <f t="shared" si="0"/>
        <v>Virginia2001</v>
      </c>
      <c r="B48" s="61" t="s">
        <v>85</v>
      </c>
      <c r="C48" s="61">
        <v>2001</v>
      </c>
      <c r="D48" s="124">
        <v>7078515</v>
      </c>
      <c r="E48" s="126"/>
      <c r="F48" s="127"/>
    </row>
    <row r="49" spans="1:6" x14ac:dyDescent="0.2">
      <c r="A49" s="61" t="str">
        <f t="shared" si="0"/>
        <v>Washington2001</v>
      </c>
      <c r="B49" s="61" t="s">
        <v>86</v>
      </c>
      <c r="C49" s="61">
        <v>2001</v>
      </c>
      <c r="D49" s="124">
        <v>5894121</v>
      </c>
      <c r="E49" s="126"/>
      <c r="F49" s="127"/>
    </row>
    <row r="50" spans="1:6" x14ac:dyDescent="0.2">
      <c r="A50" s="61" t="str">
        <f t="shared" si="0"/>
        <v>West Virginia2001</v>
      </c>
      <c r="B50" s="61" t="s">
        <v>87</v>
      </c>
      <c r="C50" s="61">
        <v>2001</v>
      </c>
      <c r="D50" s="124">
        <v>1808344</v>
      </c>
      <c r="E50" s="126"/>
      <c r="F50" s="127"/>
    </row>
    <row r="51" spans="1:6" x14ac:dyDescent="0.2">
      <c r="A51" s="61" t="str">
        <f t="shared" si="0"/>
        <v>Wisconsin2001</v>
      </c>
      <c r="B51" s="61" t="s">
        <v>88</v>
      </c>
      <c r="C51" s="61">
        <v>2001</v>
      </c>
      <c r="D51" s="124">
        <v>5363675</v>
      </c>
      <c r="E51" s="126"/>
      <c r="F51" s="127"/>
    </row>
    <row r="52" spans="1:6" x14ac:dyDescent="0.2">
      <c r="A52" s="61" t="str">
        <f t="shared" si="0"/>
        <v>Wyoming2001</v>
      </c>
      <c r="B52" s="61" t="s">
        <v>89</v>
      </c>
      <c r="C52" s="61">
        <v>2001</v>
      </c>
      <c r="D52" s="124">
        <v>493782</v>
      </c>
      <c r="E52" s="126"/>
      <c r="F52" s="127"/>
    </row>
    <row r="53" spans="1:6" x14ac:dyDescent="0.2">
      <c r="A53" s="61" t="str">
        <f t="shared" si="0"/>
        <v>Alabama2002</v>
      </c>
      <c r="B53" s="61" t="s">
        <v>39</v>
      </c>
      <c r="C53" s="61">
        <v>2002</v>
      </c>
      <c r="D53" s="124">
        <v>4530182</v>
      </c>
      <c r="E53" s="126"/>
      <c r="F53" s="127"/>
    </row>
    <row r="54" spans="1:6" x14ac:dyDescent="0.2">
      <c r="A54" s="61" t="str">
        <f t="shared" si="0"/>
        <v>Alaska2002</v>
      </c>
      <c r="B54" s="61" t="s">
        <v>40</v>
      </c>
      <c r="C54" s="61">
        <v>2002</v>
      </c>
      <c r="D54" s="124">
        <v>655435</v>
      </c>
      <c r="E54" s="126"/>
      <c r="F54" s="127"/>
    </row>
    <row r="55" spans="1:6" x14ac:dyDescent="0.2">
      <c r="A55" s="61" t="str">
        <f t="shared" si="0"/>
        <v>Arizona2002</v>
      </c>
      <c r="B55" s="61" t="s">
        <v>41</v>
      </c>
      <c r="C55" s="61">
        <v>2002</v>
      </c>
      <c r="D55" s="124">
        <v>5743834</v>
      </c>
      <c r="E55" s="126"/>
      <c r="F55" s="127"/>
    </row>
    <row r="56" spans="1:6" x14ac:dyDescent="0.2">
      <c r="A56" s="61" t="str">
        <f t="shared" si="0"/>
        <v>Arkansas2002</v>
      </c>
      <c r="B56" s="61" t="s">
        <v>42</v>
      </c>
      <c r="C56" s="61">
        <v>2002</v>
      </c>
      <c r="D56" s="124">
        <v>2752629</v>
      </c>
      <c r="E56" s="126"/>
      <c r="F56" s="127"/>
    </row>
    <row r="57" spans="1:6" x14ac:dyDescent="0.2">
      <c r="A57" s="61" t="str">
        <f t="shared" si="0"/>
        <v>California2002</v>
      </c>
      <c r="B57" s="61" t="s">
        <v>43</v>
      </c>
      <c r="C57" s="61">
        <v>2002</v>
      </c>
      <c r="D57" s="124">
        <v>35893799</v>
      </c>
      <c r="E57" s="126"/>
      <c r="F57" s="127"/>
    </row>
    <row r="58" spans="1:6" x14ac:dyDescent="0.2">
      <c r="A58" s="61" t="str">
        <f t="shared" si="0"/>
        <v>Colorado2002</v>
      </c>
      <c r="B58" s="61" t="s">
        <v>44</v>
      </c>
      <c r="C58" s="61">
        <v>2002</v>
      </c>
      <c r="D58" s="124">
        <v>4601403</v>
      </c>
      <c r="E58" s="126"/>
      <c r="F58" s="127"/>
    </row>
    <row r="59" spans="1:6" x14ac:dyDescent="0.2">
      <c r="A59" s="61" t="str">
        <f t="shared" si="0"/>
        <v>Connecticut2002</v>
      </c>
      <c r="B59" s="61" t="s">
        <v>45</v>
      </c>
      <c r="C59" s="61">
        <v>2002</v>
      </c>
      <c r="D59" s="124">
        <v>3503604</v>
      </c>
      <c r="E59" s="126"/>
      <c r="F59" s="127"/>
    </row>
    <row r="60" spans="1:6" x14ac:dyDescent="0.2">
      <c r="A60" s="61" t="str">
        <f t="shared" si="0"/>
        <v>D.C.2002</v>
      </c>
      <c r="B60" s="61" t="s">
        <v>46</v>
      </c>
      <c r="C60" s="61">
        <v>2002</v>
      </c>
      <c r="D60" s="124">
        <v>830364</v>
      </c>
      <c r="E60" s="126"/>
      <c r="F60" s="127"/>
    </row>
    <row r="61" spans="1:6" x14ac:dyDescent="0.2">
      <c r="A61" s="61" t="str">
        <f t="shared" si="0"/>
        <v>Delaware2002</v>
      </c>
      <c r="B61" s="61" t="s">
        <v>47</v>
      </c>
      <c r="C61" s="61">
        <v>2002</v>
      </c>
      <c r="D61" s="124">
        <v>553523</v>
      </c>
      <c r="E61" s="126"/>
      <c r="F61" s="127"/>
    </row>
    <row r="62" spans="1:6" x14ac:dyDescent="0.2">
      <c r="A62" s="61" t="str">
        <f t="shared" si="0"/>
        <v>Florida2002</v>
      </c>
      <c r="B62" s="61" t="s">
        <v>48</v>
      </c>
      <c r="C62" s="61">
        <v>2002</v>
      </c>
      <c r="D62" s="124">
        <v>17397161</v>
      </c>
      <c r="E62" s="126"/>
      <c r="F62" s="127"/>
    </row>
    <row r="63" spans="1:6" x14ac:dyDescent="0.2">
      <c r="A63" s="61" t="str">
        <f t="shared" si="0"/>
        <v>Georgia2002</v>
      </c>
      <c r="B63" s="61" t="s">
        <v>49</v>
      </c>
      <c r="C63" s="61">
        <v>2002</v>
      </c>
      <c r="D63" s="124">
        <v>8829383</v>
      </c>
      <c r="E63" s="126"/>
      <c r="F63" s="127"/>
    </row>
    <row r="64" spans="1:6" x14ac:dyDescent="0.2">
      <c r="A64" s="61" t="str">
        <f t="shared" si="0"/>
        <v>Hawaii2002</v>
      </c>
      <c r="B64" s="61" t="s">
        <v>50</v>
      </c>
      <c r="C64" s="61">
        <v>2002</v>
      </c>
      <c r="D64" s="124">
        <v>1262840</v>
      </c>
      <c r="E64" s="126"/>
      <c r="F64" s="127"/>
    </row>
    <row r="65" spans="1:6" x14ac:dyDescent="0.2">
      <c r="A65" s="61" t="str">
        <f t="shared" si="0"/>
        <v>Idaho2002</v>
      </c>
      <c r="B65" s="61" t="s">
        <v>51</v>
      </c>
      <c r="C65" s="61">
        <v>2002</v>
      </c>
      <c r="D65" s="124">
        <v>1393262</v>
      </c>
      <c r="E65" s="126"/>
      <c r="F65" s="127"/>
    </row>
    <row r="66" spans="1:6" x14ac:dyDescent="0.2">
      <c r="A66" s="61" t="str">
        <f t="shared" si="0"/>
        <v>Illinois2002</v>
      </c>
      <c r="B66" s="61" t="s">
        <v>52</v>
      </c>
      <c r="C66" s="61">
        <v>2002</v>
      </c>
      <c r="D66" s="124">
        <v>12713634</v>
      </c>
      <c r="E66" s="126"/>
      <c r="F66" s="127"/>
    </row>
    <row r="67" spans="1:6" x14ac:dyDescent="0.2">
      <c r="A67" s="61" t="str">
        <f t="shared" ref="A67:A130" si="1">B67&amp;C67</f>
        <v>Indiana2002</v>
      </c>
      <c r="B67" s="61" t="s">
        <v>53</v>
      </c>
      <c r="C67" s="61">
        <v>2002</v>
      </c>
      <c r="D67" s="124">
        <v>6237569</v>
      </c>
      <c r="E67" s="126"/>
      <c r="F67" s="127"/>
    </row>
    <row r="68" spans="1:6" x14ac:dyDescent="0.2">
      <c r="A68" s="61" t="str">
        <f t="shared" si="1"/>
        <v>Iowa2002</v>
      </c>
      <c r="B68" s="61" t="s">
        <v>54</v>
      </c>
      <c r="C68" s="61">
        <v>2002</v>
      </c>
      <c r="D68" s="124">
        <v>2954451</v>
      </c>
      <c r="E68" s="126"/>
      <c r="F68" s="127"/>
    </row>
    <row r="69" spans="1:6" x14ac:dyDescent="0.2">
      <c r="A69" s="61" t="str">
        <f t="shared" si="1"/>
        <v>Kansas2002</v>
      </c>
      <c r="B69" s="61" t="s">
        <v>55</v>
      </c>
      <c r="C69" s="61">
        <v>2002</v>
      </c>
      <c r="D69" s="124">
        <v>2735502</v>
      </c>
      <c r="E69" s="126"/>
      <c r="F69" s="127"/>
    </row>
    <row r="70" spans="1:6" x14ac:dyDescent="0.2">
      <c r="A70" s="61" t="str">
        <f t="shared" si="1"/>
        <v>Kentucky2002</v>
      </c>
      <c r="B70" s="61" t="s">
        <v>56</v>
      </c>
      <c r="C70" s="61">
        <v>2002</v>
      </c>
      <c r="D70" s="124">
        <v>4145922</v>
      </c>
      <c r="E70" s="126"/>
      <c r="F70" s="127"/>
    </row>
    <row r="71" spans="1:6" x14ac:dyDescent="0.2">
      <c r="A71" s="61" t="str">
        <f t="shared" si="1"/>
        <v>Louisiana2002</v>
      </c>
      <c r="B71" s="61" t="s">
        <v>57</v>
      </c>
      <c r="C71" s="61">
        <v>2002</v>
      </c>
      <c r="D71" s="124">
        <v>4515770</v>
      </c>
      <c r="E71" s="126"/>
      <c r="F71" s="127"/>
    </row>
    <row r="72" spans="1:6" x14ac:dyDescent="0.2">
      <c r="A72" s="61" t="str">
        <f t="shared" si="1"/>
        <v>Maine2002</v>
      </c>
      <c r="B72" s="61" t="s">
        <v>58</v>
      </c>
      <c r="C72" s="61">
        <v>2002</v>
      </c>
      <c r="D72" s="124">
        <v>1317253</v>
      </c>
      <c r="E72" s="126"/>
      <c r="F72" s="127"/>
    </row>
    <row r="73" spans="1:6" x14ac:dyDescent="0.2">
      <c r="A73" s="61" t="str">
        <f t="shared" si="1"/>
        <v>Maryland2002</v>
      </c>
      <c r="B73" s="61" t="s">
        <v>59</v>
      </c>
      <c r="C73" s="61">
        <v>2002</v>
      </c>
      <c r="D73" s="124">
        <v>5558058</v>
      </c>
      <c r="E73" s="126"/>
      <c r="F73" s="127"/>
    </row>
    <row r="74" spans="1:6" x14ac:dyDescent="0.2">
      <c r="A74" s="61" t="str">
        <f t="shared" si="1"/>
        <v>Massachusetts2002</v>
      </c>
      <c r="B74" s="61" t="s">
        <v>60</v>
      </c>
      <c r="C74" s="61">
        <v>2002</v>
      </c>
      <c r="D74" s="124">
        <v>6416505</v>
      </c>
      <c r="E74" s="126"/>
      <c r="F74" s="127"/>
    </row>
    <row r="75" spans="1:6" x14ac:dyDescent="0.2">
      <c r="A75" s="61" t="str">
        <f t="shared" si="1"/>
        <v>Michigan2002</v>
      </c>
      <c r="B75" s="61" t="s">
        <v>61</v>
      </c>
      <c r="C75" s="61">
        <v>2002</v>
      </c>
      <c r="D75" s="124">
        <v>10112620</v>
      </c>
      <c r="E75" s="126"/>
      <c r="F75" s="127"/>
    </row>
    <row r="76" spans="1:6" x14ac:dyDescent="0.2">
      <c r="A76" s="61" t="str">
        <f t="shared" si="1"/>
        <v>Minnesota2002</v>
      </c>
      <c r="B76" s="61" t="s">
        <v>62</v>
      </c>
      <c r="C76" s="61">
        <v>2002</v>
      </c>
      <c r="D76" s="124">
        <v>5100958</v>
      </c>
      <c r="E76" s="126"/>
      <c r="F76" s="127"/>
    </row>
    <row r="77" spans="1:6" x14ac:dyDescent="0.2">
      <c r="A77" s="61" t="str">
        <f t="shared" si="1"/>
        <v>Mississippi2002</v>
      </c>
      <c r="B77" s="61" t="s">
        <v>63</v>
      </c>
      <c r="C77" s="61">
        <v>2002</v>
      </c>
      <c r="D77" s="124">
        <v>2902966</v>
      </c>
      <c r="E77" s="126"/>
      <c r="F77" s="127"/>
    </row>
    <row r="78" spans="1:6" x14ac:dyDescent="0.2">
      <c r="A78" s="61" t="str">
        <f t="shared" si="1"/>
        <v>Missouri2002</v>
      </c>
      <c r="B78" s="61" t="s">
        <v>64</v>
      </c>
      <c r="C78" s="61">
        <v>2002</v>
      </c>
      <c r="D78" s="124">
        <v>5754618</v>
      </c>
      <c r="E78" s="126"/>
      <c r="F78" s="127"/>
    </row>
    <row r="79" spans="1:6" x14ac:dyDescent="0.2">
      <c r="A79" s="61" t="str">
        <f t="shared" si="1"/>
        <v>Montana2002</v>
      </c>
      <c r="B79" s="61" t="s">
        <v>65</v>
      </c>
      <c r="C79" s="61">
        <v>2002</v>
      </c>
      <c r="D79" s="124">
        <v>926865</v>
      </c>
      <c r="E79" s="126"/>
      <c r="F79" s="127"/>
    </row>
    <row r="80" spans="1:6" x14ac:dyDescent="0.2">
      <c r="A80" s="61" t="str">
        <f t="shared" si="1"/>
        <v>Nebraska2002</v>
      </c>
      <c r="B80" s="61" t="s">
        <v>66</v>
      </c>
      <c r="C80" s="61">
        <v>2002</v>
      </c>
      <c r="D80" s="124">
        <v>1747214</v>
      </c>
      <c r="E80" s="126"/>
      <c r="F80" s="127"/>
    </row>
    <row r="81" spans="1:6" x14ac:dyDescent="0.2">
      <c r="A81" s="61" t="str">
        <f t="shared" si="1"/>
        <v>Nevada2002</v>
      </c>
      <c r="B81" s="61" t="s">
        <v>67</v>
      </c>
      <c r="C81" s="61">
        <v>2002</v>
      </c>
      <c r="D81" s="124">
        <v>2334771</v>
      </c>
      <c r="E81" s="126"/>
      <c r="F81" s="127"/>
    </row>
    <row r="82" spans="1:6" x14ac:dyDescent="0.2">
      <c r="A82" s="61" t="str">
        <f t="shared" si="1"/>
        <v>New Hampshire2002</v>
      </c>
      <c r="B82" s="61" t="s">
        <v>68</v>
      </c>
      <c r="C82" s="61">
        <v>2002</v>
      </c>
      <c r="D82" s="124">
        <v>1299500</v>
      </c>
      <c r="E82" s="126"/>
      <c r="F82" s="127"/>
    </row>
    <row r="83" spans="1:6" x14ac:dyDescent="0.2">
      <c r="A83" s="61" t="str">
        <f t="shared" si="1"/>
        <v>New Jersey2002</v>
      </c>
      <c r="B83" s="61" t="s">
        <v>69</v>
      </c>
      <c r="C83" s="61">
        <v>2002</v>
      </c>
      <c r="D83" s="124">
        <v>8698879</v>
      </c>
      <c r="E83" s="126"/>
      <c r="F83" s="127"/>
    </row>
    <row r="84" spans="1:6" x14ac:dyDescent="0.2">
      <c r="A84" s="61" t="str">
        <f t="shared" si="1"/>
        <v>New Mexico2002</v>
      </c>
      <c r="B84" s="61" t="s">
        <v>70</v>
      </c>
      <c r="C84" s="61">
        <v>2002</v>
      </c>
      <c r="D84" s="124">
        <v>1903289</v>
      </c>
      <c r="E84" s="126"/>
      <c r="F84" s="127"/>
    </row>
    <row r="85" spans="1:6" x14ac:dyDescent="0.2">
      <c r="A85" s="61" t="str">
        <f t="shared" si="1"/>
        <v>New York2002</v>
      </c>
      <c r="B85" s="61" t="s">
        <v>71</v>
      </c>
      <c r="C85" s="61">
        <v>2002</v>
      </c>
      <c r="D85" s="124">
        <v>19227088</v>
      </c>
      <c r="E85" s="126"/>
      <c r="F85" s="127"/>
    </row>
    <row r="86" spans="1:6" x14ac:dyDescent="0.2">
      <c r="A86" s="61" t="str">
        <f t="shared" si="1"/>
        <v>North Carolina2002</v>
      </c>
      <c r="B86" s="61" t="s">
        <v>72</v>
      </c>
      <c r="C86" s="61">
        <v>2002</v>
      </c>
      <c r="D86" s="124">
        <v>8541221</v>
      </c>
      <c r="E86" s="126"/>
      <c r="F86" s="127"/>
    </row>
    <row r="87" spans="1:6" x14ac:dyDescent="0.2">
      <c r="A87" s="61" t="str">
        <f t="shared" si="1"/>
        <v>North Dakota2002</v>
      </c>
      <c r="B87" s="61" t="s">
        <v>73</v>
      </c>
      <c r="C87" s="61">
        <v>2002</v>
      </c>
      <c r="D87" s="124">
        <v>634366</v>
      </c>
      <c r="E87" s="126"/>
      <c r="F87" s="127"/>
    </row>
    <row r="88" spans="1:6" x14ac:dyDescent="0.2">
      <c r="A88" s="61" t="str">
        <f t="shared" si="1"/>
        <v>Ohio2002</v>
      </c>
      <c r="B88" s="61" t="s">
        <v>74</v>
      </c>
      <c r="C88" s="61">
        <v>2002</v>
      </c>
      <c r="D88" s="124">
        <v>11459011</v>
      </c>
      <c r="E88" s="126"/>
      <c r="F88" s="127"/>
    </row>
    <row r="89" spans="1:6" x14ac:dyDescent="0.2">
      <c r="A89" s="61" t="str">
        <f t="shared" si="1"/>
        <v>Oklahoma2002</v>
      </c>
      <c r="B89" s="61" t="s">
        <v>75</v>
      </c>
      <c r="C89" s="61">
        <v>2002</v>
      </c>
      <c r="D89" s="124">
        <v>3523553</v>
      </c>
      <c r="E89" s="126"/>
      <c r="F89" s="127"/>
    </row>
    <row r="90" spans="1:6" x14ac:dyDescent="0.2">
      <c r="A90" s="61" t="str">
        <f t="shared" si="1"/>
        <v>Oregon2002</v>
      </c>
      <c r="B90" s="61" t="s">
        <v>76</v>
      </c>
      <c r="C90" s="61">
        <v>2002</v>
      </c>
      <c r="D90" s="124">
        <v>3594586</v>
      </c>
      <c r="E90" s="126"/>
      <c r="F90" s="127"/>
    </row>
    <row r="91" spans="1:6" x14ac:dyDescent="0.2">
      <c r="A91" s="61" t="str">
        <f t="shared" si="1"/>
        <v>Pennsylvania2002</v>
      </c>
      <c r="B91" s="61" t="s">
        <v>77</v>
      </c>
      <c r="C91" s="61">
        <v>2002</v>
      </c>
      <c r="D91" s="124">
        <v>12406292</v>
      </c>
      <c r="E91" s="126"/>
      <c r="F91" s="127"/>
    </row>
    <row r="92" spans="1:6" x14ac:dyDescent="0.2">
      <c r="A92" s="61" t="str">
        <f t="shared" si="1"/>
        <v>Rhode Island2002</v>
      </c>
      <c r="B92" s="61" t="s">
        <v>78</v>
      </c>
      <c r="C92" s="61">
        <v>2002</v>
      </c>
      <c r="D92" s="124">
        <v>1080632</v>
      </c>
      <c r="E92" s="126"/>
      <c r="F92" s="127"/>
    </row>
    <row r="93" spans="1:6" x14ac:dyDescent="0.2">
      <c r="A93" s="61" t="str">
        <f t="shared" si="1"/>
        <v>South Carolina2002</v>
      </c>
      <c r="B93" s="61" t="s">
        <v>79</v>
      </c>
      <c r="C93" s="61">
        <v>2002</v>
      </c>
      <c r="D93" s="124">
        <v>4198068</v>
      </c>
      <c r="E93" s="126"/>
      <c r="F93" s="127"/>
    </row>
    <row r="94" spans="1:6" x14ac:dyDescent="0.2">
      <c r="A94" s="61" t="str">
        <f t="shared" si="1"/>
        <v>South Dakota2002</v>
      </c>
      <c r="B94" s="61" t="s">
        <v>80</v>
      </c>
      <c r="C94" s="61">
        <v>2002</v>
      </c>
      <c r="D94" s="124">
        <v>770883</v>
      </c>
      <c r="E94" s="126"/>
      <c r="F94" s="127"/>
    </row>
    <row r="95" spans="1:6" x14ac:dyDescent="0.2">
      <c r="A95" s="61" t="str">
        <f t="shared" si="1"/>
        <v>Tennessee2002</v>
      </c>
      <c r="B95" s="61" t="s">
        <v>81</v>
      </c>
      <c r="C95" s="61">
        <v>2002</v>
      </c>
      <c r="D95" s="124">
        <v>5900962</v>
      </c>
      <c r="E95" s="126"/>
      <c r="F95" s="127"/>
    </row>
    <row r="96" spans="1:6" x14ac:dyDescent="0.2">
      <c r="A96" s="61" t="str">
        <f t="shared" si="1"/>
        <v>Texas2002</v>
      </c>
      <c r="B96" s="61" t="s">
        <v>82</v>
      </c>
      <c r="C96" s="61">
        <v>2002</v>
      </c>
      <c r="D96" s="124">
        <v>23764231</v>
      </c>
      <c r="E96" s="126"/>
      <c r="F96" s="127"/>
    </row>
    <row r="97" spans="1:6" x14ac:dyDescent="0.2">
      <c r="A97" s="61" t="str">
        <f t="shared" si="1"/>
        <v>Utah2002</v>
      </c>
      <c r="B97" s="61" t="s">
        <v>83</v>
      </c>
      <c r="C97" s="61">
        <v>2002</v>
      </c>
      <c r="D97" s="124">
        <v>2389039</v>
      </c>
      <c r="E97" s="126"/>
      <c r="F97" s="127"/>
    </row>
    <row r="98" spans="1:6" x14ac:dyDescent="0.2">
      <c r="A98" s="61" t="str">
        <f t="shared" si="1"/>
        <v>Vermont2002</v>
      </c>
      <c r="B98" s="61" t="s">
        <v>84</v>
      </c>
      <c r="C98" s="61">
        <v>2002</v>
      </c>
      <c r="D98" s="124">
        <v>621394</v>
      </c>
      <c r="E98" s="126"/>
      <c r="F98" s="127"/>
    </row>
    <row r="99" spans="1:6" x14ac:dyDescent="0.2">
      <c r="A99" s="61" t="str">
        <f t="shared" si="1"/>
        <v>Virginia2002</v>
      </c>
      <c r="B99" s="61" t="s">
        <v>85</v>
      </c>
      <c r="C99" s="61">
        <v>2002</v>
      </c>
      <c r="D99" s="124">
        <v>7459827</v>
      </c>
      <c r="E99" s="126"/>
      <c r="F99" s="127"/>
    </row>
    <row r="100" spans="1:6" x14ac:dyDescent="0.2">
      <c r="A100" s="61" t="str">
        <f t="shared" si="1"/>
        <v>Washington2002</v>
      </c>
      <c r="B100" s="61" t="s">
        <v>86</v>
      </c>
      <c r="C100" s="61">
        <v>2002</v>
      </c>
      <c r="D100" s="124">
        <v>6203788</v>
      </c>
      <c r="E100" s="126"/>
      <c r="F100" s="127"/>
    </row>
    <row r="101" spans="1:6" x14ac:dyDescent="0.2">
      <c r="A101" s="61" t="str">
        <f t="shared" si="1"/>
        <v>West Virginia2002</v>
      </c>
      <c r="B101" s="61" t="s">
        <v>87</v>
      </c>
      <c r="C101" s="61">
        <v>2002</v>
      </c>
      <c r="D101" s="124">
        <v>1815354</v>
      </c>
      <c r="E101" s="126"/>
      <c r="F101" s="127"/>
    </row>
    <row r="102" spans="1:6" x14ac:dyDescent="0.2">
      <c r="A102" s="61" t="str">
        <f t="shared" si="1"/>
        <v>Wisconsin2002</v>
      </c>
      <c r="B102" s="61" t="s">
        <v>88</v>
      </c>
      <c r="C102" s="61">
        <v>2002</v>
      </c>
      <c r="D102" s="124">
        <v>5509026</v>
      </c>
      <c r="E102" s="126"/>
      <c r="F102" s="127"/>
    </row>
    <row r="103" spans="1:6" x14ac:dyDescent="0.2">
      <c r="A103" s="61" t="str">
        <f t="shared" si="1"/>
        <v>Wyoming2002</v>
      </c>
      <c r="B103" s="61" t="s">
        <v>89</v>
      </c>
      <c r="C103" s="61">
        <v>2002</v>
      </c>
      <c r="D103" s="124">
        <v>506529</v>
      </c>
      <c r="E103" s="126"/>
      <c r="F103" s="127"/>
    </row>
    <row r="104" spans="1:6" x14ac:dyDescent="0.2">
      <c r="A104" s="61" t="str">
        <f t="shared" si="1"/>
        <v>Alabama2003</v>
      </c>
      <c r="B104" s="61" t="s">
        <v>39</v>
      </c>
      <c r="C104" s="61">
        <v>2003</v>
      </c>
      <c r="D104" s="124">
        <v>4779735</v>
      </c>
      <c r="E104" s="126"/>
      <c r="F104" s="127"/>
    </row>
    <row r="105" spans="1:6" x14ac:dyDescent="0.2">
      <c r="A105" s="61" t="str">
        <f t="shared" si="1"/>
        <v>Alaska2003</v>
      </c>
      <c r="B105" s="61" t="s">
        <v>40</v>
      </c>
      <c r="C105" s="61">
        <v>2003</v>
      </c>
      <c r="D105" s="124">
        <v>710231</v>
      </c>
      <c r="E105" s="126"/>
      <c r="F105" s="127"/>
    </row>
    <row r="106" spans="1:6" x14ac:dyDescent="0.2">
      <c r="A106" s="61" t="str">
        <f t="shared" si="1"/>
        <v>Arizona2003</v>
      </c>
      <c r="B106" s="61" t="s">
        <v>41</v>
      </c>
      <c r="C106" s="61">
        <v>2003</v>
      </c>
      <c r="D106" s="124">
        <v>6329013</v>
      </c>
      <c r="E106" s="126"/>
      <c r="F106" s="127"/>
    </row>
    <row r="107" spans="1:6" x14ac:dyDescent="0.2">
      <c r="A107" s="61" t="str">
        <f t="shared" si="1"/>
        <v>Arkansas2003</v>
      </c>
      <c r="B107" s="61" t="s">
        <v>42</v>
      </c>
      <c r="C107" s="61">
        <v>2003</v>
      </c>
      <c r="D107" s="124">
        <v>2915921</v>
      </c>
      <c r="E107" s="126"/>
      <c r="F107" s="127"/>
    </row>
    <row r="108" spans="1:6" x14ac:dyDescent="0.2">
      <c r="A108" s="61" t="str">
        <f t="shared" si="1"/>
        <v>California2003</v>
      </c>
      <c r="B108" s="61" t="s">
        <v>43</v>
      </c>
      <c r="C108" s="61">
        <v>2003</v>
      </c>
      <c r="D108" s="124">
        <v>37253956</v>
      </c>
      <c r="E108" s="126"/>
      <c r="F108" s="127"/>
    </row>
    <row r="109" spans="1:6" x14ac:dyDescent="0.2">
      <c r="A109" s="61" t="str">
        <f t="shared" si="1"/>
        <v>Colorado2003</v>
      </c>
      <c r="B109" s="61" t="s">
        <v>44</v>
      </c>
      <c r="C109" s="61">
        <v>2003</v>
      </c>
      <c r="D109" s="124">
        <v>5029196</v>
      </c>
      <c r="E109" s="126"/>
      <c r="F109" s="127"/>
    </row>
    <row r="110" spans="1:6" x14ac:dyDescent="0.2">
      <c r="A110" s="61" t="str">
        <f t="shared" si="1"/>
        <v>Connecticut2003</v>
      </c>
      <c r="B110" s="61" t="s">
        <v>45</v>
      </c>
      <c r="C110" s="61">
        <v>2003</v>
      </c>
      <c r="D110" s="124">
        <v>3574097</v>
      </c>
      <c r="E110" s="126"/>
      <c r="F110" s="127"/>
    </row>
    <row r="111" spans="1:6" x14ac:dyDescent="0.2">
      <c r="A111" s="61" t="str">
        <f t="shared" si="1"/>
        <v>D.C.2003</v>
      </c>
      <c r="B111" s="61" t="s">
        <v>46</v>
      </c>
      <c r="C111" s="61">
        <v>2003</v>
      </c>
      <c r="D111" s="124">
        <v>897934</v>
      </c>
      <c r="E111" s="126"/>
      <c r="F111" s="127"/>
    </row>
    <row r="112" spans="1:6" x14ac:dyDescent="0.2">
      <c r="A112" s="61" t="str">
        <f t="shared" si="1"/>
        <v>Delaware2003</v>
      </c>
      <c r="B112" s="61" t="s">
        <v>47</v>
      </c>
      <c r="C112" s="61">
        <v>2003</v>
      </c>
      <c r="D112" s="124">
        <v>601723</v>
      </c>
      <c r="E112" s="126"/>
      <c r="F112" s="127"/>
    </row>
    <row r="113" spans="1:6" x14ac:dyDescent="0.2">
      <c r="A113" s="61" t="str">
        <f t="shared" si="1"/>
        <v>Florida2003</v>
      </c>
      <c r="B113" s="61" t="s">
        <v>48</v>
      </c>
      <c r="C113" s="61">
        <v>2003</v>
      </c>
      <c r="D113" s="124">
        <v>18801311</v>
      </c>
      <c r="E113" s="126"/>
      <c r="F113" s="127"/>
    </row>
    <row r="114" spans="1:6" x14ac:dyDescent="0.2">
      <c r="A114" s="61" t="str">
        <f t="shared" si="1"/>
        <v>Georgia2003</v>
      </c>
      <c r="B114" s="61" t="s">
        <v>49</v>
      </c>
      <c r="C114" s="61">
        <v>2003</v>
      </c>
      <c r="D114" s="124">
        <v>9687653</v>
      </c>
      <c r="E114" s="126"/>
      <c r="F114" s="127"/>
    </row>
    <row r="115" spans="1:6" x14ac:dyDescent="0.2">
      <c r="A115" s="61" t="str">
        <f t="shared" si="1"/>
        <v>Hawaii2003</v>
      </c>
      <c r="B115" s="61" t="s">
        <v>50</v>
      </c>
      <c r="C115" s="61">
        <v>2003</v>
      </c>
      <c r="D115" s="124">
        <v>1360301</v>
      </c>
      <c r="E115" s="126"/>
      <c r="F115" s="127"/>
    </row>
    <row r="116" spans="1:6" x14ac:dyDescent="0.2">
      <c r="A116" s="61" t="str">
        <f t="shared" si="1"/>
        <v>Idaho2003</v>
      </c>
      <c r="B116" s="61" t="s">
        <v>51</v>
      </c>
      <c r="C116" s="61">
        <v>2003</v>
      </c>
      <c r="D116" s="124">
        <v>1567582</v>
      </c>
      <c r="E116" s="126"/>
      <c r="F116" s="127"/>
    </row>
    <row r="117" spans="1:6" x14ac:dyDescent="0.2">
      <c r="A117" s="61" t="str">
        <f t="shared" si="1"/>
        <v>Illinois2003</v>
      </c>
      <c r="B117" s="61" t="s">
        <v>52</v>
      </c>
      <c r="C117" s="61">
        <v>2003</v>
      </c>
      <c r="D117" s="124">
        <v>12830632</v>
      </c>
      <c r="E117" s="126"/>
      <c r="F117" s="127"/>
    </row>
    <row r="118" spans="1:6" x14ac:dyDescent="0.2">
      <c r="A118" s="61" t="str">
        <f t="shared" si="1"/>
        <v>Indiana2003</v>
      </c>
      <c r="B118" s="61" t="s">
        <v>53</v>
      </c>
      <c r="C118" s="61">
        <v>2003</v>
      </c>
      <c r="D118" s="124">
        <v>6483800</v>
      </c>
      <c r="E118" s="126"/>
      <c r="F118" s="127"/>
    </row>
    <row r="119" spans="1:6" x14ac:dyDescent="0.2">
      <c r="A119" s="61" t="str">
        <f t="shared" si="1"/>
        <v>Iowa2003</v>
      </c>
      <c r="B119" s="61" t="s">
        <v>54</v>
      </c>
      <c r="C119" s="61">
        <v>2003</v>
      </c>
      <c r="D119" s="124">
        <v>3046350</v>
      </c>
      <c r="E119" s="126"/>
      <c r="F119" s="127"/>
    </row>
    <row r="120" spans="1:6" x14ac:dyDescent="0.2">
      <c r="A120" s="61" t="str">
        <f t="shared" si="1"/>
        <v>Kansas2003</v>
      </c>
      <c r="B120" s="61" t="s">
        <v>55</v>
      </c>
      <c r="C120" s="61">
        <v>2003</v>
      </c>
      <c r="D120" s="124">
        <v>2853118</v>
      </c>
      <c r="E120" s="126"/>
      <c r="F120" s="127"/>
    </row>
    <row r="121" spans="1:6" x14ac:dyDescent="0.2">
      <c r="A121" s="61" t="str">
        <f t="shared" si="1"/>
        <v>Kentucky2003</v>
      </c>
      <c r="B121" s="61" t="s">
        <v>56</v>
      </c>
      <c r="C121" s="61">
        <v>2003</v>
      </c>
      <c r="D121" s="124">
        <v>4339362</v>
      </c>
      <c r="E121" s="126"/>
      <c r="F121" s="127"/>
    </row>
    <row r="122" spans="1:6" x14ac:dyDescent="0.2">
      <c r="A122" s="61" t="str">
        <f t="shared" si="1"/>
        <v>Louisiana2003</v>
      </c>
      <c r="B122" s="61" t="s">
        <v>57</v>
      </c>
      <c r="C122" s="61">
        <v>2003</v>
      </c>
      <c r="D122" s="124">
        <v>4533372</v>
      </c>
      <c r="E122" s="126"/>
      <c r="F122" s="127"/>
    </row>
    <row r="123" spans="1:6" x14ac:dyDescent="0.2">
      <c r="A123" s="61" t="str">
        <f t="shared" si="1"/>
        <v>Maine2003</v>
      </c>
      <c r="B123" s="61" t="s">
        <v>58</v>
      </c>
      <c r="C123" s="61">
        <v>2003</v>
      </c>
      <c r="D123" s="124">
        <v>1328361</v>
      </c>
      <c r="E123" s="126"/>
      <c r="F123" s="127"/>
    </row>
    <row r="124" spans="1:6" x14ac:dyDescent="0.2">
      <c r="A124" s="61" t="str">
        <f t="shared" si="1"/>
        <v>Maryland2003</v>
      </c>
      <c r="B124" s="61" t="s">
        <v>59</v>
      </c>
      <c r="C124" s="61">
        <v>2003</v>
      </c>
      <c r="D124" s="124">
        <v>5773552</v>
      </c>
      <c r="E124" s="126"/>
      <c r="F124" s="127"/>
    </row>
    <row r="125" spans="1:6" x14ac:dyDescent="0.2">
      <c r="A125" s="61" t="str">
        <f t="shared" si="1"/>
        <v>Massachusetts2003</v>
      </c>
      <c r="B125" s="61" t="s">
        <v>60</v>
      </c>
      <c r="C125" s="61">
        <v>2003</v>
      </c>
      <c r="D125" s="124">
        <v>6547629</v>
      </c>
      <c r="E125" s="126"/>
      <c r="F125" s="127"/>
    </row>
    <row r="126" spans="1:6" x14ac:dyDescent="0.2">
      <c r="A126" s="61" t="str">
        <f t="shared" si="1"/>
        <v>Michigan2003</v>
      </c>
      <c r="B126" s="61" t="s">
        <v>61</v>
      </c>
      <c r="C126" s="61">
        <v>2003</v>
      </c>
      <c r="D126" s="124">
        <v>9883635</v>
      </c>
      <c r="E126" s="126"/>
      <c r="F126" s="127"/>
    </row>
    <row r="127" spans="1:6" x14ac:dyDescent="0.2">
      <c r="A127" s="61" t="str">
        <f t="shared" si="1"/>
        <v>Minnesota2003</v>
      </c>
      <c r="B127" s="61" t="s">
        <v>62</v>
      </c>
      <c r="C127" s="61">
        <v>2003</v>
      </c>
      <c r="D127" s="124">
        <v>5303925</v>
      </c>
      <c r="E127" s="126"/>
      <c r="F127" s="127"/>
    </row>
    <row r="128" spans="1:6" x14ac:dyDescent="0.2">
      <c r="A128" s="61" t="str">
        <f t="shared" si="1"/>
        <v>Mississippi2003</v>
      </c>
      <c r="B128" s="61" t="s">
        <v>63</v>
      </c>
      <c r="C128" s="61">
        <v>2003</v>
      </c>
      <c r="D128" s="124">
        <v>2967297</v>
      </c>
      <c r="E128" s="126"/>
      <c r="F128" s="127"/>
    </row>
    <row r="129" spans="1:6" x14ac:dyDescent="0.2">
      <c r="A129" s="61" t="str">
        <f t="shared" si="1"/>
        <v>Missouri2003</v>
      </c>
      <c r="B129" s="61" t="s">
        <v>64</v>
      </c>
      <c r="C129" s="61">
        <v>2003</v>
      </c>
      <c r="D129" s="124">
        <v>5988927</v>
      </c>
      <c r="E129" s="126"/>
      <c r="F129" s="127"/>
    </row>
    <row r="130" spans="1:6" x14ac:dyDescent="0.2">
      <c r="A130" s="61" t="str">
        <f t="shared" si="1"/>
        <v>Montana2003</v>
      </c>
      <c r="B130" s="61" t="s">
        <v>65</v>
      </c>
      <c r="C130" s="61">
        <v>2003</v>
      </c>
      <c r="D130" s="124">
        <v>989415</v>
      </c>
      <c r="E130" s="126"/>
      <c r="F130" s="127"/>
    </row>
    <row r="131" spans="1:6" x14ac:dyDescent="0.2">
      <c r="A131" s="61" t="str">
        <f t="shared" ref="A131:A194" si="2">B131&amp;C131</f>
        <v>Nebraska2003</v>
      </c>
      <c r="B131" s="61" t="s">
        <v>66</v>
      </c>
      <c r="C131" s="61">
        <v>2003</v>
      </c>
      <c r="D131" s="124">
        <v>1826341</v>
      </c>
      <c r="E131" s="126"/>
      <c r="F131" s="127"/>
    </row>
    <row r="132" spans="1:6" x14ac:dyDescent="0.2">
      <c r="A132" s="61" t="str">
        <f t="shared" si="2"/>
        <v>Nevada2003</v>
      </c>
      <c r="B132" s="61" t="s">
        <v>67</v>
      </c>
      <c r="C132" s="61">
        <v>2003</v>
      </c>
      <c r="D132" s="124">
        <v>2700551</v>
      </c>
      <c r="E132" s="126"/>
      <c r="F132" s="127"/>
    </row>
    <row r="133" spans="1:6" x14ac:dyDescent="0.2">
      <c r="A133" s="61" t="str">
        <f t="shared" si="2"/>
        <v>New Hampshire2003</v>
      </c>
      <c r="B133" s="61" t="s">
        <v>68</v>
      </c>
      <c r="C133" s="61">
        <v>2003</v>
      </c>
      <c r="D133" s="124">
        <v>1316472</v>
      </c>
      <c r="E133" s="126"/>
      <c r="F133" s="127"/>
    </row>
    <row r="134" spans="1:6" x14ac:dyDescent="0.2">
      <c r="A134" s="61" t="str">
        <f t="shared" si="2"/>
        <v>New Jersey2003</v>
      </c>
      <c r="B134" s="61" t="s">
        <v>69</v>
      </c>
      <c r="C134" s="61">
        <v>2003</v>
      </c>
      <c r="D134" s="124">
        <v>8791894</v>
      </c>
      <c r="E134" s="126"/>
      <c r="F134" s="127"/>
    </row>
    <row r="135" spans="1:6" x14ac:dyDescent="0.2">
      <c r="A135" s="61" t="str">
        <f t="shared" si="2"/>
        <v>New Mexico2003</v>
      </c>
      <c r="B135" s="61" t="s">
        <v>70</v>
      </c>
      <c r="C135" s="61">
        <v>2003</v>
      </c>
      <c r="D135" s="124">
        <v>2059180</v>
      </c>
      <c r="E135" s="126"/>
      <c r="F135" s="127"/>
    </row>
    <row r="136" spans="1:6" x14ac:dyDescent="0.2">
      <c r="A136" s="61" t="str">
        <f t="shared" si="2"/>
        <v>New York2003</v>
      </c>
      <c r="B136" s="61" t="s">
        <v>71</v>
      </c>
      <c r="C136" s="61">
        <v>2003</v>
      </c>
      <c r="D136" s="124">
        <v>19378104</v>
      </c>
      <c r="E136" s="126"/>
      <c r="F136" s="127"/>
    </row>
    <row r="137" spans="1:6" x14ac:dyDescent="0.2">
      <c r="A137" s="61" t="str">
        <f t="shared" si="2"/>
        <v>North Carolina2003</v>
      </c>
      <c r="B137" s="61" t="s">
        <v>72</v>
      </c>
      <c r="C137" s="61">
        <v>2003</v>
      </c>
      <c r="D137" s="124">
        <v>9535475</v>
      </c>
      <c r="E137" s="126"/>
      <c r="F137" s="127"/>
    </row>
    <row r="138" spans="1:6" x14ac:dyDescent="0.2">
      <c r="A138" s="61" t="str">
        <f t="shared" si="2"/>
        <v>North Dakota2003</v>
      </c>
      <c r="B138" s="61" t="s">
        <v>73</v>
      </c>
      <c r="C138" s="61">
        <v>2003</v>
      </c>
      <c r="D138" s="124">
        <v>672591</v>
      </c>
      <c r="E138" s="126"/>
      <c r="F138" s="127"/>
    </row>
    <row r="139" spans="1:6" x14ac:dyDescent="0.2">
      <c r="A139" s="61" t="str">
        <f t="shared" si="2"/>
        <v>Ohio2003</v>
      </c>
      <c r="B139" s="61" t="s">
        <v>74</v>
      </c>
      <c r="C139" s="61">
        <v>2003</v>
      </c>
      <c r="D139" s="124">
        <v>11536502</v>
      </c>
      <c r="E139" s="126"/>
      <c r="F139" s="127"/>
    </row>
    <row r="140" spans="1:6" x14ac:dyDescent="0.2">
      <c r="A140" s="61" t="str">
        <f t="shared" si="2"/>
        <v>Oklahoma2003</v>
      </c>
      <c r="B140" s="61" t="s">
        <v>75</v>
      </c>
      <c r="C140" s="61">
        <v>2003</v>
      </c>
      <c r="D140" s="124">
        <v>3751354</v>
      </c>
      <c r="E140" s="126"/>
      <c r="F140" s="127"/>
    </row>
    <row r="141" spans="1:6" x14ac:dyDescent="0.2">
      <c r="A141" s="61" t="str">
        <f t="shared" si="2"/>
        <v>Oregon2003</v>
      </c>
      <c r="B141" s="61" t="s">
        <v>76</v>
      </c>
      <c r="C141" s="61">
        <v>2003</v>
      </c>
      <c r="D141" s="124">
        <v>3831074</v>
      </c>
      <c r="E141" s="126"/>
      <c r="F141" s="127"/>
    </row>
    <row r="142" spans="1:6" x14ac:dyDescent="0.2">
      <c r="A142" s="61" t="str">
        <f t="shared" si="2"/>
        <v>Pennsylvania2003</v>
      </c>
      <c r="B142" s="61" t="s">
        <v>77</v>
      </c>
      <c r="C142" s="61">
        <v>2003</v>
      </c>
      <c r="D142" s="124">
        <v>12702379</v>
      </c>
      <c r="E142" s="126"/>
      <c r="F142" s="127"/>
    </row>
    <row r="143" spans="1:6" x14ac:dyDescent="0.2">
      <c r="A143" s="61" t="str">
        <f t="shared" si="2"/>
        <v>Rhode Island2003</v>
      </c>
      <c r="B143" s="61" t="s">
        <v>78</v>
      </c>
      <c r="C143" s="61">
        <v>2003</v>
      </c>
      <c r="D143" s="124">
        <v>1052567</v>
      </c>
      <c r="E143" s="126"/>
      <c r="F143" s="127"/>
    </row>
    <row r="144" spans="1:6" x14ac:dyDescent="0.2">
      <c r="A144" s="61" t="str">
        <f t="shared" si="2"/>
        <v>South Carolina2003</v>
      </c>
      <c r="B144" s="61" t="s">
        <v>79</v>
      </c>
      <c r="C144" s="61">
        <v>2003</v>
      </c>
      <c r="D144" s="124">
        <v>4625364</v>
      </c>
      <c r="E144" s="126"/>
      <c r="F144" s="127"/>
    </row>
    <row r="145" spans="1:6" x14ac:dyDescent="0.2">
      <c r="A145" s="61" t="str">
        <f t="shared" si="2"/>
        <v>South Dakota2003</v>
      </c>
      <c r="B145" s="61" t="s">
        <v>80</v>
      </c>
      <c r="C145" s="61">
        <v>2003</v>
      </c>
      <c r="D145" s="124">
        <v>814180</v>
      </c>
      <c r="E145" s="126"/>
      <c r="F145" s="127"/>
    </row>
    <row r="146" spans="1:6" x14ac:dyDescent="0.2">
      <c r="A146" s="61" t="str">
        <f t="shared" si="2"/>
        <v>Tennessee2003</v>
      </c>
      <c r="B146" s="61" t="s">
        <v>81</v>
      </c>
      <c r="C146" s="61">
        <v>2003</v>
      </c>
      <c r="D146" s="124">
        <v>6346110</v>
      </c>
      <c r="E146" s="126"/>
      <c r="F146" s="127"/>
    </row>
    <row r="147" spans="1:6" x14ac:dyDescent="0.2">
      <c r="A147" s="61" t="str">
        <f t="shared" si="2"/>
        <v>Texas2003</v>
      </c>
      <c r="B147" s="61" t="s">
        <v>82</v>
      </c>
      <c r="C147" s="61">
        <v>2003</v>
      </c>
      <c r="D147" s="124">
        <v>25145561</v>
      </c>
      <c r="E147" s="126"/>
      <c r="F147" s="127"/>
    </row>
    <row r="148" spans="1:6" x14ac:dyDescent="0.2">
      <c r="A148" s="61" t="str">
        <f t="shared" si="2"/>
        <v>Utah2003</v>
      </c>
      <c r="B148" s="61" t="s">
        <v>83</v>
      </c>
      <c r="C148" s="61">
        <v>2003</v>
      </c>
      <c r="D148" s="124">
        <v>2763885</v>
      </c>
      <c r="E148" s="126"/>
      <c r="F148" s="127"/>
    </row>
    <row r="149" spans="1:6" x14ac:dyDescent="0.2">
      <c r="A149" s="61" t="str">
        <f t="shared" si="2"/>
        <v>Vermont2003</v>
      </c>
      <c r="B149" s="61" t="s">
        <v>84</v>
      </c>
      <c r="C149" s="61">
        <v>2003</v>
      </c>
      <c r="D149" s="124">
        <v>625741</v>
      </c>
      <c r="E149" s="126"/>
      <c r="F149" s="127"/>
    </row>
    <row r="150" spans="1:6" x14ac:dyDescent="0.2">
      <c r="A150" s="61" t="str">
        <f t="shared" si="2"/>
        <v>Virginia2003</v>
      </c>
      <c r="B150" s="61" t="s">
        <v>85</v>
      </c>
      <c r="C150" s="61">
        <v>2003</v>
      </c>
      <c r="D150" s="124">
        <v>8001024</v>
      </c>
      <c r="E150" s="126"/>
      <c r="F150" s="127"/>
    </row>
    <row r="151" spans="1:6" x14ac:dyDescent="0.2">
      <c r="A151" s="61" t="str">
        <f t="shared" si="2"/>
        <v>Washington2003</v>
      </c>
      <c r="B151" s="61" t="s">
        <v>86</v>
      </c>
      <c r="C151" s="61">
        <v>2003</v>
      </c>
      <c r="D151" s="124">
        <v>6724540</v>
      </c>
      <c r="E151" s="126"/>
      <c r="F151" s="127"/>
    </row>
    <row r="152" spans="1:6" x14ac:dyDescent="0.2">
      <c r="A152" s="61" t="str">
        <f t="shared" si="2"/>
        <v>West Virginia2003</v>
      </c>
      <c r="B152" s="61" t="s">
        <v>87</v>
      </c>
      <c r="C152" s="61">
        <v>2003</v>
      </c>
      <c r="D152" s="124">
        <v>1852996</v>
      </c>
      <c r="E152" s="126"/>
      <c r="F152" s="127"/>
    </row>
    <row r="153" spans="1:6" x14ac:dyDescent="0.2">
      <c r="A153" s="61" t="str">
        <f t="shared" si="2"/>
        <v>Wisconsin2003</v>
      </c>
      <c r="B153" s="61" t="s">
        <v>88</v>
      </c>
      <c r="C153" s="61">
        <v>2003</v>
      </c>
      <c r="D153" s="124">
        <v>5686986</v>
      </c>
      <c r="E153" s="126"/>
      <c r="F153" s="127"/>
    </row>
    <row r="154" spans="1:6" x14ac:dyDescent="0.2">
      <c r="A154" s="61" t="str">
        <f t="shared" si="2"/>
        <v>Wyoming2003</v>
      </c>
      <c r="B154" s="61" t="s">
        <v>89</v>
      </c>
      <c r="C154" s="61">
        <v>2003</v>
      </c>
      <c r="D154" s="124">
        <v>563626</v>
      </c>
      <c r="E154" s="126"/>
      <c r="F154" s="127"/>
    </row>
    <row r="155" spans="1:6" x14ac:dyDescent="0.2">
      <c r="A155" s="61" t="str">
        <f t="shared" si="2"/>
        <v>Alabama2004</v>
      </c>
      <c r="B155" s="61" t="s">
        <v>39</v>
      </c>
      <c r="C155" s="61">
        <v>2004</v>
      </c>
      <c r="D155" s="124">
        <v>4822023</v>
      </c>
      <c r="E155" s="126"/>
      <c r="F155" s="127"/>
    </row>
    <row r="156" spans="1:6" x14ac:dyDescent="0.2">
      <c r="A156" s="61" t="str">
        <f t="shared" si="2"/>
        <v>Alaska2004</v>
      </c>
      <c r="B156" s="61" t="s">
        <v>40</v>
      </c>
      <c r="C156" s="61">
        <v>2004</v>
      </c>
      <c r="D156" s="124">
        <v>731449</v>
      </c>
      <c r="E156" s="126"/>
      <c r="F156" s="127"/>
    </row>
    <row r="157" spans="1:6" x14ac:dyDescent="0.2">
      <c r="A157" s="61" t="str">
        <f t="shared" si="2"/>
        <v>Arizona2004</v>
      </c>
      <c r="B157" s="61" t="s">
        <v>41</v>
      </c>
      <c r="C157" s="61">
        <v>2004</v>
      </c>
      <c r="D157" s="124">
        <v>6553255</v>
      </c>
      <c r="E157" s="126"/>
      <c r="F157" s="127"/>
    </row>
    <row r="158" spans="1:6" x14ac:dyDescent="0.2">
      <c r="A158" s="61" t="str">
        <f t="shared" si="2"/>
        <v>Arkansas2004</v>
      </c>
      <c r="B158" s="61" t="s">
        <v>42</v>
      </c>
      <c r="C158" s="61">
        <v>2004</v>
      </c>
      <c r="D158" s="124">
        <v>2949131</v>
      </c>
      <c r="E158" s="126"/>
      <c r="F158" s="127"/>
    </row>
    <row r="159" spans="1:6" x14ac:dyDescent="0.2">
      <c r="A159" s="61" t="str">
        <f t="shared" si="2"/>
        <v>California2004</v>
      </c>
      <c r="B159" s="61" t="s">
        <v>43</v>
      </c>
      <c r="C159" s="61">
        <v>2004</v>
      </c>
      <c r="D159" s="124">
        <v>38041430</v>
      </c>
      <c r="E159" s="126"/>
      <c r="F159" s="127"/>
    </row>
    <row r="160" spans="1:6" x14ac:dyDescent="0.2">
      <c r="A160" s="61" t="str">
        <f t="shared" si="2"/>
        <v>Colorado2004</v>
      </c>
      <c r="B160" s="61" t="s">
        <v>44</v>
      </c>
      <c r="C160" s="61">
        <v>2004</v>
      </c>
      <c r="D160" s="124">
        <v>5187582</v>
      </c>
      <c r="E160" s="126"/>
      <c r="F160" s="127"/>
    </row>
    <row r="161" spans="1:6" x14ac:dyDescent="0.2">
      <c r="A161" s="61" t="str">
        <f t="shared" si="2"/>
        <v>Connecticut2004</v>
      </c>
      <c r="B161" s="61" t="s">
        <v>45</v>
      </c>
      <c r="C161" s="61">
        <v>2004</v>
      </c>
      <c r="D161" s="124">
        <v>3590347</v>
      </c>
      <c r="E161" s="126"/>
      <c r="F161" s="127"/>
    </row>
    <row r="162" spans="1:6" x14ac:dyDescent="0.2">
      <c r="A162" s="61" t="str">
        <f t="shared" si="2"/>
        <v>D.C.2004</v>
      </c>
      <c r="B162" s="61" t="s">
        <v>46</v>
      </c>
      <c r="C162" s="61">
        <v>2004</v>
      </c>
      <c r="D162" s="124">
        <v>917092</v>
      </c>
      <c r="E162" s="126"/>
      <c r="F162" s="127"/>
    </row>
    <row r="163" spans="1:6" x14ac:dyDescent="0.2">
      <c r="A163" s="61" t="str">
        <f t="shared" si="2"/>
        <v>Delaware2004</v>
      </c>
      <c r="B163" s="61" t="s">
        <v>47</v>
      </c>
      <c r="C163" s="61">
        <v>2004</v>
      </c>
      <c r="D163" s="124">
        <v>632323</v>
      </c>
      <c r="E163" s="126"/>
      <c r="F163" s="127"/>
    </row>
    <row r="164" spans="1:6" x14ac:dyDescent="0.2">
      <c r="A164" s="61" t="str">
        <f t="shared" si="2"/>
        <v>Florida2004</v>
      </c>
      <c r="B164" s="61" t="s">
        <v>48</v>
      </c>
      <c r="C164" s="61">
        <v>2004</v>
      </c>
      <c r="D164" s="124">
        <v>19317568</v>
      </c>
      <c r="E164" s="126"/>
      <c r="F164" s="127"/>
    </row>
    <row r="165" spans="1:6" x14ac:dyDescent="0.2">
      <c r="A165" s="61" t="str">
        <f t="shared" si="2"/>
        <v>Georgia2004</v>
      </c>
      <c r="B165" s="61" t="s">
        <v>49</v>
      </c>
      <c r="C165" s="61">
        <v>2004</v>
      </c>
      <c r="D165" s="124">
        <v>9919945</v>
      </c>
      <c r="E165" s="126"/>
      <c r="F165" s="127"/>
    </row>
    <row r="166" spans="1:6" x14ac:dyDescent="0.2">
      <c r="A166" s="61" t="str">
        <f t="shared" si="2"/>
        <v>Hawaii2004</v>
      </c>
      <c r="B166" s="61" t="s">
        <v>50</v>
      </c>
      <c r="C166" s="61">
        <v>2004</v>
      </c>
      <c r="D166" s="124">
        <v>1392313</v>
      </c>
      <c r="E166" s="126"/>
      <c r="F166" s="127"/>
    </row>
    <row r="167" spans="1:6" x14ac:dyDescent="0.2">
      <c r="A167" s="61" t="str">
        <f t="shared" si="2"/>
        <v>Idaho2004</v>
      </c>
      <c r="B167" s="61" t="s">
        <v>51</v>
      </c>
      <c r="C167" s="61">
        <v>2004</v>
      </c>
      <c r="D167" s="124">
        <v>1595728</v>
      </c>
      <c r="E167" s="126"/>
      <c r="F167" s="127"/>
    </row>
    <row r="168" spans="1:6" x14ac:dyDescent="0.2">
      <c r="A168" s="61" t="str">
        <f t="shared" si="2"/>
        <v>Illinois2004</v>
      </c>
      <c r="B168" s="61" t="s">
        <v>52</v>
      </c>
      <c r="C168" s="61">
        <v>2004</v>
      </c>
      <c r="D168" s="124">
        <v>12875255</v>
      </c>
      <c r="E168" s="126"/>
      <c r="F168" s="127"/>
    </row>
    <row r="169" spans="1:6" x14ac:dyDescent="0.2">
      <c r="A169" s="61" t="str">
        <f t="shared" si="2"/>
        <v>Indiana2004</v>
      </c>
      <c r="B169" s="61" t="s">
        <v>53</v>
      </c>
      <c r="C169" s="61">
        <v>2004</v>
      </c>
      <c r="D169" s="124">
        <v>6537334</v>
      </c>
      <c r="E169" s="126"/>
      <c r="F169" s="127"/>
    </row>
    <row r="170" spans="1:6" x14ac:dyDescent="0.2">
      <c r="A170" s="61" t="str">
        <f t="shared" si="2"/>
        <v>Iowa2004</v>
      </c>
      <c r="B170" s="61" t="s">
        <v>54</v>
      </c>
      <c r="C170" s="61">
        <v>2004</v>
      </c>
      <c r="D170" s="124">
        <v>3074186</v>
      </c>
      <c r="E170" s="126"/>
      <c r="F170" s="127"/>
    </row>
    <row r="171" spans="1:6" x14ac:dyDescent="0.2">
      <c r="A171" s="61" t="str">
        <f t="shared" si="2"/>
        <v>Kansas2004</v>
      </c>
      <c r="B171" s="61" t="s">
        <v>55</v>
      </c>
      <c r="C171" s="61">
        <v>2004</v>
      </c>
      <c r="D171" s="124">
        <v>2885905</v>
      </c>
      <c r="E171" s="126"/>
      <c r="F171" s="127"/>
    </row>
    <row r="172" spans="1:6" x14ac:dyDescent="0.2">
      <c r="A172" s="61" t="str">
        <f t="shared" si="2"/>
        <v>Kentucky2004</v>
      </c>
      <c r="B172" s="61" t="s">
        <v>56</v>
      </c>
      <c r="C172" s="61">
        <v>2004</v>
      </c>
      <c r="D172" s="124">
        <v>4380415</v>
      </c>
      <c r="E172" s="126"/>
      <c r="F172" s="127"/>
    </row>
    <row r="173" spans="1:6" x14ac:dyDescent="0.2">
      <c r="A173" s="61" t="str">
        <f t="shared" si="2"/>
        <v>Louisiana2004</v>
      </c>
      <c r="B173" s="61" t="s">
        <v>57</v>
      </c>
      <c r="C173" s="61">
        <v>2004</v>
      </c>
      <c r="D173" s="124">
        <v>4601893</v>
      </c>
      <c r="E173" s="126"/>
      <c r="F173" s="127"/>
    </row>
    <row r="174" spans="1:6" x14ac:dyDescent="0.2">
      <c r="A174" s="61" t="str">
        <f t="shared" si="2"/>
        <v>Maine2004</v>
      </c>
      <c r="B174" s="61" t="s">
        <v>58</v>
      </c>
      <c r="C174" s="61">
        <v>2004</v>
      </c>
      <c r="D174" s="124">
        <v>1329192</v>
      </c>
      <c r="E174" s="126"/>
      <c r="F174" s="127"/>
    </row>
    <row r="175" spans="1:6" x14ac:dyDescent="0.2">
      <c r="A175" s="61" t="str">
        <f t="shared" si="2"/>
        <v>Maryland2004</v>
      </c>
      <c r="B175" s="61" t="s">
        <v>59</v>
      </c>
      <c r="C175" s="61">
        <v>2004</v>
      </c>
      <c r="D175" s="124">
        <v>5884563</v>
      </c>
      <c r="E175" s="126"/>
      <c r="F175" s="127"/>
    </row>
    <row r="176" spans="1:6" x14ac:dyDescent="0.2">
      <c r="A176" s="61" t="str">
        <f t="shared" si="2"/>
        <v>Massachusetts2004</v>
      </c>
      <c r="B176" s="61" t="s">
        <v>60</v>
      </c>
      <c r="C176" s="61">
        <v>2004</v>
      </c>
      <c r="D176" s="124">
        <v>6646144</v>
      </c>
      <c r="E176" s="126"/>
      <c r="F176" s="127"/>
    </row>
    <row r="177" spans="1:6" x14ac:dyDescent="0.2">
      <c r="A177" s="61" t="str">
        <f t="shared" si="2"/>
        <v>Michigan2004</v>
      </c>
      <c r="B177" s="61" t="s">
        <v>61</v>
      </c>
      <c r="C177" s="61">
        <v>2004</v>
      </c>
      <c r="D177" s="124">
        <v>9883360</v>
      </c>
      <c r="E177" s="126"/>
      <c r="F177" s="127"/>
    </row>
    <row r="178" spans="1:6" x14ac:dyDescent="0.2">
      <c r="A178" s="61" t="str">
        <f t="shared" si="2"/>
        <v>Minnesota2004</v>
      </c>
      <c r="B178" s="61" t="s">
        <v>62</v>
      </c>
      <c r="C178" s="61">
        <v>2004</v>
      </c>
      <c r="D178" s="124">
        <v>5379139</v>
      </c>
      <c r="E178" s="126"/>
      <c r="F178" s="127"/>
    </row>
    <row r="179" spans="1:6" x14ac:dyDescent="0.2">
      <c r="A179" s="61" t="str">
        <f t="shared" si="2"/>
        <v>Mississippi2004</v>
      </c>
      <c r="B179" s="61" t="s">
        <v>63</v>
      </c>
      <c r="C179" s="61">
        <v>2004</v>
      </c>
      <c r="D179" s="124">
        <v>2984926</v>
      </c>
      <c r="E179" s="126"/>
      <c r="F179" s="127"/>
    </row>
    <row r="180" spans="1:6" x14ac:dyDescent="0.2">
      <c r="A180" s="61" t="str">
        <f t="shared" si="2"/>
        <v>Missouri2004</v>
      </c>
      <c r="B180" s="61" t="s">
        <v>64</v>
      </c>
      <c r="C180" s="61">
        <v>2004</v>
      </c>
      <c r="D180" s="124">
        <v>6021988</v>
      </c>
      <c r="E180" s="126"/>
      <c r="F180" s="127"/>
    </row>
    <row r="181" spans="1:6" x14ac:dyDescent="0.2">
      <c r="A181" s="61" t="str">
        <f t="shared" si="2"/>
        <v>Montana2004</v>
      </c>
      <c r="B181" s="61" t="s">
        <v>65</v>
      </c>
      <c r="C181" s="61">
        <v>2004</v>
      </c>
      <c r="D181" s="124">
        <v>1005141</v>
      </c>
      <c r="E181" s="126"/>
      <c r="F181" s="127"/>
    </row>
    <row r="182" spans="1:6" x14ac:dyDescent="0.2">
      <c r="A182" s="61" t="str">
        <f t="shared" si="2"/>
        <v>Nebraska2004</v>
      </c>
      <c r="B182" s="61" t="s">
        <v>66</v>
      </c>
      <c r="C182" s="61">
        <v>2004</v>
      </c>
      <c r="D182" s="124">
        <v>1855525</v>
      </c>
      <c r="E182" s="126"/>
      <c r="F182" s="127"/>
    </row>
    <row r="183" spans="1:6" x14ac:dyDescent="0.2">
      <c r="A183" s="61" t="str">
        <f t="shared" si="2"/>
        <v>Nevada2004</v>
      </c>
      <c r="B183" s="61" t="s">
        <v>67</v>
      </c>
      <c r="C183" s="61">
        <v>2004</v>
      </c>
      <c r="D183" s="124">
        <v>2758931</v>
      </c>
      <c r="E183" s="126"/>
      <c r="F183" s="127"/>
    </row>
    <row r="184" spans="1:6" x14ac:dyDescent="0.2">
      <c r="A184" s="61" t="str">
        <f t="shared" si="2"/>
        <v>New Hampshire2004</v>
      </c>
      <c r="B184" s="61" t="s">
        <v>68</v>
      </c>
      <c r="C184" s="61">
        <v>2004</v>
      </c>
      <c r="D184" s="124">
        <v>1320718</v>
      </c>
      <c r="E184" s="126"/>
      <c r="F184" s="127"/>
    </row>
    <row r="185" spans="1:6" x14ac:dyDescent="0.2">
      <c r="A185" s="61" t="str">
        <f t="shared" si="2"/>
        <v>New Jersey2004</v>
      </c>
      <c r="B185" s="61" t="s">
        <v>69</v>
      </c>
      <c r="C185" s="61">
        <v>2004</v>
      </c>
      <c r="D185" s="124">
        <v>8864590</v>
      </c>
      <c r="E185" s="126"/>
      <c r="F185" s="127"/>
    </row>
    <row r="186" spans="1:6" x14ac:dyDescent="0.2">
      <c r="A186" s="61" t="str">
        <f t="shared" si="2"/>
        <v>New Mexico2004</v>
      </c>
      <c r="B186" s="61" t="s">
        <v>70</v>
      </c>
      <c r="C186" s="61">
        <v>2004</v>
      </c>
      <c r="D186" s="124">
        <v>2085538</v>
      </c>
      <c r="E186" s="126"/>
      <c r="F186" s="127"/>
    </row>
    <row r="187" spans="1:6" x14ac:dyDescent="0.2">
      <c r="A187" s="61" t="str">
        <f t="shared" si="2"/>
        <v>New York2004</v>
      </c>
      <c r="B187" s="61" t="s">
        <v>71</v>
      </c>
      <c r="C187" s="61">
        <v>2004</v>
      </c>
      <c r="D187" s="124">
        <v>19570261</v>
      </c>
      <c r="E187" s="126"/>
      <c r="F187" s="127"/>
    </row>
    <row r="188" spans="1:6" x14ac:dyDescent="0.2">
      <c r="A188" s="61" t="str">
        <f t="shared" si="2"/>
        <v>North Carolina2004</v>
      </c>
      <c r="B188" s="61" t="s">
        <v>72</v>
      </c>
      <c r="C188" s="61">
        <v>2004</v>
      </c>
      <c r="D188" s="124">
        <v>9752073</v>
      </c>
      <c r="E188" s="126"/>
      <c r="F188" s="127"/>
    </row>
    <row r="189" spans="1:6" x14ac:dyDescent="0.2">
      <c r="A189" s="61" t="str">
        <f t="shared" si="2"/>
        <v>North Dakota2004</v>
      </c>
      <c r="B189" s="61" t="s">
        <v>73</v>
      </c>
      <c r="C189" s="61">
        <v>2004</v>
      </c>
      <c r="D189" s="124">
        <v>699628</v>
      </c>
      <c r="E189" s="126"/>
      <c r="F189" s="127"/>
    </row>
    <row r="190" spans="1:6" x14ac:dyDescent="0.2">
      <c r="A190" s="61" t="str">
        <f t="shared" si="2"/>
        <v>Ohio2004</v>
      </c>
      <c r="B190" s="61" t="s">
        <v>74</v>
      </c>
      <c r="C190" s="61">
        <v>2004</v>
      </c>
      <c r="D190" s="124">
        <v>11544225</v>
      </c>
      <c r="E190" s="126"/>
      <c r="F190" s="127"/>
    </row>
    <row r="191" spans="1:6" x14ac:dyDescent="0.2">
      <c r="A191" s="61" t="str">
        <f t="shared" si="2"/>
        <v>Oklahoma2004</v>
      </c>
      <c r="B191" s="61" t="s">
        <v>75</v>
      </c>
      <c r="C191" s="61">
        <v>2004</v>
      </c>
      <c r="D191" s="124">
        <v>3814820</v>
      </c>
      <c r="E191" s="126"/>
      <c r="F191" s="127"/>
    </row>
    <row r="192" spans="1:6" x14ac:dyDescent="0.2">
      <c r="A192" s="61" t="str">
        <f t="shared" si="2"/>
        <v>Oregon2004</v>
      </c>
      <c r="B192" s="61" t="s">
        <v>76</v>
      </c>
      <c r="C192" s="61">
        <v>2004</v>
      </c>
      <c r="D192" s="124">
        <v>3899353</v>
      </c>
      <c r="E192" s="126"/>
      <c r="F192" s="127"/>
    </row>
    <row r="193" spans="1:6" x14ac:dyDescent="0.2">
      <c r="A193" s="61" t="str">
        <f t="shared" si="2"/>
        <v>Pennsylvania2004</v>
      </c>
      <c r="B193" s="61" t="s">
        <v>77</v>
      </c>
      <c r="C193" s="61">
        <v>2004</v>
      </c>
      <c r="D193" s="124">
        <v>12763536</v>
      </c>
      <c r="E193" s="126"/>
      <c r="F193" s="127"/>
    </row>
    <row r="194" spans="1:6" x14ac:dyDescent="0.2">
      <c r="A194" s="61" t="str">
        <f t="shared" si="2"/>
        <v>Rhode Island2004</v>
      </c>
      <c r="B194" s="61" t="s">
        <v>78</v>
      </c>
      <c r="C194" s="61">
        <v>2004</v>
      </c>
      <c r="D194" s="124">
        <v>1050292</v>
      </c>
      <c r="E194" s="126"/>
      <c r="F194" s="127"/>
    </row>
    <row r="195" spans="1:6" x14ac:dyDescent="0.2">
      <c r="A195" s="61" t="str">
        <f t="shared" ref="A195:A205" si="3">B195&amp;C195</f>
        <v>South Carolina2004</v>
      </c>
      <c r="B195" s="61" t="s">
        <v>79</v>
      </c>
      <c r="C195" s="61">
        <v>2004</v>
      </c>
      <c r="D195" s="124">
        <v>4723723</v>
      </c>
      <c r="E195" s="126"/>
      <c r="F195" s="127"/>
    </row>
    <row r="196" spans="1:6" x14ac:dyDescent="0.2">
      <c r="A196" s="61" t="str">
        <f t="shared" si="3"/>
        <v>South Dakota2004</v>
      </c>
      <c r="B196" s="61" t="s">
        <v>80</v>
      </c>
      <c r="C196" s="61">
        <v>2004</v>
      </c>
      <c r="D196" s="124">
        <v>833354</v>
      </c>
      <c r="E196" s="126"/>
      <c r="F196" s="127"/>
    </row>
    <row r="197" spans="1:6" x14ac:dyDescent="0.2">
      <c r="A197" s="61" t="str">
        <f t="shared" si="3"/>
        <v>Tennessee2004</v>
      </c>
      <c r="B197" s="61" t="s">
        <v>81</v>
      </c>
      <c r="C197" s="61">
        <v>2004</v>
      </c>
      <c r="D197" s="124">
        <v>6456243</v>
      </c>
      <c r="E197" s="126"/>
      <c r="F197" s="127"/>
    </row>
    <row r="198" spans="1:6" x14ac:dyDescent="0.2">
      <c r="A198" s="61" t="str">
        <f t="shared" si="3"/>
        <v>Texas2004</v>
      </c>
      <c r="B198" s="61" t="s">
        <v>82</v>
      </c>
      <c r="C198" s="61">
        <v>2004</v>
      </c>
      <c r="D198" s="124">
        <v>26059203</v>
      </c>
      <c r="E198" s="126"/>
      <c r="F198" s="127"/>
    </row>
    <row r="199" spans="1:6" x14ac:dyDescent="0.2">
      <c r="A199" s="61" t="str">
        <f t="shared" si="3"/>
        <v>Utah2004</v>
      </c>
      <c r="B199" s="61" t="s">
        <v>83</v>
      </c>
      <c r="C199" s="61">
        <v>2004</v>
      </c>
      <c r="D199" s="124">
        <v>2855287</v>
      </c>
      <c r="E199" s="126"/>
      <c r="F199" s="127"/>
    </row>
    <row r="200" spans="1:6" x14ac:dyDescent="0.2">
      <c r="A200" s="61" t="str">
        <f t="shared" si="3"/>
        <v>Vermont2004</v>
      </c>
      <c r="B200" s="61" t="s">
        <v>84</v>
      </c>
      <c r="C200" s="61">
        <v>2004</v>
      </c>
      <c r="D200" s="124">
        <v>626011</v>
      </c>
      <c r="E200" s="126"/>
      <c r="F200" s="127"/>
    </row>
    <row r="201" spans="1:6" x14ac:dyDescent="0.2">
      <c r="A201" s="61" t="str">
        <f t="shared" si="3"/>
        <v>Virginia2004</v>
      </c>
      <c r="B201" s="61" t="s">
        <v>85</v>
      </c>
      <c r="C201" s="61">
        <v>2004</v>
      </c>
      <c r="D201" s="124">
        <v>8185867</v>
      </c>
      <c r="E201" s="126"/>
      <c r="F201" s="127"/>
    </row>
    <row r="202" spans="1:6" x14ac:dyDescent="0.2">
      <c r="A202" s="61" t="str">
        <f t="shared" si="3"/>
        <v>Washington2004</v>
      </c>
      <c r="B202" s="61" t="s">
        <v>86</v>
      </c>
      <c r="C202" s="61">
        <v>2004</v>
      </c>
      <c r="D202" s="124">
        <v>6897012</v>
      </c>
      <c r="E202" s="126"/>
      <c r="F202" s="127"/>
    </row>
    <row r="203" spans="1:6" x14ac:dyDescent="0.2">
      <c r="A203" s="61" t="str">
        <f t="shared" si="3"/>
        <v>West Virginia2004</v>
      </c>
      <c r="B203" s="61" t="s">
        <v>87</v>
      </c>
      <c r="C203" s="61">
        <v>2004</v>
      </c>
      <c r="D203" s="124">
        <v>1855413</v>
      </c>
      <c r="E203" s="126"/>
      <c r="F203" s="127"/>
    </row>
    <row r="204" spans="1:6" x14ac:dyDescent="0.2">
      <c r="A204" s="61" t="str">
        <f t="shared" si="3"/>
        <v>Wisconsin2004</v>
      </c>
      <c r="B204" s="61" t="s">
        <v>88</v>
      </c>
      <c r="C204" s="61">
        <v>2004</v>
      </c>
      <c r="D204" s="124">
        <v>5726398</v>
      </c>
      <c r="E204" s="126"/>
      <c r="F204" s="127"/>
    </row>
    <row r="205" spans="1:6" x14ac:dyDescent="0.2">
      <c r="A205" s="69" t="str">
        <f t="shared" si="3"/>
        <v>Wyoming2004</v>
      </c>
      <c r="B205" s="69" t="s">
        <v>89</v>
      </c>
      <c r="C205" s="69">
        <v>2004</v>
      </c>
      <c r="D205" s="125">
        <v>576412</v>
      </c>
      <c r="E205" s="128"/>
      <c r="F205" s="129"/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99190-BCDE-D542-BE24-4CB9EFBC9004}">
  <sheetPr>
    <tabColor rgb="FFFFC000"/>
  </sheetPr>
  <dimension ref="A1:H190"/>
  <sheetViews>
    <sheetView showGridLines="0" workbookViewId="0">
      <selection activeCell="D1" sqref="D1"/>
    </sheetView>
  </sheetViews>
  <sheetFormatPr baseColWidth="10" defaultColWidth="8.6640625" defaultRowHeight="15" x14ac:dyDescent="0.2"/>
  <cols>
    <col min="1" max="1" width="17.5" style="2" customWidth="1"/>
    <col min="2" max="2" width="16.6640625" style="2" customWidth="1"/>
    <col min="3" max="3" width="1.5" style="130" customWidth="1"/>
    <col min="4" max="5" width="18.1640625" style="1" customWidth="1"/>
    <col min="6" max="6" width="18.1640625" style="2" customWidth="1"/>
    <col min="7" max="7" width="22.6640625" style="1" customWidth="1"/>
    <col min="8" max="8" width="1.5" style="130" customWidth="1"/>
    <col min="9" max="16384" width="8.6640625" style="1"/>
  </cols>
  <sheetData>
    <row r="1" spans="1:8" ht="16" x14ac:dyDescent="0.2">
      <c r="A1" s="104" t="s">
        <v>142</v>
      </c>
      <c r="B1" s="104" t="s">
        <v>145</v>
      </c>
      <c r="C1" s="131"/>
      <c r="D1" s="104" t="s">
        <v>102</v>
      </c>
      <c r="E1" s="104" t="s">
        <v>142</v>
      </c>
      <c r="F1" s="104" t="s">
        <v>143</v>
      </c>
      <c r="G1" s="104" t="s">
        <v>146</v>
      </c>
      <c r="H1" s="131"/>
    </row>
    <row r="2" spans="1:8" ht="16" x14ac:dyDescent="0.2">
      <c r="A2" s="65" t="s">
        <v>39</v>
      </c>
      <c r="B2" s="133" t="s">
        <v>90</v>
      </c>
      <c r="C2" s="134"/>
      <c r="D2" s="58" t="str">
        <f>E2&amp;F2</f>
        <v>Alabama2001</v>
      </c>
      <c r="E2" s="58" t="s">
        <v>39</v>
      </c>
      <c r="F2" s="65">
        <v>2001</v>
      </c>
      <c r="G2" s="132">
        <v>24477</v>
      </c>
      <c r="H2" s="134"/>
    </row>
    <row r="3" spans="1:8" ht="16" x14ac:dyDescent="0.2">
      <c r="A3" s="65" t="s">
        <v>40</v>
      </c>
      <c r="B3" s="133" t="s">
        <v>91</v>
      </c>
      <c r="C3" s="134"/>
      <c r="D3" s="58" t="str">
        <f t="shared" ref="D3:D66" si="0">E3&amp;F3</f>
        <v>Alaska2001</v>
      </c>
      <c r="E3" s="58" t="s">
        <v>40</v>
      </c>
      <c r="F3" s="65">
        <v>2001</v>
      </c>
      <c r="G3" s="132">
        <v>31027</v>
      </c>
      <c r="H3" s="134"/>
    </row>
    <row r="4" spans="1:8" ht="16" x14ac:dyDescent="0.2">
      <c r="A4" s="65" t="s">
        <v>41</v>
      </c>
      <c r="B4" s="133" t="s">
        <v>92</v>
      </c>
      <c r="C4" s="134"/>
      <c r="D4" s="58" t="str">
        <f t="shared" si="0"/>
        <v>Arizona2001</v>
      </c>
      <c r="E4" s="58" t="s">
        <v>41</v>
      </c>
      <c r="F4" s="65">
        <v>2001</v>
      </c>
      <c r="G4" s="132">
        <v>25878</v>
      </c>
      <c r="H4" s="134"/>
    </row>
    <row r="5" spans="1:8" ht="16" x14ac:dyDescent="0.2">
      <c r="A5" s="65" t="s">
        <v>42</v>
      </c>
      <c r="B5" s="133" t="s">
        <v>93</v>
      </c>
      <c r="C5" s="134"/>
      <c r="D5" s="58" t="str">
        <f t="shared" si="0"/>
        <v>Arkansas2001</v>
      </c>
      <c r="E5" s="58" t="s">
        <v>42</v>
      </c>
      <c r="F5" s="65">
        <v>2001</v>
      </c>
      <c r="G5" s="132">
        <v>22750</v>
      </c>
      <c r="H5" s="134"/>
    </row>
    <row r="6" spans="1:8" ht="16" x14ac:dyDescent="0.2">
      <c r="A6" s="65" t="s">
        <v>43</v>
      </c>
      <c r="B6" s="133" t="s">
        <v>94</v>
      </c>
      <c r="C6" s="134"/>
      <c r="D6" s="58" t="str">
        <f t="shared" si="0"/>
        <v>California2001</v>
      </c>
      <c r="E6" s="58" t="s">
        <v>43</v>
      </c>
      <c r="F6" s="65">
        <v>2001</v>
      </c>
      <c r="G6" s="132">
        <v>32655</v>
      </c>
      <c r="H6" s="134"/>
    </row>
    <row r="7" spans="1:8" ht="16" x14ac:dyDescent="0.2">
      <c r="A7" s="65" t="s">
        <v>44</v>
      </c>
      <c r="B7" s="133" t="s">
        <v>95</v>
      </c>
      <c r="C7" s="134"/>
      <c r="D7" s="58" t="str">
        <f t="shared" si="0"/>
        <v>Colorado2001</v>
      </c>
      <c r="E7" s="58" t="s">
        <v>44</v>
      </c>
      <c r="F7" s="65">
        <v>2001</v>
      </c>
      <c r="G7" s="132">
        <v>33455</v>
      </c>
      <c r="H7" s="134"/>
    </row>
    <row r="8" spans="1:8" ht="16" x14ac:dyDescent="0.2">
      <c r="A8" s="65" t="s">
        <v>45</v>
      </c>
      <c r="B8" s="133" t="s">
        <v>96</v>
      </c>
      <c r="C8" s="134"/>
      <c r="D8" s="58" t="str">
        <f t="shared" si="0"/>
        <v>D.C.2001</v>
      </c>
      <c r="E8" s="58" t="s">
        <v>46</v>
      </c>
      <c r="F8" s="65">
        <v>2001</v>
      </c>
      <c r="G8" s="132">
        <v>32166</v>
      </c>
      <c r="H8" s="134"/>
    </row>
    <row r="9" spans="1:8" ht="16" x14ac:dyDescent="0.2">
      <c r="A9" s="65" t="s">
        <v>46</v>
      </c>
      <c r="B9" s="133" t="s">
        <v>97</v>
      </c>
      <c r="C9" s="134"/>
      <c r="D9" s="58" t="str">
        <f t="shared" si="0"/>
        <v>Delaware2001</v>
      </c>
      <c r="E9" s="58" t="s">
        <v>47</v>
      </c>
      <c r="F9" s="65">
        <v>2001</v>
      </c>
      <c r="G9" s="132">
        <v>40539</v>
      </c>
      <c r="H9" s="134"/>
    </row>
    <row r="10" spans="1:8" ht="16" x14ac:dyDescent="0.2">
      <c r="A10" s="65" t="s">
        <v>47</v>
      </c>
      <c r="B10" s="133" t="s">
        <v>98</v>
      </c>
      <c r="C10" s="134"/>
      <c r="D10" s="58" t="str">
        <f t="shared" si="0"/>
        <v>Florida2001</v>
      </c>
      <c r="E10" s="58" t="s">
        <v>48</v>
      </c>
      <c r="F10" s="65">
        <v>2001</v>
      </c>
      <c r="G10" s="132">
        <v>29048</v>
      </c>
      <c r="H10" s="134"/>
    </row>
    <row r="11" spans="1:8" ht="16" x14ac:dyDescent="0.2">
      <c r="A11" s="65" t="s">
        <v>48</v>
      </c>
      <c r="B11" s="133" t="s">
        <v>99</v>
      </c>
      <c r="C11" s="134"/>
      <c r="D11" s="58" t="str">
        <f t="shared" si="0"/>
        <v>Georgia2001</v>
      </c>
      <c r="E11" s="58" t="s">
        <v>49</v>
      </c>
      <c r="F11" s="65">
        <v>2001</v>
      </c>
      <c r="G11" s="132">
        <v>28523</v>
      </c>
      <c r="H11" s="134"/>
    </row>
    <row r="12" spans="1:8" ht="16" x14ac:dyDescent="0.2">
      <c r="A12" s="65" t="s">
        <v>49</v>
      </c>
      <c r="B12" s="133" t="s">
        <v>100</v>
      </c>
      <c r="C12" s="134"/>
      <c r="D12" s="58" t="str">
        <f t="shared" si="0"/>
        <v>Hawaii2001</v>
      </c>
      <c r="E12" s="58" t="s">
        <v>50</v>
      </c>
      <c r="F12" s="65">
        <v>2001</v>
      </c>
      <c r="G12" s="132">
        <v>29034</v>
      </c>
      <c r="H12" s="134"/>
    </row>
    <row r="13" spans="1:8" ht="16" x14ac:dyDescent="0.2">
      <c r="A13" s="65" t="s">
        <v>50</v>
      </c>
      <c r="B13" s="133" t="s">
        <v>101</v>
      </c>
      <c r="C13" s="134"/>
      <c r="D13" s="58" t="str">
        <f t="shared" si="0"/>
        <v>Idaho2001</v>
      </c>
      <c r="E13" s="58" t="s">
        <v>51</v>
      </c>
      <c r="F13" s="65">
        <v>2001</v>
      </c>
      <c r="G13" s="132">
        <v>24506</v>
      </c>
      <c r="H13" s="134"/>
    </row>
    <row r="14" spans="1:8" ht="16" x14ac:dyDescent="0.2">
      <c r="A14" s="65" t="s">
        <v>51</v>
      </c>
      <c r="B14" s="133" t="s">
        <v>102</v>
      </c>
      <c r="C14" s="134"/>
      <c r="D14" s="58" t="str">
        <f t="shared" si="0"/>
        <v>Indiana2001</v>
      </c>
      <c r="E14" s="58" t="s">
        <v>53</v>
      </c>
      <c r="F14" s="65">
        <v>2001</v>
      </c>
      <c r="G14" s="132">
        <v>27522</v>
      </c>
      <c r="H14" s="134"/>
    </row>
    <row r="15" spans="1:8" ht="16" x14ac:dyDescent="0.2">
      <c r="A15" s="65" t="s">
        <v>52</v>
      </c>
      <c r="B15" s="133" t="s">
        <v>103</v>
      </c>
      <c r="C15" s="134"/>
      <c r="D15" s="58" t="str">
        <f t="shared" si="0"/>
        <v>Iowa2001</v>
      </c>
      <c r="E15" s="58" t="s">
        <v>54</v>
      </c>
      <c r="F15" s="65">
        <v>2001</v>
      </c>
      <c r="G15" s="132">
        <v>27225</v>
      </c>
      <c r="H15" s="134"/>
    </row>
    <row r="16" spans="1:8" ht="16" x14ac:dyDescent="0.2">
      <c r="A16" s="65" t="s">
        <v>53</v>
      </c>
      <c r="B16" s="133" t="s">
        <v>104</v>
      </c>
      <c r="C16" s="134"/>
      <c r="D16" s="58" t="str">
        <f t="shared" si="0"/>
        <v>Kansas2001</v>
      </c>
      <c r="E16" s="58" t="s">
        <v>55</v>
      </c>
      <c r="F16" s="65">
        <v>2001</v>
      </c>
      <c r="G16" s="132">
        <v>28432</v>
      </c>
      <c r="H16" s="134"/>
    </row>
    <row r="17" spans="1:8" ht="16" x14ac:dyDescent="0.2">
      <c r="A17" s="65" t="s">
        <v>54</v>
      </c>
      <c r="B17" s="133" t="s">
        <v>105</v>
      </c>
      <c r="C17" s="134"/>
      <c r="D17" s="58" t="str">
        <f t="shared" si="0"/>
        <v>Maryland2001</v>
      </c>
      <c r="E17" s="58" t="s">
        <v>59</v>
      </c>
      <c r="F17" s="65">
        <v>2001</v>
      </c>
      <c r="G17" s="132">
        <v>35279</v>
      </c>
      <c r="H17" s="134"/>
    </row>
    <row r="18" spans="1:8" ht="16" x14ac:dyDescent="0.2">
      <c r="A18" s="65" t="s">
        <v>55</v>
      </c>
      <c r="B18" s="133" t="s">
        <v>106</v>
      </c>
      <c r="C18" s="134"/>
      <c r="D18" s="58" t="str">
        <f t="shared" si="0"/>
        <v>Massachusetts2001</v>
      </c>
      <c r="E18" s="58" t="s">
        <v>60</v>
      </c>
      <c r="F18" s="65">
        <v>2001</v>
      </c>
      <c r="G18" s="132">
        <v>38864</v>
      </c>
      <c r="H18" s="134"/>
    </row>
    <row r="19" spans="1:8" ht="16" x14ac:dyDescent="0.2">
      <c r="A19" s="65" t="s">
        <v>56</v>
      </c>
      <c r="B19" s="133" t="s">
        <v>107</v>
      </c>
      <c r="C19" s="134"/>
      <c r="D19" s="58" t="str">
        <f t="shared" si="0"/>
        <v>Michigan2001</v>
      </c>
      <c r="E19" s="58" t="s">
        <v>61</v>
      </c>
      <c r="F19" s="65">
        <v>2001</v>
      </c>
      <c r="G19" s="132">
        <v>29629</v>
      </c>
      <c r="H19" s="134"/>
    </row>
    <row r="20" spans="1:8" ht="16" x14ac:dyDescent="0.2">
      <c r="A20" s="65" t="s">
        <v>57</v>
      </c>
      <c r="B20" s="133" t="s">
        <v>108</v>
      </c>
      <c r="C20" s="134"/>
      <c r="D20" s="58" t="str">
        <f t="shared" si="0"/>
        <v>Minnesota2001</v>
      </c>
      <c r="E20" s="58" t="s">
        <v>62</v>
      </c>
      <c r="F20" s="65">
        <v>2001</v>
      </c>
      <c r="G20" s="132">
        <v>33059</v>
      </c>
      <c r="H20" s="134"/>
    </row>
    <row r="21" spans="1:8" ht="16" x14ac:dyDescent="0.2">
      <c r="A21" s="65" t="s">
        <v>58</v>
      </c>
      <c r="B21" s="133" t="s">
        <v>109</v>
      </c>
      <c r="C21" s="134"/>
      <c r="D21" s="58" t="str">
        <f t="shared" si="0"/>
        <v>Mississippi2001</v>
      </c>
      <c r="E21" s="58" t="s">
        <v>63</v>
      </c>
      <c r="F21" s="65">
        <v>2001</v>
      </c>
      <c r="G21" s="132">
        <v>21653</v>
      </c>
      <c r="H21" s="134"/>
    </row>
    <row r="22" spans="1:8" ht="16" x14ac:dyDescent="0.2">
      <c r="A22" s="65" t="s">
        <v>59</v>
      </c>
      <c r="B22" s="133" t="s">
        <v>110</v>
      </c>
      <c r="C22" s="134"/>
      <c r="D22" s="58" t="str">
        <f t="shared" si="0"/>
        <v>Missouri2001</v>
      </c>
      <c r="E22" s="58" t="s">
        <v>64</v>
      </c>
      <c r="F22" s="65">
        <v>2001</v>
      </c>
      <c r="G22" s="132">
        <v>28221</v>
      </c>
      <c r="H22" s="134"/>
    </row>
    <row r="23" spans="1:8" ht="16" x14ac:dyDescent="0.2">
      <c r="A23" s="65" t="s">
        <v>60</v>
      </c>
      <c r="B23" s="133" t="s">
        <v>111</v>
      </c>
      <c r="C23" s="134"/>
      <c r="D23" s="58" t="str">
        <f t="shared" si="0"/>
        <v>Montana2001</v>
      </c>
      <c r="E23" s="58" t="s">
        <v>65</v>
      </c>
      <c r="F23" s="65">
        <v>2001</v>
      </c>
      <c r="G23" s="132">
        <v>24044</v>
      </c>
      <c r="H23" s="134"/>
    </row>
    <row r="24" spans="1:8" ht="16" x14ac:dyDescent="0.2">
      <c r="A24" s="65" t="s">
        <v>61</v>
      </c>
      <c r="B24" s="133" t="s">
        <v>112</v>
      </c>
      <c r="C24" s="134"/>
      <c r="D24" s="58" t="str">
        <f t="shared" si="0"/>
        <v>Nebraska2001</v>
      </c>
      <c r="E24" s="58" t="s">
        <v>66</v>
      </c>
      <c r="F24" s="65">
        <v>2001</v>
      </c>
      <c r="G24" s="132">
        <v>28861</v>
      </c>
      <c r="H24" s="134"/>
    </row>
    <row r="25" spans="1:8" ht="16" x14ac:dyDescent="0.2">
      <c r="A25" s="65" t="s">
        <v>62</v>
      </c>
      <c r="B25" s="133" t="s">
        <v>113</v>
      </c>
      <c r="C25" s="134"/>
      <c r="D25" s="58" t="str">
        <f t="shared" si="0"/>
        <v>Nevada2001</v>
      </c>
      <c r="E25" s="58" t="s">
        <v>67</v>
      </c>
      <c r="F25" s="65">
        <v>2001</v>
      </c>
      <c r="G25" s="132">
        <v>30128</v>
      </c>
      <c r="H25" s="134"/>
    </row>
    <row r="26" spans="1:8" ht="16" x14ac:dyDescent="0.2">
      <c r="A26" s="65" t="s">
        <v>63</v>
      </c>
      <c r="B26" s="133" t="s">
        <v>114</v>
      </c>
      <c r="C26" s="134"/>
      <c r="D26" s="58" t="str">
        <f t="shared" si="0"/>
        <v>New Hampshire2001</v>
      </c>
      <c r="E26" s="58" t="s">
        <v>68</v>
      </c>
      <c r="F26" s="65">
        <v>2001</v>
      </c>
      <c r="G26" s="132">
        <v>33969</v>
      </c>
      <c r="H26" s="134"/>
    </row>
    <row r="27" spans="1:8" ht="16" x14ac:dyDescent="0.2">
      <c r="A27" s="65" t="s">
        <v>64</v>
      </c>
      <c r="B27" s="133" t="s">
        <v>115</v>
      </c>
      <c r="C27" s="134"/>
      <c r="D27" s="58" t="str">
        <f t="shared" si="0"/>
        <v>New Jersey2001</v>
      </c>
      <c r="E27" s="58" t="s">
        <v>69</v>
      </c>
      <c r="F27" s="65">
        <v>2001</v>
      </c>
      <c r="G27" s="132">
        <v>38625</v>
      </c>
      <c r="H27" s="134"/>
    </row>
    <row r="28" spans="1:8" ht="16" x14ac:dyDescent="0.2">
      <c r="A28" s="65" t="s">
        <v>65</v>
      </c>
      <c r="B28" s="133" t="s">
        <v>116</v>
      </c>
      <c r="C28" s="134"/>
      <c r="D28" s="58" t="str">
        <f t="shared" si="0"/>
        <v>New Mexico2001</v>
      </c>
      <c r="E28" s="58" t="s">
        <v>70</v>
      </c>
      <c r="F28" s="65">
        <v>2001</v>
      </c>
      <c r="G28" s="132">
        <v>23081</v>
      </c>
      <c r="H28" s="134"/>
    </row>
    <row r="29" spans="1:8" ht="16" x14ac:dyDescent="0.2">
      <c r="A29" s="65" t="s">
        <v>66</v>
      </c>
      <c r="B29" s="133" t="s">
        <v>117</v>
      </c>
      <c r="C29" s="134"/>
      <c r="D29" s="58" t="str">
        <f t="shared" si="0"/>
        <v>New York2001</v>
      </c>
      <c r="E29" s="58" t="s">
        <v>71</v>
      </c>
      <c r="F29" s="65">
        <v>2001</v>
      </c>
      <c r="G29" s="132">
        <v>35878</v>
      </c>
      <c r="H29" s="134"/>
    </row>
    <row r="30" spans="1:8" ht="16" x14ac:dyDescent="0.2">
      <c r="A30" s="65" t="s">
        <v>67</v>
      </c>
      <c r="B30" s="133" t="s">
        <v>118</v>
      </c>
      <c r="C30" s="134"/>
      <c r="D30" s="58" t="str">
        <f t="shared" si="0"/>
        <v>North Carolina2001</v>
      </c>
      <c r="E30" s="58" t="s">
        <v>72</v>
      </c>
      <c r="F30" s="65">
        <v>2001</v>
      </c>
      <c r="G30" s="132">
        <v>27308</v>
      </c>
      <c r="H30" s="134"/>
    </row>
    <row r="31" spans="1:8" ht="16" x14ac:dyDescent="0.2">
      <c r="A31" s="65" t="s">
        <v>68</v>
      </c>
      <c r="B31" s="133" t="s">
        <v>119</v>
      </c>
      <c r="C31" s="134"/>
      <c r="D31" s="58" t="str">
        <f t="shared" si="0"/>
        <v>North Dakota2001</v>
      </c>
      <c r="E31" s="58" t="s">
        <v>73</v>
      </c>
      <c r="F31" s="65">
        <v>2001</v>
      </c>
      <c r="G31" s="132">
        <v>25798</v>
      </c>
      <c r="H31" s="134"/>
    </row>
    <row r="32" spans="1:8" ht="16" x14ac:dyDescent="0.2">
      <c r="A32" s="65" t="s">
        <v>69</v>
      </c>
      <c r="B32" s="133" t="s">
        <v>120</v>
      </c>
      <c r="C32" s="134"/>
      <c r="D32" s="58" t="str">
        <f t="shared" si="0"/>
        <v>Ohio2001</v>
      </c>
      <c r="E32" s="58" t="s">
        <v>74</v>
      </c>
      <c r="F32" s="65">
        <v>2001</v>
      </c>
      <c r="G32" s="132">
        <v>28699</v>
      </c>
      <c r="H32" s="134"/>
    </row>
    <row r="33" spans="1:8" ht="16" x14ac:dyDescent="0.2">
      <c r="A33" s="65" t="s">
        <v>70</v>
      </c>
      <c r="B33" s="133" t="s">
        <v>121</v>
      </c>
      <c r="C33" s="134"/>
      <c r="D33" s="58" t="str">
        <f t="shared" si="0"/>
        <v>Oklahoma2001</v>
      </c>
      <c r="E33" s="58" t="s">
        <v>75</v>
      </c>
      <c r="F33" s="65">
        <v>2001</v>
      </c>
      <c r="G33" s="132">
        <v>24945</v>
      </c>
      <c r="H33" s="134"/>
    </row>
    <row r="34" spans="1:8" ht="16" x14ac:dyDescent="0.2">
      <c r="A34" s="65" t="s">
        <v>71</v>
      </c>
      <c r="B34" s="133" t="s">
        <v>122</v>
      </c>
      <c r="C34" s="134"/>
      <c r="D34" s="58" t="str">
        <f t="shared" si="0"/>
        <v>Oregon2001</v>
      </c>
      <c r="E34" s="58" t="s">
        <v>76</v>
      </c>
      <c r="F34" s="65">
        <v>2001</v>
      </c>
      <c r="G34" s="132">
        <v>28222</v>
      </c>
      <c r="H34" s="134"/>
    </row>
    <row r="35" spans="1:8" ht="16" x14ac:dyDescent="0.2">
      <c r="A35" s="65" t="s">
        <v>72</v>
      </c>
      <c r="B35" s="133" t="s">
        <v>123</v>
      </c>
      <c r="C35" s="134"/>
      <c r="D35" s="58" t="str">
        <f t="shared" si="0"/>
        <v>Pennsylvania2001</v>
      </c>
      <c r="E35" s="58" t="s">
        <v>77</v>
      </c>
      <c r="F35" s="65">
        <v>2001</v>
      </c>
      <c r="G35" s="132">
        <v>30752</v>
      </c>
      <c r="H35" s="134"/>
    </row>
    <row r="36" spans="1:8" ht="16" x14ac:dyDescent="0.2">
      <c r="A36" s="65" t="s">
        <v>73</v>
      </c>
      <c r="B36" s="133" t="s">
        <v>124</v>
      </c>
      <c r="C36" s="134"/>
      <c r="D36" s="58" t="str">
        <f t="shared" si="0"/>
        <v>Rhode Island2001</v>
      </c>
      <c r="E36" s="58" t="s">
        <v>78</v>
      </c>
      <c r="F36" s="65">
        <v>2001</v>
      </c>
      <c r="G36" s="132">
        <v>30256</v>
      </c>
      <c r="H36" s="134"/>
    </row>
    <row r="37" spans="1:8" ht="16" x14ac:dyDescent="0.2">
      <c r="A37" s="65" t="s">
        <v>74</v>
      </c>
      <c r="B37" s="133" t="s">
        <v>125</v>
      </c>
      <c r="C37" s="134"/>
      <c r="D37" s="58" t="str">
        <f t="shared" si="0"/>
        <v>South Carolina2001</v>
      </c>
      <c r="E37" s="58" t="s">
        <v>79</v>
      </c>
      <c r="F37" s="65">
        <v>2001</v>
      </c>
      <c r="G37" s="132">
        <v>24840</v>
      </c>
      <c r="H37" s="134"/>
    </row>
    <row r="38" spans="1:8" ht="16" x14ac:dyDescent="0.2">
      <c r="A38" s="65" t="s">
        <v>75</v>
      </c>
      <c r="B38" s="133" t="s">
        <v>126</v>
      </c>
      <c r="C38" s="134"/>
      <c r="D38" s="58" t="str">
        <f t="shared" si="0"/>
        <v>South Dakota2001</v>
      </c>
      <c r="E38" s="58" t="s">
        <v>80</v>
      </c>
      <c r="F38" s="65">
        <v>2001</v>
      </c>
      <c r="G38" s="132">
        <v>26566</v>
      </c>
      <c r="H38" s="134"/>
    </row>
    <row r="39" spans="1:8" ht="16" x14ac:dyDescent="0.2">
      <c r="A39" s="65" t="s">
        <v>76</v>
      </c>
      <c r="B39" s="133" t="s">
        <v>127</v>
      </c>
      <c r="C39" s="134"/>
      <c r="D39" s="58" t="str">
        <f t="shared" si="0"/>
        <v>Tennessee2001</v>
      </c>
      <c r="E39" s="58" t="s">
        <v>81</v>
      </c>
      <c r="F39" s="65">
        <v>2001</v>
      </c>
      <c r="G39" s="132">
        <v>26808</v>
      </c>
      <c r="H39" s="134"/>
    </row>
    <row r="40" spans="1:8" ht="16" x14ac:dyDescent="0.2">
      <c r="A40" s="65" t="s">
        <v>77</v>
      </c>
      <c r="B40" s="133" t="s">
        <v>128</v>
      </c>
      <c r="C40" s="134"/>
      <c r="D40" s="58" t="str">
        <f t="shared" si="0"/>
        <v>Texas2001</v>
      </c>
      <c r="E40" s="58" t="s">
        <v>82</v>
      </c>
      <c r="F40" s="65">
        <v>2001</v>
      </c>
      <c r="G40" s="132">
        <v>28472</v>
      </c>
      <c r="H40" s="134"/>
    </row>
    <row r="41" spans="1:8" ht="16" x14ac:dyDescent="0.2">
      <c r="A41" s="65" t="s">
        <v>78</v>
      </c>
      <c r="B41" s="133" t="s">
        <v>129</v>
      </c>
      <c r="C41" s="134"/>
      <c r="D41" s="58" t="str">
        <f t="shared" si="0"/>
        <v>Utah2001</v>
      </c>
      <c r="E41" s="58" t="s">
        <v>83</v>
      </c>
      <c r="F41" s="65">
        <v>2001</v>
      </c>
      <c r="G41" s="132">
        <v>24033</v>
      </c>
      <c r="H41" s="134"/>
    </row>
    <row r="42" spans="1:8" ht="16" x14ac:dyDescent="0.2">
      <c r="A42" s="65" t="s">
        <v>79</v>
      </c>
      <c r="B42" s="133" t="s">
        <v>130</v>
      </c>
      <c r="C42" s="134"/>
      <c r="D42" s="58" t="str">
        <f t="shared" si="0"/>
        <v>Vermont2001</v>
      </c>
      <c r="E42" s="58" t="s">
        <v>84</v>
      </c>
      <c r="F42" s="65">
        <v>2001</v>
      </c>
      <c r="G42" s="132">
        <v>28756</v>
      </c>
      <c r="H42" s="134"/>
    </row>
    <row r="43" spans="1:8" ht="16" x14ac:dyDescent="0.2">
      <c r="A43" s="65" t="s">
        <v>80</v>
      </c>
      <c r="B43" s="133" t="s">
        <v>131</v>
      </c>
      <c r="C43" s="134"/>
      <c r="D43" s="58" t="str">
        <f t="shared" si="0"/>
        <v>Virginia2001</v>
      </c>
      <c r="E43" s="58" t="s">
        <v>85</v>
      </c>
      <c r="F43" s="65">
        <v>2001</v>
      </c>
      <c r="G43" s="132">
        <v>32338</v>
      </c>
      <c r="H43" s="134"/>
    </row>
    <row r="44" spans="1:8" ht="16" x14ac:dyDescent="0.2">
      <c r="A44" s="65" t="s">
        <v>81</v>
      </c>
      <c r="B44" s="133" t="s">
        <v>132</v>
      </c>
      <c r="C44" s="134"/>
      <c r="D44" s="58" t="str">
        <f t="shared" si="0"/>
        <v>Washington2001</v>
      </c>
      <c r="E44" s="58" t="s">
        <v>86</v>
      </c>
      <c r="F44" s="65">
        <v>2001</v>
      </c>
      <c r="G44" s="132">
        <v>31976</v>
      </c>
      <c r="H44" s="134"/>
    </row>
    <row r="45" spans="1:8" ht="16" x14ac:dyDescent="0.2">
      <c r="A45" s="65" t="s">
        <v>82</v>
      </c>
      <c r="B45" s="133" t="s">
        <v>133</v>
      </c>
      <c r="C45" s="134"/>
      <c r="D45" s="58" t="str">
        <f t="shared" si="0"/>
        <v>West Virginia2001</v>
      </c>
      <c r="E45" s="58" t="s">
        <v>87</v>
      </c>
      <c r="F45" s="65">
        <v>2001</v>
      </c>
      <c r="G45" s="132">
        <v>22862</v>
      </c>
      <c r="H45" s="134"/>
    </row>
    <row r="46" spans="1:8" ht="16" x14ac:dyDescent="0.2">
      <c r="A46" s="65" t="s">
        <v>83</v>
      </c>
      <c r="B46" s="133" t="s">
        <v>134</v>
      </c>
      <c r="C46" s="134"/>
      <c r="D46" s="58" t="str">
        <f t="shared" si="0"/>
        <v>Wisconsin2001</v>
      </c>
      <c r="E46" s="58" t="s">
        <v>88</v>
      </c>
      <c r="F46" s="65">
        <v>2001</v>
      </c>
      <c r="G46" s="132">
        <v>29196</v>
      </c>
      <c r="H46" s="134"/>
    </row>
    <row r="47" spans="1:8" ht="16" x14ac:dyDescent="0.2">
      <c r="A47" s="65" t="s">
        <v>84</v>
      </c>
      <c r="B47" s="133" t="s">
        <v>135</v>
      </c>
      <c r="C47" s="134"/>
      <c r="D47" s="58" t="str">
        <f t="shared" si="0"/>
        <v>Wyoming2001</v>
      </c>
      <c r="E47" s="58" t="s">
        <v>89</v>
      </c>
      <c r="F47" s="65">
        <v>2001</v>
      </c>
      <c r="G47" s="132">
        <v>29587</v>
      </c>
      <c r="H47" s="134"/>
    </row>
    <row r="48" spans="1:8" ht="16" x14ac:dyDescent="0.2">
      <c r="A48" s="65" t="s">
        <v>85</v>
      </c>
      <c r="B48" s="133" t="s">
        <v>136</v>
      </c>
      <c r="C48" s="134"/>
      <c r="D48" s="58" t="str">
        <f t="shared" si="0"/>
        <v>Alabama2002</v>
      </c>
      <c r="E48" s="58" t="s">
        <v>39</v>
      </c>
      <c r="F48" s="65">
        <v>2002</v>
      </c>
      <c r="G48" s="132">
        <v>25128</v>
      </c>
      <c r="H48" s="134"/>
    </row>
    <row r="49" spans="1:8" ht="16" x14ac:dyDescent="0.2">
      <c r="A49" s="65" t="s">
        <v>86</v>
      </c>
      <c r="B49" s="133" t="s">
        <v>137</v>
      </c>
      <c r="C49" s="134"/>
      <c r="D49" s="58" t="str">
        <f t="shared" si="0"/>
        <v>Alaska2002</v>
      </c>
      <c r="E49" s="58" t="s">
        <v>40</v>
      </c>
      <c r="F49" s="65">
        <v>2002</v>
      </c>
      <c r="G49" s="132">
        <v>32151</v>
      </c>
      <c r="H49" s="134"/>
    </row>
    <row r="50" spans="1:8" ht="16" x14ac:dyDescent="0.2">
      <c r="A50" s="65" t="s">
        <v>87</v>
      </c>
      <c r="B50" s="133" t="s">
        <v>138</v>
      </c>
      <c r="C50" s="134"/>
      <c r="D50" s="58" t="str">
        <f t="shared" si="0"/>
        <v>Arizona2002</v>
      </c>
      <c r="E50" s="58" t="s">
        <v>41</v>
      </c>
      <c r="F50" s="65">
        <v>2002</v>
      </c>
      <c r="G50" s="132">
        <v>26183</v>
      </c>
      <c r="H50" s="134"/>
    </row>
    <row r="51" spans="1:8" ht="16" x14ac:dyDescent="0.2">
      <c r="A51" s="65" t="s">
        <v>88</v>
      </c>
      <c r="B51" s="133" t="s">
        <v>139</v>
      </c>
      <c r="C51" s="134"/>
      <c r="D51" s="58" t="str">
        <f t="shared" si="0"/>
        <v>Arkansas2002</v>
      </c>
      <c r="E51" s="58" t="s">
        <v>42</v>
      </c>
      <c r="F51" s="65">
        <v>2002</v>
      </c>
      <c r="G51" s="132">
        <v>23512</v>
      </c>
      <c r="H51" s="134"/>
    </row>
    <row r="52" spans="1:8" ht="16" x14ac:dyDescent="0.2">
      <c r="A52" s="65" t="s">
        <v>89</v>
      </c>
      <c r="B52" s="133" t="s">
        <v>140</v>
      </c>
      <c r="C52" s="134"/>
      <c r="D52" s="58" t="str">
        <f t="shared" si="0"/>
        <v>California2002</v>
      </c>
      <c r="E52" s="58" t="s">
        <v>43</v>
      </c>
      <c r="F52" s="65">
        <v>2002</v>
      </c>
      <c r="G52" s="132">
        <v>32996</v>
      </c>
      <c r="H52" s="134"/>
    </row>
    <row r="53" spans="1:8" ht="16" x14ac:dyDescent="0.2">
      <c r="D53" s="1" t="str">
        <f t="shared" si="0"/>
        <v>Colorado2002</v>
      </c>
      <c r="E53" s="1" t="s">
        <v>44</v>
      </c>
      <c r="F53" s="2">
        <v>2002</v>
      </c>
      <c r="G53" s="4">
        <v>33276</v>
      </c>
    </row>
    <row r="54" spans="1:8" ht="16" x14ac:dyDescent="0.2">
      <c r="D54" s="1" t="str">
        <f t="shared" si="0"/>
        <v>Connecticut2002</v>
      </c>
      <c r="E54" s="1" t="s">
        <v>45</v>
      </c>
      <c r="F54" s="2">
        <v>2002</v>
      </c>
      <c r="G54" s="4">
        <v>42706</v>
      </c>
    </row>
    <row r="55" spans="1:8" ht="16" x14ac:dyDescent="0.2">
      <c r="D55" s="1" t="str">
        <f t="shared" si="0"/>
        <v>Delaware2002</v>
      </c>
      <c r="E55" s="1" t="s">
        <v>47</v>
      </c>
      <c r="F55" s="2">
        <v>2002</v>
      </c>
      <c r="G55" s="4">
        <v>42120</v>
      </c>
    </row>
    <row r="56" spans="1:8" ht="16" x14ac:dyDescent="0.2">
      <c r="D56" s="1" t="str">
        <f t="shared" si="0"/>
        <v>Florida2002</v>
      </c>
      <c r="E56" s="1" t="s">
        <v>48</v>
      </c>
      <c r="F56" s="2">
        <v>2002</v>
      </c>
      <c r="G56" s="4">
        <v>29596</v>
      </c>
    </row>
    <row r="57" spans="1:8" ht="16" x14ac:dyDescent="0.2">
      <c r="D57" s="1" t="str">
        <f t="shared" si="0"/>
        <v>Georgia2002</v>
      </c>
      <c r="E57" s="1" t="s">
        <v>49</v>
      </c>
      <c r="F57" s="2">
        <v>2002</v>
      </c>
      <c r="G57" s="4">
        <v>28821</v>
      </c>
    </row>
    <row r="58" spans="1:8" ht="16" x14ac:dyDescent="0.2">
      <c r="D58" s="1" t="str">
        <f t="shared" si="0"/>
        <v>Hawaii2002</v>
      </c>
      <c r="E58" s="1" t="s">
        <v>50</v>
      </c>
      <c r="F58" s="2">
        <v>2002</v>
      </c>
      <c r="G58" s="4">
        <v>30001</v>
      </c>
    </row>
    <row r="59" spans="1:8" ht="16" x14ac:dyDescent="0.2">
      <c r="D59" s="1" t="str">
        <f t="shared" si="0"/>
        <v>Idaho2002</v>
      </c>
      <c r="E59" s="1" t="s">
        <v>51</v>
      </c>
      <c r="F59" s="2">
        <v>2002</v>
      </c>
      <c r="G59" s="4">
        <v>25057</v>
      </c>
    </row>
    <row r="60" spans="1:8" ht="16" x14ac:dyDescent="0.2">
      <c r="D60" s="1" t="str">
        <f t="shared" si="0"/>
        <v>Illinois2002</v>
      </c>
      <c r="E60" s="1" t="s">
        <v>52</v>
      </c>
      <c r="F60" s="2">
        <v>2002</v>
      </c>
      <c r="G60" s="4">
        <v>33404</v>
      </c>
    </row>
    <row r="61" spans="1:8" ht="16" x14ac:dyDescent="0.2">
      <c r="D61" s="1" t="str">
        <f t="shared" si="0"/>
        <v>Indiana2002</v>
      </c>
      <c r="E61" s="1" t="s">
        <v>53</v>
      </c>
      <c r="F61" s="2">
        <v>2002</v>
      </c>
      <c r="G61" s="4">
        <v>28240</v>
      </c>
    </row>
    <row r="62" spans="1:8" ht="16" x14ac:dyDescent="0.2">
      <c r="D62" s="1" t="str">
        <f t="shared" si="0"/>
        <v>Iowa2002</v>
      </c>
      <c r="E62" s="1" t="s">
        <v>54</v>
      </c>
      <c r="F62" s="2">
        <v>2002</v>
      </c>
      <c r="G62" s="4">
        <v>28280</v>
      </c>
    </row>
    <row r="63" spans="1:8" ht="16" x14ac:dyDescent="0.2">
      <c r="D63" s="1" t="str">
        <f t="shared" si="0"/>
        <v>Kansas2002</v>
      </c>
      <c r="E63" s="1" t="s">
        <v>55</v>
      </c>
      <c r="F63" s="2">
        <v>2002</v>
      </c>
      <c r="G63" s="4">
        <v>29141</v>
      </c>
    </row>
    <row r="64" spans="1:8" ht="16" x14ac:dyDescent="0.2">
      <c r="D64" s="1" t="str">
        <f t="shared" si="0"/>
        <v>Louisiana2002</v>
      </c>
      <c r="E64" s="1" t="s">
        <v>57</v>
      </c>
      <c r="F64" s="2">
        <v>2002</v>
      </c>
      <c r="G64" s="4">
        <v>25446</v>
      </c>
    </row>
    <row r="65" spans="4:7" ht="16" x14ac:dyDescent="0.2">
      <c r="D65" s="1" t="str">
        <f t="shared" si="0"/>
        <v>Maine2002</v>
      </c>
      <c r="E65" s="1" t="s">
        <v>58</v>
      </c>
      <c r="F65" s="2">
        <v>2002</v>
      </c>
      <c r="G65" s="4">
        <v>27744</v>
      </c>
    </row>
    <row r="66" spans="4:7" ht="16" x14ac:dyDescent="0.2">
      <c r="D66" s="1" t="str">
        <f t="shared" si="0"/>
        <v>Massachusetts2002</v>
      </c>
      <c r="E66" s="1" t="s">
        <v>60</v>
      </c>
      <c r="F66" s="2">
        <v>2002</v>
      </c>
      <c r="G66" s="4">
        <v>39244</v>
      </c>
    </row>
    <row r="67" spans="4:7" ht="16" x14ac:dyDescent="0.2">
      <c r="D67" s="1" t="str">
        <f t="shared" ref="D67:D130" si="1">E67&amp;F67</f>
        <v>Michigan2002</v>
      </c>
      <c r="E67" s="1" t="s">
        <v>61</v>
      </c>
      <c r="F67" s="2">
        <v>2002</v>
      </c>
      <c r="G67" s="4">
        <v>30296</v>
      </c>
    </row>
    <row r="68" spans="4:7" ht="16" x14ac:dyDescent="0.2">
      <c r="D68" s="1" t="str">
        <f t="shared" si="1"/>
        <v>Minnesota2002</v>
      </c>
      <c r="E68" s="1" t="s">
        <v>62</v>
      </c>
      <c r="F68" s="2">
        <v>2002</v>
      </c>
      <c r="G68" s="4">
        <v>34071</v>
      </c>
    </row>
    <row r="69" spans="4:7" ht="16" x14ac:dyDescent="0.2">
      <c r="D69" s="1" t="str">
        <f t="shared" si="1"/>
        <v>Mississippi2002</v>
      </c>
      <c r="E69" s="1" t="s">
        <v>63</v>
      </c>
      <c r="F69" s="2">
        <v>2002</v>
      </c>
      <c r="G69" s="4">
        <v>22372</v>
      </c>
    </row>
    <row r="70" spans="4:7" ht="16" x14ac:dyDescent="0.2">
      <c r="D70" s="1" t="str">
        <f t="shared" si="1"/>
        <v>Missouri2002</v>
      </c>
      <c r="E70" s="1" t="s">
        <v>64</v>
      </c>
      <c r="F70" s="2">
        <v>2002</v>
      </c>
      <c r="G70" s="4">
        <v>28936</v>
      </c>
    </row>
    <row r="71" spans="4:7" ht="16" x14ac:dyDescent="0.2">
      <c r="D71" s="1" t="str">
        <f t="shared" si="1"/>
        <v>Montana2002</v>
      </c>
      <c r="E71" s="1" t="s">
        <v>65</v>
      </c>
      <c r="F71" s="2">
        <v>2002</v>
      </c>
      <c r="G71" s="4">
        <v>25020</v>
      </c>
    </row>
    <row r="72" spans="4:7" ht="16" x14ac:dyDescent="0.2">
      <c r="D72" s="1" t="str">
        <f t="shared" si="1"/>
        <v>Nebraska2002</v>
      </c>
      <c r="E72" s="1" t="s">
        <v>66</v>
      </c>
      <c r="F72" s="2">
        <v>2002</v>
      </c>
      <c r="G72" s="4">
        <v>29771</v>
      </c>
    </row>
    <row r="73" spans="4:7" ht="16" x14ac:dyDescent="0.2">
      <c r="D73" s="1" t="str">
        <f t="shared" si="1"/>
        <v>Nevada2002</v>
      </c>
      <c r="E73" s="1" t="s">
        <v>67</v>
      </c>
      <c r="F73" s="2">
        <v>2002</v>
      </c>
      <c r="G73" s="4">
        <v>30180</v>
      </c>
    </row>
    <row r="74" spans="4:7" ht="16" x14ac:dyDescent="0.2">
      <c r="D74" s="1" t="str">
        <f t="shared" si="1"/>
        <v>New Hampshire2002</v>
      </c>
      <c r="E74" s="1" t="s">
        <v>68</v>
      </c>
      <c r="F74" s="2">
        <v>2002</v>
      </c>
      <c r="G74" s="4">
        <v>34334</v>
      </c>
    </row>
    <row r="75" spans="4:7" ht="16" x14ac:dyDescent="0.2">
      <c r="D75" s="1" t="str">
        <f t="shared" si="1"/>
        <v>New Jersey2002</v>
      </c>
      <c r="E75" s="1" t="s">
        <v>69</v>
      </c>
      <c r="F75" s="2">
        <v>2002</v>
      </c>
      <c r="G75" s="4">
        <v>39453</v>
      </c>
    </row>
    <row r="76" spans="4:7" ht="16" x14ac:dyDescent="0.2">
      <c r="D76" s="1" t="str">
        <f t="shared" si="1"/>
        <v>New Mexico2002</v>
      </c>
      <c r="E76" s="1" t="s">
        <v>70</v>
      </c>
      <c r="F76" s="2">
        <v>2002</v>
      </c>
      <c r="G76" s="4">
        <v>23941</v>
      </c>
    </row>
    <row r="77" spans="4:7" ht="16" x14ac:dyDescent="0.2">
      <c r="D77" s="1" t="str">
        <f t="shared" si="1"/>
        <v>New York2002</v>
      </c>
      <c r="E77" s="1" t="s">
        <v>71</v>
      </c>
      <c r="F77" s="2">
        <v>2002</v>
      </c>
      <c r="G77" s="4">
        <v>36043</v>
      </c>
    </row>
    <row r="78" spans="4:7" ht="16" x14ac:dyDescent="0.2">
      <c r="D78" s="1" t="str">
        <f t="shared" si="1"/>
        <v>North Carolina2002</v>
      </c>
      <c r="E78" s="1" t="s">
        <v>72</v>
      </c>
      <c r="F78" s="2">
        <v>2002</v>
      </c>
      <c r="G78" s="4">
        <v>27711</v>
      </c>
    </row>
    <row r="79" spans="4:7" ht="16" x14ac:dyDescent="0.2">
      <c r="D79" s="1" t="str">
        <f t="shared" si="1"/>
        <v>North Dakota2002</v>
      </c>
      <c r="E79" s="1" t="s">
        <v>73</v>
      </c>
      <c r="F79" s="2">
        <v>2002</v>
      </c>
      <c r="G79" s="4">
        <v>26982</v>
      </c>
    </row>
    <row r="80" spans="4:7" ht="16" x14ac:dyDescent="0.2">
      <c r="D80" s="1" t="str">
        <f t="shared" si="1"/>
        <v>Ohio2002</v>
      </c>
      <c r="E80" s="1" t="s">
        <v>74</v>
      </c>
      <c r="F80" s="2">
        <v>2002</v>
      </c>
      <c r="G80" s="4">
        <v>29405</v>
      </c>
    </row>
    <row r="81" spans="4:7" ht="16" x14ac:dyDescent="0.2">
      <c r="D81" s="1" t="str">
        <f t="shared" si="1"/>
        <v>Oklahoma2002</v>
      </c>
      <c r="E81" s="1" t="s">
        <v>75</v>
      </c>
      <c r="F81" s="2">
        <v>2002</v>
      </c>
      <c r="G81" s="4">
        <v>25575</v>
      </c>
    </row>
    <row r="82" spans="4:7" ht="16" x14ac:dyDescent="0.2">
      <c r="D82" s="1" t="str">
        <f t="shared" si="1"/>
        <v>Oregon2002</v>
      </c>
      <c r="E82" s="1" t="s">
        <v>76</v>
      </c>
      <c r="F82" s="2">
        <v>2002</v>
      </c>
      <c r="G82" s="4">
        <v>28731</v>
      </c>
    </row>
    <row r="83" spans="4:7" ht="16" x14ac:dyDescent="0.2">
      <c r="D83" s="1" t="str">
        <f t="shared" si="1"/>
        <v>Pennsylvania2002</v>
      </c>
      <c r="E83" s="1" t="s">
        <v>77</v>
      </c>
      <c r="F83" s="2">
        <v>2002</v>
      </c>
      <c r="G83" s="4">
        <v>31727</v>
      </c>
    </row>
    <row r="84" spans="4:7" ht="16" x14ac:dyDescent="0.2">
      <c r="D84" s="1" t="str">
        <f t="shared" si="1"/>
        <v>Rhode Island2002</v>
      </c>
      <c r="E84" s="1" t="s">
        <v>78</v>
      </c>
      <c r="F84" s="2">
        <v>2002</v>
      </c>
      <c r="G84" s="4">
        <v>31319</v>
      </c>
    </row>
    <row r="85" spans="4:7" ht="16" x14ac:dyDescent="0.2">
      <c r="D85" s="1" t="str">
        <f t="shared" si="1"/>
        <v>South Carolina2002</v>
      </c>
      <c r="E85" s="1" t="s">
        <v>79</v>
      </c>
      <c r="F85" s="2">
        <v>2002</v>
      </c>
      <c r="G85" s="4">
        <v>25400</v>
      </c>
    </row>
    <row r="86" spans="4:7" ht="16" x14ac:dyDescent="0.2">
      <c r="D86" s="1" t="str">
        <f t="shared" si="1"/>
        <v>South Dakota2002</v>
      </c>
      <c r="E86" s="1" t="s">
        <v>80</v>
      </c>
      <c r="F86" s="2">
        <v>2002</v>
      </c>
      <c r="G86" s="4">
        <v>26894</v>
      </c>
    </row>
    <row r="87" spans="4:7" ht="16" x14ac:dyDescent="0.2">
      <c r="D87" s="1" t="str">
        <f t="shared" si="1"/>
        <v>Tennessee2002</v>
      </c>
      <c r="E87" s="1" t="s">
        <v>81</v>
      </c>
      <c r="F87" s="2">
        <v>2002</v>
      </c>
      <c r="G87" s="4">
        <v>27671</v>
      </c>
    </row>
    <row r="88" spans="4:7" ht="16" x14ac:dyDescent="0.2">
      <c r="D88" s="1" t="str">
        <f t="shared" si="1"/>
        <v>Texas2002</v>
      </c>
      <c r="E88" s="1" t="s">
        <v>82</v>
      </c>
      <c r="F88" s="2">
        <v>2002</v>
      </c>
      <c r="G88" s="4">
        <v>28551</v>
      </c>
    </row>
    <row r="89" spans="4:7" ht="16" x14ac:dyDescent="0.2">
      <c r="D89" s="1" t="str">
        <f t="shared" si="1"/>
        <v>Utah2002</v>
      </c>
      <c r="E89" s="1" t="s">
        <v>83</v>
      </c>
      <c r="F89" s="2">
        <v>2002</v>
      </c>
      <c r="G89" s="4">
        <v>24306</v>
      </c>
    </row>
    <row r="90" spans="4:7" ht="16" x14ac:dyDescent="0.2">
      <c r="D90" s="1" t="str">
        <f t="shared" si="1"/>
        <v>Vermont2002</v>
      </c>
      <c r="E90" s="1" t="s">
        <v>84</v>
      </c>
      <c r="F90" s="2">
        <v>2002</v>
      </c>
      <c r="G90" s="4">
        <v>29567</v>
      </c>
    </row>
    <row r="91" spans="4:7" ht="16" x14ac:dyDescent="0.2">
      <c r="D91" s="1" t="str">
        <f t="shared" si="1"/>
        <v>Virginia2002</v>
      </c>
      <c r="E91" s="1" t="s">
        <v>85</v>
      </c>
      <c r="F91" s="2">
        <v>2002</v>
      </c>
      <c r="G91" s="4">
        <v>32922</v>
      </c>
    </row>
    <row r="92" spans="4:7" ht="16" x14ac:dyDescent="0.2">
      <c r="D92" s="1" t="str">
        <f t="shared" si="1"/>
        <v>Washington2002</v>
      </c>
      <c r="E92" s="1" t="s">
        <v>86</v>
      </c>
      <c r="F92" s="2">
        <v>2002</v>
      </c>
      <c r="G92" s="4">
        <v>32677</v>
      </c>
    </row>
    <row r="93" spans="4:7" ht="16" x14ac:dyDescent="0.2">
      <c r="D93" s="1" t="str">
        <f t="shared" si="1"/>
        <v>West Virginia2002</v>
      </c>
      <c r="E93" s="1" t="s">
        <v>87</v>
      </c>
      <c r="F93" s="2">
        <v>2002</v>
      </c>
      <c r="G93" s="4">
        <v>23688</v>
      </c>
    </row>
    <row r="94" spans="4:7" ht="16" x14ac:dyDescent="0.2">
      <c r="D94" s="1" t="str">
        <f t="shared" si="1"/>
        <v>Wisconsin2002</v>
      </c>
      <c r="E94" s="1" t="s">
        <v>88</v>
      </c>
      <c r="F94" s="2">
        <v>2002</v>
      </c>
      <c r="G94" s="4">
        <v>29923</v>
      </c>
    </row>
    <row r="95" spans="4:7" ht="16" x14ac:dyDescent="0.2">
      <c r="D95" s="1" t="str">
        <f t="shared" si="1"/>
        <v>Wyoming2002</v>
      </c>
      <c r="E95" s="1" t="s">
        <v>89</v>
      </c>
      <c r="F95" s="2">
        <v>2002</v>
      </c>
      <c r="G95" s="4">
        <v>30578</v>
      </c>
    </row>
    <row r="96" spans="4:7" ht="16" x14ac:dyDescent="0.2">
      <c r="D96" s="1" t="str">
        <f t="shared" si="1"/>
        <v>Alabama2003</v>
      </c>
      <c r="E96" s="1" t="s">
        <v>39</v>
      </c>
      <c r="F96" s="2">
        <v>2003</v>
      </c>
      <c r="G96" s="4">
        <v>26338</v>
      </c>
    </row>
    <row r="97" spans="4:7" ht="16" x14ac:dyDescent="0.2">
      <c r="D97" s="1" t="str">
        <f t="shared" si="1"/>
        <v>Alaska2003</v>
      </c>
      <c r="E97" s="1" t="s">
        <v>40</v>
      </c>
      <c r="F97" s="2">
        <v>2003</v>
      </c>
      <c r="G97" s="4">
        <v>33568</v>
      </c>
    </row>
    <row r="98" spans="4:7" ht="16" x14ac:dyDescent="0.2">
      <c r="D98" s="1" t="str">
        <f t="shared" si="1"/>
        <v>Arizona2003</v>
      </c>
      <c r="E98" s="1" t="s">
        <v>41</v>
      </c>
      <c r="F98" s="2">
        <v>2003</v>
      </c>
      <c r="G98" s="4">
        <v>26838</v>
      </c>
    </row>
    <row r="99" spans="4:7" ht="16" x14ac:dyDescent="0.2">
      <c r="D99" s="1" t="str">
        <f t="shared" si="1"/>
        <v>Arkansas2003</v>
      </c>
      <c r="E99" s="1" t="s">
        <v>42</v>
      </c>
      <c r="F99" s="2">
        <v>2003</v>
      </c>
      <c r="G99" s="4">
        <v>24289</v>
      </c>
    </row>
    <row r="100" spans="4:7" ht="16" x14ac:dyDescent="0.2">
      <c r="D100" s="1" t="str">
        <f t="shared" si="1"/>
        <v>California2003</v>
      </c>
      <c r="E100" s="1" t="s">
        <v>43</v>
      </c>
      <c r="F100" s="2">
        <v>2003</v>
      </c>
      <c r="G100" s="4">
        <v>33749</v>
      </c>
    </row>
    <row r="101" spans="4:7" ht="16" x14ac:dyDescent="0.2">
      <c r="D101" s="1" t="str">
        <f t="shared" si="1"/>
        <v>Colorado2003</v>
      </c>
      <c r="E101" s="1" t="s">
        <v>44</v>
      </c>
      <c r="F101" s="2">
        <v>2003</v>
      </c>
      <c r="G101" s="4">
        <v>34283</v>
      </c>
    </row>
    <row r="102" spans="4:7" ht="16" x14ac:dyDescent="0.2">
      <c r="D102" s="1" t="str">
        <f t="shared" si="1"/>
        <v>Connecticut2003</v>
      </c>
      <c r="E102" s="1" t="s">
        <v>45</v>
      </c>
      <c r="F102" s="2">
        <v>2003</v>
      </c>
      <c r="G102" s="4">
        <v>43173</v>
      </c>
    </row>
    <row r="103" spans="4:7" ht="16" x14ac:dyDescent="0.2">
      <c r="D103" s="1" t="str">
        <f t="shared" si="1"/>
        <v>Delaware2003</v>
      </c>
      <c r="E103" s="1" t="s">
        <v>47</v>
      </c>
      <c r="F103" s="2">
        <v>2003</v>
      </c>
      <c r="G103" s="4">
        <v>48342</v>
      </c>
    </row>
    <row r="104" spans="4:7" ht="16" x14ac:dyDescent="0.2">
      <c r="D104" s="1" t="str">
        <f t="shared" si="1"/>
        <v>Florida2003</v>
      </c>
      <c r="E104" s="1" t="s">
        <v>48</v>
      </c>
      <c r="F104" s="2">
        <v>2003</v>
      </c>
      <c r="G104" s="4">
        <v>30446</v>
      </c>
    </row>
    <row r="105" spans="4:7" ht="16" x14ac:dyDescent="0.2">
      <c r="D105" s="1" t="str">
        <f t="shared" si="1"/>
        <v>Georgia2003</v>
      </c>
      <c r="E105" s="1" t="s">
        <v>49</v>
      </c>
      <c r="F105" s="2">
        <v>2003</v>
      </c>
      <c r="G105" s="4">
        <v>29442</v>
      </c>
    </row>
    <row r="106" spans="4:7" ht="16" x14ac:dyDescent="0.2">
      <c r="D106" s="1" t="str">
        <f t="shared" si="1"/>
        <v>Hawaii2003</v>
      </c>
      <c r="E106" s="1" t="s">
        <v>50</v>
      </c>
      <c r="F106" s="2">
        <v>2003</v>
      </c>
      <c r="G106" s="4">
        <v>30913</v>
      </c>
    </row>
    <row r="107" spans="4:7" ht="16" x14ac:dyDescent="0.2">
      <c r="D107" s="1" t="str">
        <f t="shared" si="1"/>
        <v>Indiana2003</v>
      </c>
      <c r="E107" s="1" t="s">
        <v>53</v>
      </c>
      <c r="F107" s="2">
        <v>2003</v>
      </c>
      <c r="G107" s="4">
        <v>28783</v>
      </c>
    </row>
    <row r="108" spans="4:7" ht="16" x14ac:dyDescent="0.2">
      <c r="D108" s="1" t="str">
        <f t="shared" si="1"/>
        <v>Iowa2003</v>
      </c>
      <c r="E108" s="1" t="s">
        <v>54</v>
      </c>
      <c r="F108" s="2">
        <v>2003</v>
      </c>
      <c r="G108" s="4">
        <v>29043</v>
      </c>
    </row>
    <row r="109" spans="4:7" ht="16" x14ac:dyDescent="0.2">
      <c r="D109" s="1" t="str">
        <f t="shared" si="1"/>
        <v>Kansas2003</v>
      </c>
      <c r="E109" s="1" t="s">
        <v>55</v>
      </c>
      <c r="F109" s="2">
        <v>2003</v>
      </c>
      <c r="G109" s="4">
        <v>29935</v>
      </c>
    </row>
    <row r="110" spans="4:7" ht="16" x14ac:dyDescent="0.2">
      <c r="D110" s="1" t="str">
        <f t="shared" si="1"/>
        <v>Kentucky2003</v>
      </c>
      <c r="E110" s="1" t="s">
        <v>56</v>
      </c>
      <c r="F110" s="2">
        <v>2003</v>
      </c>
      <c r="G110" s="4">
        <v>26252</v>
      </c>
    </row>
    <row r="111" spans="4:7" ht="16" x14ac:dyDescent="0.2">
      <c r="D111" s="1" t="str">
        <f t="shared" si="1"/>
        <v>Louisiana2003</v>
      </c>
      <c r="E111" s="1" t="s">
        <v>57</v>
      </c>
      <c r="F111" s="2">
        <v>2003</v>
      </c>
      <c r="G111" s="4">
        <v>26100</v>
      </c>
    </row>
    <row r="112" spans="4:7" ht="16" x14ac:dyDescent="0.2">
      <c r="D112" s="1" t="str">
        <f t="shared" si="1"/>
        <v>Maine2003</v>
      </c>
      <c r="E112" s="1" t="s">
        <v>58</v>
      </c>
      <c r="F112" s="2">
        <v>2003</v>
      </c>
      <c r="G112" s="4">
        <v>28831</v>
      </c>
    </row>
    <row r="113" spans="4:7" ht="16" x14ac:dyDescent="0.2">
      <c r="D113" s="1" t="str">
        <f t="shared" si="1"/>
        <v>Maryland2003</v>
      </c>
      <c r="E113" s="1" t="s">
        <v>59</v>
      </c>
      <c r="F113" s="2">
        <v>2003</v>
      </c>
      <c r="G113" s="4">
        <v>37331</v>
      </c>
    </row>
    <row r="114" spans="4:7" ht="16" x14ac:dyDescent="0.2">
      <c r="D114" s="1" t="str">
        <f t="shared" si="1"/>
        <v>Massachusetts2003</v>
      </c>
      <c r="E114" s="1" t="s">
        <v>60</v>
      </c>
      <c r="F114" s="2">
        <v>2003</v>
      </c>
      <c r="G114" s="4">
        <v>39815</v>
      </c>
    </row>
    <row r="115" spans="4:7" ht="16" x14ac:dyDescent="0.2">
      <c r="D115" s="1" t="str">
        <f t="shared" si="1"/>
        <v>Michigan2003</v>
      </c>
      <c r="E115" s="1" t="s">
        <v>61</v>
      </c>
      <c r="F115" s="2">
        <v>2003</v>
      </c>
      <c r="G115" s="4">
        <v>30439</v>
      </c>
    </row>
    <row r="116" spans="4:7" ht="16" x14ac:dyDescent="0.2">
      <c r="D116" s="1" t="str">
        <f t="shared" si="1"/>
        <v>Minnesota2003</v>
      </c>
      <c r="E116" s="1" t="s">
        <v>62</v>
      </c>
      <c r="F116" s="2">
        <v>2003</v>
      </c>
      <c r="G116" s="4">
        <v>34443</v>
      </c>
    </row>
    <row r="117" spans="4:7" ht="16" x14ac:dyDescent="0.2">
      <c r="D117" s="1" t="str">
        <f t="shared" si="1"/>
        <v>Mississippi2003</v>
      </c>
      <c r="E117" s="1" t="s">
        <v>63</v>
      </c>
      <c r="F117" s="2">
        <v>2003</v>
      </c>
      <c r="G117" s="4">
        <v>23448</v>
      </c>
    </row>
    <row r="118" spans="4:7" ht="16" x14ac:dyDescent="0.2">
      <c r="D118" s="1" t="str">
        <f t="shared" si="1"/>
        <v>Missouri2003</v>
      </c>
      <c r="E118" s="1" t="s">
        <v>64</v>
      </c>
      <c r="F118" s="2">
        <v>2003</v>
      </c>
      <c r="G118" s="4">
        <v>29252</v>
      </c>
    </row>
    <row r="119" spans="4:7" ht="16" x14ac:dyDescent="0.2">
      <c r="D119" s="1" t="str">
        <f t="shared" si="1"/>
        <v>Montana2003</v>
      </c>
      <c r="E119" s="1" t="s">
        <v>65</v>
      </c>
      <c r="F119" s="2">
        <v>2003</v>
      </c>
      <c r="G119" s="4">
        <v>25920</v>
      </c>
    </row>
    <row r="120" spans="4:7" ht="16" x14ac:dyDescent="0.2">
      <c r="D120" s="1" t="str">
        <f t="shared" si="1"/>
        <v>Nebraska2003</v>
      </c>
      <c r="E120" s="1" t="s">
        <v>66</v>
      </c>
      <c r="F120" s="2">
        <v>2003</v>
      </c>
      <c r="G120" s="4">
        <v>30758</v>
      </c>
    </row>
    <row r="121" spans="4:7" ht="16" x14ac:dyDescent="0.2">
      <c r="D121" s="1" t="str">
        <f t="shared" si="1"/>
        <v>Nevada2003</v>
      </c>
      <c r="E121" s="1" t="s">
        <v>67</v>
      </c>
      <c r="F121" s="2">
        <v>2003</v>
      </c>
      <c r="G121" s="4">
        <v>31266</v>
      </c>
    </row>
    <row r="122" spans="4:7" ht="16" x14ac:dyDescent="0.2">
      <c r="D122" s="1" t="str">
        <f t="shared" si="1"/>
        <v>New Hampshire2003</v>
      </c>
      <c r="E122" s="1" t="s">
        <v>68</v>
      </c>
      <c r="F122" s="2">
        <v>2003</v>
      </c>
      <c r="G122" s="4">
        <v>34702</v>
      </c>
    </row>
    <row r="123" spans="4:7" ht="16" x14ac:dyDescent="0.2">
      <c r="D123" s="1" t="str">
        <f t="shared" si="1"/>
        <v>New Jersey2003</v>
      </c>
      <c r="E123" s="1" t="s">
        <v>69</v>
      </c>
      <c r="F123" s="2">
        <v>2003</v>
      </c>
      <c r="G123" s="4">
        <v>40427</v>
      </c>
    </row>
    <row r="124" spans="4:7" ht="16" x14ac:dyDescent="0.2">
      <c r="D124" s="1" t="str">
        <f t="shared" si="1"/>
        <v>New Mexico2003</v>
      </c>
      <c r="E124" s="1" t="s">
        <v>70</v>
      </c>
      <c r="F124" s="2">
        <v>2003</v>
      </c>
      <c r="G124" s="4">
        <v>25541</v>
      </c>
    </row>
    <row r="125" spans="4:7" ht="16" x14ac:dyDescent="0.2">
      <c r="D125" s="1" t="str">
        <f t="shared" si="1"/>
        <v>New York2003</v>
      </c>
      <c r="E125" s="1" t="s">
        <v>71</v>
      </c>
      <c r="F125" s="2">
        <v>2003</v>
      </c>
      <c r="G125" s="4">
        <v>36574</v>
      </c>
    </row>
    <row r="126" spans="4:7" ht="16" x14ac:dyDescent="0.2">
      <c r="D126" s="1" t="str">
        <f t="shared" si="1"/>
        <v>North Carolina2003</v>
      </c>
      <c r="E126" s="1" t="s">
        <v>72</v>
      </c>
      <c r="F126" s="2">
        <v>2003</v>
      </c>
      <c r="G126" s="4">
        <v>28235</v>
      </c>
    </row>
    <row r="127" spans="4:7" ht="16" x14ac:dyDescent="0.2">
      <c r="D127" s="1" t="str">
        <f t="shared" si="1"/>
        <v>North Dakota2003</v>
      </c>
      <c r="E127" s="1" t="s">
        <v>73</v>
      </c>
      <c r="F127" s="2">
        <v>2003</v>
      </c>
      <c r="G127" s="4">
        <v>29204</v>
      </c>
    </row>
    <row r="128" spans="4:7" ht="16" x14ac:dyDescent="0.2">
      <c r="D128" s="1" t="str">
        <f t="shared" si="1"/>
        <v>Ohio2003</v>
      </c>
      <c r="E128" s="1" t="s">
        <v>74</v>
      </c>
      <c r="F128" s="2">
        <v>2003</v>
      </c>
      <c r="G128" s="4">
        <v>29944</v>
      </c>
    </row>
    <row r="129" spans="4:7" ht="16" x14ac:dyDescent="0.2">
      <c r="D129" s="1" t="str">
        <f t="shared" si="1"/>
        <v>Oklahoma2003</v>
      </c>
      <c r="E129" s="1" t="s">
        <v>75</v>
      </c>
      <c r="F129" s="2">
        <v>2003</v>
      </c>
      <c r="G129" s="4">
        <v>26656</v>
      </c>
    </row>
    <row r="130" spans="4:7" ht="16" x14ac:dyDescent="0.2">
      <c r="D130" s="1" t="str">
        <f t="shared" si="1"/>
        <v>Oregon2003</v>
      </c>
      <c r="E130" s="1" t="s">
        <v>76</v>
      </c>
      <c r="F130" s="2">
        <v>2003</v>
      </c>
      <c r="G130" s="4">
        <v>29340</v>
      </c>
    </row>
    <row r="131" spans="4:7" ht="16" x14ac:dyDescent="0.2">
      <c r="D131" s="1" t="str">
        <f t="shared" ref="D131:D190" si="2">E131&amp;F131</f>
        <v>Pennsylvania2003</v>
      </c>
      <c r="E131" s="1" t="s">
        <v>77</v>
      </c>
      <c r="F131" s="2">
        <v>2003</v>
      </c>
      <c r="G131" s="4">
        <v>31998</v>
      </c>
    </row>
    <row r="132" spans="4:7" ht="16" x14ac:dyDescent="0.2">
      <c r="D132" s="1" t="str">
        <f t="shared" si="2"/>
        <v>Rhode Island2003</v>
      </c>
      <c r="E132" s="1" t="s">
        <v>78</v>
      </c>
      <c r="F132" s="2">
        <v>2003</v>
      </c>
      <c r="G132" s="4">
        <v>31916</v>
      </c>
    </row>
    <row r="133" spans="4:7" ht="16" x14ac:dyDescent="0.2">
      <c r="D133" s="1" t="str">
        <f t="shared" si="2"/>
        <v>South Carolina2003</v>
      </c>
      <c r="E133" s="1" t="s">
        <v>79</v>
      </c>
      <c r="F133" s="2">
        <v>2003</v>
      </c>
      <c r="G133" s="4">
        <v>26132</v>
      </c>
    </row>
    <row r="134" spans="4:7" ht="16" x14ac:dyDescent="0.2">
      <c r="D134" s="1" t="str">
        <f t="shared" si="2"/>
        <v>South Dakota2003</v>
      </c>
      <c r="E134" s="1" t="s">
        <v>80</v>
      </c>
      <c r="F134" s="2">
        <v>2003</v>
      </c>
      <c r="G134" s="4">
        <v>29234</v>
      </c>
    </row>
    <row r="135" spans="4:7" ht="16" x14ac:dyDescent="0.2">
      <c r="D135" s="1" t="str">
        <f t="shared" si="2"/>
        <v>Tennessee2003</v>
      </c>
      <c r="E135" s="1" t="s">
        <v>81</v>
      </c>
      <c r="F135" s="2">
        <v>2003</v>
      </c>
      <c r="G135" s="4">
        <v>28455</v>
      </c>
    </row>
    <row r="136" spans="4:7" ht="16" x14ac:dyDescent="0.2">
      <c r="D136" s="1" t="str">
        <f t="shared" si="2"/>
        <v>Texas2003</v>
      </c>
      <c r="E136" s="1" t="s">
        <v>82</v>
      </c>
      <c r="F136" s="2">
        <v>2003</v>
      </c>
      <c r="G136" s="4">
        <v>29372</v>
      </c>
    </row>
    <row r="137" spans="4:7" ht="16" x14ac:dyDescent="0.2">
      <c r="D137" s="1" t="str">
        <f t="shared" si="2"/>
        <v>Utah2003</v>
      </c>
      <c r="E137" s="1" t="s">
        <v>83</v>
      </c>
      <c r="F137" s="2">
        <v>2003</v>
      </c>
      <c r="G137" s="4">
        <v>24977</v>
      </c>
    </row>
    <row r="138" spans="4:7" ht="16" x14ac:dyDescent="0.2">
      <c r="D138" s="1" t="str">
        <f t="shared" si="2"/>
        <v>Vermont2003</v>
      </c>
      <c r="E138" s="1" t="s">
        <v>84</v>
      </c>
      <c r="F138" s="2">
        <v>2003</v>
      </c>
      <c r="G138" s="4">
        <v>30740</v>
      </c>
    </row>
    <row r="139" spans="4:7" ht="16" x14ac:dyDescent="0.2">
      <c r="D139" s="1" t="str">
        <f t="shared" si="2"/>
        <v>Virginia2003</v>
      </c>
      <c r="E139" s="1" t="s">
        <v>85</v>
      </c>
      <c r="F139" s="2">
        <v>2003</v>
      </c>
      <c r="G139" s="4">
        <v>33671</v>
      </c>
    </row>
    <row r="140" spans="4:7" ht="16" x14ac:dyDescent="0.2">
      <c r="D140" s="1" t="str">
        <f t="shared" si="2"/>
        <v>Washington2003</v>
      </c>
      <c r="E140" s="1" t="s">
        <v>86</v>
      </c>
      <c r="F140" s="2">
        <v>2003</v>
      </c>
      <c r="G140" s="4">
        <v>33332</v>
      </c>
    </row>
    <row r="141" spans="4:7" ht="16" x14ac:dyDescent="0.2">
      <c r="D141" s="1" t="str">
        <f t="shared" si="2"/>
        <v>West Virginia2003</v>
      </c>
      <c r="E141" s="1" t="s">
        <v>87</v>
      </c>
      <c r="F141" s="2">
        <v>2003</v>
      </c>
      <c r="G141" s="4">
        <v>24379</v>
      </c>
    </row>
    <row r="142" spans="4:7" ht="16" x14ac:dyDescent="0.2">
      <c r="D142" s="1" t="str">
        <f t="shared" si="2"/>
        <v>Wisconsin2003</v>
      </c>
      <c r="E142" s="1" t="s">
        <v>88</v>
      </c>
      <c r="F142" s="2">
        <v>2003</v>
      </c>
      <c r="G142" s="4">
        <v>30898</v>
      </c>
    </row>
    <row r="143" spans="4:7" ht="16" x14ac:dyDescent="0.2">
      <c r="D143" s="1" t="str">
        <f t="shared" si="2"/>
        <v>Wyoming2003</v>
      </c>
      <c r="E143" s="1" t="s">
        <v>89</v>
      </c>
      <c r="F143" s="2">
        <v>2003</v>
      </c>
      <c r="G143" s="4">
        <v>32808</v>
      </c>
    </row>
    <row r="144" spans="4:7" ht="16" x14ac:dyDescent="0.2">
      <c r="D144" s="1" t="str">
        <f t="shared" si="2"/>
        <v>Alabama2004</v>
      </c>
      <c r="E144" s="1" t="s">
        <v>39</v>
      </c>
      <c r="F144" s="2">
        <v>2004</v>
      </c>
      <c r="G144" s="4">
        <v>29136</v>
      </c>
    </row>
    <row r="145" spans="4:7" ht="16" x14ac:dyDescent="0.2">
      <c r="D145" s="1" t="str">
        <f t="shared" si="2"/>
        <v>Alaska2004</v>
      </c>
      <c r="E145" s="1" t="s">
        <v>40</v>
      </c>
      <c r="F145" s="2">
        <v>2004</v>
      </c>
      <c r="G145" s="4">
        <v>35612</v>
      </c>
    </row>
    <row r="146" spans="4:7" ht="16" x14ac:dyDescent="0.2">
      <c r="D146" s="1" t="str">
        <f t="shared" si="2"/>
        <v>Arizona2004</v>
      </c>
      <c r="E146" s="1" t="s">
        <v>41</v>
      </c>
      <c r="F146" s="2">
        <v>2004</v>
      </c>
      <c r="G146" s="4">
        <v>30267</v>
      </c>
    </row>
    <row r="147" spans="4:7" ht="16" x14ac:dyDescent="0.2">
      <c r="D147" s="1" t="str">
        <f t="shared" si="2"/>
        <v>Arkansas2004</v>
      </c>
      <c r="E147" s="1" t="s">
        <v>42</v>
      </c>
      <c r="F147" s="2">
        <v>2004</v>
      </c>
      <c r="G147" s="4">
        <v>26874</v>
      </c>
    </row>
    <row r="148" spans="4:7" ht="16" x14ac:dyDescent="0.2">
      <c r="D148" s="1" t="str">
        <f t="shared" si="2"/>
        <v>California2004</v>
      </c>
      <c r="E148" s="1" t="s">
        <v>43</v>
      </c>
      <c r="F148" s="2">
        <v>2004</v>
      </c>
      <c r="G148" s="4">
        <v>37036</v>
      </c>
    </row>
    <row r="149" spans="4:7" ht="16" x14ac:dyDescent="0.2">
      <c r="D149" s="1" t="str">
        <f t="shared" si="2"/>
        <v>Colorado2004</v>
      </c>
      <c r="E149" s="1" t="s">
        <v>44</v>
      </c>
      <c r="F149" s="2">
        <v>2004</v>
      </c>
      <c r="G149" s="4">
        <v>37946</v>
      </c>
    </row>
    <row r="150" spans="4:7" ht="16" x14ac:dyDescent="0.2">
      <c r="D150" s="1" t="str">
        <f t="shared" si="2"/>
        <v>Connecticut2004</v>
      </c>
      <c r="E150" s="1" t="s">
        <v>45</v>
      </c>
      <c r="F150" s="2">
        <v>2004</v>
      </c>
      <c r="G150" s="4">
        <v>47819</v>
      </c>
    </row>
    <row r="151" spans="4:7" ht="16" x14ac:dyDescent="0.2">
      <c r="D151" s="1" t="str">
        <f t="shared" si="2"/>
        <v>D.C.2004</v>
      </c>
      <c r="E151" s="1" t="s">
        <v>46</v>
      </c>
      <c r="F151" s="2">
        <v>2004</v>
      </c>
      <c r="G151" s="4">
        <v>37065</v>
      </c>
    </row>
    <row r="152" spans="4:7" ht="16" x14ac:dyDescent="0.2">
      <c r="D152" s="1" t="str">
        <f t="shared" si="2"/>
        <v>Delaware2004</v>
      </c>
      <c r="E152" s="1" t="s">
        <v>47</v>
      </c>
      <c r="F152" s="2">
        <v>2004</v>
      </c>
      <c r="G152" s="4">
        <v>54985</v>
      </c>
    </row>
    <row r="153" spans="4:7" ht="16" x14ac:dyDescent="0.2">
      <c r="D153" s="1" t="str">
        <f t="shared" si="2"/>
        <v>Florida2004</v>
      </c>
      <c r="E153" s="1" t="s">
        <v>48</v>
      </c>
      <c r="F153" s="2">
        <v>2004</v>
      </c>
      <c r="G153" s="4">
        <v>33219</v>
      </c>
    </row>
    <row r="154" spans="4:7" ht="16" x14ac:dyDescent="0.2">
      <c r="D154" s="1" t="str">
        <f t="shared" si="2"/>
        <v>Georgia2004</v>
      </c>
      <c r="E154" s="1" t="s">
        <v>49</v>
      </c>
      <c r="F154" s="2">
        <v>2004</v>
      </c>
      <c r="G154" s="4">
        <v>31121</v>
      </c>
    </row>
    <row r="155" spans="4:7" ht="16" x14ac:dyDescent="0.2">
      <c r="D155" s="1" t="str">
        <f t="shared" si="2"/>
        <v>Hawaii2004</v>
      </c>
      <c r="E155" s="1" t="s">
        <v>50</v>
      </c>
      <c r="F155" s="2">
        <v>2004</v>
      </c>
      <c r="G155" s="4">
        <v>34539</v>
      </c>
    </row>
    <row r="156" spans="4:7" ht="16" x14ac:dyDescent="0.2">
      <c r="D156" s="1" t="str">
        <f t="shared" si="2"/>
        <v>Idaho2004</v>
      </c>
      <c r="E156" s="1" t="s">
        <v>51</v>
      </c>
      <c r="F156" s="2">
        <v>2004</v>
      </c>
      <c r="G156" s="4">
        <v>28158</v>
      </c>
    </row>
    <row r="157" spans="4:7" ht="16" x14ac:dyDescent="0.2">
      <c r="D157" s="1" t="str">
        <f t="shared" si="2"/>
        <v>Illinois2004</v>
      </c>
      <c r="E157" s="1" t="s">
        <v>52</v>
      </c>
      <c r="F157" s="2">
        <v>2004</v>
      </c>
      <c r="G157" s="4">
        <v>36120</v>
      </c>
    </row>
    <row r="158" spans="4:7" ht="16" x14ac:dyDescent="0.2">
      <c r="D158" s="1" t="str">
        <f t="shared" si="2"/>
        <v>Indiana2004</v>
      </c>
      <c r="E158" s="1" t="s">
        <v>53</v>
      </c>
      <c r="F158" s="2">
        <v>2004</v>
      </c>
      <c r="G158" s="4">
        <v>31276</v>
      </c>
    </row>
    <row r="159" spans="4:7" ht="16" x14ac:dyDescent="0.2">
      <c r="D159" s="1" t="str">
        <f t="shared" si="2"/>
        <v>Iowa2004</v>
      </c>
      <c r="E159" s="1" t="s">
        <v>54</v>
      </c>
      <c r="F159" s="2">
        <v>2004</v>
      </c>
      <c r="G159" s="4">
        <v>32315</v>
      </c>
    </row>
    <row r="160" spans="4:7" ht="16" x14ac:dyDescent="0.2">
      <c r="D160" s="1" t="str">
        <f t="shared" si="2"/>
        <v>Kansas2004</v>
      </c>
      <c r="E160" s="1" t="s">
        <v>55</v>
      </c>
      <c r="F160" s="2">
        <v>2004</v>
      </c>
      <c r="G160" s="4">
        <v>32836</v>
      </c>
    </row>
    <row r="161" spans="4:7" ht="16" x14ac:dyDescent="0.2">
      <c r="D161" s="1" t="str">
        <f t="shared" si="2"/>
        <v>Kentucky2004</v>
      </c>
      <c r="E161" s="1" t="s">
        <v>56</v>
      </c>
      <c r="F161" s="2">
        <v>2004</v>
      </c>
      <c r="G161" s="4">
        <v>28513</v>
      </c>
    </row>
    <row r="162" spans="4:7" ht="16" x14ac:dyDescent="0.2">
      <c r="D162" s="1" t="str">
        <f t="shared" si="2"/>
        <v>Louisiana2004</v>
      </c>
      <c r="E162" s="1" t="s">
        <v>57</v>
      </c>
      <c r="F162" s="2">
        <v>2004</v>
      </c>
      <c r="G162" s="4">
        <v>24820</v>
      </c>
    </row>
    <row r="163" spans="4:7" ht="16" x14ac:dyDescent="0.2">
      <c r="D163" s="1" t="str">
        <f t="shared" si="2"/>
        <v>Maine2004</v>
      </c>
      <c r="E163" s="1" t="s">
        <v>58</v>
      </c>
      <c r="F163" s="2">
        <v>2004</v>
      </c>
      <c r="G163" s="4">
        <v>31252</v>
      </c>
    </row>
    <row r="164" spans="4:7" ht="16" x14ac:dyDescent="0.2">
      <c r="D164" s="1" t="str">
        <f t="shared" si="2"/>
        <v>Maryland2004</v>
      </c>
      <c r="E164" s="1" t="s">
        <v>59</v>
      </c>
      <c r="F164" s="2">
        <v>2004</v>
      </c>
      <c r="G164" s="4">
        <v>41760</v>
      </c>
    </row>
    <row r="165" spans="4:7" ht="16" x14ac:dyDescent="0.2">
      <c r="D165" s="1" t="str">
        <f t="shared" si="2"/>
        <v>Massachusetts2004</v>
      </c>
      <c r="E165" s="1" t="s">
        <v>60</v>
      </c>
      <c r="F165" s="2">
        <v>2004</v>
      </c>
      <c r="G165" s="4">
        <v>44289</v>
      </c>
    </row>
    <row r="166" spans="4:7" ht="16" x14ac:dyDescent="0.2">
      <c r="D166" s="1" t="str">
        <f t="shared" si="2"/>
        <v>Michigan2004</v>
      </c>
      <c r="E166" s="1" t="s">
        <v>61</v>
      </c>
      <c r="F166" s="2">
        <v>2004</v>
      </c>
      <c r="G166" s="4">
        <v>33116</v>
      </c>
    </row>
    <row r="167" spans="4:7" ht="16" x14ac:dyDescent="0.2">
      <c r="D167" s="1" t="str">
        <f t="shared" si="2"/>
        <v>Minnesota2004</v>
      </c>
      <c r="E167" s="1" t="s">
        <v>62</v>
      </c>
      <c r="F167" s="2">
        <v>2004</v>
      </c>
      <c r="G167" s="4">
        <v>37373</v>
      </c>
    </row>
    <row r="168" spans="4:7" ht="16" x14ac:dyDescent="0.2">
      <c r="D168" s="1" t="str">
        <f t="shared" si="2"/>
        <v>Mississippi2004</v>
      </c>
      <c r="E168" s="1" t="s">
        <v>63</v>
      </c>
      <c r="F168" s="2">
        <v>2004</v>
      </c>
      <c r="G168" s="4">
        <v>25318</v>
      </c>
    </row>
    <row r="169" spans="4:7" ht="16" x14ac:dyDescent="0.2">
      <c r="D169" s="1" t="str">
        <f t="shared" si="2"/>
        <v>Missouri2004</v>
      </c>
      <c r="E169" s="1" t="s">
        <v>64</v>
      </c>
      <c r="F169" s="2">
        <v>2004</v>
      </c>
      <c r="G169" s="4">
        <v>31899</v>
      </c>
    </row>
    <row r="170" spans="4:7" ht="16" x14ac:dyDescent="0.2">
      <c r="D170" s="1" t="str">
        <f t="shared" si="2"/>
        <v>Montana2004</v>
      </c>
      <c r="E170" s="1" t="s">
        <v>65</v>
      </c>
      <c r="F170" s="2">
        <v>2004</v>
      </c>
      <c r="G170" s="4">
        <v>29387</v>
      </c>
    </row>
    <row r="171" spans="4:7" ht="16" x14ac:dyDescent="0.2">
      <c r="D171" s="1" t="str">
        <f t="shared" si="2"/>
        <v>Nebraska2004</v>
      </c>
      <c r="E171" s="1" t="s">
        <v>66</v>
      </c>
      <c r="F171" s="2">
        <v>2004</v>
      </c>
      <c r="G171" s="4">
        <v>33616</v>
      </c>
    </row>
    <row r="172" spans="4:7" ht="16" x14ac:dyDescent="0.2">
      <c r="D172" s="1" t="str">
        <f t="shared" si="2"/>
        <v>New Hampshire2004</v>
      </c>
      <c r="E172" s="1" t="s">
        <v>68</v>
      </c>
      <c r="F172" s="2">
        <v>2004</v>
      </c>
      <c r="G172" s="4">
        <v>38408</v>
      </c>
    </row>
    <row r="173" spans="4:7" ht="16" x14ac:dyDescent="0.2">
      <c r="D173" s="1" t="str">
        <f t="shared" si="2"/>
        <v>New Mexico2004</v>
      </c>
      <c r="E173" s="1" t="s">
        <v>70</v>
      </c>
      <c r="F173" s="2">
        <v>2004</v>
      </c>
      <c r="G173" s="4">
        <v>27644</v>
      </c>
    </row>
    <row r="174" spans="4:7" ht="16" x14ac:dyDescent="0.2">
      <c r="D174" s="1" t="str">
        <f t="shared" si="2"/>
        <v>North Carolina2004</v>
      </c>
      <c r="E174" s="1" t="s">
        <v>72</v>
      </c>
      <c r="F174" s="2">
        <v>2004</v>
      </c>
      <c r="G174" s="4">
        <v>30553</v>
      </c>
    </row>
    <row r="175" spans="4:7" ht="16" x14ac:dyDescent="0.2">
      <c r="D175" s="1" t="str">
        <f t="shared" si="2"/>
        <v>North Dakota2004</v>
      </c>
      <c r="E175" s="1" t="s">
        <v>73</v>
      </c>
      <c r="F175" s="2">
        <v>2004</v>
      </c>
      <c r="G175" s="4">
        <v>31395</v>
      </c>
    </row>
    <row r="176" spans="4:7" ht="16" x14ac:dyDescent="0.2">
      <c r="D176" s="1" t="str">
        <f t="shared" si="2"/>
        <v>Ohio2004</v>
      </c>
      <c r="E176" s="1" t="s">
        <v>74</v>
      </c>
      <c r="F176" s="2">
        <v>2004</v>
      </c>
      <c r="G176" s="4">
        <v>32478</v>
      </c>
    </row>
    <row r="177" spans="4:7" ht="16" x14ac:dyDescent="0.2">
      <c r="D177" s="1" t="str">
        <f t="shared" si="2"/>
        <v>Oklahoma2004</v>
      </c>
      <c r="E177" s="1" t="s">
        <v>75</v>
      </c>
      <c r="F177" s="2">
        <v>2004</v>
      </c>
      <c r="G177" s="4">
        <v>29330</v>
      </c>
    </row>
    <row r="178" spans="4:7" ht="16" x14ac:dyDescent="0.2">
      <c r="D178" s="1" t="str">
        <f t="shared" si="2"/>
        <v>Oregon2004</v>
      </c>
      <c r="E178" s="1" t="s">
        <v>76</v>
      </c>
      <c r="F178" s="2">
        <v>2004</v>
      </c>
      <c r="G178" s="4">
        <v>32103</v>
      </c>
    </row>
    <row r="179" spans="4:7" ht="16" x14ac:dyDescent="0.2">
      <c r="D179" s="1" t="str">
        <f t="shared" si="2"/>
        <v>Pennsylvania2004</v>
      </c>
      <c r="E179" s="1" t="s">
        <v>77</v>
      </c>
      <c r="F179" s="2">
        <v>2004</v>
      </c>
      <c r="G179" s="4">
        <v>34897</v>
      </c>
    </row>
    <row r="180" spans="4:7" ht="16" x14ac:dyDescent="0.2">
      <c r="D180" s="1" t="str">
        <f t="shared" si="2"/>
        <v>Rhode Island2004</v>
      </c>
      <c r="E180" s="1" t="s">
        <v>78</v>
      </c>
      <c r="F180" s="2">
        <v>2004</v>
      </c>
      <c r="G180" s="4">
        <v>36153</v>
      </c>
    </row>
    <row r="181" spans="4:7" ht="16" x14ac:dyDescent="0.2">
      <c r="D181" s="1" t="str">
        <f t="shared" si="2"/>
        <v>South Carolina2004</v>
      </c>
      <c r="E181" s="1" t="s">
        <v>79</v>
      </c>
      <c r="F181" s="2">
        <v>2004</v>
      </c>
      <c r="G181" s="4">
        <v>28352</v>
      </c>
    </row>
    <row r="182" spans="4:7" ht="16" x14ac:dyDescent="0.2">
      <c r="D182" s="1" t="str">
        <f t="shared" si="2"/>
        <v>South Dakota2004</v>
      </c>
      <c r="E182" s="1" t="s">
        <v>80</v>
      </c>
      <c r="F182" s="2">
        <v>2004</v>
      </c>
      <c r="G182" s="4">
        <v>31614</v>
      </c>
    </row>
    <row r="183" spans="4:7" ht="16" x14ac:dyDescent="0.2">
      <c r="D183" s="1" t="str">
        <f t="shared" si="2"/>
        <v>Tennessee2004</v>
      </c>
      <c r="E183" s="1" t="s">
        <v>81</v>
      </c>
      <c r="F183" s="2">
        <v>2004</v>
      </c>
      <c r="G183" s="4">
        <v>31107</v>
      </c>
    </row>
    <row r="184" spans="4:7" ht="16" x14ac:dyDescent="0.2">
      <c r="D184" s="1" t="str">
        <f t="shared" si="2"/>
        <v>Texas2004</v>
      </c>
      <c r="E184" s="1" t="s">
        <v>82</v>
      </c>
      <c r="F184" s="2">
        <v>2004</v>
      </c>
      <c r="G184" s="4">
        <v>32462</v>
      </c>
    </row>
    <row r="185" spans="4:7" ht="16" x14ac:dyDescent="0.2">
      <c r="D185" s="1" t="str">
        <f t="shared" si="2"/>
        <v>Vermont2004</v>
      </c>
      <c r="E185" s="1" t="s">
        <v>84</v>
      </c>
      <c r="F185" s="2">
        <v>2004</v>
      </c>
      <c r="G185" s="4">
        <v>33327</v>
      </c>
    </row>
    <row r="186" spans="4:7" ht="16" x14ac:dyDescent="0.2">
      <c r="D186" s="1" t="str">
        <f t="shared" si="2"/>
        <v>Virginia2004</v>
      </c>
      <c r="E186" s="1" t="s">
        <v>85</v>
      </c>
      <c r="F186" s="2">
        <v>2004</v>
      </c>
      <c r="G186" s="4">
        <v>38390</v>
      </c>
    </row>
    <row r="187" spans="4:7" ht="16" x14ac:dyDescent="0.2">
      <c r="D187" s="1" t="str">
        <f t="shared" si="2"/>
        <v>Washington2004</v>
      </c>
      <c r="E187" s="1" t="s">
        <v>86</v>
      </c>
      <c r="F187" s="2">
        <v>2004</v>
      </c>
      <c r="G187" s="4">
        <v>35409</v>
      </c>
    </row>
    <row r="188" spans="4:7" ht="16" x14ac:dyDescent="0.2">
      <c r="D188" s="1" t="str">
        <f t="shared" si="2"/>
        <v>West Virginia2004</v>
      </c>
      <c r="E188" s="1" t="s">
        <v>87</v>
      </c>
      <c r="F188" s="2">
        <v>2004</v>
      </c>
      <c r="G188" s="4">
        <v>27215</v>
      </c>
    </row>
    <row r="189" spans="4:7" ht="16" x14ac:dyDescent="0.2">
      <c r="D189" s="1" t="str">
        <f t="shared" si="2"/>
        <v>Wisconsin2004</v>
      </c>
      <c r="E189" s="1" t="s">
        <v>88</v>
      </c>
      <c r="F189" s="2">
        <v>2004</v>
      </c>
      <c r="G189" s="4">
        <v>33565</v>
      </c>
    </row>
    <row r="190" spans="4:7" ht="16" x14ac:dyDescent="0.2">
      <c r="D190" s="1" t="str">
        <f t="shared" si="2"/>
        <v>Wyoming2004</v>
      </c>
      <c r="E190" s="1" t="s">
        <v>89</v>
      </c>
      <c r="F190" s="2">
        <v>2004</v>
      </c>
      <c r="G190" s="4">
        <v>36778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FBF06-F419-8347-BE26-2B776005990B}">
  <sheetPr>
    <tabColor rgb="FFFFC000"/>
  </sheetPr>
  <dimension ref="A1:G26"/>
  <sheetViews>
    <sheetView showGridLines="0" workbookViewId="0">
      <selection activeCell="E5" sqref="E5"/>
    </sheetView>
  </sheetViews>
  <sheetFormatPr baseColWidth="10" defaultColWidth="8.83203125" defaultRowHeight="15" x14ac:dyDescent="0.2"/>
  <cols>
    <col min="1" max="1" width="15.33203125" style="8" customWidth="1"/>
    <col min="2" max="2" width="15.5" style="8" customWidth="1"/>
    <col min="3" max="3" width="12.6640625" style="8" customWidth="1"/>
    <col min="4" max="4" width="8.83203125" style="7"/>
    <col min="5" max="5" width="17.5" style="7" bestFit="1" customWidth="1"/>
    <col min="6" max="6" width="16.6640625" style="7" bestFit="1" customWidth="1"/>
    <col min="7" max="7" width="11.33203125" style="7" customWidth="1"/>
    <col min="8" max="16384" width="8.83203125" style="7"/>
  </cols>
  <sheetData>
    <row r="1" spans="1:7" ht="16" x14ac:dyDescent="0.2">
      <c r="A1" s="104" t="s">
        <v>154</v>
      </c>
      <c r="B1" s="104" t="s">
        <v>153</v>
      </c>
      <c r="C1" s="104" t="s">
        <v>155</v>
      </c>
      <c r="E1" s="104" t="s">
        <v>156</v>
      </c>
      <c r="F1" s="104" t="s">
        <v>157</v>
      </c>
      <c r="G1" s="104" t="s">
        <v>158</v>
      </c>
    </row>
    <row r="2" spans="1:7" ht="16" x14ac:dyDescent="0.2">
      <c r="A2" s="136">
        <v>44016</v>
      </c>
      <c r="B2" s="137">
        <v>82.68</v>
      </c>
      <c r="C2" s="138"/>
      <c r="E2" s="142" t="s">
        <v>149</v>
      </c>
      <c r="F2" s="143">
        <v>0</v>
      </c>
      <c r="G2" s="144">
        <v>0</v>
      </c>
    </row>
    <row r="3" spans="1:7" ht="16" x14ac:dyDescent="0.2">
      <c r="A3" s="136">
        <v>24854</v>
      </c>
      <c r="B3" s="137">
        <v>4.95</v>
      </c>
      <c r="C3" s="138"/>
      <c r="E3" s="145" t="s">
        <v>150</v>
      </c>
      <c r="F3" s="143">
        <v>25</v>
      </c>
      <c r="G3" s="144">
        <v>0.05</v>
      </c>
    </row>
    <row r="4" spans="1:7" ht="16" x14ac:dyDescent="0.2">
      <c r="A4" s="136">
        <v>37210</v>
      </c>
      <c r="B4" s="137">
        <v>93.98</v>
      </c>
      <c r="C4" s="138"/>
      <c r="E4" s="145" t="s">
        <v>151</v>
      </c>
      <c r="F4" s="143">
        <v>50</v>
      </c>
      <c r="G4" s="144">
        <v>0.1</v>
      </c>
    </row>
    <row r="5" spans="1:7" ht="16" x14ac:dyDescent="0.2">
      <c r="A5" s="136">
        <v>14622</v>
      </c>
      <c r="B5" s="137">
        <v>27.88</v>
      </c>
      <c r="C5" s="138"/>
      <c r="E5" s="145" t="s">
        <v>152</v>
      </c>
      <c r="F5" s="143">
        <v>100</v>
      </c>
      <c r="G5" s="144">
        <v>0.2</v>
      </c>
    </row>
    <row r="6" spans="1:7" ht="16" x14ac:dyDescent="0.2">
      <c r="A6" s="136">
        <v>36868</v>
      </c>
      <c r="B6" s="137">
        <v>100.29</v>
      </c>
      <c r="C6" s="138"/>
      <c r="E6" s="135"/>
      <c r="F6" s="135"/>
      <c r="G6" s="135"/>
    </row>
    <row r="7" spans="1:7" ht="16" x14ac:dyDescent="0.2">
      <c r="A7" s="136">
        <v>37375</v>
      </c>
      <c r="B7" s="137">
        <v>88.12</v>
      </c>
      <c r="C7" s="138"/>
      <c r="E7" s="8"/>
      <c r="F7" s="8"/>
      <c r="G7" s="8"/>
    </row>
    <row r="8" spans="1:7" ht="16" x14ac:dyDescent="0.2">
      <c r="A8" s="136">
        <v>45660</v>
      </c>
      <c r="B8" s="137">
        <v>25</v>
      </c>
      <c r="C8" s="138"/>
      <c r="E8" s="8"/>
      <c r="F8" s="8"/>
      <c r="G8" s="8"/>
    </row>
    <row r="9" spans="1:7" ht="16" x14ac:dyDescent="0.2">
      <c r="A9" s="136">
        <v>27305</v>
      </c>
      <c r="B9" s="137">
        <v>20.65</v>
      </c>
      <c r="C9" s="138"/>
      <c r="E9" s="8"/>
      <c r="F9" s="8"/>
      <c r="G9" s="8"/>
    </row>
    <row r="10" spans="1:7" ht="16" x14ac:dyDescent="0.2">
      <c r="A10" s="136">
        <v>17826</v>
      </c>
      <c r="B10" s="137">
        <v>96.83</v>
      </c>
      <c r="C10" s="138"/>
      <c r="E10" s="8"/>
      <c r="F10" s="8"/>
      <c r="G10" s="8"/>
    </row>
    <row r="11" spans="1:7" ht="16" x14ac:dyDescent="0.2">
      <c r="A11" s="136">
        <v>31194</v>
      </c>
      <c r="B11" s="137">
        <v>17.559999999999999</v>
      </c>
      <c r="C11" s="138"/>
      <c r="E11" s="8"/>
      <c r="F11" s="8"/>
      <c r="G11" s="8"/>
    </row>
    <row r="12" spans="1:7" ht="16" x14ac:dyDescent="0.2">
      <c r="A12" s="136">
        <v>48711</v>
      </c>
      <c r="B12" s="137">
        <v>190.66</v>
      </c>
      <c r="C12" s="138"/>
      <c r="E12" s="8"/>
      <c r="F12" s="8"/>
      <c r="G12" s="8"/>
    </row>
    <row r="13" spans="1:7" ht="16" x14ac:dyDescent="0.2">
      <c r="A13" s="136">
        <v>20858</v>
      </c>
      <c r="B13" s="137">
        <v>80.89</v>
      </c>
      <c r="C13" s="138"/>
      <c r="E13" s="8"/>
      <c r="F13" s="8"/>
      <c r="G13" s="8"/>
    </row>
    <row r="14" spans="1:7" ht="16" x14ac:dyDescent="0.2">
      <c r="A14" s="136">
        <v>21517</v>
      </c>
      <c r="B14" s="137">
        <v>82.38</v>
      </c>
      <c r="C14" s="138"/>
      <c r="E14" s="8"/>
      <c r="F14" s="8"/>
      <c r="G14" s="8"/>
    </row>
    <row r="15" spans="1:7" ht="16" x14ac:dyDescent="0.2">
      <c r="A15" s="136">
        <v>31271</v>
      </c>
      <c r="B15" s="137">
        <v>49.19</v>
      </c>
      <c r="C15" s="138"/>
      <c r="E15" s="8"/>
      <c r="F15" s="8"/>
      <c r="G15" s="8"/>
    </row>
    <row r="16" spans="1:7" ht="16" x14ac:dyDescent="0.2">
      <c r="A16" s="136">
        <v>37455</v>
      </c>
      <c r="B16" s="137">
        <v>31.05</v>
      </c>
      <c r="C16" s="138"/>
      <c r="E16" s="8"/>
      <c r="F16" s="8"/>
      <c r="G16" s="8"/>
    </row>
    <row r="17" spans="1:7" ht="16" x14ac:dyDescent="0.2">
      <c r="A17" s="136">
        <v>20900</v>
      </c>
      <c r="B17" s="137">
        <v>49.94</v>
      </c>
      <c r="C17" s="138"/>
      <c r="E17" s="8"/>
      <c r="F17" s="8"/>
      <c r="G17" s="8"/>
    </row>
    <row r="18" spans="1:7" ht="16" x14ac:dyDescent="0.2">
      <c r="A18" s="136">
        <v>17275</v>
      </c>
      <c r="B18" s="137">
        <v>114.44</v>
      </c>
      <c r="C18" s="138"/>
      <c r="E18" s="8"/>
      <c r="F18" s="8"/>
      <c r="G18" s="8"/>
    </row>
    <row r="19" spans="1:7" ht="16" x14ac:dyDescent="0.2">
      <c r="A19" s="136">
        <v>20294</v>
      </c>
      <c r="B19" s="137">
        <v>100</v>
      </c>
      <c r="C19" s="138"/>
      <c r="E19" s="8"/>
      <c r="F19" s="8"/>
      <c r="G19" s="8"/>
    </row>
    <row r="20" spans="1:7" ht="16" x14ac:dyDescent="0.2">
      <c r="A20" s="136">
        <v>46458</v>
      </c>
      <c r="B20" s="137">
        <v>25.24</v>
      </c>
      <c r="C20" s="138"/>
      <c r="E20" s="8"/>
      <c r="F20" s="8"/>
      <c r="G20" s="8"/>
    </row>
    <row r="21" spans="1:7" ht="16" x14ac:dyDescent="0.2">
      <c r="A21" s="136">
        <v>26196</v>
      </c>
      <c r="B21" s="137">
        <v>24.42</v>
      </c>
      <c r="C21" s="138"/>
      <c r="E21" s="8"/>
      <c r="F21" s="8"/>
      <c r="G21" s="8"/>
    </row>
    <row r="22" spans="1:7" ht="16" x14ac:dyDescent="0.2">
      <c r="A22" s="136">
        <v>42833</v>
      </c>
      <c r="B22" s="137">
        <v>184.85</v>
      </c>
      <c r="C22" s="138"/>
      <c r="E22" s="8"/>
      <c r="F22" s="8"/>
      <c r="G22" s="8"/>
    </row>
    <row r="23" spans="1:7" ht="16" x14ac:dyDescent="0.2">
      <c r="A23" s="136">
        <v>25574</v>
      </c>
      <c r="B23" s="137">
        <v>85.92</v>
      </c>
      <c r="C23" s="138"/>
      <c r="E23" s="8"/>
      <c r="F23" s="8"/>
      <c r="G23" s="8"/>
    </row>
    <row r="24" spans="1:7" ht="16" x14ac:dyDescent="0.2">
      <c r="A24" s="136">
        <v>39469</v>
      </c>
      <c r="B24" s="137">
        <v>115.4</v>
      </c>
      <c r="C24" s="138"/>
      <c r="E24" s="8"/>
      <c r="F24" s="8"/>
      <c r="G24" s="8"/>
    </row>
    <row r="25" spans="1:7" ht="16" x14ac:dyDescent="0.2">
      <c r="A25" s="136">
        <v>11163</v>
      </c>
      <c r="B25" s="137">
        <v>89.5</v>
      </c>
      <c r="C25" s="138"/>
      <c r="E25" s="8"/>
      <c r="F25" s="8"/>
      <c r="G25" s="8"/>
    </row>
    <row r="26" spans="1:7" ht="16" x14ac:dyDescent="0.2">
      <c r="A26" s="139">
        <v>45925</v>
      </c>
      <c r="B26" s="140">
        <v>106.32</v>
      </c>
      <c r="C26" s="141"/>
      <c r="E26" s="8"/>
      <c r="F26" s="8"/>
      <c r="G26" s="8"/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80FAD-0D04-6245-833D-728C12550B21}">
  <sheetPr>
    <tabColor rgb="FFFFC000"/>
  </sheetPr>
  <dimension ref="A1:Z1000"/>
  <sheetViews>
    <sheetView showGridLines="0" workbookViewId="0">
      <selection activeCell="B13" sqref="B13"/>
    </sheetView>
  </sheetViews>
  <sheetFormatPr baseColWidth="10" defaultColWidth="12" defaultRowHeight="15.75" customHeight="1" x14ac:dyDescent="0.2"/>
  <cols>
    <col min="1" max="1" width="13.33203125" style="48" customWidth="1"/>
    <col min="2" max="2" width="14.6640625" style="48" customWidth="1"/>
    <col min="3" max="3" width="17.1640625" style="48" customWidth="1"/>
    <col min="4" max="4" width="21.5" style="48" bestFit="1" customWidth="1"/>
    <col min="5" max="5" width="18.5" style="48" bestFit="1" customWidth="1"/>
    <col min="6" max="6" width="13.1640625" style="48" customWidth="1"/>
    <col min="7" max="26" width="7.33203125" style="48" customWidth="1"/>
    <col min="27" max="16384" width="12" style="48"/>
  </cols>
  <sheetData>
    <row r="1" spans="1:26" x14ac:dyDescent="0.2">
      <c r="A1" s="104" t="s">
        <v>13923</v>
      </c>
      <c r="B1" s="104" t="s">
        <v>13924</v>
      </c>
      <c r="C1" s="104" t="s">
        <v>13925</v>
      </c>
      <c r="D1" s="104" t="s">
        <v>13926</v>
      </c>
      <c r="E1" s="104" t="s">
        <v>13927</v>
      </c>
      <c r="F1" s="104" t="s">
        <v>13928</v>
      </c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</row>
    <row r="2" spans="1:26" x14ac:dyDescent="0.2">
      <c r="A2" s="146">
        <v>10029367401</v>
      </c>
      <c r="B2" s="146">
        <v>105</v>
      </c>
      <c r="C2" s="146" t="s">
        <v>13929</v>
      </c>
      <c r="D2" s="148"/>
      <c r="E2" s="148"/>
      <c r="F2" s="148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</row>
    <row r="3" spans="1:26" x14ac:dyDescent="0.2">
      <c r="A3" s="146">
        <v>10029367401</v>
      </c>
      <c r="B3" s="146">
        <v>200</v>
      </c>
      <c r="C3" s="146" t="s">
        <v>13930</v>
      </c>
      <c r="D3" s="148"/>
      <c r="E3" s="148"/>
      <c r="F3" s="148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</row>
    <row r="4" spans="1:26" x14ac:dyDescent="0.2">
      <c r="A4" s="146">
        <v>10029367401</v>
      </c>
      <c r="B4" s="146">
        <v>105</v>
      </c>
      <c r="C4" s="146" t="s">
        <v>13931</v>
      </c>
      <c r="D4" s="148"/>
      <c r="E4" s="148"/>
      <c r="F4" s="148"/>
      <c r="G4" s="49"/>
      <c r="H4" s="49"/>
      <c r="I4" s="49"/>
      <c r="J4" s="49"/>
      <c r="K4" s="49"/>
      <c r="L4" s="49"/>
      <c r="M4" s="49"/>
      <c r="N4" s="49"/>
      <c r="O4" s="49"/>
      <c r="P4" s="49"/>
      <c r="Q4" s="47"/>
      <c r="R4" s="47"/>
      <c r="S4" s="47"/>
      <c r="T4" s="47"/>
      <c r="U4" s="47"/>
      <c r="V4" s="47"/>
      <c r="W4" s="47"/>
      <c r="X4" s="47"/>
      <c r="Y4" s="47"/>
      <c r="Z4" s="47"/>
    </row>
    <row r="5" spans="1:26" x14ac:dyDescent="0.2">
      <c r="A5" s="146">
        <v>10029367401</v>
      </c>
      <c r="B5" s="146">
        <v>106</v>
      </c>
      <c r="C5" s="146" t="s">
        <v>13932</v>
      </c>
      <c r="D5" s="148"/>
      <c r="E5" s="148"/>
      <c r="F5" s="148"/>
      <c r="G5" s="49"/>
      <c r="H5" s="49"/>
      <c r="I5" s="49"/>
      <c r="J5" s="49"/>
      <c r="K5" s="49"/>
      <c r="L5" s="49"/>
      <c r="M5" s="49"/>
      <c r="N5" s="49"/>
      <c r="O5" s="49"/>
      <c r="P5" s="49"/>
      <c r="Q5" s="47"/>
      <c r="R5" s="47"/>
      <c r="S5" s="47"/>
      <c r="T5" s="47"/>
      <c r="U5" s="47"/>
      <c r="V5" s="47"/>
      <c r="W5" s="47"/>
      <c r="X5" s="47"/>
      <c r="Y5" s="47"/>
      <c r="Z5" s="47"/>
    </row>
    <row r="6" spans="1:26" x14ac:dyDescent="0.2">
      <c r="A6" s="146">
        <v>10029367402</v>
      </c>
      <c r="B6" s="146">
        <v>108</v>
      </c>
      <c r="C6" s="146" t="s">
        <v>13931</v>
      </c>
      <c r="D6" s="148"/>
      <c r="E6" s="148"/>
      <c r="F6" s="148"/>
      <c r="G6" s="49"/>
      <c r="H6" s="49"/>
      <c r="I6" s="49"/>
      <c r="J6" s="49"/>
      <c r="K6" s="49"/>
      <c r="L6" s="49"/>
      <c r="M6" s="49"/>
      <c r="N6" s="49"/>
      <c r="O6" s="49"/>
      <c r="P6" s="49"/>
      <c r="Q6" s="47"/>
      <c r="R6" s="47"/>
      <c r="S6" s="47"/>
      <c r="T6" s="47"/>
      <c r="U6" s="47"/>
      <c r="V6" s="47"/>
      <c r="W6" s="47"/>
      <c r="X6" s="47"/>
      <c r="Y6" s="47"/>
      <c r="Z6" s="47"/>
    </row>
    <row r="7" spans="1:26" x14ac:dyDescent="0.2">
      <c r="A7" s="146">
        <v>10029367402</v>
      </c>
      <c r="B7" s="146">
        <v>107</v>
      </c>
      <c r="C7" s="146" t="s">
        <v>13932</v>
      </c>
      <c r="D7" s="148"/>
      <c r="E7" s="148"/>
      <c r="F7" s="148"/>
      <c r="G7" s="49"/>
      <c r="H7" s="49"/>
      <c r="I7" s="49"/>
      <c r="J7" s="49"/>
      <c r="K7" s="49"/>
      <c r="L7" s="49"/>
      <c r="M7" s="49"/>
      <c r="N7" s="49"/>
      <c r="O7" s="49"/>
      <c r="P7" s="49"/>
      <c r="Q7" s="47"/>
      <c r="R7" s="47"/>
      <c r="S7" s="47"/>
      <c r="T7" s="47"/>
      <c r="U7" s="47"/>
      <c r="V7" s="47"/>
      <c r="W7" s="47"/>
      <c r="X7" s="47"/>
      <c r="Y7" s="47"/>
      <c r="Z7" s="47"/>
    </row>
    <row r="8" spans="1:26" x14ac:dyDescent="0.2">
      <c r="A8" s="146">
        <v>10029367402</v>
      </c>
      <c r="B8" s="146">
        <v>100</v>
      </c>
      <c r="C8" s="146" t="s">
        <v>13930</v>
      </c>
      <c r="D8" s="148"/>
      <c r="E8" s="148"/>
      <c r="F8" s="148"/>
      <c r="G8" s="49"/>
      <c r="H8" s="49"/>
      <c r="I8" s="49"/>
      <c r="J8" s="49"/>
      <c r="K8" s="49"/>
      <c r="L8" s="49"/>
      <c r="M8" s="49"/>
      <c r="N8" s="49"/>
      <c r="O8" s="49"/>
      <c r="P8" s="49"/>
      <c r="Q8" s="47"/>
      <c r="R8" s="47"/>
      <c r="S8" s="47"/>
      <c r="T8" s="47"/>
      <c r="U8" s="47"/>
      <c r="V8" s="47"/>
      <c r="W8" s="47"/>
      <c r="X8" s="47"/>
      <c r="Y8" s="47"/>
      <c r="Z8" s="47"/>
    </row>
    <row r="9" spans="1:26" x14ac:dyDescent="0.2">
      <c r="A9" s="146">
        <v>10029367403</v>
      </c>
      <c r="B9" s="146">
        <v>202</v>
      </c>
      <c r="C9" s="146" t="s">
        <v>13930</v>
      </c>
      <c r="D9" s="148"/>
      <c r="E9" s="148"/>
      <c r="F9" s="148"/>
      <c r="G9" s="49"/>
      <c r="H9" s="49"/>
      <c r="I9" s="49"/>
      <c r="J9" s="49"/>
      <c r="K9" s="49"/>
      <c r="L9" s="49"/>
      <c r="M9" s="49"/>
      <c r="N9" s="49"/>
      <c r="O9" s="49"/>
      <c r="P9" s="49"/>
      <c r="Q9" s="47"/>
      <c r="R9" s="47"/>
      <c r="S9" s="47"/>
      <c r="T9" s="47"/>
      <c r="U9" s="47"/>
      <c r="V9" s="47"/>
      <c r="W9" s="47"/>
      <c r="X9" s="47"/>
      <c r="Y9" s="47"/>
      <c r="Z9" s="47"/>
    </row>
    <row r="10" spans="1:26" x14ac:dyDescent="0.2">
      <c r="A10" s="146">
        <v>10029367403</v>
      </c>
      <c r="B10" s="146">
        <v>105</v>
      </c>
      <c r="C10" s="146" t="s">
        <v>13931</v>
      </c>
      <c r="D10" s="148"/>
      <c r="E10" s="148"/>
      <c r="F10" s="148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7"/>
      <c r="R10" s="47"/>
      <c r="S10" s="47"/>
      <c r="T10" s="47"/>
      <c r="U10" s="47"/>
      <c r="V10" s="47"/>
      <c r="W10" s="47"/>
      <c r="X10" s="47"/>
      <c r="Y10" s="47"/>
      <c r="Z10" s="47"/>
    </row>
    <row r="11" spans="1:26" x14ac:dyDescent="0.2">
      <c r="A11" s="146">
        <v>10029367403</v>
      </c>
      <c r="B11" s="146">
        <v>106</v>
      </c>
      <c r="C11" s="146" t="s">
        <v>13930</v>
      </c>
      <c r="D11" s="148"/>
      <c r="E11" s="148"/>
      <c r="F11" s="148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7"/>
      <c r="R11" s="47"/>
      <c r="S11" s="47"/>
      <c r="T11" s="47"/>
      <c r="U11" s="47"/>
      <c r="V11" s="47"/>
      <c r="W11" s="47"/>
      <c r="X11" s="47"/>
      <c r="Y11" s="47"/>
      <c r="Z11" s="47"/>
    </row>
    <row r="12" spans="1:26" x14ac:dyDescent="0.2">
      <c r="A12" s="146">
        <v>10029367403</v>
      </c>
      <c r="B12" s="146">
        <v>106</v>
      </c>
      <c r="C12" s="146" t="s">
        <v>13930</v>
      </c>
      <c r="D12" s="148"/>
      <c r="E12" s="148"/>
      <c r="F12" s="148"/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47"/>
      <c r="R12" s="47"/>
      <c r="S12" s="47"/>
      <c r="T12" s="47"/>
      <c r="U12" s="47"/>
      <c r="V12" s="47"/>
      <c r="W12" s="47"/>
      <c r="X12" s="47"/>
      <c r="Y12" s="47"/>
      <c r="Z12" s="47"/>
    </row>
    <row r="13" spans="1:26" x14ac:dyDescent="0.2">
      <c r="A13" s="146">
        <v>10029367403</v>
      </c>
      <c r="B13" s="146">
        <v>201</v>
      </c>
      <c r="C13" s="146" t="s">
        <v>13929</v>
      </c>
      <c r="D13" s="148"/>
      <c r="E13" s="148"/>
      <c r="F13" s="148"/>
      <c r="G13" s="49"/>
      <c r="H13" s="49"/>
      <c r="I13" s="49"/>
      <c r="J13" s="49"/>
      <c r="K13" s="49"/>
      <c r="L13" s="49"/>
      <c r="M13" s="49"/>
      <c r="N13" s="49"/>
      <c r="O13" s="49"/>
      <c r="P13" s="49"/>
      <c r="Q13" s="47"/>
      <c r="R13" s="47"/>
      <c r="S13" s="47"/>
      <c r="T13" s="47"/>
      <c r="U13" s="47"/>
      <c r="V13" s="47"/>
      <c r="W13" s="47"/>
      <c r="X13" s="47"/>
      <c r="Y13" s="47"/>
      <c r="Z13" s="47"/>
    </row>
    <row r="14" spans="1:26" x14ac:dyDescent="0.2">
      <c r="A14" s="146">
        <v>10029367403</v>
      </c>
      <c r="B14" s="146">
        <v>100</v>
      </c>
      <c r="C14" s="146" t="s">
        <v>13932</v>
      </c>
      <c r="D14" s="148"/>
      <c r="E14" s="148"/>
      <c r="F14" s="148"/>
      <c r="G14" s="49"/>
      <c r="H14" s="49"/>
      <c r="I14" s="49"/>
      <c r="J14" s="49"/>
      <c r="K14" s="49"/>
      <c r="L14" s="49"/>
      <c r="M14" s="49"/>
      <c r="N14" s="49"/>
      <c r="O14" s="49"/>
      <c r="P14" s="49"/>
      <c r="Q14" s="47"/>
      <c r="R14" s="47"/>
      <c r="S14" s="47"/>
      <c r="T14" s="47"/>
      <c r="U14" s="47"/>
      <c r="V14" s="47"/>
      <c r="W14" s="47"/>
      <c r="X14" s="47"/>
      <c r="Y14" s="47"/>
      <c r="Z14" s="47"/>
    </row>
    <row r="15" spans="1:26" x14ac:dyDescent="0.2">
      <c r="A15" s="146">
        <v>10029367403</v>
      </c>
      <c r="B15" s="146">
        <v>201</v>
      </c>
      <c r="C15" s="146" t="s">
        <v>13929</v>
      </c>
      <c r="D15" s="148"/>
      <c r="E15" s="148"/>
      <c r="F15" s="148"/>
      <c r="G15" s="47"/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</row>
    <row r="16" spans="1:26" x14ac:dyDescent="0.2">
      <c r="A16" s="146">
        <v>10029367403</v>
      </c>
      <c r="B16" s="146">
        <v>101</v>
      </c>
      <c r="C16" s="146" t="s">
        <v>13931</v>
      </c>
      <c r="D16" s="148"/>
      <c r="E16" s="148"/>
      <c r="F16" s="148"/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</row>
    <row r="17" spans="1:26" x14ac:dyDescent="0.2">
      <c r="A17" s="146">
        <v>10029367404</v>
      </c>
      <c r="B17" s="146">
        <v>106</v>
      </c>
      <c r="C17" s="146" t="s">
        <v>13932</v>
      </c>
      <c r="D17" s="148"/>
      <c r="E17" s="148"/>
      <c r="F17" s="148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</row>
    <row r="18" spans="1:26" x14ac:dyDescent="0.2">
      <c r="A18" s="146">
        <v>10029367404</v>
      </c>
      <c r="B18" s="146">
        <v>202</v>
      </c>
      <c r="C18" s="146" t="s">
        <v>13932</v>
      </c>
      <c r="D18" s="148"/>
      <c r="E18" s="148"/>
      <c r="F18" s="148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</row>
    <row r="19" spans="1:26" x14ac:dyDescent="0.2">
      <c r="A19" s="146">
        <v>10029367404</v>
      </c>
      <c r="B19" s="146">
        <v>105</v>
      </c>
      <c r="C19" s="146" t="s">
        <v>13930</v>
      </c>
      <c r="D19" s="148"/>
      <c r="E19" s="148"/>
      <c r="F19" s="148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</row>
    <row r="20" spans="1:26" x14ac:dyDescent="0.2">
      <c r="A20" s="146">
        <v>10029367404</v>
      </c>
      <c r="B20" s="146">
        <v>200</v>
      </c>
      <c r="C20" s="146" t="s">
        <v>13930</v>
      </c>
      <c r="D20" s="148"/>
      <c r="E20" s="148"/>
      <c r="F20" s="148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</row>
    <row r="21" spans="1:26" x14ac:dyDescent="0.2">
      <c r="A21" s="146">
        <v>10029367405</v>
      </c>
      <c r="B21" s="146">
        <v>106</v>
      </c>
      <c r="C21" s="146" t="s">
        <v>13930</v>
      </c>
      <c r="D21" s="148"/>
      <c r="E21" s="148"/>
      <c r="F21" s="148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</row>
    <row r="22" spans="1:26" x14ac:dyDescent="0.2">
      <c r="A22" s="146">
        <v>10029367406</v>
      </c>
      <c r="B22" s="146">
        <v>103</v>
      </c>
      <c r="C22" s="146" t="s">
        <v>13932</v>
      </c>
      <c r="D22" s="148"/>
      <c r="E22" s="148"/>
      <c r="F22" s="148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</row>
    <row r="23" spans="1:26" x14ac:dyDescent="0.2">
      <c r="A23" s="146">
        <v>10029367406</v>
      </c>
      <c r="B23" s="146">
        <v>206</v>
      </c>
      <c r="C23" s="146" t="s">
        <v>13930</v>
      </c>
      <c r="D23" s="148"/>
      <c r="E23" s="148"/>
      <c r="F23" s="148"/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</row>
    <row r="24" spans="1:26" x14ac:dyDescent="0.2">
      <c r="A24" s="146">
        <v>10029367406</v>
      </c>
      <c r="B24" s="146">
        <v>206</v>
      </c>
      <c r="C24" s="146" t="s">
        <v>13931</v>
      </c>
      <c r="D24" s="148"/>
      <c r="E24" s="148"/>
      <c r="F24" s="148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</row>
    <row r="25" spans="1:26" x14ac:dyDescent="0.2">
      <c r="A25" s="146">
        <v>10029367406</v>
      </c>
      <c r="B25" s="146">
        <v>103</v>
      </c>
      <c r="C25" s="146" t="s">
        <v>13930</v>
      </c>
      <c r="D25" s="148"/>
      <c r="E25" s="148"/>
      <c r="F25" s="148"/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</row>
    <row r="26" spans="1:26" x14ac:dyDescent="0.2">
      <c r="A26" s="146">
        <v>10029367406</v>
      </c>
      <c r="B26" s="146">
        <v>100</v>
      </c>
      <c r="C26" s="146" t="s">
        <v>13932</v>
      </c>
      <c r="D26" s="148"/>
      <c r="E26" s="148"/>
      <c r="F26" s="148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</row>
    <row r="27" spans="1:26" x14ac:dyDescent="0.2">
      <c r="A27" s="146">
        <v>10029367406</v>
      </c>
      <c r="B27" s="146">
        <v>102</v>
      </c>
      <c r="C27" s="146" t="s">
        <v>13931</v>
      </c>
      <c r="D27" s="148"/>
      <c r="E27" s="148"/>
      <c r="F27" s="148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</row>
    <row r="28" spans="1:26" x14ac:dyDescent="0.2">
      <c r="A28" s="146">
        <v>10029367406</v>
      </c>
      <c r="B28" s="146">
        <v>100</v>
      </c>
      <c r="C28" s="146" t="s">
        <v>13929</v>
      </c>
      <c r="D28" s="148"/>
      <c r="E28" s="148"/>
      <c r="F28" s="148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</row>
    <row r="29" spans="1:26" x14ac:dyDescent="0.2">
      <c r="A29" s="147">
        <v>10029367406</v>
      </c>
      <c r="B29" s="147">
        <v>109</v>
      </c>
      <c r="C29" s="147" t="s">
        <v>13931</v>
      </c>
      <c r="D29" s="149"/>
      <c r="E29" s="149"/>
      <c r="F29" s="149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</row>
    <row r="30" spans="1:26" x14ac:dyDescent="0.2">
      <c r="A30" s="47"/>
      <c r="B30" s="47"/>
      <c r="C30" s="47"/>
      <c r="D30" s="47"/>
      <c r="E30" s="50"/>
      <c r="F30" s="50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</row>
    <row r="31" spans="1:26" x14ac:dyDescent="0.2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</row>
    <row r="32" spans="1:26" x14ac:dyDescent="0.2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</row>
    <row r="33" spans="1:26" x14ac:dyDescent="0.2">
      <c r="A33" s="47"/>
      <c r="B33" s="47"/>
      <c r="C33" s="47"/>
      <c r="D33" s="47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</row>
    <row r="34" spans="1:26" x14ac:dyDescent="0.2">
      <c r="A34" s="47"/>
      <c r="B34" s="47"/>
      <c r="C34" s="47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</row>
    <row r="35" spans="1:26" x14ac:dyDescent="0.2">
      <c r="A35" s="47"/>
      <c r="B35" s="47"/>
      <c r="C35" s="47"/>
      <c r="D35" s="4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</row>
    <row r="36" spans="1:26" x14ac:dyDescent="0.2">
      <c r="A36" s="47"/>
      <c r="B36" s="47"/>
      <c r="C36" s="47"/>
      <c r="D36" s="4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</row>
    <row r="37" spans="1:26" x14ac:dyDescent="0.2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</row>
    <row r="38" spans="1:26" x14ac:dyDescent="0.2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</row>
    <row r="39" spans="1:26" x14ac:dyDescent="0.2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</row>
    <row r="40" spans="1:26" x14ac:dyDescent="0.2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</row>
    <row r="41" spans="1:26" x14ac:dyDescent="0.2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</row>
    <row r="42" spans="1:26" x14ac:dyDescent="0.2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</row>
    <row r="43" spans="1:26" x14ac:dyDescent="0.2">
      <c r="A43" s="47"/>
      <c r="B43" s="47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</row>
    <row r="44" spans="1:26" x14ac:dyDescent="0.2">
      <c r="A44" s="47"/>
      <c r="B44" s="47"/>
      <c r="C44" s="47"/>
      <c r="D44" s="47"/>
      <c r="E44" s="47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</row>
    <row r="45" spans="1:26" x14ac:dyDescent="0.2">
      <c r="A45" s="47"/>
      <c r="B45" s="47"/>
      <c r="C45" s="47"/>
      <c r="D45" s="47"/>
      <c r="E45" s="47"/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</row>
    <row r="46" spans="1:26" x14ac:dyDescent="0.2">
      <c r="A46" s="47"/>
      <c r="B46" s="47"/>
      <c r="C46" s="47"/>
      <c r="D46" s="47"/>
      <c r="E46" s="47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</row>
    <row r="47" spans="1:26" x14ac:dyDescent="0.2">
      <c r="A47" s="47"/>
      <c r="B47" s="47"/>
      <c r="C47" s="47"/>
      <c r="D47" s="47"/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</row>
    <row r="48" spans="1:26" x14ac:dyDescent="0.2">
      <c r="A48" s="47"/>
      <c r="B48" s="47"/>
      <c r="C48" s="47"/>
      <c r="D48" s="47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</row>
    <row r="49" spans="1:26" x14ac:dyDescent="0.2">
      <c r="A49" s="47"/>
      <c r="B49" s="47"/>
      <c r="C49" s="47"/>
      <c r="D49" s="47"/>
      <c r="E49" s="47"/>
      <c r="F49" s="47"/>
      <c r="G49" s="47"/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</row>
    <row r="50" spans="1:26" x14ac:dyDescent="0.2">
      <c r="A50" s="47"/>
      <c r="B50" s="47"/>
      <c r="C50" s="47"/>
      <c r="D50" s="47"/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</row>
    <row r="51" spans="1:26" x14ac:dyDescent="0.2">
      <c r="A51" s="47"/>
      <c r="B51" s="47"/>
      <c r="C51" s="47"/>
      <c r="D51" s="47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</row>
    <row r="52" spans="1:26" x14ac:dyDescent="0.2">
      <c r="A52" s="47"/>
      <c r="B52" s="47"/>
      <c r="C52" s="47"/>
      <c r="D52" s="47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</row>
    <row r="53" spans="1:26" x14ac:dyDescent="0.2">
      <c r="A53" s="47"/>
      <c r="B53" s="47"/>
      <c r="C53" s="47"/>
      <c r="D53" s="47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</row>
    <row r="54" spans="1:26" x14ac:dyDescent="0.2">
      <c r="A54" s="47"/>
      <c r="B54" s="47"/>
      <c r="C54" s="47"/>
      <c r="D54" s="47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</row>
    <row r="55" spans="1:26" x14ac:dyDescent="0.2">
      <c r="A55" s="47"/>
      <c r="B55" s="47"/>
      <c r="C55" s="47"/>
      <c r="D55" s="47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</row>
    <row r="56" spans="1:26" x14ac:dyDescent="0.2">
      <c r="A56" s="47"/>
      <c r="B56" s="47"/>
      <c r="C56" s="47"/>
      <c r="D56" s="47"/>
      <c r="E56" s="47"/>
      <c r="F56" s="47"/>
      <c r="G56" s="47"/>
      <c r="H56" s="47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</row>
    <row r="57" spans="1:26" x14ac:dyDescent="0.2">
      <c r="A57" s="47"/>
      <c r="B57" s="47"/>
      <c r="C57" s="47"/>
      <c r="D57" s="47"/>
      <c r="E57" s="47"/>
      <c r="F57" s="47"/>
      <c r="G57" s="47"/>
      <c r="H57" s="47"/>
      <c r="I57" s="47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</row>
    <row r="58" spans="1:26" x14ac:dyDescent="0.2">
      <c r="A58" s="47"/>
      <c r="B58" s="47"/>
      <c r="C58" s="47"/>
      <c r="D58" s="47"/>
      <c r="E58" s="47"/>
      <c r="F58" s="47"/>
      <c r="G58" s="47"/>
      <c r="H58" s="47"/>
      <c r="I58" s="47"/>
      <c r="J58" s="47"/>
      <c r="K58" s="47"/>
      <c r="L58" s="47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</row>
    <row r="59" spans="1:26" x14ac:dyDescent="0.2">
      <c r="A59" s="47"/>
      <c r="B59" s="47"/>
      <c r="C59" s="47"/>
      <c r="D59" s="47"/>
      <c r="E59" s="47"/>
      <c r="F59" s="47"/>
      <c r="G59" s="47"/>
      <c r="H59" s="47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</row>
    <row r="60" spans="1:26" x14ac:dyDescent="0.2">
      <c r="A60" s="47"/>
      <c r="B60" s="47"/>
      <c r="C60" s="47"/>
      <c r="D60" s="47"/>
      <c r="E60" s="47"/>
      <c r="F60" s="47"/>
      <c r="G60" s="47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</row>
    <row r="61" spans="1:26" x14ac:dyDescent="0.2">
      <c r="A61" s="47"/>
      <c r="B61" s="47"/>
      <c r="C61" s="47"/>
      <c r="D61" s="47"/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</row>
    <row r="62" spans="1:26" x14ac:dyDescent="0.2">
      <c r="A62" s="47"/>
      <c r="B62" s="47"/>
      <c r="C62" s="47"/>
      <c r="D62" s="47"/>
      <c r="E62" s="47"/>
      <c r="F62" s="47"/>
      <c r="G62" s="47"/>
      <c r="H62" s="47"/>
      <c r="I62" s="47"/>
      <c r="J62" s="47"/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</row>
    <row r="63" spans="1:26" x14ac:dyDescent="0.2">
      <c r="A63" s="47"/>
      <c r="B63" s="47"/>
      <c r="C63" s="47"/>
      <c r="D63" s="47"/>
      <c r="E63" s="47"/>
      <c r="F63" s="47"/>
      <c r="G63" s="47"/>
      <c r="H63" s="47"/>
      <c r="I63" s="47"/>
      <c r="J63" s="47"/>
      <c r="K63" s="47"/>
      <c r="L63" s="47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</row>
    <row r="64" spans="1:26" x14ac:dyDescent="0.2">
      <c r="A64" s="47"/>
      <c r="B64" s="47"/>
      <c r="C64" s="47"/>
      <c r="D64" s="47"/>
      <c r="E64" s="47"/>
      <c r="F64" s="47"/>
      <c r="G64" s="47"/>
      <c r="H64" s="47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</row>
    <row r="65" spans="1:26" x14ac:dyDescent="0.2">
      <c r="A65" s="47"/>
      <c r="B65" s="47"/>
      <c r="C65" s="47"/>
      <c r="D65" s="47"/>
      <c r="E65" s="47"/>
      <c r="F65" s="47"/>
      <c r="G65" s="47"/>
      <c r="H65" s="47"/>
      <c r="I65" s="47"/>
      <c r="J65" s="47"/>
      <c r="K65" s="47"/>
      <c r="L65" s="47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</row>
    <row r="66" spans="1:26" x14ac:dyDescent="0.2">
      <c r="A66" s="47"/>
      <c r="B66" s="47"/>
      <c r="C66" s="47"/>
      <c r="D66" s="47"/>
      <c r="E66" s="47"/>
      <c r="F66" s="47"/>
      <c r="G66" s="47"/>
      <c r="H66" s="47"/>
      <c r="I66" s="47"/>
      <c r="J66" s="47"/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</row>
    <row r="67" spans="1:26" x14ac:dyDescent="0.2">
      <c r="A67" s="47"/>
      <c r="B67" s="47"/>
      <c r="C67" s="47"/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</row>
    <row r="68" spans="1:26" x14ac:dyDescent="0.2">
      <c r="A68" s="47"/>
      <c r="B68" s="47"/>
      <c r="C68" s="47"/>
      <c r="D68" s="47"/>
      <c r="E68" s="47"/>
      <c r="F68" s="47"/>
      <c r="G68" s="47"/>
      <c r="H68" s="47"/>
      <c r="I68" s="47"/>
      <c r="J68" s="47"/>
      <c r="K68" s="47"/>
      <c r="L68" s="47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</row>
    <row r="69" spans="1:26" x14ac:dyDescent="0.2">
      <c r="A69" s="47"/>
      <c r="B69" s="47"/>
      <c r="C69" s="47"/>
      <c r="D69" s="47"/>
      <c r="E69" s="47"/>
      <c r="F69" s="47"/>
      <c r="G69" s="47"/>
      <c r="H69" s="47"/>
      <c r="I69" s="47"/>
      <c r="J69" s="47"/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</row>
    <row r="70" spans="1:26" x14ac:dyDescent="0.2">
      <c r="A70" s="47"/>
      <c r="B70" s="47"/>
      <c r="C70" s="47"/>
      <c r="D70" s="47"/>
      <c r="E70" s="47"/>
      <c r="F70" s="47"/>
      <c r="G70" s="47"/>
      <c r="H70" s="47"/>
      <c r="I70" s="47"/>
      <c r="J70" s="47"/>
      <c r="K70" s="47"/>
      <c r="L70" s="47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</row>
    <row r="71" spans="1:26" x14ac:dyDescent="0.2">
      <c r="A71" s="47"/>
      <c r="B71" s="47"/>
      <c r="C71" s="47"/>
      <c r="D71" s="47"/>
      <c r="E71" s="47"/>
      <c r="F71" s="47"/>
      <c r="G71" s="47"/>
      <c r="H71" s="47"/>
      <c r="I71" s="47"/>
      <c r="J71" s="47"/>
      <c r="K71" s="47"/>
      <c r="L71" s="47"/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</row>
    <row r="72" spans="1:26" x14ac:dyDescent="0.2">
      <c r="A72" s="47"/>
      <c r="B72" s="47"/>
      <c r="C72" s="47"/>
      <c r="D72" s="47"/>
      <c r="E72" s="47"/>
      <c r="F72" s="47"/>
      <c r="G72" s="47"/>
      <c r="H72" s="47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</row>
    <row r="73" spans="1:26" x14ac:dyDescent="0.2">
      <c r="A73" s="47"/>
      <c r="B73" s="47"/>
      <c r="C73" s="47"/>
      <c r="D73" s="47"/>
      <c r="E73" s="47"/>
      <c r="F73" s="47"/>
      <c r="G73" s="47"/>
      <c r="H73" s="47"/>
      <c r="I73" s="47"/>
      <c r="J73" s="47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</row>
    <row r="74" spans="1:26" x14ac:dyDescent="0.2">
      <c r="A74" s="47"/>
      <c r="B74" s="47"/>
      <c r="C74" s="47"/>
      <c r="D74" s="47"/>
      <c r="E74" s="47"/>
      <c r="F74" s="47"/>
      <c r="G74" s="47"/>
      <c r="H74" s="47"/>
      <c r="I74" s="47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</row>
    <row r="75" spans="1:26" x14ac:dyDescent="0.2">
      <c r="A75" s="47"/>
      <c r="B75" s="47"/>
      <c r="C75" s="47"/>
      <c r="D75" s="47"/>
      <c r="E75" s="47"/>
      <c r="F75" s="47"/>
      <c r="G75" s="47"/>
      <c r="H75" s="47"/>
      <c r="I75" s="47"/>
      <c r="J75" s="47"/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</row>
    <row r="76" spans="1:26" x14ac:dyDescent="0.2">
      <c r="A76" s="47"/>
      <c r="B76" s="47"/>
      <c r="C76" s="47"/>
      <c r="D76" s="47"/>
      <c r="E76" s="47"/>
      <c r="F76" s="47"/>
      <c r="G76" s="47"/>
      <c r="H76" s="47"/>
      <c r="I76" s="47"/>
      <c r="J76" s="47"/>
      <c r="K76" s="47"/>
      <c r="L76" s="47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</row>
    <row r="77" spans="1:26" x14ac:dyDescent="0.2">
      <c r="A77" s="47"/>
      <c r="B77" s="47"/>
      <c r="C77" s="47"/>
      <c r="D77" s="47"/>
      <c r="E77" s="47"/>
      <c r="F77" s="47"/>
      <c r="G77" s="47"/>
      <c r="H77" s="47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</row>
    <row r="78" spans="1:26" x14ac:dyDescent="0.2">
      <c r="A78" s="47"/>
      <c r="B78" s="47"/>
      <c r="C78" s="47"/>
      <c r="D78" s="47"/>
      <c r="E78" s="47"/>
      <c r="F78" s="47"/>
      <c r="G78" s="47"/>
      <c r="H78" s="47"/>
      <c r="I78" s="47"/>
      <c r="J78" s="47"/>
      <c r="K78" s="47"/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</row>
    <row r="79" spans="1:26" x14ac:dyDescent="0.2">
      <c r="A79" s="47"/>
      <c r="B79" s="47"/>
      <c r="C79" s="47"/>
      <c r="D79" s="47"/>
      <c r="E79" s="47"/>
      <c r="F79" s="47"/>
      <c r="G79" s="47"/>
      <c r="H79" s="47"/>
      <c r="I79" s="47"/>
      <c r="J79" s="47"/>
      <c r="K79" s="47"/>
      <c r="L79" s="47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</row>
    <row r="80" spans="1:26" x14ac:dyDescent="0.2">
      <c r="A80" s="47"/>
      <c r="B80" s="47"/>
      <c r="C80" s="47"/>
      <c r="D80" s="47"/>
      <c r="E80" s="47"/>
      <c r="F80" s="47"/>
      <c r="G80" s="47"/>
      <c r="H80" s="47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</row>
    <row r="81" spans="1:26" x14ac:dyDescent="0.2">
      <c r="A81" s="47"/>
      <c r="B81" s="47"/>
      <c r="C81" s="47"/>
      <c r="D81" s="47"/>
      <c r="E81" s="47"/>
      <c r="F81" s="47"/>
      <c r="G81" s="47"/>
      <c r="H81" s="47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</row>
    <row r="82" spans="1:26" x14ac:dyDescent="0.2">
      <c r="A82" s="47"/>
      <c r="B82" s="47"/>
      <c r="C82" s="47"/>
      <c r="D82" s="47"/>
      <c r="E82" s="47"/>
      <c r="F82" s="47"/>
      <c r="G82" s="47"/>
      <c r="H82" s="47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</row>
    <row r="83" spans="1:26" x14ac:dyDescent="0.2">
      <c r="A83" s="47"/>
      <c r="B83" s="47"/>
      <c r="C83" s="47"/>
      <c r="D83" s="47"/>
      <c r="E83" s="47"/>
      <c r="F83" s="47"/>
      <c r="G83" s="47"/>
      <c r="H83" s="47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</row>
    <row r="84" spans="1:26" x14ac:dyDescent="0.2">
      <c r="A84" s="47"/>
      <c r="B84" s="47"/>
      <c r="C84" s="47"/>
      <c r="D84" s="47"/>
      <c r="E84" s="47"/>
      <c r="F84" s="47"/>
      <c r="G84" s="47"/>
      <c r="H84" s="47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</row>
    <row r="85" spans="1:26" x14ac:dyDescent="0.2">
      <c r="A85" s="47"/>
      <c r="B85" s="47"/>
      <c r="C85" s="47"/>
      <c r="D85" s="47"/>
      <c r="E85" s="47"/>
      <c r="F85" s="47"/>
      <c r="G85" s="47"/>
      <c r="H85" s="47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</row>
    <row r="86" spans="1:26" x14ac:dyDescent="0.2">
      <c r="A86" s="47"/>
      <c r="B86" s="47"/>
      <c r="C86" s="47"/>
      <c r="D86" s="47"/>
      <c r="E86" s="47"/>
      <c r="F86" s="47"/>
      <c r="G86" s="47"/>
      <c r="H86" s="47"/>
      <c r="I86" s="47"/>
      <c r="J86" s="47"/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</row>
    <row r="87" spans="1:26" x14ac:dyDescent="0.2">
      <c r="A87" s="47"/>
      <c r="B87" s="47"/>
      <c r="C87" s="47"/>
      <c r="D87" s="47"/>
      <c r="E87" s="47"/>
      <c r="F87" s="47"/>
      <c r="G87" s="47"/>
      <c r="H87" s="47"/>
      <c r="I87" s="47"/>
      <c r="J87" s="47"/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</row>
    <row r="88" spans="1:26" x14ac:dyDescent="0.2">
      <c r="A88" s="47"/>
      <c r="B88" s="47"/>
      <c r="C88" s="47"/>
      <c r="D88" s="47"/>
      <c r="E88" s="47"/>
      <c r="F88" s="47"/>
      <c r="G88" s="47"/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</row>
    <row r="89" spans="1:26" x14ac:dyDescent="0.2">
      <c r="A89" s="47"/>
      <c r="B89" s="47"/>
      <c r="C89" s="47"/>
      <c r="D89" s="47"/>
      <c r="E89" s="47"/>
      <c r="F89" s="47"/>
      <c r="G89" s="47"/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</row>
    <row r="90" spans="1:26" x14ac:dyDescent="0.2">
      <c r="A90" s="47"/>
      <c r="B90" s="47"/>
      <c r="C90" s="47"/>
      <c r="D90" s="47"/>
      <c r="E90" s="47"/>
      <c r="F90" s="47"/>
      <c r="G90" s="47"/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</row>
    <row r="91" spans="1:26" x14ac:dyDescent="0.2">
      <c r="A91" s="47"/>
      <c r="B91" s="47"/>
      <c r="C91" s="47"/>
      <c r="D91" s="47"/>
      <c r="E91" s="47"/>
      <c r="F91" s="47"/>
      <c r="G91" s="47"/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</row>
    <row r="92" spans="1:26" x14ac:dyDescent="0.2">
      <c r="A92" s="47"/>
      <c r="B92" s="47"/>
      <c r="C92" s="47"/>
      <c r="D92" s="47"/>
      <c r="E92" s="47"/>
      <c r="F92" s="47"/>
      <c r="G92" s="47"/>
      <c r="H92" s="47"/>
      <c r="I92" s="47"/>
      <c r="J92" s="47"/>
      <c r="K92" s="47"/>
      <c r="L92" s="47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7"/>
      <c r="Z92" s="47"/>
    </row>
    <row r="93" spans="1:26" x14ac:dyDescent="0.2">
      <c r="A93" s="47"/>
      <c r="B93" s="47"/>
      <c r="C93" s="47"/>
      <c r="D93" s="47"/>
      <c r="E93" s="47"/>
      <c r="F93" s="47"/>
      <c r="G93" s="47"/>
      <c r="H93" s="47"/>
      <c r="I93" s="47"/>
      <c r="J93" s="47"/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</row>
    <row r="94" spans="1:26" x14ac:dyDescent="0.2">
      <c r="A94" s="47"/>
      <c r="B94" s="47"/>
      <c r="C94" s="47"/>
      <c r="D94" s="47"/>
      <c r="E94" s="47"/>
      <c r="F94" s="47"/>
      <c r="G94" s="47"/>
      <c r="H94" s="47"/>
      <c r="I94" s="47"/>
      <c r="J94" s="47"/>
      <c r="K94" s="47"/>
      <c r="L94" s="47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</row>
    <row r="95" spans="1:26" x14ac:dyDescent="0.2">
      <c r="A95" s="47"/>
      <c r="B95" s="47"/>
      <c r="C95" s="47"/>
      <c r="D95" s="47"/>
      <c r="E95" s="47"/>
      <c r="F95" s="47"/>
      <c r="G95" s="47"/>
      <c r="H95" s="47"/>
      <c r="I95" s="47"/>
      <c r="J95" s="47"/>
      <c r="K95" s="47"/>
      <c r="L95" s="47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</row>
    <row r="96" spans="1:26" x14ac:dyDescent="0.2">
      <c r="A96" s="47"/>
      <c r="B96" s="47"/>
      <c r="C96" s="47"/>
      <c r="D96" s="47"/>
      <c r="E96" s="47"/>
      <c r="F96" s="47"/>
      <c r="G96" s="47"/>
      <c r="H96" s="47"/>
      <c r="I96" s="47"/>
      <c r="J96" s="47"/>
      <c r="K96" s="47"/>
      <c r="L96" s="47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</row>
    <row r="97" spans="1:26" x14ac:dyDescent="0.2">
      <c r="A97" s="47"/>
      <c r="B97" s="47"/>
      <c r="C97" s="47"/>
      <c r="D97" s="47"/>
      <c r="E97" s="47"/>
      <c r="F97" s="47"/>
      <c r="G97" s="47"/>
      <c r="H97" s="47"/>
      <c r="I97" s="47"/>
      <c r="J97" s="47"/>
      <c r="K97" s="47"/>
      <c r="L97" s="47"/>
      <c r="M97" s="47"/>
      <c r="N97" s="47"/>
      <c r="O97" s="47"/>
      <c r="P97" s="47"/>
      <c r="Q97" s="47"/>
      <c r="R97" s="47"/>
      <c r="S97" s="47"/>
      <c r="T97" s="47"/>
      <c r="U97" s="47"/>
      <c r="V97" s="47"/>
      <c r="W97" s="47"/>
      <c r="X97" s="47"/>
      <c r="Y97" s="47"/>
      <c r="Z97" s="47"/>
    </row>
    <row r="98" spans="1:26" x14ac:dyDescent="0.2">
      <c r="A98" s="47"/>
      <c r="B98" s="47"/>
      <c r="C98" s="47"/>
      <c r="D98" s="47"/>
      <c r="E98" s="47"/>
      <c r="F98" s="47"/>
      <c r="G98" s="47"/>
      <c r="H98" s="47"/>
      <c r="I98" s="47"/>
      <c r="J98" s="47"/>
      <c r="K98" s="47"/>
      <c r="L98" s="47"/>
      <c r="M98" s="47"/>
      <c r="N98" s="47"/>
      <c r="O98" s="47"/>
      <c r="P98" s="47"/>
      <c r="Q98" s="47"/>
      <c r="R98" s="47"/>
      <c r="S98" s="47"/>
      <c r="T98" s="47"/>
      <c r="U98" s="47"/>
      <c r="V98" s="47"/>
      <c r="W98" s="47"/>
      <c r="X98" s="47"/>
      <c r="Y98" s="47"/>
      <c r="Z98" s="47"/>
    </row>
    <row r="99" spans="1:26" x14ac:dyDescent="0.2">
      <c r="A99" s="47"/>
      <c r="B99" s="47"/>
      <c r="C99" s="47"/>
      <c r="D99" s="47"/>
      <c r="E99" s="47"/>
      <c r="F99" s="47"/>
      <c r="G99" s="47"/>
      <c r="H99" s="47"/>
      <c r="I99" s="47"/>
      <c r="J99" s="47"/>
      <c r="K99" s="47"/>
      <c r="L99" s="47"/>
      <c r="M99" s="47"/>
      <c r="N99" s="47"/>
      <c r="O99" s="47"/>
      <c r="P99" s="47"/>
      <c r="Q99" s="47"/>
      <c r="R99" s="47"/>
      <c r="S99" s="47"/>
      <c r="T99" s="47"/>
      <c r="U99" s="47"/>
      <c r="V99" s="47"/>
      <c r="W99" s="47"/>
      <c r="X99" s="47"/>
      <c r="Y99" s="47"/>
      <c r="Z99" s="47"/>
    </row>
    <row r="100" spans="1:26" x14ac:dyDescent="0.2">
      <c r="A100" s="47"/>
      <c r="B100" s="47"/>
      <c r="C100" s="47"/>
      <c r="D100" s="47"/>
      <c r="E100" s="47"/>
      <c r="F100" s="47"/>
      <c r="G100" s="47"/>
      <c r="H100" s="47"/>
      <c r="I100" s="47"/>
      <c r="J100" s="47"/>
      <c r="K100" s="47"/>
      <c r="L100" s="47"/>
      <c r="M100" s="47"/>
      <c r="N100" s="47"/>
      <c r="O100" s="47"/>
      <c r="P100" s="47"/>
      <c r="Q100" s="47"/>
      <c r="R100" s="47"/>
      <c r="S100" s="47"/>
      <c r="T100" s="47"/>
      <c r="U100" s="47"/>
      <c r="V100" s="47"/>
      <c r="W100" s="47"/>
      <c r="X100" s="47"/>
      <c r="Y100" s="47"/>
      <c r="Z100" s="47"/>
    </row>
    <row r="101" spans="1:26" x14ac:dyDescent="0.2">
      <c r="A101" s="47"/>
      <c r="B101" s="47"/>
      <c r="C101" s="47"/>
      <c r="D101" s="47"/>
      <c r="E101" s="47"/>
      <c r="F101" s="47"/>
      <c r="G101" s="47"/>
      <c r="H101" s="47"/>
      <c r="I101" s="47"/>
      <c r="J101" s="47"/>
      <c r="K101" s="47"/>
      <c r="L101" s="47"/>
      <c r="M101" s="47"/>
      <c r="N101" s="47"/>
      <c r="O101" s="47"/>
      <c r="P101" s="47"/>
      <c r="Q101" s="47"/>
      <c r="R101" s="47"/>
      <c r="S101" s="47"/>
      <c r="T101" s="47"/>
      <c r="U101" s="47"/>
      <c r="V101" s="47"/>
      <c r="W101" s="47"/>
      <c r="X101" s="47"/>
      <c r="Y101" s="47"/>
      <c r="Z101" s="47"/>
    </row>
    <row r="102" spans="1:26" x14ac:dyDescent="0.2">
      <c r="A102" s="47"/>
      <c r="B102" s="47"/>
      <c r="C102" s="47"/>
      <c r="D102" s="47"/>
      <c r="E102" s="47"/>
      <c r="F102" s="47"/>
      <c r="G102" s="47"/>
      <c r="H102" s="47"/>
      <c r="I102" s="47"/>
      <c r="J102" s="47"/>
      <c r="K102" s="47"/>
      <c r="L102" s="47"/>
      <c r="M102" s="47"/>
      <c r="N102" s="47"/>
      <c r="O102" s="47"/>
      <c r="P102" s="47"/>
      <c r="Q102" s="47"/>
      <c r="R102" s="47"/>
      <c r="S102" s="47"/>
      <c r="T102" s="47"/>
      <c r="U102" s="47"/>
      <c r="V102" s="47"/>
      <c r="W102" s="47"/>
      <c r="X102" s="47"/>
      <c r="Y102" s="47"/>
      <c r="Z102" s="47"/>
    </row>
    <row r="103" spans="1:26" x14ac:dyDescent="0.2">
      <c r="A103" s="47"/>
      <c r="B103" s="47"/>
      <c r="C103" s="47"/>
      <c r="D103" s="47"/>
      <c r="E103" s="47"/>
      <c r="F103" s="47"/>
      <c r="G103" s="47"/>
      <c r="H103" s="47"/>
      <c r="I103" s="47"/>
      <c r="J103" s="47"/>
      <c r="K103" s="47"/>
      <c r="L103" s="47"/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47"/>
      <c r="X103" s="47"/>
      <c r="Y103" s="47"/>
      <c r="Z103" s="47"/>
    </row>
    <row r="104" spans="1:26" x14ac:dyDescent="0.2">
      <c r="A104" s="47"/>
      <c r="B104" s="47"/>
      <c r="C104" s="47"/>
      <c r="D104" s="47"/>
      <c r="E104" s="47"/>
      <c r="F104" s="47"/>
      <c r="G104" s="47"/>
      <c r="H104" s="47"/>
      <c r="I104" s="47"/>
      <c r="J104" s="47"/>
      <c r="K104" s="47"/>
      <c r="L104" s="47"/>
      <c r="M104" s="47"/>
      <c r="N104" s="47"/>
      <c r="O104" s="47"/>
      <c r="P104" s="47"/>
      <c r="Q104" s="47"/>
      <c r="R104" s="47"/>
      <c r="S104" s="47"/>
      <c r="T104" s="47"/>
      <c r="U104" s="47"/>
      <c r="V104" s="47"/>
      <c r="W104" s="47"/>
      <c r="X104" s="47"/>
      <c r="Y104" s="47"/>
      <c r="Z104" s="47"/>
    </row>
    <row r="105" spans="1:26" x14ac:dyDescent="0.2">
      <c r="A105" s="47"/>
      <c r="B105" s="47"/>
      <c r="C105" s="47"/>
      <c r="D105" s="47"/>
      <c r="E105" s="47"/>
      <c r="F105" s="47"/>
      <c r="G105" s="47"/>
      <c r="H105" s="47"/>
      <c r="I105" s="47"/>
      <c r="J105" s="47"/>
      <c r="K105" s="47"/>
      <c r="L105" s="47"/>
      <c r="M105" s="47"/>
      <c r="N105" s="47"/>
      <c r="O105" s="47"/>
      <c r="P105" s="47"/>
      <c r="Q105" s="47"/>
      <c r="R105" s="47"/>
      <c r="S105" s="47"/>
      <c r="T105" s="47"/>
      <c r="U105" s="47"/>
      <c r="V105" s="47"/>
      <c r="W105" s="47"/>
      <c r="X105" s="47"/>
      <c r="Y105" s="47"/>
      <c r="Z105" s="47"/>
    </row>
    <row r="106" spans="1:26" x14ac:dyDescent="0.2">
      <c r="A106" s="47"/>
      <c r="B106" s="47"/>
      <c r="C106" s="47"/>
      <c r="D106" s="47"/>
      <c r="E106" s="47"/>
      <c r="F106" s="47"/>
      <c r="G106" s="47"/>
      <c r="H106" s="47"/>
      <c r="I106" s="47"/>
      <c r="J106" s="47"/>
      <c r="K106" s="47"/>
      <c r="L106" s="47"/>
      <c r="M106" s="47"/>
      <c r="N106" s="47"/>
      <c r="O106" s="47"/>
      <c r="P106" s="47"/>
      <c r="Q106" s="47"/>
      <c r="R106" s="47"/>
      <c r="S106" s="47"/>
      <c r="T106" s="47"/>
      <c r="U106" s="47"/>
      <c r="V106" s="47"/>
      <c r="W106" s="47"/>
      <c r="X106" s="47"/>
      <c r="Y106" s="47"/>
      <c r="Z106" s="47"/>
    </row>
    <row r="107" spans="1:26" x14ac:dyDescent="0.2">
      <c r="A107" s="47"/>
      <c r="B107" s="47"/>
      <c r="C107" s="47"/>
      <c r="D107" s="47"/>
      <c r="E107" s="47"/>
      <c r="F107" s="47"/>
      <c r="G107" s="47"/>
      <c r="H107" s="47"/>
      <c r="I107" s="47"/>
      <c r="J107" s="47"/>
      <c r="K107" s="47"/>
      <c r="L107" s="47"/>
      <c r="M107" s="47"/>
      <c r="N107" s="47"/>
      <c r="O107" s="47"/>
      <c r="P107" s="47"/>
      <c r="Q107" s="47"/>
      <c r="R107" s="47"/>
      <c r="S107" s="47"/>
      <c r="T107" s="47"/>
      <c r="U107" s="47"/>
      <c r="V107" s="47"/>
      <c r="W107" s="47"/>
      <c r="X107" s="47"/>
      <c r="Y107" s="47"/>
      <c r="Z107" s="47"/>
    </row>
    <row r="108" spans="1:26" x14ac:dyDescent="0.2">
      <c r="A108" s="47"/>
      <c r="B108" s="47"/>
      <c r="C108" s="47"/>
      <c r="D108" s="47"/>
      <c r="E108" s="47"/>
      <c r="F108" s="47"/>
      <c r="G108" s="47"/>
      <c r="H108" s="47"/>
      <c r="I108" s="47"/>
      <c r="J108" s="47"/>
      <c r="K108" s="47"/>
      <c r="L108" s="47"/>
      <c r="M108" s="47"/>
      <c r="N108" s="47"/>
      <c r="O108" s="47"/>
      <c r="P108" s="47"/>
      <c r="Q108" s="47"/>
      <c r="R108" s="47"/>
      <c r="S108" s="47"/>
      <c r="T108" s="47"/>
      <c r="U108" s="47"/>
      <c r="V108" s="47"/>
      <c r="W108" s="47"/>
      <c r="X108" s="47"/>
      <c r="Y108" s="47"/>
      <c r="Z108" s="47"/>
    </row>
    <row r="109" spans="1:26" x14ac:dyDescent="0.2">
      <c r="A109" s="47"/>
      <c r="B109" s="47"/>
      <c r="C109" s="47"/>
      <c r="D109" s="47"/>
      <c r="E109" s="47"/>
      <c r="F109" s="47"/>
      <c r="G109" s="47"/>
      <c r="H109" s="47"/>
      <c r="I109" s="47"/>
      <c r="J109" s="47"/>
      <c r="K109" s="47"/>
      <c r="L109" s="47"/>
      <c r="M109" s="47"/>
      <c r="N109" s="47"/>
      <c r="O109" s="47"/>
      <c r="P109" s="47"/>
      <c r="Q109" s="47"/>
      <c r="R109" s="47"/>
      <c r="S109" s="47"/>
      <c r="T109" s="47"/>
      <c r="U109" s="47"/>
      <c r="V109" s="47"/>
      <c r="W109" s="47"/>
      <c r="X109" s="47"/>
      <c r="Y109" s="47"/>
      <c r="Z109" s="47"/>
    </row>
    <row r="110" spans="1:26" x14ac:dyDescent="0.2">
      <c r="A110" s="47"/>
      <c r="B110" s="47"/>
      <c r="C110" s="47"/>
      <c r="D110" s="47"/>
      <c r="E110" s="47"/>
      <c r="F110" s="47"/>
      <c r="G110" s="47"/>
      <c r="H110" s="47"/>
      <c r="I110" s="47"/>
      <c r="J110" s="47"/>
      <c r="K110" s="47"/>
      <c r="L110" s="47"/>
      <c r="M110" s="47"/>
      <c r="N110" s="47"/>
      <c r="O110" s="47"/>
      <c r="P110" s="47"/>
      <c r="Q110" s="47"/>
      <c r="R110" s="47"/>
      <c r="S110" s="47"/>
      <c r="T110" s="47"/>
      <c r="U110" s="47"/>
      <c r="V110" s="47"/>
      <c r="W110" s="47"/>
      <c r="X110" s="47"/>
      <c r="Y110" s="47"/>
      <c r="Z110" s="47"/>
    </row>
    <row r="111" spans="1:26" x14ac:dyDescent="0.2">
      <c r="A111" s="47"/>
      <c r="B111" s="47"/>
      <c r="C111" s="47"/>
      <c r="D111" s="47"/>
      <c r="E111" s="47"/>
      <c r="F111" s="47"/>
      <c r="G111" s="47"/>
      <c r="H111" s="47"/>
      <c r="I111" s="47"/>
      <c r="J111" s="47"/>
      <c r="K111" s="47"/>
      <c r="L111" s="47"/>
      <c r="M111" s="47"/>
      <c r="N111" s="47"/>
      <c r="O111" s="47"/>
      <c r="P111" s="47"/>
      <c r="Q111" s="47"/>
      <c r="R111" s="47"/>
      <c r="S111" s="47"/>
      <c r="T111" s="47"/>
      <c r="U111" s="47"/>
      <c r="V111" s="47"/>
      <c r="W111" s="47"/>
      <c r="X111" s="47"/>
      <c r="Y111" s="47"/>
      <c r="Z111" s="47"/>
    </row>
    <row r="112" spans="1:26" x14ac:dyDescent="0.2">
      <c r="A112" s="47"/>
      <c r="B112" s="47"/>
      <c r="C112" s="47"/>
      <c r="D112" s="47"/>
      <c r="E112" s="47"/>
      <c r="F112" s="47"/>
      <c r="G112" s="47"/>
      <c r="H112" s="47"/>
      <c r="I112" s="47"/>
      <c r="J112" s="47"/>
      <c r="K112" s="47"/>
      <c r="L112" s="47"/>
      <c r="M112" s="47"/>
      <c r="N112" s="47"/>
      <c r="O112" s="47"/>
      <c r="P112" s="47"/>
      <c r="Q112" s="47"/>
      <c r="R112" s="47"/>
      <c r="S112" s="47"/>
      <c r="T112" s="47"/>
      <c r="U112" s="47"/>
      <c r="V112" s="47"/>
      <c r="W112" s="47"/>
      <c r="X112" s="47"/>
      <c r="Y112" s="47"/>
      <c r="Z112" s="47"/>
    </row>
    <row r="113" spans="1:26" x14ac:dyDescent="0.2">
      <c r="A113" s="47"/>
      <c r="B113" s="47"/>
      <c r="C113" s="47"/>
      <c r="D113" s="47"/>
      <c r="E113" s="47"/>
      <c r="F113" s="47"/>
      <c r="G113" s="47"/>
      <c r="H113" s="47"/>
      <c r="I113" s="47"/>
      <c r="J113" s="47"/>
      <c r="K113" s="47"/>
      <c r="L113" s="47"/>
      <c r="M113" s="47"/>
      <c r="N113" s="47"/>
      <c r="O113" s="47"/>
      <c r="P113" s="47"/>
      <c r="Q113" s="47"/>
      <c r="R113" s="47"/>
      <c r="S113" s="47"/>
      <c r="T113" s="47"/>
      <c r="U113" s="47"/>
      <c r="V113" s="47"/>
      <c r="W113" s="47"/>
      <c r="X113" s="47"/>
      <c r="Y113" s="47"/>
      <c r="Z113" s="47"/>
    </row>
    <row r="114" spans="1:26" x14ac:dyDescent="0.2">
      <c r="A114" s="47"/>
      <c r="B114" s="47"/>
      <c r="C114" s="47"/>
      <c r="D114" s="47"/>
      <c r="E114" s="47"/>
      <c r="F114" s="47"/>
      <c r="G114" s="47"/>
      <c r="H114" s="47"/>
      <c r="I114" s="47"/>
      <c r="J114" s="47"/>
      <c r="K114" s="47"/>
      <c r="L114" s="47"/>
      <c r="M114" s="47"/>
      <c r="N114" s="47"/>
      <c r="O114" s="47"/>
      <c r="P114" s="47"/>
      <c r="Q114" s="47"/>
      <c r="R114" s="47"/>
      <c r="S114" s="47"/>
      <c r="T114" s="47"/>
      <c r="U114" s="47"/>
      <c r="V114" s="47"/>
      <c r="W114" s="47"/>
      <c r="X114" s="47"/>
      <c r="Y114" s="47"/>
      <c r="Z114" s="47"/>
    </row>
    <row r="115" spans="1:26" x14ac:dyDescent="0.2">
      <c r="A115" s="47"/>
      <c r="B115" s="47"/>
      <c r="C115" s="47"/>
      <c r="D115" s="47"/>
      <c r="E115" s="47"/>
      <c r="F115" s="47"/>
      <c r="G115" s="47"/>
      <c r="H115" s="47"/>
      <c r="I115" s="47"/>
      <c r="J115" s="47"/>
      <c r="K115" s="47"/>
      <c r="L115" s="47"/>
      <c r="M115" s="47"/>
      <c r="N115" s="47"/>
      <c r="O115" s="47"/>
      <c r="P115" s="47"/>
      <c r="Q115" s="47"/>
      <c r="R115" s="47"/>
      <c r="S115" s="47"/>
      <c r="T115" s="47"/>
      <c r="U115" s="47"/>
      <c r="V115" s="47"/>
      <c r="W115" s="47"/>
      <c r="X115" s="47"/>
      <c r="Y115" s="47"/>
      <c r="Z115" s="47"/>
    </row>
    <row r="116" spans="1:26" x14ac:dyDescent="0.2">
      <c r="A116" s="47"/>
      <c r="B116" s="47"/>
      <c r="C116" s="47"/>
      <c r="D116" s="47"/>
      <c r="E116" s="47"/>
      <c r="F116" s="47"/>
      <c r="G116" s="47"/>
      <c r="H116" s="47"/>
      <c r="I116" s="47"/>
      <c r="J116" s="47"/>
      <c r="K116" s="47"/>
      <c r="L116" s="47"/>
      <c r="M116" s="47"/>
      <c r="N116" s="47"/>
      <c r="O116" s="47"/>
      <c r="P116" s="47"/>
      <c r="Q116" s="47"/>
      <c r="R116" s="47"/>
      <c r="S116" s="47"/>
      <c r="T116" s="47"/>
      <c r="U116" s="47"/>
      <c r="V116" s="47"/>
      <c r="W116" s="47"/>
      <c r="X116" s="47"/>
      <c r="Y116" s="47"/>
      <c r="Z116" s="47"/>
    </row>
    <row r="117" spans="1:26" x14ac:dyDescent="0.2">
      <c r="A117" s="47"/>
      <c r="B117" s="47"/>
      <c r="C117" s="47"/>
      <c r="D117" s="47"/>
      <c r="E117" s="47"/>
      <c r="F117" s="47"/>
      <c r="G117" s="47"/>
      <c r="H117" s="47"/>
      <c r="I117" s="47"/>
      <c r="J117" s="47"/>
      <c r="K117" s="47"/>
      <c r="L117" s="47"/>
      <c r="M117" s="47"/>
      <c r="N117" s="47"/>
      <c r="O117" s="47"/>
      <c r="P117" s="47"/>
      <c r="Q117" s="47"/>
      <c r="R117" s="47"/>
      <c r="S117" s="47"/>
      <c r="T117" s="47"/>
      <c r="U117" s="47"/>
      <c r="V117" s="47"/>
      <c r="W117" s="47"/>
      <c r="X117" s="47"/>
      <c r="Y117" s="47"/>
      <c r="Z117" s="47"/>
    </row>
    <row r="118" spans="1:26" x14ac:dyDescent="0.2">
      <c r="A118" s="47"/>
      <c r="B118" s="47"/>
      <c r="C118" s="47"/>
      <c r="D118" s="47"/>
      <c r="E118" s="47"/>
      <c r="F118" s="47"/>
      <c r="G118" s="47"/>
      <c r="H118" s="47"/>
      <c r="I118" s="47"/>
      <c r="J118" s="47"/>
      <c r="K118" s="47"/>
      <c r="L118" s="47"/>
      <c r="M118" s="47"/>
      <c r="N118" s="47"/>
      <c r="O118" s="47"/>
      <c r="P118" s="47"/>
      <c r="Q118" s="47"/>
      <c r="R118" s="47"/>
      <c r="S118" s="47"/>
      <c r="T118" s="47"/>
      <c r="U118" s="47"/>
      <c r="V118" s="47"/>
      <c r="W118" s="47"/>
      <c r="X118" s="47"/>
      <c r="Y118" s="47"/>
      <c r="Z118" s="47"/>
    </row>
    <row r="119" spans="1:26" x14ac:dyDescent="0.2">
      <c r="A119" s="47"/>
      <c r="B119" s="47"/>
      <c r="C119" s="47"/>
      <c r="D119" s="47"/>
      <c r="E119" s="47"/>
      <c r="F119" s="47"/>
      <c r="G119" s="47"/>
      <c r="H119" s="47"/>
      <c r="I119" s="47"/>
      <c r="J119" s="47"/>
      <c r="K119" s="47"/>
      <c r="L119" s="47"/>
      <c r="M119" s="47"/>
      <c r="N119" s="47"/>
      <c r="O119" s="47"/>
      <c r="P119" s="47"/>
      <c r="Q119" s="47"/>
      <c r="R119" s="47"/>
      <c r="S119" s="47"/>
      <c r="T119" s="47"/>
      <c r="U119" s="47"/>
      <c r="V119" s="47"/>
      <c r="W119" s="47"/>
      <c r="X119" s="47"/>
      <c r="Y119" s="47"/>
      <c r="Z119" s="47"/>
    </row>
    <row r="120" spans="1:26" x14ac:dyDescent="0.2">
      <c r="A120" s="47"/>
      <c r="B120" s="47"/>
      <c r="C120" s="47"/>
      <c r="D120" s="47"/>
      <c r="E120" s="47"/>
      <c r="F120" s="47"/>
      <c r="G120" s="47"/>
      <c r="H120" s="47"/>
      <c r="I120" s="47"/>
      <c r="J120" s="47"/>
      <c r="K120" s="47"/>
      <c r="L120" s="47"/>
      <c r="M120" s="47"/>
      <c r="N120" s="47"/>
      <c r="O120" s="47"/>
      <c r="P120" s="47"/>
      <c r="Q120" s="47"/>
      <c r="R120" s="47"/>
      <c r="S120" s="47"/>
      <c r="T120" s="47"/>
      <c r="U120" s="47"/>
      <c r="V120" s="47"/>
      <c r="W120" s="47"/>
      <c r="X120" s="47"/>
      <c r="Y120" s="47"/>
      <c r="Z120" s="47"/>
    </row>
    <row r="121" spans="1:26" x14ac:dyDescent="0.2">
      <c r="A121" s="47"/>
      <c r="B121" s="47"/>
      <c r="C121" s="47"/>
      <c r="D121" s="47"/>
      <c r="E121" s="47"/>
      <c r="F121" s="47"/>
      <c r="G121" s="47"/>
      <c r="H121" s="47"/>
      <c r="I121" s="47"/>
      <c r="J121" s="47"/>
      <c r="K121" s="47"/>
      <c r="L121" s="47"/>
      <c r="M121" s="47"/>
      <c r="N121" s="47"/>
      <c r="O121" s="47"/>
      <c r="P121" s="47"/>
      <c r="Q121" s="47"/>
      <c r="R121" s="47"/>
      <c r="S121" s="47"/>
      <c r="T121" s="47"/>
      <c r="U121" s="47"/>
      <c r="V121" s="47"/>
      <c r="W121" s="47"/>
      <c r="X121" s="47"/>
      <c r="Y121" s="47"/>
      <c r="Z121" s="47"/>
    </row>
    <row r="122" spans="1:26" x14ac:dyDescent="0.2">
      <c r="A122" s="47"/>
      <c r="B122" s="47"/>
      <c r="C122" s="47"/>
      <c r="D122" s="47"/>
      <c r="E122" s="47"/>
      <c r="F122" s="47"/>
      <c r="G122" s="47"/>
      <c r="H122" s="47"/>
      <c r="I122" s="47"/>
      <c r="J122" s="47"/>
      <c r="K122" s="47"/>
      <c r="L122" s="47"/>
      <c r="M122" s="47"/>
      <c r="N122" s="47"/>
      <c r="O122" s="47"/>
      <c r="P122" s="47"/>
      <c r="Q122" s="47"/>
      <c r="R122" s="47"/>
      <c r="S122" s="47"/>
      <c r="T122" s="47"/>
      <c r="U122" s="47"/>
      <c r="V122" s="47"/>
      <c r="W122" s="47"/>
      <c r="X122" s="47"/>
      <c r="Y122" s="47"/>
      <c r="Z122" s="47"/>
    </row>
    <row r="123" spans="1:26" x14ac:dyDescent="0.2">
      <c r="A123" s="47"/>
      <c r="B123" s="47"/>
      <c r="C123" s="47"/>
      <c r="D123" s="47"/>
      <c r="E123" s="47"/>
      <c r="F123" s="47"/>
      <c r="G123" s="47"/>
      <c r="H123" s="47"/>
      <c r="I123" s="47"/>
      <c r="J123" s="47"/>
      <c r="K123" s="47"/>
      <c r="L123" s="47"/>
      <c r="M123" s="47"/>
      <c r="N123" s="47"/>
      <c r="O123" s="47"/>
      <c r="P123" s="47"/>
      <c r="Q123" s="47"/>
      <c r="R123" s="47"/>
      <c r="S123" s="47"/>
      <c r="T123" s="47"/>
      <c r="U123" s="47"/>
      <c r="V123" s="47"/>
      <c r="W123" s="47"/>
      <c r="X123" s="47"/>
      <c r="Y123" s="47"/>
      <c r="Z123" s="47"/>
    </row>
    <row r="124" spans="1:26" x14ac:dyDescent="0.2">
      <c r="A124" s="47"/>
      <c r="B124" s="47"/>
      <c r="C124" s="47"/>
      <c r="D124" s="47"/>
      <c r="E124" s="47"/>
      <c r="F124" s="47"/>
      <c r="G124" s="47"/>
      <c r="H124" s="47"/>
      <c r="I124" s="47"/>
      <c r="J124" s="47"/>
      <c r="K124" s="47"/>
      <c r="L124" s="47"/>
      <c r="M124" s="47"/>
      <c r="N124" s="47"/>
      <c r="O124" s="47"/>
      <c r="P124" s="47"/>
      <c r="Q124" s="47"/>
      <c r="R124" s="47"/>
      <c r="S124" s="47"/>
      <c r="T124" s="47"/>
      <c r="U124" s="47"/>
      <c r="V124" s="47"/>
      <c r="W124" s="47"/>
      <c r="X124" s="47"/>
      <c r="Y124" s="47"/>
      <c r="Z124" s="47"/>
    </row>
    <row r="125" spans="1:26" x14ac:dyDescent="0.2">
      <c r="A125" s="47"/>
      <c r="B125" s="47"/>
      <c r="C125" s="47"/>
      <c r="D125" s="47"/>
      <c r="E125" s="47"/>
      <c r="F125" s="47"/>
      <c r="G125" s="47"/>
      <c r="H125" s="47"/>
      <c r="I125" s="47"/>
      <c r="J125" s="47"/>
      <c r="K125" s="47"/>
      <c r="L125" s="47"/>
      <c r="M125" s="47"/>
      <c r="N125" s="47"/>
      <c r="O125" s="47"/>
      <c r="P125" s="47"/>
      <c r="Q125" s="47"/>
      <c r="R125" s="47"/>
      <c r="S125" s="47"/>
      <c r="T125" s="47"/>
      <c r="U125" s="47"/>
      <c r="V125" s="47"/>
      <c r="W125" s="47"/>
      <c r="X125" s="47"/>
      <c r="Y125" s="47"/>
      <c r="Z125" s="47"/>
    </row>
    <row r="126" spans="1:26" x14ac:dyDescent="0.2">
      <c r="A126" s="47"/>
      <c r="B126" s="47"/>
      <c r="C126" s="47"/>
      <c r="D126" s="47"/>
      <c r="E126" s="47"/>
      <c r="F126" s="47"/>
      <c r="G126" s="47"/>
      <c r="H126" s="47"/>
      <c r="I126" s="47"/>
      <c r="J126" s="47"/>
      <c r="K126" s="47"/>
      <c r="L126" s="47"/>
      <c r="M126" s="47"/>
      <c r="N126" s="47"/>
      <c r="O126" s="47"/>
      <c r="P126" s="47"/>
      <c r="Q126" s="47"/>
      <c r="R126" s="47"/>
      <c r="S126" s="47"/>
      <c r="T126" s="47"/>
      <c r="U126" s="47"/>
      <c r="V126" s="47"/>
      <c r="W126" s="47"/>
      <c r="X126" s="47"/>
      <c r="Y126" s="47"/>
      <c r="Z126" s="47"/>
    </row>
    <row r="127" spans="1:26" x14ac:dyDescent="0.2">
      <c r="A127" s="47"/>
      <c r="B127" s="47"/>
      <c r="C127" s="47"/>
      <c r="D127" s="47"/>
      <c r="E127" s="47"/>
      <c r="F127" s="47"/>
      <c r="G127" s="47"/>
      <c r="H127" s="47"/>
      <c r="I127" s="47"/>
      <c r="J127" s="47"/>
      <c r="K127" s="47"/>
      <c r="L127" s="47"/>
      <c r="M127" s="47"/>
      <c r="N127" s="47"/>
      <c r="O127" s="47"/>
      <c r="P127" s="47"/>
      <c r="Q127" s="47"/>
      <c r="R127" s="47"/>
      <c r="S127" s="47"/>
      <c r="T127" s="47"/>
      <c r="U127" s="47"/>
      <c r="V127" s="47"/>
      <c r="W127" s="47"/>
      <c r="X127" s="47"/>
      <c r="Y127" s="47"/>
      <c r="Z127" s="47"/>
    </row>
    <row r="128" spans="1:26" x14ac:dyDescent="0.2">
      <c r="A128" s="47"/>
      <c r="B128" s="47"/>
      <c r="C128" s="47"/>
      <c r="D128" s="47"/>
      <c r="E128" s="47"/>
      <c r="F128" s="47"/>
      <c r="G128" s="47"/>
      <c r="H128" s="47"/>
      <c r="I128" s="47"/>
      <c r="J128" s="47"/>
      <c r="K128" s="47"/>
      <c r="L128" s="47"/>
      <c r="M128" s="47"/>
      <c r="N128" s="47"/>
      <c r="O128" s="47"/>
      <c r="P128" s="47"/>
      <c r="Q128" s="47"/>
      <c r="R128" s="47"/>
      <c r="S128" s="47"/>
      <c r="T128" s="47"/>
      <c r="U128" s="47"/>
      <c r="V128" s="47"/>
      <c r="W128" s="47"/>
      <c r="X128" s="47"/>
      <c r="Y128" s="47"/>
      <c r="Z128" s="47"/>
    </row>
    <row r="129" spans="1:26" x14ac:dyDescent="0.2">
      <c r="A129" s="47"/>
      <c r="B129" s="47"/>
      <c r="C129" s="47"/>
      <c r="D129" s="47"/>
      <c r="E129" s="47"/>
      <c r="F129" s="47"/>
      <c r="G129" s="47"/>
      <c r="H129" s="47"/>
      <c r="I129" s="47"/>
      <c r="J129" s="47"/>
      <c r="K129" s="47"/>
      <c r="L129" s="47"/>
      <c r="M129" s="47"/>
      <c r="N129" s="47"/>
      <c r="O129" s="47"/>
      <c r="P129" s="47"/>
      <c r="Q129" s="47"/>
      <c r="R129" s="47"/>
      <c r="S129" s="47"/>
      <c r="T129" s="47"/>
      <c r="U129" s="47"/>
      <c r="V129" s="47"/>
      <c r="W129" s="47"/>
      <c r="X129" s="47"/>
      <c r="Y129" s="47"/>
      <c r="Z129" s="47"/>
    </row>
    <row r="130" spans="1:26" x14ac:dyDescent="0.2">
      <c r="A130" s="47"/>
      <c r="B130" s="47"/>
      <c r="C130" s="47"/>
      <c r="D130" s="47"/>
      <c r="E130" s="47"/>
      <c r="F130" s="47"/>
      <c r="G130" s="47"/>
      <c r="H130" s="47"/>
      <c r="I130" s="47"/>
      <c r="J130" s="47"/>
      <c r="K130" s="47"/>
      <c r="L130" s="47"/>
      <c r="M130" s="47"/>
      <c r="N130" s="47"/>
      <c r="O130" s="47"/>
      <c r="P130" s="47"/>
      <c r="Q130" s="47"/>
      <c r="R130" s="47"/>
      <c r="S130" s="47"/>
      <c r="T130" s="47"/>
      <c r="U130" s="47"/>
      <c r="V130" s="47"/>
      <c r="W130" s="47"/>
      <c r="X130" s="47"/>
      <c r="Y130" s="47"/>
      <c r="Z130" s="47"/>
    </row>
    <row r="131" spans="1:26" x14ac:dyDescent="0.2">
      <c r="A131" s="47"/>
      <c r="B131" s="47"/>
      <c r="C131" s="47"/>
      <c r="D131" s="47"/>
      <c r="E131" s="47"/>
      <c r="F131" s="47"/>
      <c r="G131" s="47"/>
      <c r="H131" s="47"/>
      <c r="I131" s="47"/>
      <c r="J131" s="47"/>
      <c r="K131" s="47"/>
      <c r="L131" s="47"/>
      <c r="M131" s="47"/>
      <c r="N131" s="47"/>
      <c r="O131" s="47"/>
      <c r="P131" s="47"/>
      <c r="Q131" s="47"/>
      <c r="R131" s="47"/>
      <c r="S131" s="47"/>
      <c r="T131" s="47"/>
      <c r="U131" s="47"/>
      <c r="V131" s="47"/>
      <c r="W131" s="47"/>
      <c r="X131" s="47"/>
      <c r="Y131" s="47"/>
      <c r="Z131" s="47"/>
    </row>
    <row r="132" spans="1:26" x14ac:dyDescent="0.2">
      <c r="A132" s="47"/>
      <c r="B132" s="47"/>
      <c r="C132" s="47"/>
      <c r="D132" s="47"/>
      <c r="E132" s="47"/>
      <c r="F132" s="47"/>
      <c r="G132" s="47"/>
      <c r="H132" s="47"/>
      <c r="I132" s="47"/>
      <c r="J132" s="47"/>
      <c r="K132" s="47"/>
      <c r="L132" s="47"/>
      <c r="M132" s="47"/>
      <c r="N132" s="47"/>
      <c r="O132" s="47"/>
      <c r="P132" s="47"/>
      <c r="Q132" s="47"/>
      <c r="R132" s="47"/>
      <c r="S132" s="47"/>
      <c r="T132" s="47"/>
      <c r="U132" s="47"/>
      <c r="V132" s="47"/>
      <c r="W132" s="47"/>
      <c r="X132" s="47"/>
      <c r="Y132" s="47"/>
      <c r="Z132" s="47"/>
    </row>
    <row r="133" spans="1:26" x14ac:dyDescent="0.2">
      <c r="A133" s="47"/>
      <c r="B133" s="47"/>
      <c r="C133" s="47"/>
      <c r="D133" s="47"/>
      <c r="E133" s="47"/>
      <c r="F133" s="47"/>
      <c r="G133" s="47"/>
      <c r="H133" s="47"/>
      <c r="I133" s="47"/>
      <c r="J133" s="47"/>
      <c r="K133" s="47"/>
      <c r="L133" s="47"/>
      <c r="M133" s="47"/>
      <c r="N133" s="47"/>
      <c r="O133" s="47"/>
      <c r="P133" s="47"/>
      <c r="Q133" s="47"/>
      <c r="R133" s="47"/>
      <c r="S133" s="47"/>
      <c r="T133" s="47"/>
      <c r="U133" s="47"/>
      <c r="V133" s="47"/>
      <c r="W133" s="47"/>
      <c r="X133" s="47"/>
      <c r="Y133" s="47"/>
      <c r="Z133" s="47"/>
    </row>
    <row r="134" spans="1:26" x14ac:dyDescent="0.2">
      <c r="A134" s="47"/>
      <c r="B134" s="47"/>
      <c r="C134" s="47"/>
      <c r="D134" s="47"/>
      <c r="E134" s="47"/>
      <c r="F134" s="47"/>
      <c r="G134" s="47"/>
      <c r="H134" s="47"/>
      <c r="I134" s="47"/>
      <c r="J134" s="47"/>
      <c r="K134" s="47"/>
      <c r="L134" s="47"/>
      <c r="M134" s="47"/>
      <c r="N134" s="47"/>
      <c r="O134" s="47"/>
      <c r="P134" s="47"/>
      <c r="Q134" s="47"/>
      <c r="R134" s="47"/>
      <c r="S134" s="47"/>
      <c r="T134" s="47"/>
      <c r="U134" s="47"/>
      <c r="V134" s="47"/>
      <c r="W134" s="47"/>
      <c r="X134" s="47"/>
      <c r="Y134" s="47"/>
      <c r="Z134" s="47"/>
    </row>
    <row r="135" spans="1:26" x14ac:dyDescent="0.2">
      <c r="A135" s="47"/>
      <c r="B135" s="47"/>
      <c r="C135" s="47"/>
      <c r="D135" s="47"/>
      <c r="E135" s="47"/>
      <c r="F135" s="47"/>
      <c r="G135" s="47"/>
      <c r="H135" s="47"/>
      <c r="I135" s="47"/>
      <c r="J135" s="47"/>
      <c r="K135" s="47"/>
      <c r="L135" s="47"/>
      <c r="M135" s="47"/>
      <c r="N135" s="47"/>
      <c r="O135" s="47"/>
      <c r="P135" s="47"/>
      <c r="Q135" s="47"/>
      <c r="R135" s="47"/>
      <c r="S135" s="47"/>
      <c r="T135" s="47"/>
      <c r="U135" s="47"/>
      <c r="V135" s="47"/>
      <c r="W135" s="47"/>
      <c r="X135" s="47"/>
      <c r="Y135" s="47"/>
      <c r="Z135" s="47"/>
    </row>
    <row r="136" spans="1:26" x14ac:dyDescent="0.2">
      <c r="A136" s="47"/>
      <c r="B136" s="47"/>
      <c r="C136" s="47"/>
      <c r="D136" s="47"/>
      <c r="E136" s="47"/>
      <c r="F136" s="47"/>
      <c r="G136" s="47"/>
      <c r="H136" s="47"/>
      <c r="I136" s="47"/>
      <c r="J136" s="47"/>
      <c r="K136" s="47"/>
      <c r="L136" s="47"/>
      <c r="M136" s="47"/>
      <c r="N136" s="47"/>
      <c r="O136" s="47"/>
      <c r="P136" s="47"/>
      <c r="Q136" s="47"/>
      <c r="R136" s="47"/>
      <c r="S136" s="47"/>
      <c r="T136" s="47"/>
      <c r="U136" s="47"/>
      <c r="V136" s="47"/>
      <c r="W136" s="47"/>
      <c r="X136" s="47"/>
      <c r="Y136" s="47"/>
      <c r="Z136" s="47"/>
    </row>
    <row r="137" spans="1:26" x14ac:dyDescent="0.2">
      <c r="A137" s="47"/>
      <c r="B137" s="47"/>
      <c r="C137" s="47"/>
      <c r="D137" s="47"/>
      <c r="E137" s="47"/>
      <c r="F137" s="47"/>
      <c r="G137" s="47"/>
      <c r="H137" s="47"/>
      <c r="I137" s="47"/>
      <c r="J137" s="47"/>
      <c r="K137" s="47"/>
      <c r="L137" s="47"/>
      <c r="M137" s="47"/>
      <c r="N137" s="47"/>
      <c r="O137" s="47"/>
      <c r="P137" s="47"/>
      <c r="Q137" s="47"/>
      <c r="R137" s="47"/>
      <c r="S137" s="47"/>
      <c r="T137" s="47"/>
      <c r="U137" s="47"/>
      <c r="V137" s="47"/>
      <c r="W137" s="47"/>
      <c r="X137" s="47"/>
      <c r="Y137" s="47"/>
      <c r="Z137" s="47"/>
    </row>
    <row r="138" spans="1:26" x14ac:dyDescent="0.2">
      <c r="A138" s="47"/>
      <c r="B138" s="47"/>
      <c r="C138" s="47"/>
      <c r="D138" s="47"/>
      <c r="E138" s="47"/>
      <c r="F138" s="47"/>
      <c r="G138" s="47"/>
      <c r="H138" s="47"/>
      <c r="I138" s="47"/>
      <c r="J138" s="47"/>
      <c r="K138" s="47"/>
      <c r="L138" s="47"/>
      <c r="M138" s="47"/>
      <c r="N138" s="47"/>
      <c r="O138" s="47"/>
      <c r="P138" s="47"/>
      <c r="Q138" s="47"/>
      <c r="R138" s="47"/>
      <c r="S138" s="47"/>
      <c r="T138" s="47"/>
      <c r="U138" s="47"/>
      <c r="V138" s="47"/>
      <c r="W138" s="47"/>
      <c r="X138" s="47"/>
      <c r="Y138" s="47"/>
      <c r="Z138" s="47"/>
    </row>
    <row r="139" spans="1:26" x14ac:dyDescent="0.2">
      <c r="A139" s="47"/>
      <c r="B139" s="47"/>
      <c r="C139" s="47"/>
      <c r="D139" s="47"/>
      <c r="E139" s="47"/>
      <c r="F139" s="47"/>
      <c r="G139" s="47"/>
      <c r="H139" s="47"/>
      <c r="I139" s="47"/>
      <c r="J139" s="47"/>
      <c r="K139" s="47"/>
      <c r="L139" s="47"/>
      <c r="M139" s="47"/>
      <c r="N139" s="47"/>
      <c r="O139" s="47"/>
      <c r="P139" s="47"/>
      <c r="Q139" s="47"/>
      <c r="R139" s="47"/>
      <c r="S139" s="47"/>
      <c r="T139" s="47"/>
      <c r="U139" s="47"/>
      <c r="V139" s="47"/>
      <c r="W139" s="47"/>
      <c r="X139" s="47"/>
      <c r="Y139" s="47"/>
      <c r="Z139" s="47"/>
    </row>
    <row r="140" spans="1:26" x14ac:dyDescent="0.2">
      <c r="A140" s="47"/>
      <c r="B140" s="47"/>
      <c r="C140" s="47"/>
      <c r="D140" s="47"/>
      <c r="E140" s="47"/>
      <c r="F140" s="47"/>
      <c r="G140" s="47"/>
      <c r="H140" s="47"/>
      <c r="I140" s="47"/>
      <c r="J140" s="47"/>
      <c r="K140" s="47"/>
      <c r="L140" s="47"/>
      <c r="M140" s="47"/>
      <c r="N140" s="47"/>
      <c r="O140" s="47"/>
      <c r="P140" s="47"/>
      <c r="Q140" s="47"/>
      <c r="R140" s="47"/>
      <c r="S140" s="47"/>
      <c r="T140" s="47"/>
      <c r="U140" s="47"/>
      <c r="V140" s="47"/>
      <c r="W140" s="47"/>
      <c r="X140" s="47"/>
      <c r="Y140" s="47"/>
      <c r="Z140" s="47"/>
    </row>
    <row r="141" spans="1:26" x14ac:dyDescent="0.2">
      <c r="A141" s="47"/>
      <c r="B141" s="47"/>
      <c r="C141" s="47"/>
      <c r="D141" s="47"/>
      <c r="E141" s="47"/>
      <c r="F141" s="47"/>
      <c r="G141" s="47"/>
      <c r="H141" s="47"/>
      <c r="I141" s="47"/>
      <c r="J141" s="47"/>
      <c r="K141" s="47"/>
      <c r="L141" s="47"/>
      <c r="M141" s="47"/>
      <c r="N141" s="47"/>
      <c r="O141" s="47"/>
      <c r="P141" s="47"/>
      <c r="Q141" s="47"/>
      <c r="R141" s="47"/>
      <c r="S141" s="47"/>
      <c r="T141" s="47"/>
      <c r="U141" s="47"/>
      <c r="V141" s="47"/>
      <c r="W141" s="47"/>
      <c r="X141" s="47"/>
      <c r="Y141" s="47"/>
      <c r="Z141" s="47"/>
    </row>
    <row r="142" spans="1:26" x14ac:dyDescent="0.2">
      <c r="A142" s="47"/>
      <c r="B142" s="47"/>
      <c r="C142" s="47"/>
      <c r="D142" s="47"/>
      <c r="E142" s="47"/>
      <c r="F142" s="47"/>
      <c r="G142" s="47"/>
      <c r="H142" s="47"/>
      <c r="I142" s="47"/>
      <c r="J142" s="47"/>
      <c r="K142" s="47"/>
      <c r="L142" s="47"/>
      <c r="M142" s="47"/>
      <c r="N142" s="47"/>
      <c r="O142" s="47"/>
      <c r="P142" s="47"/>
      <c r="Q142" s="47"/>
      <c r="R142" s="47"/>
      <c r="S142" s="47"/>
      <c r="T142" s="47"/>
      <c r="U142" s="47"/>
      <c r="V142" s="47"/>
      <c r="W142" s="47"/>
      <c r="X142" s="47"/>
      <c r="Y142" s="47"/>
      <c r="Z142" s="47"/>
    </row>
    <row r="143" spans="1:26" x14ac:dyDescent="0.2">
      <c r="A143" s="47"/>
      <c r="B143" s="47"/>
      <c r="C143" s="47"/>
      <c r="D143" s="47"/>
      <c r="E143" s="47"/>
      <c r="F143" s="47"/>
      <c r="G143" s="47"/>
      <c r="H143" s="47"/>
      <c r="I143" s="47"/>
      <c r="J143" s="47"/>
      <c r="K143" s="47"/>
      <c r="L143" s="47"/>
      <c r="M143" s="47"/>
      <c r="N143" s="47"/>
      <c r="O143" s="47"/>
      <c r="P143" s="47"/>
      <c r="Q143" s="47"/>
      <c r="R143" s="47"/>
      <c r="S143" s="47"/>
      <c r="T143" s="47"/>
      <c r="U143" s="47"/>
      <c r="V143" s="47"/>
      <c r="W143" s="47"/>
      <c r="X143" s="47"/>
      <c r="Y143" s="47"/>
      <c r="Z143" s="47"/>
    </row>
    <row r="144" spans="1:26" x14ac:dyDescent="0.2">
      <c r="A144" s="47"/>
      <c r="B144" s="47"/>
      <c r="C144" s="47"/>
      <c r="D144" s="47"/>
      <c r="E144" s="47"/>
      <c r="F144" s="47"/>
      <c r="G144" s="47"/>
      <c r="H144" s="47"/>
      <c r="I144" s="47"/>
      <c r="J144" s="47"/>
      <c r="K144" s="47"/>
      <c r="L144" s="47"/>
      <c r="M144" s="47"/>
      <c r="N144" s="47"/>
      <c r="O144" s="47"/>
      <c r="P144" s="47"/>
      <c r="Q144" s="47"/>
      <c r="R144" s="47"/>
      <c r="S144" s="47"/>
      <c r="T144" s="47"/>
      <c r="U144" s="47"/>
      <c r="V144" s="47"/>
      <c r="W144" s="47"/>
      <c r="X144" s="47"/>
      <c r="Y144" s="47"/>
      <c r="Z144" s="47"/>
    </row>
    <row r="145" spans="1:26" x14ac:dyDescent="0.2">
      <c r="A145" s="47"/>
      <c r="B145" s="47"/>
      <c r="C145" s="47"/>
      <c r="D145" s="47"/>
      <c r="E145" s="47"/>
      <c r="F145" s="47"/>
      <c r="G145" s="47"/>
      <c r="H145" s="47"/>
      <c r="I145" s="47"/>
      <c r="J145" s="47"/>
      <c r="K145" s="47"/>
      <c r="L145" s="47"/>
      <c r="M145" s="47"/>
      <c r="N145" s="47"/>
      <c r="O145" s="47"/>
      <c r="P145" s="47"/>
      <c r="Q145" s="47"/>
      <c r="R145" s="47"/>
      <c r="S145" s="47"/>
      <c r="T145" s="47"/>
      <c r="U145" s="47"/>
      <c r="V145" s="47"/>
      <c r="W145" s="47"/>
      <c r="X145" s="47"/>
      <c r="Y145" s="47"/>
      <c r="Z145" s="47"/>
    </row>
    <row r="146" spans="1:26" x14ac:dyDescent="0.2">
      <c r="A146" s="47"/>
      <c r="B146" s="47"/>
      <c r="C146" s="47"/>
      <c r="D146" s="47"/>
      <c r="E146" s="47"/>
      <c r="F146" s="47"/>
      <c r="G146" s="47"/>
      <c r="H146" s="47"/>
      <c r="I146" s="47"/>
      <c r="J146" s="47"/>
      <c r="K146" s="47"/>
      <c r="L146" s="47"/>
      <c r="M146" s="47"/>
      <c r="N146" s="47"/>
      <c r="O146" s="47"/>
      <c r="P146" s="47"/>
      <c r="Q146" s="47"/>
      <c r="R146" s="47"/>
      <c r="S146" s="47"/>
      <c r="T146" s="47"/>
      <c r="U146" s="47"/>
      <c r="V146" s="47"/>
      <c r="W146" s="47"/>
      <c r="X146" s="47"/>
      <c r="Y146" s="47"/>
      <c r="Z146" s="47"/>
    </row>
    <row r="147" spans="1:26" x14ac:dyDescent="0.2">
      <c r="A147" s="47"/>
      <c r="B147" s="47"/>
      <c r="C147" s="47"/>
      <c r="D147" s="47"/>
      <c r="E147" s="47"/>
      <c r="F147" s="47"/>
      <c r="G147" s="47"/>
      <c r="H147" s="47"/>
      <c r="I147" s="47"/>
      <c r="J147" s="47"/>
      <c r="K147" s="47"/>
      <c r="L147" s="47"/>
      <c r="M147" s="47"/>
      <c r="N147" s="47"/>
      <c r="O147" s="47"/>
      <c r="P147" s="47"/>
      <c r="Q147" s="47"/>
      <c r="R147" s="47"/>
      <c r="S147" s="47"/>
      <c r="T147" s="47"/>
      <c r="U147" s="47"/>
      <c r="V147" s="47"/>
      <c r="W147" s="47"/>
      <c r="X147" s="47"/>
      <c r="Y147" s="47"/>
      <c r="Z147" s="47"/>
    </row>
    <row r="148" spans="1:26" x14ac:dyDescent="0.2">
      <c r="A148" s="47"/>
      <c r="B148" s="47"/>
      <c r="C148" s="47"/>
      <c r="D148" s="47"/>
      <c r="E148" s="47"/>
      <c r="F148" s="47"/>
      <c r="G148" s="47"/>
      <c r="H148" s="47"/>
      <c r="I148" s="47"/>
      <c r="J148" s="47"/>
      <c r="K148" s="47"/>
      <c r="L148" s="47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  <c r="Z148" s="47"/>
    </row>
    <row r="149" spans="1:26" x14ac:dyDescent="0.2">
      <c r="A149" s="47"/>
      <c r="B149" s="47"/>
      <c r="C149" s="47"/>
      <c r="D149" s="47"/>
      <c r="E149" s="47"/>
      <c r="F149" s="47"/>
      <c r="G149" s="47"/>
      <c r="H149" s="47"/>
      <c r="I149" s="47"/>
      <c r="J149" s="47"/>
      <c r="K149" s="47"/>
      <c r="L149" s="47"/>
      <c r="M149" s="47"/>
      <c r="N149" s="47"/>
      <c r="O149" s="47"/>
      <c r="P149" s="47"/>
      <c r="Q149" s="47"/>
      <c r="R149" s="47"/>
      <c r="S149" s="47"/>
      <c r="T149" s="47"/>
      <c r="U149" s="47"/>
      <c r="V149" s="47"/>
      <c r="W149" s="47"/>
      <c r="X149" s="47"/>
      <c r="Y149" s="47"/>
      <c r="Z149" s="47"/>
    </row>
    <row r="150" spans="1:26" x14ac:dyDescent="0.2">
      <c r="A150" s="47"/>
      <c r="B150" s="47"/>
      <c r="C150" s="47"/>
      <c r="D150" s="47"/>
      <c r="E150" s="47"/>
      <c r="F150" s="47"/>
      <c r="G150" s="47"/>
      <c r="H150" s="47"/>
      <c r="I150" s="47"/>
      <c r="J150" s="47"/>
      <c r="K150" s="47"/>
      <c r="L150" s="47"/>
      <c r="M150" s="47"/>
      <c r="N150" s="47"/>
      <c r="O150" s="47"/>
      <c r="P150" s="47"/>
      <c r="Q150" s="47"/>
      <c r="R150" s="47"/>
      <c r="S150" s="47"/>
      <c r="T150" s="47"/>
      <c r="U150" s="47"/>
      <c r="V150" s="47"/>
      <c r="W150" s="47"/>
      <c r="X150" s="47"/>
      <c r="Y150" s="47"/>
      <c r="Z150" s="47"/>
    </row>
    <row r="151" spans="1:26" x14ac:dyDescent="0.2">
      <c r="A151" s="47"/>
      <c r="B151" s="47"/>
      <c r="C151" s="47"/>
      <c r="D151" s="47"/>
      <c r="E151" s="47"/>
      <c r="F151" s="47"/>
      <c r="G151" s="47"/>
      <c r="H151" s="47"/>
      <c r="I151" s="47"/>
      <c r="J151" s="47"/>
      <c r="K151" s="47"/>
      <c r="L151" s="47"/>
      <c r="M151" s="47"/>
      <c r="N151" s="47"/>
      <c r="O151" s="47"/>
      <c r="P151" s="47"/>
      <c r="Q151" s="47"/>
      <c r="R151" s="47"/>
      <c r="S151" s="47"/>
      <c r="T151" s="47"/>
      <c r="U151" s="47"/>
      <c r="V151" s="47"/>
      <c r="W151" s="47"/>
      <c r="X151" s="47"/>
      <c r="Y151" s="47"/>
      <c r="Z151" s="47"/>
    </row>
    <row r="152" spans="1:26" x14ac:dyDescent="0.2">
      <c r="A152" s="47"/>
      <c r="B152" s="47"/>
      <c r="C152" s="47"/>
      <c r="D152" s="47"/>
      <c r="E152" s="47"/>
      <c r="F152" s="47"/>
      <c r="G152" s="47"/>
      <c r="H152" s="47"/>
      <c r="I152" s="47"/>
      <c r="J152" s="47"/>
      <c r="K152" s="47"/>
      <c r="L152" s="47"/>
      <c r="M152" s="47"/>
      <c r="N152" s="47"/>
      <c r="O152" s="47"/>
      <c r="P152" s="47"/>
      <c r="Q152" s="47"/>
      <c r="R152" s="47"/>
      <c r="S152" s="47"/>
      <c r="T152" s="47"/>
      <c r="U152" s="47"/>
      <c r="V152" s="47"/>
      <c r="W152" s="47"/>
      <c r="X152" s="47"/>
      <c r="Y152" s="47"/>
      <c r="Z152" s="47"/>
    </row>
    <row r="153" spans="1:26" x14ac:dyDescent="0.2">
      <c r="A153" s="47"/>
      <c r="B153" s="47"/>
      <c r="C153" s="47"/>
      <c r="D153" s="47"/>
      <c r="E153" s="47"/>
      <c r="F153" s="47"/>
      <c r="G153" s="47"/>
      <c r="H153" s="47"/>
      <c r="I153" s="47"/>
      <c r="J153" s="47"/>
      <c r="K153" s="47"/>
      <c r="L153" s="47"/>
      <c r="M153" s="47"/>
      <c r="N153" s="47"/>
      <c r="O153" s="47"/>
      <c r="P153" s="47"/>
      <c r="Q153" s="47"/>
      <c r="R153" s="47"/>
      <c r="S153" s="47"/>
      <c r="T153" s="47"/>
      <c r="U153" s="47"/>
      <c r="V153" s="47"/>
      <c r="W153" s="47"/>
      <c r="X153" s="47"/>
      <c r="Y153" s="47"/>
      <c r="Z153" s="47"/>
    </row>
    <row r="154" spans="1:26" x14ac:dyDescent="0.2">
      <c r="A154" s="47"/>
      <c r="B154" s="47"/>
      <c r="C154" s="47"/>
      <c r="D154" s="47"/>
      <c r="E154" s="47"/>
      <c r="F154" s="47"/>
      <c r="G154" s="47"/>
      <c r="H154" s="47"/>
      <c r="I154" s="47"/>
      <c r="J154" s="47"/>
      <c r="K154" s="47"/>
      <c r="L154" s="47"/>
      <c r="M154" s="47"/>
      <c r="N154" s="47"/>
      <c r="O154" s="47"/>
      <c r="P154" s="47"/>
      <c r="Q154" s="47"/>
      <c r="R154" s="47"/>
      <c r="S154" s="47"/>
      <c r="T154" s="47"/>
      <c r="U154" s="47"/>
      <c r="V154" s="47"/>
      <c r="W154" s="47"/>
      <c r="X154" s="47"/>
      <c r="Y154" s="47"/>
      <c r="Z154" s="47"/>
    </row>
    <row r="155" spans="1:26" x14ac:dyDescent="0.2">
      <c r="A155" s="47"/>
      <c r="B155" s="47"/>
      <c r="C155" s="47"/>
      <c r="D155" s="47"/>
      <c r="E155" s="47"/>
      <c r="F155" s="47"/>
      <c r="G155" s="47"/>
      <c r="H155" s="47"/>
      <c r="I155" s="47"/>
      <c r="J155" s="47"/>
      <c r="K155" s="47"/>
      <c r="L155" s="47"/>
      <c r="M155" s="47"/>
      <c r="N155" s="47"/>
      <c r="O155" s="47"/>
      <c r="P155" s="47"/>
      <c r="Q155" s="47"/>
      <c r="R155" s="47"/>
      <c r="S155" s="47"/>
      <c r="T155" s="47"/>
      <c r="U155" s="47"/>
      <c r="V155" s="47"/>
      <c r="W155" s="47"/>
      <c r="X155" s="47"/>
      <c r="Y155" s="47"/>
      <c r="Z155" s="47"/>
    </row>
    <row r="156" spans="1:26" x14ac:dyDescent="0.2">
      <c r="A156" s="47"/>
      <c r="B156" s="47"/>
      <c r="C156" s="47"/>
      <c r="D156" s="47"/>
      <c r="E156" s="47"/>
      <c r="F156" s="47"/>
      <c r="G156" s="47"/>
      <c r="H156" s="47"/>
      <c r="I156" s="47"/>
      <c r="J156" s="47"/>
      <c r="K156" s="47"/>
      <c r="L156" s="47"/>
      <c r="M156" s="47"/>
      <c r="N156" s="47"/>
      <c r="O156" s="47"/>
      <c r="P156" s="47"/>
      <c r="Q156" s="47"/>
      <c r="R156" s="47"/>
      <c r="S156" s="47"/>
      <c r="T156" s="47"/>
      <c r="U156" s="47"/>
      <c r="V156" s="47"/>
      <c r="W156" s="47"/>
      <c r="X156" s="47"/>
      <c r="Y156" s="47"/>
      <c r="Z156" s="47"/>
    </row>
    <row r="157" spans="1:26" x14ac:dyDescent="0.2">
      <c r="A157" s="47"/>
      <c r="B157" s="47"/>
      <c r="C157" s="47"/>
      <c r="D157" s="47"/>
      <c r="E157" s="47"/>
      <c r="F157" s="47"/>
      <c r="G157" s="47"/>
      <c r="H157" s="47"/>
      <c r="I157" s="47"/>
      <c r="J157" s="47"/>
      <c r="K157" s="47"/>
      <c r="L157" s="47"/>
      <c r="M157" s="47"/>
      <c r="N157" s="47"/>
      <c r="O157" s="47"/>
      <c r="P157" s="47"/>
      <c r="Q157" s="47"/>
      <c r="R157" s="47"/>
      <c r="S157" s="47"/>
      <c r="T157" s="47"/>
      <c r="U157" s="47"/>
      <c r="V157" s="47"/>
      <c r="W157" s="47"/>
      <c r="X157" s="47"/>
      <c r="Y157" s="47"/>
      <c r="Z157" s="47"/>
    </row>
    <row r="158" spans="1:26" x14ac:dyDescent="0.2">
      <c r="A158" s="47"/>
      <c r="B158" s="47"/>
      <c r="C158" s="47"/>
      <c r="D158" s="47"/>
      <c r="E158" s="47"/>
      <c r="F158" s="47"/>
      <c r="G158" s="47"/>
      <c r="H158" s="47"/>
      <c r="I158" s="47"/>
      <c r="J158" s="47"/>
      <c r="K158" s="47"/>
      <c r="L158" s="47"/>
      <c r="M158" s="47"/>
      <c r="N158" s="47"/>
      <c r="O158" s="47"/>
      <c r="P158" s="47"/>
      <c r="Q158" s="47"/>
      <c r="R158" s="47"/>
      <c r="S158" s="47"/>
      <c r="T158" s="47"/>
      <c r="U158" s="47"/>
      <c r="V158" s="47"/>
      <c r="W158" s="47"/>
      <c r="X158" s="47"/>
      <c r="Y158" s="47"/>
      <c r="Z158" s="47"/>
    </row>
    <row r="159" spans="1:26" x14ac:dyDescent="0.2">
      <c r="A159" s="47"/>
      <c r="B159" s="47"/>
      <c r="C159" s="47"/>
      <c r="D159" s="47"/>
      <c r="E159" s="47"/>
      <c r="F159" s="47"/>
      <c r="G159" s="47"/>
      <c r="H159" s="47"/>
      <c r="I159" s="47"/>
      <c r="J159" s="47"/>
      <c r="K159" s="47"/>
      <c r="L159" s="47"/>
      <c r="M159" s="47"/>
      <c r="N159" s="47"/>
      <c r="O159" s="47"/>
      <c r="P159" s="47"/>
      <c r="Q159" s="47"/>
      <c r="R159" s="47"/>
      <c r="S159" s="47"/>
      <c r="T159" s="47"/>
      <c r="U159" s="47"/>
      <c r="V159" s="47"/>
      <c r="W159" s="47"/>
      <c r="X159" s="47"/>
      <c r="Y159" s="47"/>
      <c r="Z159" s="47"/>
    </row>
    <row r="160" spans="1:26" x14ac:dyDescent="0.2">
      <c r="A160" s="47"/>
      <c r="B160" s="47"/>
      <c r="C160" s="47"/>
      <c r="D160" s="47"/>
      <c r="E160" s="47"/>
      <c r="F160" s="47"/>
      <c r="G160" s="47"/>
      <c r="H160" s="47"/>
      <c r="I160" s="47"/>
      <c r="J160" s="47"/>
      <c r="K160" s="47"/>
      <c r="L160" s="47"/>
      <c r="M160" s="47"/>
      <c r="N160" s="47"/>
      <c r="O160" s="47"/>
      <c r="P160" s="47"/>
      <c r="Q160" s="47"/>
      <c r="R160" s="47"/>
      <c r="S160" s="47"/>
      <c r="T160" s="47"/>
      <c r="U160" s="47"/>
      <c r="V160" s="47"/>
      <c r="W160" s="47"/>
      <c r="X160" s="47"/>
      <c r="Y160" s="47"/>
      <c r="Z160" s="47"/>
    </row>
    <row r="161" spans="1:26" x14ac:dyDescent="0.2">
      <c r="A161" s="47"/>
      <c r="B161" s="47"/>
      <c r="C161" s="47"/>
      <c r="D161" s="47"/>
      <c r="E161" s="47"/>
      <c r="F161" s="47"/>
      <c r="G161" s="47"/>
      <c r="H161" s="47"/>
      <c r="I161" s="47"/>
      <c r="J161" s="47"/>
      <c r="K161" s="47"/>
      <c r="L161" s="47"/>
      <c r="M161" s="47"/>
      <c r="N161" s="47"/>
      <c r="O161" s="47"/>
      <c r="P161" s="47"/>
      <c r="Q161" s="47"/>
      <c r="R161" s="47"/>
      <c r="S161" s="47"/>
      <c r="T161" s="47"/>
      <c r="U161" s="47"/>
      <c r="V161" s="47"/>
      <c r="W161" s="47"/>
      <c r="X161" s="47"/>
      <c r="Y161" s="47"/>
      <c r="Z161" s="47"/>
    </row>
    <row r="162" spans="1:26" x14ac:dyDescent="0.2">
      <c r="A162" s="47"/>
      <c r="B162" s="47"/>
      <c r="C162" s="47"/>
      <c r="D162" s="47"/>
      <c r="E162" s="47"/>
      <c r="F162" s="47"/>
      <c r="G162" s="47"/>
      <c r="H162" s="47"/>
      <c r="I162" s="47"/>
      <c r="J162" s="47"/>
      <c r="K162" s="47"/>
      <c r="L162" s="47"/>
      <c r="M162" s="47"/>
      <c r="N162" s="47"/>
      <c r="O162" s="47"/>
      <c r="P162" s="47"/>
      <c r="Q162" s="47"/>
      <c r="R162" s="47"/>
      <c r="S162" s="47"/>
      <c r="T162" s="47"/>
      <c r="U162" s="47"/>
      <c r="V162" s="47"/>
      <c r="W162" s="47"/>
      <c r="X162" s="47"/>
      <c r="Y162" s="47"/>
      <c r="Z162" s="47"/>
    </row>
    <row r="163" spans="1:26" x14ac:dyDescent="0.2">
      <c r="A163" s="47"/>
      <c r="B163" s="47"/>
      <c r="C163" s="47"/>
      <c r="D163" s="47"/>
      <c r="E163" s="47"/>
      <c r="F163" s="47"/>
      <c r="G163" s="47"/>
      <c r="H163" s="47"/>
      <c r="I163" s="47"/>
      <c r="J163" s="47"/>
      <c r="K163" s="47"/>
      <c r="L163" s="47"/>
      <c r="M163" s="47"/>
      <c r="N163" s="47"/>
      <c r="O163" s="47"/>
      <c r="P163" s="47"/>
      <c r="Q163" s="47"/>
      <c r="R163" s="47"/>
      <c r="S163" s="47"/>
      <c r="T163" s="47"/>
      <c r="U163" s="47"/>
      <c r="V163" s="47"/>
      <c r="W163" s="47"/>
      <c r="X163" s="47"/>
      <c r="Y163" s="47"/>
      <c r="Z163" s="47"/>
    </row>
    <row r="164" spans="1:26" x14ac:dyDescent="0.2">
      <c r="A164" s="47"/>
      <c r="B164" s="47"/>
      <c r="C164" s="47"/>
      <c r="D164" s="47"/>
      <c r="E164" s="47"/>
      <c r="F164" s="47"/>
      <c r="G164" s="47"/>
      <c r="H164" s="47"/>
      <c r="I164" s="47"/>
      <c r="J164" s="47"/>
      <c r="K164" s="47"/>
      <c r="L164" s="47"/>
      <c r="M164" s="47"/>
      <c r="N164" s="47"/>
      <c r="O164" s="47"/>
      <c r="P164" s="47"/>
      <c r="Q164" s="47"/>
      <c r="R164" s="47"/>
      <c r="S164" s="47"/>
      <c r="T164" s="47"/>
      <c r="U164" s="47"/>
      <c r="V164" s="47"/>
      <c r="W164" s="47"/>
      <c r="X164" s="47"/>
      <c r="Y164" s="47"/>
      <c r="Z164" s="47"/>
    </row>
    <row r="165" spans="1:26" x14ac:dyDescent="0.2">
      <c r="A165" s="47"/>
      <c r="B165" s="47"/>
      <c r="C165" s="47"/>
      <c r="D165" s="47"/>
      <c r="E165" s="47"/>
      <c r="F165" s="47"/>
      <c r="G165" s="47"/>
      <c r="H165" s="47"/>
      <c r="I165" s="47"/>
      <c r="J165" s="47"/>
      <c r="K165" s="47"/>
      <c r="L165" s="47"/>
      <c r="M165" s="47"/>
      <c r="N165" s="47"/>
      <c r="O165" s="47"/>
      <c r="P165" s="47"/>
      <c r="Q165" s="47"/>
      <c r="R165" s="47"/>
      <c r="S165" s="47"/>
      <c r="T165" s="47"/>
      <c r="U165" s="47"/>
      <c r="V165" s="47"/>
      <c r="W165" s="47"/>
      <c r="X165" s="47"/>
      <c r="Y165" s="47"/>
      <c r="Z165" s="47"/>
    </row>
    <row r="166" spans="1:26" x14ac:dyDescent="0.2">
      <c r="A166" s="47"/>
      <c r="B166" s="47"/>
      <c r="C166" s="47"/>
      <c r="D166" s="47"/>
      <c r="E166" s="47"/>
      <c r="F166" s="47"/>
      <c r="G166" s="47"/>
      <c r="H166" s="47"/>
      <c r="I166" s="47"/>
      <c r="J166" s="47"/>
      <c r="K166" s="47"/>
      <c r="L166" s="47"/>
      <c r="M166" s="47"/>
      <c r="N166" s="47"/>
      <c r="O166" s="47"/>
      <c r="P166" s="47"/>
      <c r="Q166" s="47"/>
      <c r="R166" s="47"/>
      <c r="S166" s="47"/>
      <c r="T166" s="47"/>
      <c r="U166" s="47"/>
      <c r="V166" s="47"/>
      <c r="W166" s="47"/>
      <c r="X166" s="47"/>
      <c r="Y166" s="47"/>
      <c r="Z166" s="47"/>
    </row>
    <row r="167" spans="1:26" x14ac:dyDescent="0.2">
      <c r="A167" s="47"/>
      <c r="B167" s="47"/>
      <c r="C167" s="47"/>
      <c r="D167" s="47"/>
      <c r="E167" s="47"/>
      <c r="F167" s="47"/>
      <c r="G167" s="47"/>
      <c r="H167" s="47"/>
      <c r="I167" s="47"/>
      <c r="J167" s="47"/>
      <c r="K167" s="47"/>
      <c r="L167" s="47"/>
      <c r="M167" s="47"/>
      <c r="N167" s="47"/>
      <c r="O167" s="47"/>
      <c r="P167" s="47"/>
      <c r="Q167" s="47"/>
      <c r="R167" s="47"/>
      <c r="S167" s="47"/>
      <c r="T167" s="47"/>
      <c r="U167" s="47"/>
      <c r="V167" s="47"/>
      <c r="W167" s="47"/>
      <c r="X167" s="47"/>
      <c r="Y167" s="47"/>
      <c r="Z167" s="47"/>
    </row>
    <row r="168" spans="1:26" x14ac:dyDescent="0.2">
      <c r="A168" s="47"/>
      <c r="B168" s="47"/>
      <c r="C168" s="47"/>
      <c r="D168" s="47"/>
      <c r="E168" s="47"/>
      <c r="F168" s="47"/>
      <c r="G168" s="47"/>
      <c r="H168" s="47"/>
      <c r="I168" s="47"/>
      <c r="J168" s="47"/>
      <c r="K168" s="47"/>
      <c r="L168" s="47"/>
      <c r="M168" s="47"/>
      <c r="N168" s="47"/>
      <c r="O168" s="47"/>
      <c r="P168" s="47"/>
      <c r="Q168" s="47"/>
      <c r="R168" s="47"/>
      <c r="S168" s="47"/>
      <c r="T168" s="47"/>
      <c r="U168" s="47"/>
      <c r="V168" s="47"/>
      <c r="W168" s="47"/>
      <c r="X168" s="47"/>
      <c r="Y168" s="47"/>
      <c r="Z168" s="47"/>
    </row>
    <row r="169" spans="1:26" x14ac:dyDescent="0.2">
      <c r="A169" s="47"/>
      <c r="B169" s="47"/>
      <c r="C169" s="47"/>
      <c r="D169" s="47"/>
      <c r="E169" s="47"/>
      <c r="F169" s="47"/>
      <c r="G169" s="47"/>
      <c r="H169" s="47"/>
      <c r="I169" s="47"/>
      <c r="J169" s="47"/>
      <c r="K169" s="47"/>
      <c r="L169" s="47"/>
      <c r="M169" s="47"/>
      <c r="N169" s="47"/>
      <c r="O169" s="47"/>
      <c r="P169" s="47"/>
      <c r="Q169" s="47"/>
      <c r="R169" s="47"/>
      <c r="S169" s="47"/>
      <c r="T169" s="47"/>
      <c r="U169" s="47"/>
      <c r="V169" s="47"/>
      <c r="W169" s="47"/>
      <c r="X169" s="47"/>
      <c r="Y169" s="47"/>
      <c r="Z169" s="47"/>
    </row>
    <row r="170" spans="1:26" x14ac:dyDescent="0.2">
      <c r="A170" s="47"/>
      <c r="B170" s="47"/>
      <c r="C170" s="47"/>
      <c r="D170" s="47"/>
      <c r="E170" s="47"/>
      <c r="F170" s="47"/>
      <c r="G170" s="47"/>
      <c r="H170" s="47"/>
      <c r="I170" s="47"/>
      <c r="J170" s="47"/>
      <c r="K170" s="47"/>
      <c r="L170" s="47"/>
      <c r="M170" s="47"/>
      <c r="N170" s="47"/>
      <c r="O170" s="47"/>
      <c r="P170" s="47"/>
      <c r="Q170" s="47"/>
      <c r="R170" s="47"/>
      <c r="S170" s="47"/>
      <c r="T170" s="47"/>
      <c r="U170" s="47"/>
      <c r="V170" s="47"/>
      <c r="W170" s="47"/>
      <c r="X170" s="47"/>
      <c r="Y170" s="47"/>
      <c r="Z170" s="47"/>
    </row>
    <row r="171" spans="1:26" x14ac:dyDescent="0.2">
      <c r="A171" s="47"/>
      <c r="B171" s="47"/>
      <c r="C171" s="47"/>
      <c r="D171" s="47"/>
      <c r="E171" s="47"/>
      <c r="F171" s="47"/>
      <c r="G171" s="47"/>
      <c r="H171" s="47"/>
      <c r="I171" s="47"/>
      <c r="J171" s="47"/>
      <c r="K171" s="47"/>
      <c r="L171" s="47"/>
      <c r="M171" s="47"/>
      <c r="N171" s="47"/>
      <c r="O171" s="47"/>
      <c r="P171" s="47"/>
      <c r="Q171" s="47"/>
      <c r="R171" s="47"/>
      <c r="S171" s="47"/>
      <c r="T171" s="47"/>
      <c r="U171" s="47"/>
      <c r="V171" s="47"/>
      <c r="W171" s="47"/>
      <c r="X171" s="47"/>
      <c r="Y171" s="47"/>
      <c r="Z171" s="47"/>
    </row>
    <row r="172" spans="1:26" x14ac:dyDescent="0.2">
      <c r="A172" s="47"/>
      <c r="B172" s="47"/>
      <c r="C172" s="47"/>
      <c r="D172" s="47"/>
      <c r="E172" s="47"/>
      <c r="F172" s="47"/>
      <c r="G172" s="47"/>
      <c r="H172" s="47"/>
      <c r="I172" s="47"/>
      <c r="J172" s="47"/>
      <c r="K172" s="47"/>
      <c r="L172" s="47"/>
      <c r="M172" s="47"/>
      <c r="N172" s="47"/>
      <c r="O172" s="47"/>
      <c r="P172" s="47"/>
      <c r="Q172" s="47"/>
      <c r="R172" s="47"/>
      <c r="S172" s="47"/>
      <c r="T172" s="47"/>
      <c r="U172" s="47"/>
      <c r="V172" s="47"/>
      <c r="W172" s="47"/>
      <c r="X172" s="47"/>
      <c r="Y172" s="47"/>
      <c r="Z172" s="47"/>
    </row>
    <row r="173" spans="1:26" x14ac:dyDescent="0.2">
      <c r="A173" s="47"/>
      <c r="B173" s="47"/>
      <c r="C173" s="47"/>
      <c r="D173" s="47"/>
      <c r="E173" s="47"/>
      <c r="F173" s="47"/>
      <c r="G173" s="47"/>
      <c r="H173" s="47"/>
      <c r="I173" s="47"/>
      <c r="J173" s="47"/>
      <c r="K173" s="47"/>
      <c r="L173" s="47"/>
      <c r="M173" s="47"/>
      <c r="N173" s="47"/>
      <c r="O173" s="47"/>
      <c r="P173" s="47"/>
      <c r="Q173" s="47"/>
      <c r="R173" s="47"/>
      <c r="S173" s="47"/>
      <c r="T173" s="47"/>
      <c r="U173" s="47"/>
      <c r="V173" s="47"/>
      <c r="W173" s="47"/>
      <c r="X173" s="47"/>
      <c r="Y173" s="47"/>
      <c r="Z173" s="47"/>
    </row>
    <row r="174" spans="1:26" x14ac:dyDescent="0.2">
      <c r="A174" s="47"/>
      <c r="B174" s="47"/>
      <c r="C174" s="47"/>
      <c r="D174" s="47"/>
      <c r="E174" s="47"/>
      <c r="F174" s="47"/>
      <c r="G174" s="47"/>
      <c r="H174" s="47"/>
      <c r="I174" s="47"/>
      <c r="J174" s="47"/>
      <c r="K174" s="47"/>
      <c r="L174" s="47"/>
      <c r="M174" s="47"/>
      <c r="N174" s="47"/>
      <c r="O174" s="47"/>
      <c r="P174" s="47"/>
      <c r="Q174" s="47"/>
      <c r="R174" s="47"/>
      <c r="S174" s="47"/>
      <c r="T174" s="47"/>
      <c r="U174" s="47"/>
      <c r="V174" s="47"/>
      <c r="W174" s="47"/>
      <c r="X174" s="47"/>
      <c r="Y174" s="47"/>
      <c r="Z174" s="47"/>
    </row>
    <row r="175" spans="1:26" x14ac:dyDescent="0.2">
      <c r="A175" s="47"/>
      <c r="B175" s="47"/>
      <c r="C175" s="47"/>
      <c r="D175" s="47"/>
      <c r="E175" s="47"/>
      <c r="F175" s="47"/>
      <c r="G175" s="47"/>
      <c r="H175" s="47"/>
      <c r="I175" s="47"/>
      <c r="J175" s="47"/>
      <c r="K175" s="47"/>
      <c r="L175" s="47"/>
      <c r="M175" s="47"/>
      <c r="N175" s="47"/>
      <c r="O175" s="47"/>
      <c r="P175" s="47"/>
      <c r="Q175" s="47"/>
      <c r="R175" s="47"/>
      <c r="S175" s="47"/>
      <c r="T175" s="47"/>
      <c r="U175" s="47"/>
      <c r="V175" s="47"/>
      <c r="W175" s="47"/>
      <c r="X175" s="47"/>
      <c r="Y175" s="47"/>
      <c r="Z175" s="47"/>
    </row>
    <row r="176" spans="1:26" x14ac:dyDescent="0.2">
      <c r="A176" s="47"/>
      <c r="B176" s="47"/>
      <c r="C176" s="47"/>
      <c r="D176" s="47"/>
      <c r="E176" s="47"/>
      <c r="F176" s="47"/>
      <c r="G176" s="47"/>
      <c r="H176" s="47"/>
      <c r="I176" s="47"/>
      <c r="J176" s="47"/>
      <c r="K176" s="47"/>
      <c r="L176" s="47"/>
      <c r="M176" s="47"/>
      <c r="N176" s="47"/>
      <c r="O176" s="47"/>
      <c r="P176" s="47"/>
      <c r="Q176" s="47"/>
      <c r="R176" s="47"/>
      <c r="S176" s="47"/>
      <c r="T176" s="47"/>
      <c r="U176" s="47"/>
      <c r="V176" s="47"/>
      <c r="W176" s="47"/>
      <c r="X176" s="47"/>
      <c r="Y176" s="47"/>
      <c r="Z176" s="47"/>
    </row>
    <row r="177" spans="1:26" x14ac:dyDescent="0.2">
      <c r="A177" s="47"/>
      <c r="B177" s="47"/>
      <c r="C177" s="47"/>
      <c r="D177" s="47"/>
      <c r="E177" s="47"/>
      <c r="F177" s="47"/>
      <c r="G177" s="47"/>
      <c r="H177" s="47"/>
      <c r="I177" s="47"/>
      <c r="J177" s="47"/>
      <c r="K177" s="47"/>
      <c r="L177" s="47"/>
      <c r="M177" s="47"/>
      <c r="N177" s="47"/>
      <c r="O177" s="47"/>
      <c r="P177" s="47"/>
      <c r="Q177" s="47"/>
      <c r="R177" s="47"/>
      <c r="S177" s="47"/>
      <c r="T177" s="47"/>
      <c r="U177" s="47"/>
      <c r="V177" s="47"/>
      <c r="W177" s="47"/>
      <c r="X177" s="47"/>
      <c r="Y177" s="47"/>
      <c r="Z177" s="47"/>
    </row>
    <row r="178" spans="1:26" x14ac:dyDescent="0.2">
      <c r="A178" s="47"/>
      <c r="B178" s="47"/>
      <c r="C178" s="47"/>
      <c r="D178" s="47"/>
      <c r="E178" s="47"/>
      <c r="F178" s="47"/>
      <c r="G178" s="47"/>
      <c r="H178" s="47"/>
      <c r="I178" s="47"/>
      <c r="J178" s="47"/>
      <c r="K178" s="47"/>
      <c r="L178" s="47"/>
      <c r="M178" s="47"/>
      <c r="N178" s="47"/>
      <c r="O178" s="47"/>
      <c r="P178" s="47"/>
      <c r="Q178" s="47"/>
      <c r="R178" s="47"/>
      <c r="S178" s="47"/>
      <c r="T178" s="47"/>
      <c r="U178" s="47"/>
      <c r="V178" s="47"/>
      <c r="W178" s="47"/>
      <c r="X178" s="47"/>
      <c r="Y178" s="47"/>
      <c r="Z178" s="47"/>
    </row>
    <row r="179" spans="1:26" x14ac:dyDescent="0.2">
      <c r="A179" s="47"/>
      <c r="B179" s="47"/>
      <c r="C179" s="47"/>
      <c r="D179" s="47"/>
      <c r="E179" s="47"/>
      <c r="F179" s="47"/>
      <c r="G179" s="47"/>
      <c r="H179" s="47"/>
      <c r="I179" s="47"/>
      <c r="J179" s="47"/>
      <c r="K179" s="47"/>
      <c r="L179" s="47"/>
      <c r="M179" s="47"/>
      <c r="N179" s="47"/>
      <c r="O179" s="47"/>
      <c r="P179" s="47"/>
      <c r="Q179" s="47"/>
      <c r="R179" s="47"/>
      <c r="S179" s="47"/>
      <c r="T179" s="47"/>
      <c r="U179" s="47"/>
      <c r="V179" s="47"/>
      <c r="W179" s="47"/>
      <c r="X179" s="47"/>
      <c r="Y179" s="47"/>
      <c r="Z179" s="47"/>
    </row>
    <row r="180" spans="1:26" x14ac:dyDescent="0.2">
      <c r="A180" s="47"/>
      <c r="B180" s="47"/>
      <c r="C180" s="47"/>
      <c r="D180" s="47"/>
      <c r="E180" s="47"/>
      <c r="F180" s="47"/>
      <c r="G180" s="47"/>
      <c r="H180" s="47"/>
      <c r="I180" s="47"/>
      <c r="J180" s="47"/>
      <c r="K180" s="47"/>
      <c r="L180" s="47"/>
      <c r="M180" s="47"/>
      <c r="N180" s="47"/>
      <c r="O180" s="47"/>
      <c r="P180" s="47"/>
      <c r="Q180" s="47"/>
      <c r="R180" s="47"/>
      <c r="S180" s="47"/>
      <c r="T180" s="47"/>
      <c r="U180" s="47"/>
      <c r="V180" s="47"/>
      <c r="W180" s="47"/>
      <c r="X180" s="47"/>
      <c r="Y180" s="47"/>
      <c r="Z180" s="47"/>
    </row>
    <row r="181" spans="1:26" x14ac:dyDescent="0.2">
      <c r="A181" s="47"/>
      <c r="B181" s="47"/>
      <c r="C181" s="47"/>
      <c r="D181" s="47"/>
      <c r="E181" s="47"/>
      <c r="F181" s="47"/>
      <c r="G181" s="47"/>
      <c r="H181" s="47"/>
      <c r="I181" s="47"/>
      <c r="J181" s="47"/>
      <c r="K181" s="47"/>
      <c r="L181" s="47"/>
      <c r="M181" s="47"/>
      <c r="N181" s="47"/>
      <c r="O181" s="47"/>
      <c r="P181" s="47"/>
      <c r="Q181" s="47"/>
      <c r="R181" s="47"/>
      <c r="S181" s="47"/>
      <c r="T181" s="47"/>
      <c r="U181" s="47"/>
      <c r="V181" s="47"/>
      <c r="W181" s="47"/>
      <c r="X181" s="47"/>
      <c r="Y181" s="47"/>
      <c r="Z181" s="47"/>
    </row>
    <row r="182" spans="1:26" x14ac:dyDescent="0.2">
      <c r="A182" s="47"/>
      <c r="B182" s="47"/>
      <c r="C182" s="47"/>
      <c r="D182" s="47"/>
      <c r="E182" s="47"/>
      <c r="F182" s="47"/>
      <c r="G182" s="47"/>
      <c r="H182" s="47"/>
      <c r="I182" s="47"/>
      <c r="J182" s="47"/>
      <c r="K182" s="47"/>
      <c r="L182" s="47"/>
      <c r="M182" s="47"/>
      <c r="N182" s="47"/>
      <c r="O182" s="47"/>
      <c r="P182" s="47"/>
      <c r="Q182" s="47"/>
      <c r="R182" s="47"/>
      <c r="S182" s="47"/>
      <c r="T182" s="47"/>
      <c r="U182" s="47"/>
      <c r="V182" s="47"/>
      <c r="W182" s="47"/>
      <c r="X182" s="47"/>
      <c r="Y182" s="47"/>
      <c r="Z182" s="47"/>
    </row>
    <row r="183" spans="1:26" x14ac:dyDescent="0.2">
      <c r="A183" s="47"/>
      <c r="B183" s="47"/>
      <c r="C183" s="47"/>
      <c r="D183" s="47"/>
      <c r="E183" s="47"/>
      <c r="F183" s="47"/>
      <c r="G183" s="47"/>
      <c r="H183" s="47"/>
      <c r="I183" s="47"/>
      <c r="J183" s="47"/>
      <c r="K183" s="47"/>
      <c r="L183" s="47"/>
      <c r="M183" s="47"/>
      <c r="N183" s="47"/>
      <c r="O183" s="47"/>
      <c r="P183" s="47"/>
      <c r="Q183" s="47"/>
      <c r="R183" s="47"/>
      <c r="S183" s="47"/>
      <c r="T183" s="47"/>
      <c r="U183" s="47"/>
      <c r="V183" s="47"/>
      <c r="W183" s="47"/>
      <c r="X183" s="47"/>
      <c r="Y183" s="47"/>
      <c r="Z183" s="47"/>
    </row>
    <row r="184" spans="1:26" x14ac:dyDescent="0.2">
      <c r="A184" s="47"/>
      <c r="B184" s="47"/>
      <c r="C184" s="47"/>
      <c r="D184" s="47"/>
      <c r="E184" s="47"/>
      <c r="F184" s="47"/>
      <c r="G184" s="47"/>
      <c r="H184" s="47"/>
      <c r="I184" s="47"/>
      <c r="J184" s="47"/>
      <c r="K184" s="47"/>
      <c r="L184" s="47"/>
      <c r="M184" s="47"/>
      <c r="N184" s="47"/>
      <c r="O184" s="47"/>
      <c r="P184" s="47"/>
      <c r="Q184" s="47"/>
      <c r="R184" s="47"/>
      <c r="S184" s="47"/>
      <c r="T184" s="47"/>
      <c r="U184" s="47"/>
      <c r="V184" s="47"/>
      <c r="W184" s="47"/>
      <c r="X184" s="47"/>
      <c r="Y184" s="47"/>
      <c r="Z184" s="47"/>
    </row>
    <row r="185" spans="1:26" x14ac:dyDescent="0.2">
      <c r="A185" s="47"/>
      <c r="B185" s="47"/>
      <c r="C185" s="47"/>
      <c r="D185" s="47"/>
      <c r="E185" s="47"/>
      <c r="F185" s="47"/>
      <c r="G185" s="47"/>
      <c r="H185" s="47"/>
      <c r="I185" s="47"/>
      <c r="J185" s="47"/>
      <c r="K185" s="47"/>
      <c r="L185" s="47"/>
      <c r="M185" s="47"/>
      <c r="N185" s="47"/>
      <c r="O185" s="47"/>
      <c r="P185" s="47"/>
      <c r="Q185" s="47"/>
      <c r="R185" s="47"/>
      <c r="S185" s="47"/>
      <c r="T185" s="47"/>
      <c r="U185" s="47"/>
      <c r="V185" s="47"/>
      <c r="W185" s="47"/>
      <c r="X185" s="47"/>
      <c r="Y185" s="47"/>
      <c r="Z185" s="47"/>
    </row>
    <row r="186" spans="1:26" x14ac:dyDescent="0.2">
      <c r="A186" s="47"/>
      <c r="B186" s="47"/>
      <c r="C186" s="47"/>
      <c r="D186" s="47"/>
      <c r="E186" s="47"/>
      <c r="F186" s="47"/>
      <c r="G186" s="47"/>
      <c r="H186" s="47"/>
      <c r="I186" s="47"/>
      <c r="J186" s="47"/>
      <c r="K186" s="47"/>
      <c r="L186" s="47"/>
      <c r="M186" s="47"/>
      <c r="N186" s="47"/>
      <c r="O186" s="47"/>
      <c r="P186" s="47"/>
      <c r="Q186" s="47"/>
      <c r="R186" s="47"/>
      <c r="S186" s="47"/>
      <c r="T186" s="47"/>
      <c r="U186" s="47"/>
      <c r="V186" s="47"/>
      <c r="W186" s="47"/>
      <c r="X186" s="47"/>
      <c r="Y186" s="47"/>
      <c r="Z186" s="47"/>
    </row>
    <row r="187" spans="1:26" x14ac:dyDescent="0.2">
      <c r="A187" s="47"/>
      <c r="B187" s="47"/>
      <c r="C187" s="47"/>
      <c r="D187" s="47"/>
      <c r="E187" s="47"/>
      <c r="F187" s="47"/>
      <c r="G187" s="47"/>
      <c r="H187" s="47"/>
      <c r="I187" s="47"/>
      <c r="J187" s="47"/>
      <c r="K187" s="47"/>
      <c r="L187" s="47"/>
      <c r="M187" s="47"/>
      <c r="N187" s="47"/>
      <c r="O187" s="47"/>
      <c r="P187" s="47"/>
      <c r="Q187" s="47"/>
      <c r="R187" s="47"/>
      <c r="S187" s="47"/>
      <c r="T187" s="47"/>
      <c r="U187" s="47"/>
      <c r="V187" s="47"/>
      <c r="W187" s="47"/>
      <c r="X187" s="47"/>
      <c r="Y187" s="47"/>
      <c r="Z187" s="47"/>
    </row>
    <row r="188" spans="1:26" x14ac:dyDescent="0.2">
      <c r="A188" s="47"/>
      <c r="B188" s="47"/>
      <c r="C188" s="47"/>
      <c r="D188" s="47"/>
      <c r="E188" s="47"/>
      <c r="F188" s="47"/>
      <c r="G188" s="47"/>
      <c r="H188" s="47"/>
      <c r="I188" s="47"/>
      <c r="J188" s="47"/>
      <c r="K188" s="47"/>
      <c r="L188" s="47"/>
      <c r="M188" s="47"/>
      <c r="N188" s="47"/>
      <c r="O188" s="47"/>
      <c r="P188" s="47"/>
      <c r="Q188" s="47"/>
      <c r="R188" s="47"/>
      <c r="S188" s="47"/>
      <c r="T188" s="47"/>
      <c r="U188" s="47"/>
      <c r="V188" s="47"/>
      <c r="W188" s="47"/>
      <c r="X188" s="47"/>
      <c r="Y188" s="47"/>
      <c r="Z188" s="47"/>
    </row>
    <row r="189" spans="1:26" x14ac:dyDescent="0.2">
      <c r="A189" s="47"/>
      <c r="B189" s="47"/>
      <c r="C189" s="47"/>
      <c r="D189" s="47"/>
      <c r="E189" s="47"/>
      <c r="F189" s="47"/>
      <c r="G189" s="47"/>
      <c r="H189" s="47"/>
      <c r="I189" s="47"/>
      <c r="J189" s="47"/>
      <c r="K189" s="47"/>
      <c r="L189" s="47"/>
      <c r="M189" s="47"/>
      <c r="N189" s="47"/>
      <c r="O189" s="47"/>
      <c r="P189" s="47"/>
      <c r="Q189" s="47"/>
      <c r="R189" s="47"/>
      <c r="S189" s="47"/>
      <c r="T189" s="47"/>
      <c r="U189" s="47"/>
      <c r="V189" s="47"/>
      <c r="W189" s="47"/>
      <c r="X189" s="47"/>
      <c r="Y189" s="47"/>
      <c r="Z189" s="47"/>
    </row>
    <row r="190" spans="1:26" x14ac:dyDescent="0.2">
      <c r="A190" s="47"/>
      <c r="B190" s="47"/>
      <c r="C190" s="47"/>
      <c r="D190" s="47"/>
      <c r="E190" s="47"/>
      <c r="F190" s="47"/>
      <c r="G190" s="47"/>
      <c r="H190" s="47"/>
      <c r="I190" s="47"/>
      <c r="J190" s="47"/>
      <c r="K190" s="47"/>
      <c r="L190" s="47"/>
      <c r="M190" s="47"/>
      <c r="N190" s="47"/>
      <c r="O190" s="47"/>
      <c r="P190" s="47"/>
      <c r="Q190" s="47"/>
      <c r="R190" s="47"/>
      <c r="S190" s="47"/>
      <c r="T190" s="47"/>
      <c r="U190" s="47"/>
      <c r="V190" s="47"/>
      <c r="W190" s="47"/>
      <c r="X190" s="47"/>
      <c r="Y190" s="47"/>
      <c r="Z190" s="47"/>
    </row>
    <row r="191" spans="1:26" x14ac:dyDescent="0.2">
      <c r="A191" s="47"/>
      <c r="B191" s="47"/>
      <c r="C191" s="47"/>
      <c r="D191" s="47"/>
      <c r="E191" s="47"/>
      <c r="F191" s="47"/>
      <c r="G191" s="47"/>
      <c r="H191" s="47"/>
      <c r="I191" s="47"/>
      <c r="J191" s="47"/>
      <c r="K191" s="47"/>
      <c r="L191" s="47"/>
      <c r="M191" s="47"/>
      <c r="N191" s="47"/>
      <c r="O191" s="47"/>
      <c r="P191" s="47"/>
      <c r="Q191" s="47"/>
      <c r="R191" s="47"/>
      <c r="S191" s="47"/>
      <c r="T191" s="47"/>
      <c r="U191" s="47"/>
      <c r="V191" s="47"/>
      <c r="W191" s="47"/>
      <c r="X191" s="47"/>
      <c r="Y191" s="47"/>
      <c r="Z191" s="47"/>
    </row>
    <row r="192" spans="1:26" x14ac:dyDescent="0.2">
      <c r="A192" s="47"/>
      <c r="B192" s="47"/>
      <c r="C192" s="47"/>
      <c r="D192" s="47"/>
      <c r="E192" s="47"/>
      <c r="F192" s="47"/>
      <c r="G192" s="47"/>
      <c r="H192" s="47"/>
      <c r="I192" s="47"/>
      <c r="J192" s="47"/>
      <c r="K192" s="47"/>
      <c r="L192" s="47"/>
      <c r="M192" s="47"/>
      <c r="N192" s="47"/>
      <c r="O192" s="47"/>
      <c r="P192" s="47"/>
      <c r="Q192" s="47"/>
      <c r="R192" s="47"/>
      <c r="S192" s="47"/>
      <c r="T192" s="47"/>
      <c r="U192" s="47"/>
      <c r="V192" s="47"/>
      <c r="W192" s="47"/>
      <c r="X192" s="47"/>
      <c r="Y192" s="47"/>
      <c r="Z192" s="47"/>
    </row>
    <row r="193" spans="1:26" x14ac:dyDescent="0.2">
      <c r="A193" s="47"/>
      <c r="B193" s="47"/>
      <c r="C193" s="47"/>
      <c r="D193" s="47"/>
      <c r="E193" s="47"/>
      <c r="F193" s="47"/>
      <c r="G193" s="47"/>
      <c r="H193" s="47"/>
      <c r="I193" s="47"/>
      <c r="J193" s="47"/>
      <c r="K193" s="47"/>
      <c r="L193" s="47"/>
      <c r="M193" s="47"/>
      <c r="N193" s="47"/>
      <c r="O193" s="47"/>
      <c r="P193" s="47"/>
      <c r="Q193" s="47"/>
      <c r="R193" s="47"/>
      <c r="S193" s="47"/>
      <c r="T193" s="47"/>
      <c r="U193" s="47"/>
      <c r="V193" s="47"/>
      <c r="W193" s="47"/>
      <c r="X193" s="47"/>
      <c r="Y193" s="47"/>
      <c r="Z193" s="47"/>
    </row>
    <row r="194" spans="1:26" x14ac:dyDescent="0.2">
      <c r="A194" s="47"/>
      <c r="B194" s="47"/>
      <c r="C194" s="47"/>
      <c r="D194" s="47"/>
      <c r="E194" s="47"/>
      <c r="F194" s="47"/>
      <c r="G194" s="47"/>
      <c r="H194" s="47"/>
      <c r="I194" s="47"/>
      <c r="J194" s="47"/>
      <c r="K194" s="47"/>
      <c r="L194" s="47"/>
      <c r="M194" s="47"/>
      <c r="N194" s="47"/>
      <c r="O194" s="47"/>
      <c r="P194" s="47"/>
      <c r="Q194" s="47"/>
      <c r="R194" s="47"/>
      <c r="S194" s="47"/>
      <c r="T194" s="47"/>
      <c r="U194" s="47"/>
      <c r="V194" s="47"/>
      <c r="W194" s="47"/>
      <c r="X194" s="47"/>
      <c r="Y194" s="47"/>
      <c r="Z194" s="47"/>
    </row>
    <row r="195" spans="1:26" x14ac:dyDescent="0.2">
      <c r="A195" s="47"/>
      <c r="B195" s="47"/>
      <c r="C195" s="47"/>
      <c r="D195" s="47"/>
      <c r="E195" s="47"/>
      <c r="F195" s="47"/>
      <c r="G195" s="47"/>
      <c r="H195" s="47"/>
      <c r="I195" s="47"/>
      <c r="J195" s="47"/>
      <c r="K195" s="47"/>
      <c r="L195" s="47"/>
      <c r="M195" s="47"/>
      <c r="N195" s="47"/>
      <c r="O195" s="47"/>
      <c r="P195" s="47"/>
      <c r="Q195" s="47"/>
      <c r="R195" s="47"/>
      <c r="S195" s="47"/>
      <c r="T195" s="47"/>
      <c r="U195" s="47"/>
      <c r="V195" s="47"/>
      <c r="W195" s="47"/>
      <c r="X195" s="47"/>
      <c r="Y195" s="47"/>
      <c r="Z195" s="47"/>
    </row>
    <row r="196" spans="1:26" x14ac:dyDescent="0.2">
      <c r="A196" s="47"/>
      <c r="B196" s="47"/>
      <c r="C196" s="47"/>
      <c r="D196" s="47"/>
      <c r="E196" s="47"/>
      <c r="F196" s="47"/>
      <c r="G196" s="47"/>
      <c r="H196" s="47"/>
      <c r="I196" s="47"/>
      <c r="J196" s="47"/>
      <c r="K196" s="47"/>
      <c r="L196" s="47"/>
      <c r="M196" s="47"/>
      <c r="N196" s="47"/>
      <c r="O196" s="47"/>
      <c r="P196" s="47"/>
      <c r="Q196" s="47"/>
      <c r="R196" s="47"/>
      <c r="S196" s="47"/>
      <c r="T196" s="47"/>
      <c r="U196" s="47"/>
      <c r="V196" s="47"/>
      <c r="W196" s="47"/>
      <c r="X196" s="47"/>
      <c r="Y196" s="47"/>
      <c r="Z196" s="47"/>
    </row>
    <row r="197" spans="1:26" x14ac:dyDescent="0.2">
      <c r="A197" s="47"/>
      <c r="B197" s="47"/>
      <c r="C197" s="47"/>
      <c r="D197" s="47"/>
      <c r="E197" s="47"/>
      <c r="F197" s="47"/>
      <c r="G197" s="47"/>
      <c r="H197" s="47"/>
      <c r="I197" s="47"/>
      <c r="J197" s="47"/>
      <c r="K197" s="47"/>
      <c r="L197" s="47"/>
      <c r="M197" s="47"/>
      <c r="N197" s="47"/>
      <c r="O197" s="47"/>
      <c r="P197" s="47"/>
      <c r="Q197" s="47"/>
      <c r="R197" s="47"/>
      <c r="S197" s="47"/>
      <c r="T197" s="47"/>
      <c r="U197" s="47"/>
      <c r="V197" s="47"/>
      <c r="W197" s="47"/>
      <c r="X197" s="47"/>
      <c r="Y197" s="47"/>
      <c r="Z197" s="47"/>
    </row>
    <row r="198" spans="1:26" x14ac:dyDescent="0.2">
      <c r="A198" s="47"/>
      <c r="B198" s="47"/>
      <c r="C198" s="47"/>
      <c r="D198" s="47"/>
      <c r="E198" s="47"/>
      <c r="F198" s="47"/>
      <c r="G198" s="47"/>
      <c r="H198" s="47"/>
      <c r="I198" s="47"/>
      <c r="J198" s="47"/>
      <c r="K198" s="47"/>
      <c r="L198" s="47"/>
      <c r="M198" s="47"/>
      <c r="N198" s="47"/>
      <c r="O198" s="47"/>
      <c r="P198" s="47"/>
      <c r="Q198" s="47"/>
      <c r="R198" s="47"/>
      <c r="S198" s="47"/>
      <c r="T198" s="47"/>
      <c r="U198" s="47"/>
      <c r="V198" s="47"/>
      <c r="W198" s="47"/>
      <c r="X198" s="47"/>
      <c r="Y198" s="47"/>
      <c r="Z198" s="47"/>
    </row>
    <row r="199" spans="1:26" x14ac:dyDescent="0.2">
      <c r="A199" s="47"/>
      <c r="B199" s="47"/>
      <c r="C199" s="47"/>
      <c r="D199" s="47"/>
      <c r="E199" s="47"/>
      <c r="F199" s="47"/>
      <c r="G199" s="47"/>
      <c r="H199" s="47"/>
      <c r="I199" s="47"/>
      <c r="J199" s="47"/>
      <c r="K199" s="47"/>
      <c r="L199" s="47"/>
      <c r="M199" s="47"/>
      <c r="N199" s="47"/>
      <c r="O199" s="47"/>
      <c r="P199" s="47"/>
      <c r="Q199" s="47"/>
      <c r="R199" s="47"/>
      <c r="S199" s="47"/>
      <c r="T199" s="47"/>
      <c r="U199" s="47"/>
      <c r="V199" s="47"/>
      <c r="W199" s="47"/>
      <c r="X199" s="47"/>
      <c r="Y199" s="47"/>
      <c r="Z199" s="47"/>
    </row>
    <row r="200" spans="1:26" x14ac:dyDescent="0.2">
      <c r="A200" s="47"/>
      <c r="B200" s="47"/>
      <c r="C200" s="47"/>
      <c r="D200" s="47"/>
      <c r="E200" s="47"/>
      <c r="F200" s="47"/>
      <c r="G200" s="47"/>
      <c r="H200" s="47"/>
      <c r="I200" s="47"/>
      <c r="J200" s="47"/>
      <c r="K200" s="47"/>
      <c r="L200" s="47"/>
      <c r="M200" s="47"/>
      <c r="N200" s="47"/>
      <c r="O200" s="47"/>
      <c r="P200" s="47"/>
      <c r="Q200" s="47"/>
      <c r="R200" s="47"/>
      <c r="S200" s="47"/>
      <c r="T200" s="47"/>
      <c r="U200" s="47"/>
      <c r="V200" s="47"/>
      <c r="W200" s="47"/>
      <c r="X200" s="47"/>
      <c r="Y200" s="47"/>
      <c r="Z200" s="47"/>
    </row>
    <row r="201" spans="1:26" x14ac:dyDescent="0.2">
      <c r="A201" s="47"/>
      <c r="B201" s="47"/>
      <c r="C201" s="47"/>
      <c r="D201" s="47"/>
      <c r="E201" s="47"/>
      <c r="F201" s="47"/>
      <c r="G201" s="47"/>
      <c r="H201" s="47"/>
      <c r="I201" s="47"/>
      <c r="J201" s="47"/>
      <c r="K201" s="47"/>
      <c r="L201" s="47"/>
      <c r="M201" s="47"/>
      <c r="N201" s="47"/>
      <c r="O201" s="47"/>
      <c r="P201" s="47"/>
      <c r="Q201" s="47"/>
      <c r="R201" s="47"/>
      <c r="S201" s="47"/>
      <c r="T201" s="47"/>
      <c r="U201" s="47"/>
      <c r="V201" s="47"/>
      <c r="W201" s="47"/>
      <c r="X201" s="47"/>
      <c r="Y201" s="47"/>
      <c r="Z201" s="47"/>
    </row>
    <row r="202" spans="1:26" x14ac:dyDescent="0.2">
      <c r="A202" s="47"/>
      <c r="B202" s="47"/>
      <c r="C202" s="47"/>
      <c r="D202" s="47"/>
      <c r="E202" s="47"/>
      <c r="F202" s="47"/>
      <c r="G202" s="47"/>
      <c r="H202" s="47"/>
      <c r="I202" s="47"/>
      <c r="J202" s="47"/>
      <c r="K202" s="47"/>
      <c r="L202" s="47"/>
      <c r="M202" s="47"/>
      <c r="N202" s="47"/>
      <c r="O202" s="47"/>
      <c r="P202" s="47"/>
      <c r="Q202" s="47"/>
      <c r="R202" s="47"/>
      <c r="S202" s="47"/>
      <c r="T202" s="47"/>
      <c r="U202" s="47"/>
      <c r="V202" s="47"/>
      <c r="W202" s="47"/>
      <c r="X202" s="47"/>
      <c r="Y202" s="47"/>
      <c r="Z202" s="47"/>
    </row>
    <row r="203" spans="1:26" x14ac:dyDescent="0.2">
      <c r="A203" s="47"/>
      <c r="B203" s="47"/>
      <c r="C203" s="47"/>
      <c r="D203" s="47"/>
      <c r="E203" s="47"/>
      <c r="F203" s="47"/>
      <c r="G203" s="47"/>
      <c r="H203" s="47"/>
      <c r="I203" s="47"/>
      <c r="J203" s="47"/>
      <c r="K203" s="47"/>
      <c r="L203" s="47"/>
      <c r="M203" s="47"/>
      <c r="N203" s="47"/>
      <c r="O203" s="47"/>
      <c r="P203" s="47"/>
      <c r="Q203" s="47"/>
      <c r="R203" s="47"/>
      <c r="S203" s="47"/>
      <c r="T203" s="47"/>
      <c r="U203" s="47"/>
      <c r="V203" s="47"/>
      <c r="W203" s="47"/>
      <c r="X203" s="47"/>
      <c r="Y203" s="47"/>
      <c r="Z203" s="47"/>
    </row>
    <row r="204" spans="1:26" x14ac:dyDescent="0.2">
      <c r="A204" s="47"/>
      <c r="B204" s="47"/>
      <c r="C204" s="47"/>
      <c r="D204" s="47"/>
      <c r="E204" s="47"/>
      <c r="F204" s="47"/>
      <c r="G204" s="47"/>
      <c r="H204" s="47"/>
      <c r="I204" s="47"/>
      <c r="J204" s="47"/>
      <c r="K204" s="47"/>
      <c r="L204" s="47"/>
      <c r="M204" s="47"/>
      <c r="N204" s="47"/>
      <c r="O204" s="47"/>
      <c r="P204" s="47"/>
      <c r="Q204" s="47"/>
      <c r="R204" s="47"/>
      <c r="S204" s="47"/>
      <c r="T204" s="47"/>
      <c r="U204" s="47"/>
      <c r="V204" s="47"/>
      <c r="W204" s="47"/>
      <c r="X204" s="47"/>
      <c r="Y204" s="47"/>
      <c r="Z204" s="47"/>
    </row>
    <row r="205" spans="1:26" x14ac:dyDescent="0.2">
      <c r="A205" s="47"/>
      <c r="B205" s="47"/>
      <c r="C205" s="47"/>
      <c r="D205" s="47"/>
      <c r="E205" s="47"/>
      <c r="F205" s="47"/>
      <c r="G205" s="47"/>
      <c r="H205" s="47"/>
      <c r="I205" s="47"/>
      <c r="J205" s="47"/>
      <c r="K205" s="47"/>
      <c r="L205" s="47"/>
      <c r="M205" s="47"/>
      <c r="N205" s="47"/>
      <c r="O205" s="47"/>
      <c r="P205" s="47"/>
      <c r="Q205" s="47"/>
      <c r="R205" s="47"/>
      <c r="S205" s="47"/>
      <c r="T205" s="47"/>
      <c r="U205" s="47"/>
      <c r="V205" s="47"/>
      <c r="W205" s="47"/>
      <c r="X205" s="47"/>
      <c r="Y205" s="47"/>
      <c r="Z205" s="47"/>
    </row>
    <row r="206" spans="1:26" x14ac:dyDescent="0.2">
      <c r="A206" s="47"/>
      <c r="B206" s="47"/>
      <c r="C206" s="47"/>
      <c r="D206" s="47"/>
      <c r="E206" s="47"/>
      <c r="F206" s="47"/>
      <c r="G206" s="47"/>
      <c r="H206" s="47"/>
      <c r="I206" s="47"/>
      <c r="J206" s="47"/>
      <c r="K206" s="47"/>
      <c r="L206" s="47"/>
      <c r="M206" s="47"/>
      <c r="N206" s="47"/>
      <c r="O206" s="47"/>
      <c r="P206" s="47"/>
      <c r="Q206" s="47"/>
      <c r="R206" s="47"/>
      <c r="S206" s="47"/>
      <c r="T206" s="47"/>
      <c r="U206" s="47"/>
      <c r="V206" s="47"/>
      <c r="W206" s="47"/>
      <c r="X206" s="47"/>
      <c r="Y206" s="47"/>
      <c r="Z206" s="47"/>
    </row>
    <row r="207" spans="1:26" x14ac:dyDescent="0.2">
      <c r="A207" s="47"/>
      <c r="B207" s="47"/>
      <c r="C207" s="47"/>
      <c r="D207" s="47"/>
      <c r="E207" s="47"/>
      <c r="F207" s="47"/>
      <c r="G207" s="47"/>
      <c r="H207" s="47"/>
      <c r="I207" s="47"/>
      <c r="J207" s="47"/>
      <c r="K207" s="47"/>
      <c r="L207" s="47"/>
      <c r="M207" s="47"/>
      <c r="N207" s="47"/>
      <c r="O207" s="47"/>
      <c r="P207" s="47"/>
      <c r="Q207" s="47"/>
      <c r="R207" s="47"/>
      <c r="S207" s="47"/>
      <c r="T207" s="47"/>
      <c r="U207" s="47"/>
      <c r="V207" s="47"/>
      <c r="W207" s="47"/>
      <c r="X207" s="47"/>
      <c r="Y207" s="47"/>
      <c r="Z207" s="47"/>
    </row>
    <row r="208" spans="1:26" x14ac:dyDescent="0.2">
      <c r="A208" s="47"/>
      <c r="B208" s="47"/>
      <c r="C208" s="47"/>
      <c r="D208" s="47"/>
      <c r="E208" s="47"/>
      <c r="F208" s="47"/>
      <c r="G208" s="47"/>
      <c r="H208" s="47"/>
      <c r="I208" s="47"/>
      <c r="J208" s="47"/>
      <c r="K208" s="47"/>
      <c r="L208" s="47"/>
      <c r="M208" s="47"/>
      <c r="N208" s="47"/>
      <c r="O208" s="47"/>
      <c r="P208" s="47"/>
      <c r="Q208" s="47"/>
      <c r="R208" s="47"/>
      <c r="S208" s="47"/>
      <c r="T208" s="47"/>
      <c r="U208" s="47"/>
      <c r="V208" s="47"/>
      <c r="W208" s="47"/>
      <c r="X208" s="47"/>
      <c r="Y208" s="47"/>
      <c r="Z208" s="47"/>
    </row>
    <row r="209" spans="1:26" x14ac:dyDescent="0.2">
      <c r="A209" s="47"/>
      <c r="B209" s="47"/>
      <c r="C209" s="47"/>
      <c r="D209" s="47"/>
      <c r="E209" s="47"/>
      <c r="F209" s="47"/>
      <c r="G209" s="47"/>
      <c r="H209" s="47"/>
      <c r="I209" s="47"/>
      <c r="J209" s="47"/>
      <c r="K209" s="47"/>
      <c r="L209" s="47"/>
      <c r="M209" s="47"/>
      <c r="N209" s="47"/>
      <c r="O209" s="47"/>
      <c r="P209" s="47"/>
      <c r="Q209" s="47"/>
      <c r="R209" s="47"/>
      <c r="S209" s="47"/>
      <c r="T209" s="47"/>
      <c r="U209" s="47"/>
      <c r="V209" s="47"/>
      <c r="W209" s="47"/>
      <c r="X209" s="47"/>
      <c r="Y209" s="47"/>
      <c r="Z209" s="47"/>
    </row>
    <row r="210" spans="1:26" x14ac:dyDescent="0.2">
      <c r="A210" s="47"/>
      <c r="B210" s="47"/>
      <c r="C210" s="47"/>
      <c r="D210" s="47"/>
      <c r="E210" s="47"/>
      <c r="F210" s="47"/>
      <c r="G210" s="47"/>
      <c r="H210" s="47"/>
      <c r="I210" s="47"/>
      <c r="J210" s="47"/>
      <c r="K210" s="47"/>
      <c r="L210" s="47"/>
      <c r="M210" s="47"/>
      <c r="N210" s="47"/>
      <c r="O210" s="47"/>
      <c r="P210" s="47"/>
      <c r="Q210" s="47"/>
      <c r="R210" s="47"/>
      <c r="S210" s="47"/>
      <c r="T210" s="47"/>
      <c r="U210" s="47"/>
      <c r="V210" s="47"/>
      <c r="W210" s="47"/>
      <c r="X210" s="47"/>
      <c r="Y210" s="47"/>
      <c r="Z210" s="47"/>
    </row>
    <row r="211" spans="1:26" x14ac:dyDescent="0.2">
      <c r="A211" s="47"/>
      <c r="B211" s="47"/>
      <c r="C211" s="47"/>
      <c r="D211" s="47"/>
      <c r="E211" s="47"/>
      <c r="F211" s="47"/>
      <c r="G211" s="47"/>
      <c r="H211" s="47"/>
      <c r="I211" s="47"/>
      <c r="J211" s="47"/>
      <c r="K211" s="47"/>
      <c r="L211" s="47"/>
      <c r="M211" s="47"/>
      <c r="N211" s="47"/>
      <c r="O211" s="47"/>
      <c r="P211" s="47"/>
      <c r="Q211" s="47"/>
      <c r="R211" s="47"/>
      <c r="S211" s="47"/>
      <c r="T211" s="47"/>
      <c r="U211" s="47"/>
      <c r="V211" s="47"/>
      <c r="W211" s="47"/>
      <c r="X211" s="47"/>
      <c r="Y211" s="47"/>
      <c r="Z211" s="47"/>
    </row>
    <row r="212" spans="1:26" x14ac:dyDescent="0.2">
      <c r="A212" s="47"/>
      <c r="B212" s="47"/>
      <c r="C212" s="47"/>
      <c r="D212" s="47"/>
      <c r="E212" s="47"/>
      <c r="F212" s="47"/>
      <c r="G212" s="47"/>
      <c r="H212" s="47"/>
      <c r="I212" s="47"/>
      <c r="J212" s="47"/>
      <c r="K212" s="47"/>
      <c r="L212" s="47"/>
      <c r="M212" s="47"/>
      <c r="N212" s="47"/>
      <c r="O212" s="47"/>
      <c r="P212" s="47"/>
      <c r="Q212" s="47"/>
      <c r="R212" s="47"/>
      <c r="S212" s="47"/>
      <c r="T212" s="47"/>
      <c r="U212" s="47"/>
      <c r="V212" s="47"/>
      <c r="W212" s="47"/>
      <c r="X212" s="47"/>
      <c r="Y212" s="47"/>
      <c r="Z212" s="47"/>
    </row>
    <row r="213" spans="1:26" x14ac:dyDescent="0.2">
      <c r="A213" s="47"/>
      <c r="B213" s="47"/>
      <c r="C213" s="47"/>
      <c r="D213" s="47"/>
      <c r="E213" s="47"/>
      <c r="F213" s="47"/>
      <c r="G213" s="47"/>
      <c r="H213" s="47"/>
      <c r="I213" s="47"/>
      <c r="J213" s="47"/>
      <c r="K213" s="47"/>
      <c r="L213" s="47"/>
      <c r="M213" s="47"/>
      <c r="N213" s="47"/>
      <c r="O213" s="47"/>
      <c r="P213" s="47"/>
      <c r="Q213" s="47"/>
      <c r="R213" s="47"/>
      <c r="S213" s="47"/>
      <c r="T213" s="47"/>
      <c r="U213" s="47"/>
      <c r="V213" s="47"/>
      <c r="W213" s="47"/>
      <c r="X213" s="47"/>
      <c r="Y213" s="47"/>
      <c r="Z213" s="47"/>
    </row>
    <row r="214" spans="1:26" x14ac:dyDescent="0.2">
      <c r="A214" s="47"/>
      <c r="B214" s="47"/>
      <c r="C214" s="47"/>
      <c r="D214" s="47"/>
      <c r="E214" s="47"/>
      <c r="F214" s="47"/>
      <c r="G214" s="47"/>
      <c r="H214" s="47"/>
      <c r="I214" s="47"/>
      <c r="J214" s="47"/>
      <c r="K214" s="47"/>
      <c r="L214" s="47"/>
      <c r="M214" s="47"/>
      <c r="N214" s="47"/>
      <c r="O214" s="47"/>
      <c r="P214" s="47"/>
      <c r="Q214" s="47"/>
      <c r="R214" s="47"/>
      <c r="S214" s="47"/>
      <c r="T214" s="47"/>
      <c r="U214" s="47"/>
      <c r="V214" s="47"/>
      <c r="W214" s="47"/>
      <c r="X214" s="47"/>
      <c r="Y214" s="47"/>
      <c r="Z214" s="47"/>
    </row>
    <row r="215" spans="1:26" x14ac:dyDescent="0.2">
      <c r="A215" s="47"/>
      <c r="B215" s="47"/>
      <c r="C215" s="47"/>
      <c r="D215" s="47"/>
      <c r="E215" s="47"/>
      <c r="F215" s="47"/>
      <c r="G215" s="47"/>
      <c r="H215" s="47"/>
      <c r="I215" s="47"/>
      <c r="J215" s="47"/>
      <c r="K215" s="47"/>
      <c r="L215" s="47"/>
      <c r="M215" s="47"/>
      <c r="N215" s="47"/>
      <c r="O215" s="47"/>
      <c r="P215" s="47"/>
      <c r="Q215" s="47"/>
      <c r="R215" s="47"/>
      <c r="S215" s="47"/>
      <c r="T215" s="47"/>
      <c r="U215" s="47"/>
      <c r="V215" s="47"/>
      <c r="W215" s="47"/>
      <c r="X215" s="47"/>
      <c r="Y215" s="47"/>
      <c r="Z215" s="47"/>
    </row>
    <row r="216" spans="1:26" x14ac:dyDescent="0.2">
      <c r="A216" s="47"/>
      <c r="B216" s="47"/>
      <c r="C216" s="47"/>
      <c r="D216" s="47"/>
      <c r="E216" s="47"/>
      <c r="F216" s="47"/>
      <c r="G216" s="47"/>
      <c r="H216" s="47"/>
      <c r="I216" s="47"/>
      <c r="J216" s="47"/>
      <c r="K216" s="47"/>
      <c r="L216" s="47"/>
      <c r="M216" s="47"/>
      <c r="N216" s="47"/>
      <c r="O216" s="47"/>
      <c r="P216" s="47"/>
      <c r="Q216" s="47"/>
      <c r="R216" s="47"/>
      <c r="S216" s="47"/>
      <c r="T216" s="47"/>
      <c r="U216" s="47"/>
      <c r="V216" s="47"/>
      <c r="W216" s="47"/>
      <c r="X216" s="47"/>
      <c r="Y216" s="47"/>
      <c r="Z216" s="47"/>
    </row>
    <row r="217" spans="1:26" x14ac:dyDescent="0.2">
      <c r="A217" s="47"/>
      <c r="B217" s="47"/>
      <c r="C217" s="47"/>
      <c r="D217" s="47"/>
      <c r="E217" s="47"/>
      <c r="F217" s="47"/>
      <c r="G217" s="47"/>
      <c r="H217" s="47"/>
      <c r="I217" s="47"/>
      <c r="J217" s="47"/>
      <c r="K217" s="47"/>
      <c r="L217" s="47"/>
      <c r="M217" s="47"/>
      <c r="N217" s="47"/>
      <c r="O217" s="47"/>
      <c r="P217" s="47"/>
      <c r="Q217" s="47"/>
      <c r="R217" s="47"/>
      <c r="S217" s="47"/>
      <c r="T217" s="47"/>
      <c r="U217" s="47"/>
      <c r="V217" s="47"/>
      <c r="W217" s="47"/>
      <c r="X217" s="47"/>
      <c r="Y217" s="47"/>
      <c r="Z217" s="47"/>
    </row>
    <row r="218" spans="1:26" x14ac:dyDescent="0.2">
      <c r="A218" s="47"/>
      <c r="B218" s="47"/>
      <c r="C218" s="47"/>
      <c r="D218" s="47"/>
      <c r="E218" s="47"/>
      <c r="F218" s="47"/>
      <c r="G218" s="47"/>
      <c r="H218" s="47"/>
      <c r="I218" s="47"/>
      <c r="J218" s="47"/>
      <c r="K218" s="47"/>
      <c r="L218" s="47"/>
      <c r="M218" s="47"/>
      <c r="N218" s="47"/>
      <c r="O218" s="47"/>
      <c r="P218" s="47"/>
      <c r="Q218" s="47"/>
      <c r="R218" s="47"/>
      <c r="S218" s="47"/>
      <c r="T218" s="47"/>
      <c r="U218" s="47"/>
      <c r="V218" s="47"/>
      <c r="W218" s="47"/>
      <c r="X218" s="47"/>
      <c r="Y218" s="47"/>
      <c r="Z218" s="47"/>
    </row>
    <row r="219" spans="1:26" x14ac:dyDescent="0.2">
      <c r="A219" s="47"/>
      <c r="B219" s="47"/>
      <c r="C219" s="47"/>
      <c r="D219" s="47"/>
      <c r="E219" s="47"/>
      <c r="F219" s="47"/>
      <c r="G219" s="47"/>
      <c r="H219" s="47"/>
      <c r="I219" s="47"/>
      <c r="J219" s="47"/>
      <c r="K219" s="47"/>
      <c r="L219" s="47"/>
      <c r="M219" s="47"/>
      <c r="N219" s="47"/>
      <c r="O219" s="47"/>
      <c r="P219" s="47"/>
      <c r="Q219" s="47"/>
      <c r="R219" s="47"/>
      <c r="S219" s="47"/>
      <c r="T219" s="47"/>
      <c r="U219" s="47"/>
      <c r="V219" s="47"/>
      <c r="W219" s="47"/>
      <c r="X219" s="47"/>
      <c r="Y219" s="47"/>
      <c r="Z219" s="47"/>
    </row>
    <row r="220" spans="1:26" x14ac:dyDescent="0.2">
      <c r="A220" s="47"/>
      <c r="B220" s="47"/>
      <c r="C220" s="47"/>
      <c r="D220" s="47"/>
      <c r="E220" s="47"/>
      <c r="F220" s="47"/>
      <c r="G220" s="47"/>
      <c r="H220" s="47"/>
      <c r="I220" s="47"/>
      <c r="J220" s="47"/>
      <c r="K220" s="47"/>
      <c r="L220" s="47"/>
      <c r="M220" s="47"/>
      <c r="N220" s="47"/>
      <c r="O220" s="47"/>
      <c r="P220" s="47"/>
      <c r="Q220" s="47"/>
      <c r="R220" s="47"/>
      <c r="S220" s="47"/>
      <c r="T220" s="47"/>
      <c r="U220" s="47"/>
      <c r="V220" s="47"/>
      <c r="W220" s="47"/>
      <c r="X220" s="47"/>
      <c r="Y220" s="47"/>
      <c r="Z220" s="47"/>
    </row>
    <row r="221" spans="1:26" x14ac:dyDescent="0.2">
      <c r="A221" s="47"/>
      <c r="B221" s="47"/>
      <c r="C221" s="47"/>
      <c r="D221" s="47"/>
      <c r="E221" s="47"/>
      <c r="F221" s="47"/>
      <c r="G221" s="47"/>
      <c r="H221" s="47"/>
      <c r="I221" s="47"/>
      <c r="J221" s="47"/>
      <c r="K221" s="47"/>
      <c r="L221" s="47"/>
      <c r="M221" s="47"/>
      <c r="N221" s="47"/>
      <c r="O221" s="47"/>
      <c r="P221" s="47"/>
      <c r="Q221" s="47"/>
      <c r="R221" s="47"/>
      <c r="S221" s="47"/>
      <c r="T221" s="47"/>
      <c r="U221" s="47"/>
      <c r="V221" s="47"/>
      <c r="W221" s="47"/>
      <c r="X221" s="47"/>
      <c r="Y221" s="47"/>
      <c r="Z221" s="47"/>
    </row>
    <row r="222" spans="1:26" x14ac:dyDescent="0.2">
      <c r="A222" s="47"/>
      <c r="B222" s="47"/>
      <c r="C222" s="47"/>
      <c r="D222" s="47"/>
      <c r="E222" s="47"/>
      <c r="F222" s="47"/>
      <c r="G222" s="47"/>
      <c r="H222" s="47"/>
      <c r="I222" s="47"/>
      <c r="J222" s="47"/>
      <c r="K222" s="47"/>
      <c r="L222" s="47"/>
      <c r="M222" s="47"/>
      <c r="N222" s="47"/>
      <c r="O222" s="47"/>
      <c r="P222" s="47"/>
      <c r="Q222" s="47"/>
      <c r="R222" s="47"/>
      <c r="S222" s="47"/>
      <c r="T222" s="47"/>
      <c r="U222" s="47"/>
      <c r="V222" s="47"/>
      <c r="W222" s="47"/>
      <c r="X222" s="47"/>
      <c r="Y222" s="47"/>
      <c r="Z222" s="47"/>
    </row>
    <row r="223" spans="1:26" x14ac:dyDescent="0.2">
      <c r="A223" s="47"/>
      <c r="B223" s="47"/>
      <c r="C223" s="47"/>
      <c r="D223" s="47"/>
      <c r="E223" s="47"/>
      <c r="F223" s="47"/>
      <c r="G223" s="47"/>
      <c r="H223" s="47"/>
      <c r="I223" s="47"/>
      <c r="J223" s="47"/>
      <c r="K223" s="47"/>
      <c r="L223" s="47"/>
      <c r="M223" s="47"/>
      <c r="N223" s="47"/>
      <c r="O223" s="47"/>
      <c r="P223" s="47"/>
      <c r="Q223" s="47"/>
      <c r="R223" s="47"/>
      <c r="S223" s="47"/>
      <c r="T223" s="47"/>
      <c r="U223" s="47"/>
      <c r="V223" s="47"/>
      <c r="W223" s="47"/>
      <c r="X223" s="47"/>
      <c r="Y223" s="47"/>
      <c r="Z223" s="47"/>
    </row>
    <row r="224" spans="1:26" x14ac:dyDescent="0.2">
      <c r="A224" s="47"/>
      <c r="B224" s="47"/>
      <c r="C224" s="47"/>
      <c r="D224" s="47"/>
      <c r="E224" s="47"/>
      <c r="F224" s="47"/>
      <c r="G224" s="47"/>
      <c r="H224" s="47"/>
      <c r="I224" s="47"/>
      <c r="J224" s="47"/>
      <c r="K224" s="47"/>
      <c r="L224" s="47"/>
      <c r="M224" s="47"/>
      <c r="N224" s="47"/>
      <c r="O224" s="47"/>
      <c r="P224" s="47"/>
      <c r="Q224" s="47"/>
      <c r="R224" s="47"/>
      <c r="S224" s="47"/>
      <c r="T224" s="47"/>
      <c r="U224" s="47"/>
      <c r="V224" s="47"/>
      <c r="W224" s="47"/>
      <c r="X224" s="47"/>
      <c r="Y224" s="47"/>
      <c r="Z224" s="47"/>
    </row>
    <row r="225" spans="1:26" x14ac:dyDescent="0.2">
      <c r="A225" s="47"/>
      <c r="B225" s="47"/>
      <c r="C225" s="47"/>
      <c r="D225" s="47"/>
      <c r="E225" s="47"/>
      <c r="F225" s="47"/>
      <c r="G225" s="47"/>
      <c r="H225" s="47"/>
      <c r="I225" s="47"/>
      <c r="J225" s="47"/>
      <c r="K225" s="47"/>
      <c r="L225" s="47"/>
      <c r="M225" s="47"/>
      <c r="N225" s="47"/>
      <c r="O225" s="47"/>
      <c r="P225" s="47"/>
      <c r="Q225" s="47"/>
      <c r="R225" s="47"/>
      <c r="S225" s="47"/>
      <c r="T225" s="47"/>
      <c r="U225" s="47"/>
      <c r="V225" s="47"/>
      <c r="W225" s="47"/>
      <c r="X225" s="47"/>
      <c r="Y225" s="47"/>
      <c r="Z225" s="47"/>
    </row>
    <row r="226" spans="1:26" x14ac:dyDescent="0.2">
      <c r="A226" s="47"/>
      <c r="B226" s="47"/>
      <c r="C226" s="47"/>
      <c r="D226" s="47"/>
      <c r="E226" s="47"/>
      <c r="F226" s="47"/>
      <c r="G226" s="47"/>
      <c r="H226" s="47"/>
      <c r="I226" s="47"/>
      <c r="J226" s="47"/>
      <c r="K226" s="47"/>
      <c r="L226" s="47"/>
      <c r="M226" s="47"/>
      <c r="N226" s="47"/>
      <c r="O226" s="47"/>
      <c r="P226" s="47"/>
      <c r="Q226" s="47"/>
      <c r="R226" s="47"/>
      <c r="S226" s="47"/>
      <c r="T226" s="47"/>
      <c r="U226" s="47"/>
      <c r="V226" s="47"/>
      <c r="W226" s="47"/>
      <c r="X226" s="47"/>
      <c r="Y226" s="47"/>
      <c r="Z226" s="47"/>
    </row>
    <row r="227" spans="1:26" x14ac:dyDescent="0.2">
      <c r="A227" s="47"/>
      <c r="B227" s="47"/>
      <c r="C227" s="47"/>
      <c r="D227" s="47"/>
      <c r="E227" s="47"/>
      <c r="F227" s="47"/>
      <c r="G227" s="47"/>
      <c r="H227" s="47"/>
      <c r="I227" s="47"/>
      <c r="J227" s="47"/>
      <c r="K227" s="47"/>
      <c r="L227" s="47"/>
      <c r="M227" s="47"/>
      <c r="N227" s="47"/>
      <c r="O227" s="47"/>
      <c r="P227" s="47"/>
      <c r="Q227" s="47"/>
      <c r="R227" s="47"/>
      <c r="S227" s="47"/>
      <c r="T227" s="47"/>
      <c r="U227" s="47"/>
      <c r="V227" s="47"/>
      <c r="W227" s="47"/>
      <c r="X227" s="47"/>
      <c r="Y227" s="47"/>
      <c r="Z227" s="47"/>
    </row>
    <row r="228" spans="1:26" x14ac:dyDescent="0.2">
      <c r="A228" s="47"/>
      <c r="B228" s="47"/>
      <c r="C228" s="47"/>
      <c r="D228" s="47"/>
      <c r="E228" s="47"/>
      <c r="F228" s="47"/>
      <c r="G228" s="47"/>
      <c r="H228" s="47"/>
      <c r="I228" s="47"/>
      <c r="J228" s="47"/>
      <c r="K228" s="47"/>
      <c r="L228" s="47"/>
      <c r="M228" s="47"/>
      <c r="N228" s="47"/>
      <c r="O228" s="47"/>
      <c r="P228" s="47"/>
      <c r="Q228" s="47"/>
      <c r="R228" s="47"/>
      <c r="S228" s="47"/>
      <c r="T228" s="47"/>
      <c r="U228" s="47"/>
      <c r="V228" s="47"/>
      <c r="W228" s="47"/>
      <c r="X228" s="47"/>
      <c r="Y228" s="47"/>
      <c r="Z228" s="47"/>
    </row>
    <row r="229" spans="1:26" x14ac:dyDescent="0.2">
      <c r="A229" s="47"/>
      <c r="B229" s="47"/>
      <c r="C229" s="47"/>
      <c r="D229" s="47"/>
      <c r="E229" s="47"/>
      <c r="F229" s="47"/>
      <c r="G229" s="47"/>
      <c r="H229" s="47"/>
      <c r="I229" s="47"/>
      <c r="J229" s="47"/>
      <c r="K229" s="47"/>
      <c r="L229" s="47"/>
      <c r="M229" s="47"/>
      <c r="N229" s="47"/>
      <c r="O229" s="47"/>
      <c r="P229" s="47"/>
      <c r="Q229" s="47"/>
      <c r="R229" s="47"/>
      <c r="S229" s="47"/>
      <c r="T229" s="47"/>
      <c r="U229" s="47"/>
      <c r="V229" s="47"/>
      <c r="W229" s="47"/>
      <c r="X229" s="47"/>
      <c r="Y229" s="47"/>
      <c r="Z229" s="47"/>
    </row>
    <row r="230" spans="1:26" x14ac:dyDescent="0.2">
      <c r="A230" s="47"/>
      <c r="B230" s="47"/>
      <c r="C230" s="47"/>
      <c r="D230" s="47"/>
      <c r="E230" s="47"/>
      <c r="F230" s="47"/>
      <c r="G230" s="47"/>
      <c r="H230" s="47"/>
      <c r="I230" s="47"/>
      <c r="J230" s="47"/>
      <c r="K230" s="47"/>
      <c r="L230" s="47"/>
      <c r="M230" s="47"/>
      <c r="N230" s="47"/>
      <c r="O230" s="47"/>
      <c r="P230" s="47"/>
      <c r="Q230" s="47"/>
      <c r="R230" s="47"/>
      <c r="S230" s="47"/>
      <c r="T230" s="47"/>
      <c r="U230" s="47"/>
      <c r="V230" s="47"/>
      <c r="W230" s="47"/>
      <c r="X230" s="47"/>
      <c r="Y230" s="47"/>
      <c r="Z230" s="47"/>
    </row>
    <row r="231" spans="1:26" x14ac:dyDescent="0.2">
      <c r="A231" s="47"/>
      <c r="B231" s="47"/>
      <c r="C231" s="47"/>
      <c r="D231" s="47"/>
      <c r="E231" s="47"/>
      <c r="F231" s="47"/>
      <c r="G231" s="47"/>
      <c r="H231" s="47"/>
      <c r="I231" s="47"/>
      <c r="J231" s="47"/>
      <c r="K231" s="47"/>
      <c r="L231" s="47"/>
      <c r="M231" s="47"/>
      <c r="N231" s="47"/>
      <c r="O231" s="47"/>
      <c r="P231" s="47"/>
      <c r="Q231" s="47"/>
      <c r="R231" s="47"/>
      <c r="S231" s="47"/>
      <c r="T231" s="47"/>
      <c r="U231" s="47"/>
      <c r="V231" s="47"/>
      <c r="W231" s="47"/>
      <c r="X231" s="47"/>
      <c r="Y231" s="47"/>
      <c r="Z231" s="47"/>
    </row>
    <row r="232" spans="1:26" x14ac:dyDescent="0.2">
      <c r="A232" s="47"/>
      <c r="B232" s="47"/>
      <c r="C232" s="47"/>
      <c r="D232" s="47"/>
      <c r="E232" s="47"/>
      <c r="F232" s="47"/>
      <c r="G232" s="47"/>
      <c r="H232" s="47"/>
      <c r="I232" s="47"/>
      <c r="J232" s="47"/>
      <c r="K232" s="47"/>
      <c r="L232" s="47"/>
      <c r="M232" s="47"/>
      <c r="N232" s="47"/>
      <c r="O232" s="47"/>
      <c r="P232" s="47"/>
      <c r="Q232" s="47"/>
      <c r="R232" s="47"/>
      <c r="S232" s="47"/>
      <c r="T232" s="47"/>
      <c r="U232" s="47"/>
      <c r="V232" s="47"/>
      <c r="W232" s="47"/>
      <c r="X232" s="47"/>
      <c r="Y232" s="47"/>
      <c r="Z232" s="47"/>
    </row>
    <row r="233" spans="1:26" x14ac:dyDescent="0.2">
      <c r="A233" s="47"/>
      <c r="B233" s="47"/>
      <c r="C233" s="47"/>
      <c r="D233" s="47"/>
      <c r="E233" s="47"/>
      <c r="F233" s="47"/>
      <c r="G233" s="47"/>
      <c r="H233" s="47"/>
      <c r="I233" s="47"/>
      <c r="J233" s="47"/>
      <c r="K233" s="47"/>
      <c r="L233" s="47"/>
      <c r="M233" s="47"/>
      <c r="N233" s="47"/>
      <c r="O233" s="47"/>
      <c r="P233" s="47"/>
      <c r="Q233" s="47"/>
      <c r="R233" s="47"/>
      <c r="S233" s="47"/>
      <c r="T233" s="47"/>
      <c r="U233" s="47"/>
      <c r="V233" s="47"/>
      <c r="W233" s="47"/>
      <c r="X233" s="47"/>
      <c r="Y233" s="47"/>
      <c r="Z233" s="47"/>
    </row>
    <row r="234" spans="1:26" x14ac:dyDescent="0.2">
      <c r="A234" s="47"/>
      <c r="B234" s="47"/>
      <c r="C234" s="47"/>
      <c r="D234" s="47"/>
      <c r="E234" s="47"/>
      <c r="F234" s="47"/>
      <c r="G234" s="47"/>
      <c r="H234" s="47"/>
      <c r="I234" s="47"/>
      <c r="J234" s="47"/>
      <c r="K234" s="47"/>
      <c r="L234" s="47"/>
      <c r="M234" s="47"/>
      <c r="N234" s="47"/>
      <c r="O234" s="47"/>
      <c r="P234" s="47"/>
      <c r="Q234" s="47"/>
      <c r="R234" s="47"/>
      <c r="S234" s="47"/>
      <c r="T234" s="47"/>
      <c r="U234" s="47"/>
      <c r="V234" s="47"/>
      <c r="W234" s="47"/>
      <c r="X234" s="47"/>
      <c r="Y234" s="47"/>
      <c r="Z234" s="47"/>
    </row>
    <row r="235" spans="1:26" x14ac:dyDescent="0.2">
      <c r="A235" s="47"/>
      <c r="B235" s="47"/>
      <c r="C235" s="47"/>
      <c r="D235" s="47"/>
      <c r="E235" s="47"/>
      <c r="F235" s="47"/>
      <c r="G235" s="47"/>
      <c r="H235" s="47"/>
      <c r="I235" s="47"/>
      <c r="J235" s="47"/>
      <c r="K235" s="47"/>
      <c r="L235" s="47"/>
      <c r="M235" s="47"/>
      <c r="N235" s="47"/>
      <c r="O235" s="47"/>
      <c r="P235" s="47"/>
      <c r="Q235" s="47"/>
      <c r="R235" s="47"/>
      <c r="S235" s="47"/>
      <c r="T235" s="47"/>
      <c r="U235" s="47"/>
      <c r="V235" s="47"/>
      <c r="W235" s="47"/>
      <c r="X235" s="47"/>
      <c r="Y235" s="47"/>
      <c r="Z235" s="47"/>
    </row>
    <row r="236" spans="1:26" x14ac:dyDescent="0.2">
      <c r="A236" s="47"/>
      <c r="B236" s="47"/>
      <c r="C236" s="47"/>
      <c r="D236" s="47"/>
      <c r="E236" s="47"/>
      <c r="F236" s="47"/>
      <c r="G236" s="47"/>
      <c r="H236" s="47"/>
      <c r="I236" s="47"/>
      <c r="J236" s="47"/>
      <c r="K236" s="47"/>
      <c r="L236" s="47"/>
      <c r="M236" s="47"/>
      <c r="N236" s="47"/>
      <c r="O236" s="47"/>
      <c r="P236" s="47"/>
      <c r="Q236" s="47"/>
      <c r="R236" s="47"/>
      <c r="S236" s="47"/>
      <c r="T236" s="47"/>
      <c r="U236" s="47"/>
      <c r="V236" s="47"/>
      <c r="W236" s="47"/>
      <c r="X236" s="47"/>
      <c r="Y236" s="47"/>
      <c r="Z236" s="47"/>
    </row>
    <row r="237" spans="1:26" x14ac:dyDescent="0.2">
      <c r="A237" s="47"/>
      <c r="B237" s="47"/>
      <c r="C237" s="47"/>
      <c r="D237" s="47"/>
      <c r="E237" s="47"/>
      <c r="F237" s="47"/>
      <c r="G237" s="47"/>
      <c r="H237" s="47"/>
      <c r="I237" s="47"/>
      <c r="J237" s="47"/>
      <c r="K237" s="47"/>
      <c r="L237" s="47"/>
      <c r="M237" s="47"/>
      <c r="N237" s="47"/>
      <c r="O237" s="47"/>
      <c r="P237" s="47"/>
      <c r="Q237" s="47"/>
      <c r="R237" s="47"/>
      <c r="S237" s="47"/>
      <c r="T237" s="47"/>
      <c r="U237" s="47"/>
      <c r="V237" s="47"/>
      <c r="W237" s="47"/>
      <c r="X237" s="47"/>
      <c r="Y237" s="47"/>
      <c r="Z237" s="47"/>
    </row>
    <row r="238" spans="1:26" x14ac:dyDescent="0.2">
      <c r="A238" s="47"/>
      <c r="B238" s="47"/>
      <c r="C238" s="47"/>
      <c r="D238" s="47"/>
      <c r="E238" s="47"/>
      <c r="F238" s="47"/>
      <c r="G238" s="47"/>
      <c r="H238" s="47"/>
      <c r="I238" s="47"/>
      <c r="J238" s="47"/>
      <c r="K238" s="47"/>
      <c r="L238" s="47"/>
      <c r="M238" s="47"/>
      <c r="N238" s="47"/>
      <c r="O238" s="47"/>
      <c r="P238" s="47"/>
      <c r="Q238" s="47"/>
      <c r="R238" s="47"/>
      <c r="S238" s="47"/>
      <c r="T238" s="47"/>
      <c r="U238" s="47"/>
      <c r="V238" s="47"/>
      <c r="W238" s="47"/>
      <c r="X238" s="47"/>
      <c r="Y238" s="47"/>
      <c r="Z238" s="47"/>
    </row>
    <row r="239" spans="1:26" x14ac:dyDescent="0.2">
      <c r="A239" s="47"/>
      <c r="B239" s="47"/>
      <c r="C239" s="47"/>
      <c r="D239" s="47"/>
      <c r="E239" s="47"/>
      <c r="F239" s="47"/>
      <c r="G239" s="47"/>
      <c r="H239" s="47"/>
      <c r="I239" s="47"/>
      <c r="J239" s="47"/>
      <c r="K239" s="47"/>
      <c r="L239" s="47"/>
      <c r="M239" s="47"/>
      <c r="N239" s="47"/>
      <c r="O239" s="47"/>
      <c r="P239" s="47"/>
      <c r="Q239" s="47"/>
      <c r="R239" s="47"/>
      <c r="S239" s="47"/>
      <c r="T239" s="47"/>
      <c r="U239" s="47"/>
      <c r="V239" s="47"/>
      <c r="W239" s="47"/>
      <c r="X239" s="47"/>
      <c r="Y239" s="47"/>
      <c r="Z239" s="47"/>
    </row>
    <row r="240" spans="1:26" x14ac:dyDescent="0.2">
      <c r="A240" s="47"/>
      <c r="B240" s="47"/>
      <c r="C240" s="47"/>
      <c r="D240" s="47"/>
      <c r="E240" s="47"/>
      <c r="F240" s="47"/>
      <c r="G240" s="47"/>
      <c r="H240" s="47"/>
      <c r="I240" s="47"/>
      <c r="J240" s="47"/>
      <c r="K240" s="47"/>
      <c r="L240" s="47"/>
      <c r="M240" s="47"/>
      <c r="N240" s="47"/>
      <c r="O240" s="47"/>
      <c r="P240" s="47"/>
      <c r="Q240" s="47"/>
      <c r="R240" s="47"/>
      <c r="S240" s="47"/>
      <c r="T240" s="47"/>
      <c r="U240" s="47"/>
      <c r="V240" s="47"/>
      <c r="W240" s="47"/>
      <c r="X240" s="47"/>
      <c r="Y240" s="47"/>
      <c r="Z240" s="47"/>
    </row>
    <row r="241" spans="1:26" x14ac:dyDescent="0.2">
      <c r="A241" s="47"/>
      <c r="B241" s="47"/>
      <c r="C241" s="47"/>
      <c r="D241" s="47"/>
      <c r="E241" s="47"/>
      <c r="F241" s="47"/>
      <c r="G241" s="47"/>
      <c r="H241" s="47"/>
      <c r="I241" s="47"/>
      <c r="J241" s="47"/>
      <c r="K241" s="47"/>
      <c r="L241" s="47"/>
      <c r="M241" s="47"/>
      <c r="N241" s="47"/>
      <c r="O241" s="47"/>
      <c r="P241" s="47"/>
      <c r="Q241" s="47"/>
      <c r="R241" s="47"/>
      <c r="S241" s="47"/>
      <c r="T241" s="47"/>
      <c r="U241" s="47"/>
      <c r="V241" s="47"/>
      <c r="W241" s="47"/>
      <c r="X241" s="47"/>
      <c r="Y241" s="47"/>
      <c r="Z241" s="47"/>
    </row>
    <row r="242" spans="1:26" x14ac:dyDescent="0.2">
      <c r="A242" s="47"/>
      <c r="B242" s="47"/>
      <c r="C242" s="47"/>
      <c r="D242" s="47"/>
      <c r="E242" s="47"/>
      <c r="F242" s="47"/>
      <c r="G242" s="47"/>
      <c r="H242" s="47"/>
      <c r="I242" s="47"/>
      <c r="J242" s="47"/>
      <c r="K242" s="47"/>
      <c r="L242" s="47"/>
      <c r="M242" s="47"/>
      <c r="N242" s="47"/>
      <c r="O242" s="47"/>
      <c r="P242" s="47"/>
      <c r="Q242" s="47"/>
      <c r="R242" s="47"/>
      <c r="S242" s="47"/>
      <c r="T242" s="47"/>
      <c r="U242" s="47"/>
      <c r="V242" s="47"/>
      <c r="W242" s="47"/>
      <c r="X242" s="47"/>
      <c r="Y242" s="47"/>
      <c r="Z242" s="47"/>
    </row>
    <row r="243" spans="1:26" x14ac:dyDescent="0.2">
      <c r="A243" s="47"/>
      <c r="B243" s="47"/>
      <c r="C243" s="47"/>
      <c r="D243" s="47"/>
      <c r="E243" s="47"/>
      <c r="F243" s="47"/>
      <c r="G243" s="47"/>
      <c r="H243" s="47"/>
      <c r="I243" s="47"/>
      <c r="J243" s="47"/>
      <c r="K243" s="47"/>
      <c r="L243" s="47"/>
      <c r="M243" s="47"/>
      <c r="N243" s="47"/>
      <c r="O243" s="47"/>
      <c r="P243" s="47"/>
      <c r="Q243" s="47"/>
      <c r="R243" s="47"/>
      <c r="S243" s="47"/>
      <c r="T243" s="47"/>
      <c r="U243" s="47"/>
      <c r="V243" s="47"/>
      <c r="W243" s="47"/>
      <c r="X243" s="47"/>
      <c r="Y243" s="47"/>
      <c r="Z243" s="47"/>
    </row>
    <row r="244" spans="1:26" x14ac:dyDescent="0.2">
      <c r="A244" s="47"/>
      <c r="B244" s="47"/>
      <c r="C244" s="47"/>
      <c r="D244" s="47"/>
      <c r="E244" s="47"/>
      <c r="F244" s="47"/>
      <c r="G244" s="47"/>
      <c r="H244" s="47"/>
      <c r="I244" s="47"/>
      <c r="J244" s="47"/>
      <c r="K244" s="47"/>
      <c r="L244" s="47"/>
      <c r="M244" s="47"/>
      <c r="N244" s="47"/>
      <c r="O244" s="47"/>
      <c r="P244" s="47"/>
      <c r="Q244" s="47"/>
      <c r="R244" s="47"/>
      <c r="S244" s="47"/>
      <c r="T244" s="47"/>
      <c r="U244" s="47"/>
      <c r="V244" s="47"/>
      <c r="W244" s="47"/>
      <c r="X244" s="47"/>
      <c r="Y244" s="47"/>
      <c r="Z244" s="47"/>
    </row>
    <row r="245" spans="1:26" x14ac:dyDescent="0.2">
      <c r="A245" s="47"/>
      <c r="B245" s="47"/>
      <c r="C245" s="47"/>
      <c r="D245" s="47"/>
      <c r="E245" s="47"/>
      <c r="F245" s="47"/>
      <c r="G245" s="47"/>
      <c r="H245" s="47"/>
      <c r="I245" s="47"/>
      <c r="J245" s="47"/>
      <c r="K245" s="47"/>
      <c r="L245" s="47"/>
      <c r="M245" s="47"/>
      <c r="N245" s="47"/>
      <c r="O245" s="47"/>
      <c r="P245" s="47"/>
      <c r="Q245" s="47"/>
      <c r="R245" s="47"/>
      <c r="S245" s="47"/>
      <c r="T245" s="47"/>
      <c r="U245" s="47"/>
      <c r="V245" s="47"/>
      <c r="W245" s="47"/>
      <c r="X245" s="47"/>
      <c r="Y245" s="47"/>
      <c r="Z245" s="47"/>
    </row>
    <row r="246" spans="1:26" x14ac:dyDescent="0.2">
      <c r="A246" s="47"/>
      <c r="B246" s="47"/>
      <c r="C246" s="47"/>
      <c r="D246" s="47"/>
      <c r="E246" s="47"/>
      <c r="F246" s="47"/>
      <c r="G246" s="47"/>
      <c r="H246" s="47"/>
      <c r="I246" s="47"/>
      <c r="J246" s="47"/>
      <c r="K246" s="47"/>
      <c r="L246" s="47"/>
      <c r="M246" s="47"/>
      <c r="N246" s="47"/>
      <c r="O246" s="47"/>
      <c r="P246" s="47"/>
      <c r="Q246" s="47"/>
      <c r="R246" s="47"/>
      <c r="S246" s="47"/>
      <c r="T246" s="47"/>
      <c r="U246" s="47"/>
      <c r="V246" s="47"/>
      <c r="W246" s="47"/>
      <c r="X246" s="47"/>
      <c r="Y246" s="47"/>
      <c r="Z246" s="47"/>
    </row>
    <row r="247" spans="1:26" x14ac:dyDescent="0.2">
      <c r="A247" s="47"/>
      <c r="B247" s="47"/>
      <c r="C247" s="47"/>
      <c r="D247" s="47"/>
      <c r="E247" s="47"/>
      <c r="F247" s="47"/>
      <c r="G247" s="47"/>
      <c r="H247" s="47"/>
      <c r="I247" s="47"/>
      <c r="J247" s="47"/>
      <c r="K247" s="47"/>
      <c r="L247" s="47"/>
      <c r="M247" s="47"/>
      <c r="N247" s="47"/>
      <c r="O247" s="47"/>
      <c r="P247" s="47"/>
      <c r="Q247" s="47"/>
      <c r="R247" s="47"/>
      <c r="S247" s="47"/>
      <c r="T247" s="47"/>
      <c r="U247" s="47"/>
      <c r="V247" s="47"/>
      <c r="W247" s="47"/>
      <c r="X247" s="47"/>
      <c r="Y247" s="47"/>
      <c r="Z247" s="47"/>
    </row>
    <row r="248" spans="1:26" x14ac:dyDescent="0.2">
      <c r="A248" s="47"/>
      <c r="B248" s="47"/>
      <c r="C248" s="47"/>
      <c r="D248" s="47"/>
      <c r="E248" s="47"/>
      <c r="F248" s="47"/>
      <c r="G248" s="47"/>
      <c r="H248" s="47"/>
      <c r="I248" s="47"/>
      <c r="J248" s="47"/>
      <c r="K248" s="47"/>
      <c r="L248" s="47"/>
      <c r="M248" s="47"/>
      <c r="N248" s="47"/>
      <c r="O248" s="47"/>
      <c r="P248" s="47"/>
      <c r="Q248" s="47"/>
      <c r="R248" s="47"/>
      <c r="S248" s="47"/>
      <c r="T248" s="47"/>
      <c r="U248" s="47"/>
      <c r="V248" s="47"/>
      <c r="W248" s="47"/>
      <c r="X248" s="47"/>
      <c r="Y248" s="47"/>
      <c r="Z248" s="47"/>
    </row>
    <row r="249" spans="1:26" x14ac:dyDescent="0.2">
      <c r="A249" s="47"/>
      <c r="B249" s="47"/>
      <c r="C249" s="47"/>
      <c r="D249" s="47"/>
      <c r="E249" s="47"/>
      <c r="F249" s="47"/>
      <c r="G249" s="47"/>
      <c r="H249" s="47"/>
      <c r="I249" s="47"/>
      <c r="J249" s="47"/>
      <c r="K249" s="47"/>
      <c r="L249" s="47"/>
      <c r="M249" s="47"/>
      <c r="N249" s="47"/>
      <c r="O249" s="47"/>
      <c r="P249" s="47"/>
      <c r="Q249" s="47"/>
      <c r="R249" s="47"/>
      <c r="S249" s="47"/>
      <c r="T249" s="47"/>
      <c r="U249" s="47"/>
      <c r="V249" s="47"/>
      <c r="W249" s="47"/>
      <c r="X249" s="47"/>
      <c r="Y249" s="47"/>
      <c r="Z249" s="47"/>
    </row>
    <row r="250" spans="1:26" x14ac:dyDescent="0.2">
      <c r="A250" s="47"/>
      <c r="B250" s="47"/>
      <c r="C250" s="47"/>
      <c r="D250" s="47"/>
      <c r="E250" s="47"/>
      <c r="F250" s="47"/>
      <c r="G250" s="47"/>
      <c r="H250" s="47"/>
      <c r="I250" s="47"/>
      <c r="J250" s="47"/>
      <c r="K250" s="47"/>
      <c r="L250" s="47"/>
      <c r="M250" s="47"/>
      <c r="N250" s="47"/>
      <c r="O250" s="47"/>
      <c r="P250" s="47"/>
      <c r="Q250" s="47"/>
      <c r="R250" s="47"/>
      <c r="S250" s="47"/>
      <c r="T250" s="47"/>
      <c r="U250" s="47"/>
      <c r="V250" s="47"/>
      <c r="W250" s="47"/>
      <c r="X250" s="47"/>
      <c r="Y250" s="47"/>
      <c r="Z250" s="47"/>
    </row>
    <row r="251" spans="1:26" x14ac:dyDescent="0.2">
      <c r="A251" s="47"/>
      <c r="B251" s="47"/>
      <c r="C251" s="47"/>
      <c r="D251" s="47"/>
      <c r="E251" s="47"/>
      <c r="F251" s="47"/>
      <c r="G251" s="47"/>
      <c r="H251" s="47"/>
      <c r="I251" s="47"/>
      <c r="J251" s="47"/>
      <c r="K251" s="47"/>
      <c r="L251" s="47"/>
      <c r="M251" s="47"/>
      <c r="N251" s="47"/>
      <c r="O251" s="47"/>
      <c r="P251" s="47"/>
      <c r="Q251" s="47"/>
      <c r="R251" s="47"/>
      <c r="S251" s="47"/>
      <c r="T251" s="47"/>
      <c r="U251" s="47"/>
      <c r="V251" s="47"/>
      <c r="W251" s="47"/>
      <c r="X251" s="47"/>
      <c r="Y251" s="47"/>
      <c r="Z251" s="47"/>
    </row>
    <row r="252" spans="1:26" x14ac:dyDescent="0.2">
      <c r="A252" s="47"/>
      <c r="B252" s="47"/>
      <c r="C252" s="47"/>
      <c r="D252" s="47"/>
      <c r="E252" s="47"/>
      <c r="F252" s="47"/>
      <c r="G252" s="47"/>
      <c r="H252" s="47"/>
      <c r="I252" s="47"/>
      <c r="J252" s="47"/>
      <c r="K252" s="47"/>
      <c r="L252" s="47"/>
      <c r="M252" s="47"/>
      <c r="N252" s="47"/>
      <c r="O252" s="47"/>
      <c r="P252" s="47"/>
      <c r="Q252" s="47"/>
      <c r="R252" s="47"/>
      <c r="S252" s="47"/>
      <c r="T252" s="47"/>
      <c r="U252" s="47"/>
      <c r="V252" s="47"/>
      <c r="W252" s="47"/>
      <c r="X252" s="47"/>
      <c r="Y252" s="47"/>
      <c r="Z252" s="47"/>
    </row>
    <row r="253" spans="1:26" x14ac:dyDescent="0.2">
      <c r="A253" s="47"/>
      <c r="B253" s="47"/>
      <c r="C253" s="47"/>
      <c r="D253" s="47"/>
      <c r="E253" s="47"/>
      <c r="F253" s="47"/>
      <c r="G253" s="47"/>
      <c r="H253" s="47"/>
      <c r="I253" s="47"/>
      <c r="J253" s="47"/>
      <c r="K253" s="47"/>
      <c r="L253" s="47"/>
      <c r="M253" s="47"/>
      <c r="N253" s="47"/>
      <c r="O253" s="47"/>
      <c r="P253" s="47"/>
      <c r="Q253" s="47"/>
      <c r="R253" s="47"/>
      <c r="S253" s="47"/>
      <c r="T253" s="47"/>
      <c r="U253" s="47"/>
      <c r="V253" s="47"/>
      <c r="W253" s="47"/>
      <c r="X253" s="47"/>
      <c r="Y253" s="47"/>
      <c r="Z253" s="47"/>
    </row>
    <row r="254" spans="1:26" x14ac:dyDescent="0.2">
      <c r="A254" s="47"/>
      <c r="B254" s="47"/>
      <c r="C254" s="47"/>
      <c r="D254" s="47"/>
      <c r="E254" s="47"/>
      <c r="F254" s="47"/>
      <c r="G254" s="47"/>
      <c r="H254" s="47"/>
      <c r="I254" s="47"/>
      <c r="J254" s="47"/>
      <c r="K254" s="47"/>
      <c r="L254" s="47"/>
      <c r="M254" s="47"/>
      <c r="N254" s="47"/>
      <c r="O254" s="47"/>
      <c r="P254" s="47"/>
      <c r="Q254" s="47"/>
      <c r="R254" s="47"/>
      <c r="S254" s="47"/>
      <c r="T254" s="47"/>
      <c r="U254" s="47"/>
      <c r="V254" s="47"/>
      <c r="W254" s="47"/>
      <c r="X254" s="47"/>
      <c r="Y254" s="47"/>
      <c r="Z254" s="47"/>
    </row>
    <row r="255" spans="1:26" x14ac:dyDescent="0.2">
      <c r="A255" s="47"/>
      <c r="B255" s="47"/>
      <c r="C255" s="47"/>
      <c r="D255" s="47"/>
      <c r="E255" s="47"/>
      <c r="F255" s="47"/>
      <c r="G255" s="47"/>
      <c r="H255" s="47"/>
      <c r="I255" s="47"/>
      <c r="J255" s="47"/>
      <c r="K255" s="47"/>
      <c r="L255" s="47"/>
      <c r="M255" s="47"/>
      <c r="N255" s="47"/>
      <c r="O255" s="47"/>
      <c r="P255" s="47"/>
      <c r="Q255" s="47"/>
      <c r="R255" s="47"/>
      <c r="S255" s="47"/>
      <c r="T255" s="47"/>
      <c r="U255" s="47"/>
      <c r="V255" s="47"/>
      <c r="W255" s="47"/>
      <c r="X255" s="47"/>
      <c r="Y255" s="47"/>
      <c r="Z255" s="47"/>
    </row>
    <row r="256" spans="1:26" x14ac:dyDescent="0.2">
      <c r="A256" s="47"/>
      <c r="B256" s="47"/>
      <c r="C256" s="47"/>
      <c r="D256" s="47"/>
      <c r="E256" s="47"/>
      <c r="F256" s="47"/>
      <c r="G256" s="47"/>
      <c r="H256" s="47"/>
      <c r="I256" s="47"/>
      <c r="J256" s="47"/>
      <c r="K256" s="47"/>
      <c r="L256" s="47"/>
      <c r="M256" s="47"/>
      <c r="N256" s="47"/>
      <c r="O256" s="47"/>
      <c r="P256" s="47"/>
      <c r="Q256" s="47"/>
      <c r="R256" s="47"/>
      <c r="S256" s="47"/>
      <c r="T256" s="47"/>
      <c r="U256" s="47"/>
      <c r="V256" s="47"/>
      <c r="W256" s="47"/>
      <c r="X256" s="47"/>
      <c r="Y256" s="47"/>
      <c r="Z256" s="47"/>
    </row>
    <row r="257" spans="1:26" x14ac:dyDescent="0.2">
      <c r="A257" s="47"/>
      <c r="B257" s="47"/>
      <c r="C257" s="47"/>
      <c r="D257" s="47"/>
      <c r="E257" s="47"/>
      <c r="F257" s="47"/>
      <c r="G257" s="47"/>
      <c r="H257" s="47"/>
      <c r="I257" s="47"/>
      <c r="J257" s="47"/>
      <c r="K257" s="47"/>
      <c r="L257" s="47"/>
      <c r="M257" s="47"/>
      <c r="N257" s="47"/>
      <c r="O257" s="47"/>
      <c r="P257" s="47"/>
      <c r="Q257" s="47"/>
      <c r="R257" s="47"/>
      <c r="S257" s="47"/>
      <c r="T257" s="47"/>
      <c r="U257" s="47"/>
      <c r="V257" s="47"/>
      <c r="W257" s="47"/>
      <c r="X257" s="47"/>
      <c r="Y257" s="47"/>
      <c r="Z257" s="47"/>
    </row>
    <row r="258" spans="1:26" x14ac:dyDescent="0.2">
      <c r="A258" s="47"/>
      <c r="B258" s="47"/>
      <c r="C258" s="47"/>
      <c r="D258" s="47"/>
      <c r="E258" s="47"/>
      <c r="F258" s="47"/>
      <c r="G258" s="47"/>
      <c r="H258" s="47"/>
      <c r="I258" s="47"/>
      <c r="J258" s="47"/>
      <c r="K258" s="47"/>
      <c r="L258" s="47"/>
      <c r="M258" s="47"/>
      <c r="N258" s="47"/>
      <c r="O258" s="47"/>
      <c r="P258" s="47"/>
      <c r="Q258" s="47"/>
      <c r="R258" s="47"/>
      <c r="S258" s="47"/>
      <c r="T258" s="47"/>
      <c r="U258" s="47"/>
      <c r="V258" s="47"/>
      <c r="W258" s="47"/>
      <c r="X258" s="47"/>
      <c r="Y258" s="47"/>
      <c r="Z258" s="47"/>
    </row>
    <row r="259" spans="1:26" x14ac:dyDescent="0.2">
      <c r="A259" s="47"/>
      <c r="B259" s="47"/>
      <c r="C259" s="47"/>
      <c r="D259" s="47"/>
      <c r="E259" s="47"/>
      <c r="F259" s="47"/>
      <c r="G259" s="47"/>
      <c r="H259" s="47"/>
      <c r="I259" s="47"/>
      <c r="J259" s="47"/>
      <c r="K259" s="47"/>
      <c r="L259" s="47"/>
      <c r="M259" s="47"/>
      <c r="N259" s="47"/>
      <c r="O259" s="47"/>
      <c r="P259" s="47"/>
      <c r="Q259" s="47"/>
      <c r="R259" s="47"/>
      <c r="S259" s="47"/>
      <c r="T259" s="47"/>
      <c r="U259" s="47"/>
      <c r="V259" s="47"/>
      <c r="W259" s="47"/>
      <c r="X259" s="47"/>
      <c r="Y259" s="47"/>
      <c r="Z259" s="47"/>
    </row>
    <row r="260" spans="1:26" x14ac:dyDescent="0.2">
      <c r="A260" s="47"/>
      <c r="B260" s="47"/>
      <c r="C260" s="47"/>
      <c r="D260" s="47"/>
      <c r="E260" s="47"/>
      <c r="F260" s="47"/>
      <c r="G260" s="47"/>
      <c r="H260" s="47"/>
      <c r="I260" s="47"/>
      <c r="J260" s="47"/>
      <c r="K260" s="47"/>
      <c r="L260" s="47"/>
      <c r="M260" s="47"/>
      <c r="N260" s="47"/>
      <c r="O260" s="47"/>
      <c r="P260" s="47"/>
      <c r="Q260" s="47"/>
      <c r="R260" s="47"/>
      <c r="S260" s="47"/>
      <c r="T260" s="47"/>
      <c r="U260" s="47"/>
      <c r="V260" s="47"/>
      <c r="W260" s="47"/>
      <c r="X260" s="47"/>
      <c r="Y260" s="47"/>
      <c r="Z260" s="47"/>
    </row>
    <row r="261" spans="1:26" x14ac:dyDescent="0.2">
      <c r="A261" s="47"/>
      <c r="B261" s="47"/>
      <c r="C261" s="47"/>
      <c r="D261" s="47"/>
      <c r="E261" s="47"/>
      <c r="F261" s="47"/>
      <c r="G261" s="47"/>
      <c r="H261" s="47"/>
      <c r="I261" s="47"/>
      <c r="J261" s="47"/>
      <c r="K261" s="47"/>
      <c r="L261" s="47"/>
      <c r="M261" s="47"/>
      <c r="N261" s="47"/>
      <c r="O261" s="47"/>
      <c r="P261" s="47"/>
      <c r="Q261" s="47"/>
      <c r="R261" s="47"/>
      <c r="S261" s="47"/>
      <c r="T261" s="47"/>
      <c r="U261" s="47"/>
      <c r="V261" s="47"/>
      <c r="W261" s="47"/>
      <c r="X261" s="47"/>
      <c r="Y261" s="47"/>
      <c r="Z261" s="47"/>
    </row>
    <row r="262" spans="1:26" x14ac:dyDescent="0.2">
      <c r="A262" s="47"/>
      <c r="B262" s="47"/>
      <c r="C262" s="47"/>
      <c r="D262" s="47"/>
      <c r="E262" s="47"/>
      <c r="F262" s="47"/>
      <c r="G262" s="47"/>
      <c r="H262" s="47"/>
      <c r="I262" s="47"/>
      <c r="J262" s="47"/>
      <c r="K262" s="47"/>
      <c r="L262" s="47"/>
      <c r="M262" s="47"/>
      <c r="N262" s="47"/>
      <c r="O262" s="47"/>
      <c r="P262" s="47"/>
      <c r="Q262" s="47"/>
      <c r="R262" s="47"/>
      <c r="S262" s="47"/>
      <c r="T262" s="47"/>
      <c r="U262" s="47"/>
      <c r="V262" s="47"/>
      <c r="W262" s="47"/>
      <c r="X262" s="47"/>
      <c r="Y262" s="47"/>
      <c r="Z262" s="47"/>
    </row>
    <row r="263" spans="1:26" x14ac:dyDescent="0.2">
      <c r="A263" s="47"/>
      <c r="B263" s="47"/>
      <c r="C263" s="47"/>
      <c r="D263" s="47"/>
      <c r="E263" s="47"/>
      <c r="F263" s="47"/>
      <c r="G263" s="47"/>
      <c r="H263" s="47"/>
      <c r="I263" s="47"/>
      <c r="J263" s="47"/>
      <c r="K263" s="47"/>
      <c r="L263" s="47"/>
      <c r="M263" s="47"/>
      <c r="N263" s="47"/>
      <c r="O263" s="47"/>
      <c r="P263" s="47"/>
      <c r="Q263" s="47"/>
      <c r="R263" s="47"/>
      <c r="S263" s="47"/>
      <c r="T263" s="47"/>
      <c r="U263" s="47"/>
      <c r="V263" s="47"/>
      <c r="W263" s="47"/>
      <c r="X263" s="47"/>
      <c r="Y263" s="47"/>
      <c r="Z263" s="47"/>
    </row>
    <row r="264" spans="1:26" x14ac:dyDescent="0.2">
      <c r="A264" s="47"/>
      <c r="B264" s="47"/>
      <c r="C264" s="47"/>
      <c r="D264" s="47"/>
      <c r="E264" s="47"/>
      <c r="F264" s="47"/>
      <c r="G264" s="47"/>
      <c r="H264" s="47"/>
      <c r="I264" s="47"/>
      <c r="J264" s="47"/>
      <c r="K264" s="47"/>
      <c r="L264" s="47"/>
      <c r="M264" s="47"/>
      <c r="N264" s="47"/>
      <c r="O264" s="47"/>
      <c r="P264" s="47"/>
      <c r="Q264" s="47"/>
      <c r="R264" s="47"/>
      <c r="S264" s="47"/>
      <c r="T264" s="47"/>
      <c r="U264" s="47"/>
      <c r="V264" s="47"/>
      <c r="W264" s="47"/>
      <c r="X264" s="47"/>
      <c r="Y264" s="47"/>
      <c r="Z264" s="47"/>
    </row>
    <row r="265" spans="1:26" x14ac:dyDescent="0.2">
      <c r="A265" s="47"/>
      <c r="B265" s="47"/>
      <c r="C265" s="47"/>
      <c r="D265" s="47"/>
      <c r="E265" s="47"/>
      <c r="F265" s="47"/>
      <c r="G265" s="47"/>
      <c r="H265" s="47"/>
      <c r="I265" s="47"/>
      <c r="J265" s="47"/>
      <c r="K265" s="47"/>
      <c r="L265" s="47"/>
      <c r="M265" s="47"/>
      <c r="N265" s="47"/>
      <c r="O265" s="47"/>
      <c r="P265" s="47"/>
      <c r="Q265" s="47"/>
      <c r="R265" s="47"/>
      <c r="S265" s="47"/>
      <c r="T265" s="47"/>
      <c r="U265" s="47"/>
      <c r="V265" s="47"/>
      <c r="W265" s="47"/>
      <c r="X265" s="47"/>
      <c r="Y265" s="47"/>
      <c r="Z265" s="47"/>
    </row>
    <row r="266" spans="1:26" x14ac:dyDescent="0.2">
      <c r="A266" s="47"/>
      <c r="B266" s="47"/>
      <c r="C266" s="47"/>
      <c r="D266" s="47"/>
      <c r="E266" s="47"/>
      <c r="F266" s="47"/>
      <c r="G266" s="47"/>
      <c r="H266" s="47"/>
      <c r="I266" s="47"/>
      <c r="J266" s="47"/>
      <c r="K266" s="47"/>
      <c r="L266" s="47"/>
      <c r="M266" s="47"/>
      <c r="N266" s="47"/>
      <c r="O266" s="47"/>
      <c r="P266" s="47"/>
      <c r="Q266" s="47"/>
      <c r="R266" s="47"/>
      <c r="S266" s="47"/>
      <c r="T266" s="47"/>
      <c r="U266" s="47"/>
      <c r="V266" s="47"/>
      <c r="W266" s="47"/>
      <c r="X266" s="47"/>
      <c r="Y266" s="47"/>
      <c r="Z266" s="47"/>
    </row>
    <row r="267" spans="1:26" x14ac:dyDescent="0.2">
      <c r="A267" s="47"/>
      <c r="B267" s="47"/>
      <c r="C267" s="47"/>
      <c r="D267" s="47"/>
      <c r="E267" s="47"/>
      <c r="F267" s="47"/>
      <c r="G267" s="47"/>
      <c r="H267" s="47"/>
      <c r="I267" s="47"/>
      <c r="J267" s="47"/>
      <c r="K267" s="47"/>
      <c r="L267" s="47"/>
      <c r="M267" s="47"/>
      <c r="N267" s="47"/>
      <c r="O267" s="47"/>
      <c r="P267" s="47"/>
      <c r="Q267" s="47"/>
      <c r="R267" s="47"/>
      <c r="S267" s="47"/>
      <c r="T267" s="47"/>
      <c r="U267" s="47"/>
      <c r="V267" s="47"/>
      <c r="W267" s="47"/>
      <c r="X267" s="47"/>
      <c r="Y267" s="47"/>
      <c r="Z267" s="47"/>
    </row>
    <row r="268" spans="1:26" x14ac:dyDescent="0.2">
      <c r="A268" s="47"/>
      <c r="B268" s="47"/>
      <c r="C268" s="47"/>
      <c r="D268" s="47"/>
      <c r="E268" s="47"/>
      <c r="F268" s="47"/>
      <c r="G268" s="47"/>
      <c r="H268" s="47"/>
      <c r="I268" s="47"/>
      <c r="J268" s="47"/>
      <c r="K268" s="47"/>
      <c r="L268" s="47"/>
      <c r="M268" s="47"/>
      <c r="N268" s="47"/>
      <c r="O268" s="47"/>
      <c r="P268" s="47"/>
      <c r="Q268" s="47"/>
      <c r="R268" s="47"/>
      <c r="S268" s="47"/>
      <c r="T268" s="47"/>
      <c r="U268" s="47"/>
      <c r="V268" s="47"/>
      <c r="W268" s="47"/>
      <c r="X268" s="47"/>
      <c r="Y268" s="47"/>
      <c r="Z268" s="47"/>
    </row>
    <row r="269" spans="1:26" x14ac:dyDescent="0.2">
      <c r="A269" s="47"/>
      <c r="B269" s="47"/>
      <c r="C269" s="47"/>
      <c r="D269" s="47"/>
      <c r="E269" s="47"/>
      <c r="F269" s="47"/>
      <c r="G269" s="47"/>
      <c r="H269" s="47"/>
      <c r="I269" s="47"/>
      <c r="J269" s="47"/>
      <c r="K269" s="47"/>
      <c r="L269" s="47"/>
      <c r="M269" s="47"/>
      <c r="N269" s="47"/>
      <c r="O269" s="47"/>
      <c r="P269" s="47"/>
      <c r="Q269" s="47"/>
      <c r="R269" s="47"/>
      <c r="S269" s="47"/>
      <c r="T269" s="47"/>
      <c r="U269" s="47"/>
      <c r="V269" s="47"/>
      <c r="W269" s="47"/>
      <c r="X269" s="47"/>
      <c r="Y269" s="47"/>
      <c r="Z269" s="47"/>
    </row>
    <row r="270" spans="1:26" x14ac:dyDescent="0.2">
      <c r="A270" s="47"/>
      <c r="B270" s="47"/>
      <c r="C270" s="47"/>
      <c r="D270" s="47"/>
      <c r="E270" s="47"/>
      <c r="F270" s="47"/>
      <c r="G270" s="47"/>
      <c r="H270" s="47"/>
      <c r="I270" s="47"/>
      <c r="J270" s="47"/>
      <c r="K270" s="47"/>
      <c r="L270" s="47"/>
      <c r="M270" s="47"/>
      <c r="N270" s="47"/>
      <c r="O270" s="47"/>
      <c r="P270" s="47"/>
      <c r="Q270" s="47"/>
      <c r="R270" s="47"/>
      <c r="S270" s="47"/>
      <c r="T270" s="47"/>
      <c r="U270" s="47"/>
      <c r="V270" s="47"/>
      <c r="W270" s="47"/>
      <c r="X270" s="47"/>
      <c r="Y270" s="47"/>
      <c r="Z270" s="47"/>
    </row>
    <row r="271" spans="1:26" x14ac:dyDescent="0.2">
      <c r="A271" s="47"/>
      <c r="B271" s="47"/>
      <c r="C271" s="47"/>
      <c r="D271" s="47"/>
      <c r="E271" s="47"/>
      <c r="F271" s="47"/>
      <c r="G271" s="47"/>
      <c r="H271" s="47"/>
      <c r="I271" s="47"/>
      <c r="J271" s="47"/>
      <c r="K271" s="47"/>
      <c r="L271" s="47"/>
      <c r="M271" s="47"/>
      <c r="N271" s="47"/>
      <c r="O271" s="47"/>
      <c r="P271" s="47"/>
      <c r="Q271" s="47"/>
      <c r="R271" s="47"/>
      <c r="S271" s="47"/>
      <c r="T271" s="47"/>
      <c r="U271" s="47"/>
      <c r="V271" s="47"/>
      <c r="W271" s="47"/>
      <c r="X271" s="47"/>
      <c r="Y271" s="47"/>
      <c r="Z271" s="47"/>
    </row>
    <row r="272" spans="1:26" x14ac:dyDescent="0.2">
      <c r="A272" s="47"/>
      <c r="B272" s="47"/>
      <c r="C272" s="47"/>
      <c r="D272" s="47"/>
      <c r="E272" s="47"/>
      <c r="F272" s="47"/>
      <c r="G272" s="47"/>
      <c r="H272" s="47"/>
      <c r="I272" s="47"/>
      <c r="J272" s="47"/>
      <c r="K272" s="47"/>
      <c r="L272" s="47"/>
      <c r="M272" s="47"/>
      <c r="N272" s="47"/>
      <c r="O272" s="47"/>
      <c r="P272" s="47"/>
      <c r="Q272" s="47"/>
      <c r="R272" s="47"/>
      <c r="S272" s="47"/>
      <c r="T272" s="47"/>
      <c r="U272" s="47"/>
      <c r="V272" s="47"/>
      <c r="W272" s="47"/>
      <c r="X272" s="47"/>
      <c r="Y272" s="47"/>
      <c r="Z272" s="47"/>
    </row>
    <row r="273" spans="1:26" x14ac:dyDescent="0.2">
      <c r="A273" s="47"/>
      <c r="B273" s="47"/>
      <c r="C273" s="47"/>
      <c r="D273" s="47"/>
      <c r="E273" s="47"/>
      <c r="F273" s="47"/>
      <c r="G273" s="47"/>
      <c r="H273" s="47"/>
      <c r="I273" s="47"/>
      <c r="J273" s="47"/>
      <c r="K273" s="47"/>
      <c r="L273" s="47"/>
      <c r="M273" s="47"/>
      <c r="N273" s="47"/>
      <c r="O273" s="47"/>
      <c r="P273" s="47"/>
      <c r="Q273" s="47"/>
      <c r="R273" s="47"/>
      <c r="S273" s="47"/>
      <c r="T273" s="47"/>
      <c r="U273" s="47"/>
      <c r="V273" s="47"/>
      <c r="W273" s="47"/>
      <c r="X273" s="47"/>
      <c r="Y273" s="47"/>
      <c r="Z273" s="47"/>
    </row>
    <row r="274" spans="1:26" x14ac:dyDescent="0.2">
      <c r="A274" s="47"/>
      <c r="B274" s="47"/>
      <c r="C274" s="47"/>
      <c r="D274" s="47"/>
      <c r="E274" s="47"/>
      <c r="F274" s="47"/>
      <c r="G274" s="47"/>
      <c r="H274" s="47"/>
      <c r="I274" s="47"/>
      <c r="J274" s="47"/>
      <c r="K274" s="47"/>
      <c r="L274" s="47"/>
      <c r="M274" s="47"/>
      <c r="N274" s="47"/>
      <c r="O274" s="47"/>
      <c r="P274" s="47"/>
      <c r="Q274" s="47"/>
      <c r="R274" s="47"/>
      <c r="S274" s="47"/>
      <c r="T274" s="47"/>
      <c r="U274" s="47"/>
      <c r="V274" s="47"/>
      <c r="W274" s="47"/>
      <c r="X274" s="47"/>
      <c r="Y274" s="47"/>
      <c r="Z274" s="47"/>
    </row>
    <row r="275" spans="1:26" x14ac:dyDescent="0.2">
      <c r="A275" s="47"/>
      <c r="B275" s="47"/>
      <c r="C275" s="47"/>
      <c r="D275" s="47"/>
      <c r="E275" s="47"/>
      <c r="F275" s="47"/>
      <c r="G275" s="47"/>
      <c r="H275" s="47"/>
      <c r="I275" s="47"/>
      <c r="J275" s="47"/>
      <c r="K275" s="47"/>
      <c r="L275" s="47"/>
      <c r="M275" s="47"/>
      <c r="N275" s="47"/>
      <c r="O275" s="47"/>
      <c r="P275" s="47"/>
      <c r="Q275" s="47"/>
      <c r="R275" s="47"/>
      <c r="S275" s="47"/>
      <c r="T275" s="47"/>
      <c r="U275" s="47"/>
      <c r="V275" s="47"/>
      <c r="W275" s="47"/>
      <c r="X275" s="47"/>
      <c r="Y275" s="47"/>
      <c r="Z275" s="47"/>
    </row>
    <row r="276" spans="1:26" x14ac:dyDescent="0.2">
      <c r="A276" s="47"/>
      <c r="B276" s="47"/>
      <c r="C276" s="47"/>
      <c r="D276" s="47"/>
      <c r="E276" s="47"/>
      <c r="F276" s="47"/>
      <c r="G276" s="47"/>
      <c r="H276" s="47"/>
      <c r="I276" s="47"/>
      <c r="J276" s="47"/>
      <c r="K276" s="47"/>
      <c r="L276" s="47"/>
      <c r="M276" s="47"/>
      <c r="N276" s="47"/>
      <c r="O276" s="47"/>
      <c r="P276" s="47"/>
      <c r="Q276" s="47"/>
      <c r="R276" s="47"/>
      <c r="S276" s="47"/>
      <c r="T276" s="47"/>
      <c r="U276" s="47"/>
      <c r="V276" s="47"/>
      <c r="W276" s="47"/>
      <c r="X276" s="47"/>
      <c r="Y276" s="47"/>
      <c r="Z276" s="47"/>
    </row>
    <row r="277" spans="1:26" x14ac:dyDescent="0.2">
      <c r="A277" s="47"/>
      <c r="B277" s="47"/>
      <c r="C277" s="47"/>
      <c r="D277" s="47"/>
      <c r="E277" s="47"/>
      <c r="F277" s="47"/>
      <c r="G277" s="47"/>
      <c r="H277" s="47"/>
      <c r="I277" s="47"/>
      <c r="J277" s="47"/>
      <c r="K277" s="47"/>
      <c r="L277" s="47"/>
      <c r="M277" s="47"/>
      <c r="N277" s="47"/>
      <c r="O277" s="47"/>
      <c r="P277" s="47"/>
      <c r="Q277" s="47"/>
      <c r="R277" s="47"/>
      <c r="S277" s="47"/>
      <c r="T277" s="47"/>
      <c r="U277" s="47"/>
      <c r="V277" s="47"/>
      <c r="W277" s="47"/>
      <c r="X277" s="47"/>
      <c r="Y277" s="47"/>
      <c r="Z277" s="47"/>
    </row>
    <row r="278" spans="1:26" x14ac:dyDescent="0.2">
      <c r="A278" s="47"/>
      <c r="B278" s="47"/>
      <c r="C278" s="47"/>
      <c r="D278" s="47"/>
      <c r="E278" s="47"/>
      <c r="F278" s="47"/>
      <c r="G278" s="47"/>
      <c r="H278" s="47"/>
      <c r="I278" s="47"/>
      <c r="J278" s="47"/>
      <c r="K278" s="47"/>
      <c r="L278" s="47"/>
      <c r="M278" s="47"/>
      <c r="N278" s="47"/>
      <c r="O278" s="47"/>
      <c r="P278" s="47"/>
      <c r="Q278" s="47"/>
      <c r="R278" s="47"/>
      <c r="S278" s="47"/>
      <c r="T278" s="47"/>
      <c r="U278" s="47"/>
      <c r="V278" s="47"/>
      <c r="W278" s="47"/>
      <c r="X278" s="47"/>
      <c r="Y278" s="47"/>
      <c r="Z278" s="47"/>
    </row>
    <row r="279" spans="1:26" x14ac:dyDescent="0.2">
      <c r="A279" s="47"/>
      <c r="B279" s="47"/>
      <c r="C279" s="47"/>
      <c r="D279" s="47"/>
      <c r="E279" s="47"/>
      <c r="F279" s="47"/>
      <c r="G279" s="47"/>
      <c r="H279" s="47"/>
      <c r="I279" s="47"/>
      <c r="J279" s="47"/>
      <c r="K279" s="47"/>
      <c r="L279" s="47"/>
      <c r="M279" s="47"/>
      <c r="N279" s="47"/>
      <c r="O279" s="47"/>
      <c r="P279" s="47"/>
      <c r="Q279" s="47"/>
      <c r="R279" s="47"/>
      <c r="S279" s="47"/>
      <c r="T279" s="47"/>
      <c r="U279" s="47"/>
      <c r="V279" s="47"/>
      <c r="W279" s="47"/>
      <c r="X279" s="47"/>
      <c r="Y279" s="47"/>
      <c r="Z279" s="47"/>
    </row>
    <row r="280" spans="1:26" x14ac:dyDescent="0.2">
      <c r="A280" s="47"/>
      <c r="B280" s="47"/>
      <c r="C280" s="47"/>
      <c r="D280" s="47"/>
      <c r="E280" s="47"/>
      <c r="F280" s="47"/>
      <c r="G280" s="47"/>
      <c r="H280" s="47"/>
      <c r="I280" s="47"/>
      <c r="J280" s="47"/>
      <c r="K280" s="47"/>
      <c r="L280" s="47"/>
      <c r="M280" s="47"/>
      <c r="N280" s="47"/>
      <c r="O280" s="47"/>
      <c r="P280" s="47"/>
      <c r="Q280" s="47"/>
      <c r="R280" s="47"/>
      <c r="S280" s="47"/>
      <c r="T280" s="47"/>
      <c r="U280" s="47"/>
      <c r="V280" s="47"/>
      <c r="W280" s="47"/>
      <c r="X280" s="47"/>
      <c r="Y280" s="47"/>
      <c r="Z280" s="47"/>
    </row>
    <row r="281" spans="1:26" x14ac:dyDescent="0.2">
      <c r="A281" s="47"/>
      <c r="B281" s="47"/>
      <c r="C281" s="47"/>
      <c r="D281" s="47"/>
      <c r="E281" s="47"/>
      <c r="F281" s="47"/>
      <c r="G281" s="47"/>
      <c r="H281" s="47"/>
      <c r="I281" s="47"/>
      <c r="J281" s="47"/>
      <c r="K281" s="47"/>
      <c r="L281" s="47"/>
      <c r="M281" s="47"/>
      <c r="N281" s="47"/>
      <c r="O281" s="47"/>
      <c r="P281" s="47"/>
      <c r="Q281" s="47"/>
      <c r="R281" s="47"/>
      <c r="S281" s="47"/>
      <c r="T281" s="47"/>
      <c r="U281" s="47"/>
      <c r="V281" s="47"/>
      <c r="W281" s="47"/>
      <c r="X281" s="47"/>
      <c r="Y281" s="47"/>
      <c r="Z281" s="47"/>
    </row>
    <row r="282" spans="1:26" x14ac:dyDescent="0.2">
      <c r="A282" s="47"/>
      <c r="B282" s="47"/>
      <c r="C282" s="47"/>
      <c r="D282" s="47"/>
      <c r="E282" s="47"/>
      <c r="F282" s="47"/>
      <c r="G282" s="47"/>
      <c r="H282" s="47"/>
      <c r="I282" s="47"/>
      <c r="J282" s="47"/>
      <c r="K282" s="47"/>
      <c r="L282" s="47"/>
      <c r="M282" s="47"/>
      <c r="N282" s="47"/>
      <c r="O282" s="47"/>
      <c r="P282" s="47"/>
      <c r="Q282" s="47"/>
      <c r="R282" s="47"/>
      <c r="S282" s="47"/>
      <c r="T282" s="47"/>
      <c r="U282" s="47"/>
      <c r="V282" s="47"/>
      <c r="W282" s="47"/>
      <c r="X282" s="47"/>
      <c r="Y282" s="47"/>
      <c r="Z282" s="47"/>
    </row>
    <row r="283" spans="1:26" x14ac:dyDescent="0.2">
      <c r="A283" s="47"/>
      <c r="B283" s="47"/>
      <c r="C283" s="47"/>
      <c r="D283" s="47"/>
      <c r="E283" s="47"/>
      <c r="F283" s="47"/>
      <c r="G283" s="47"/>
      <c r="H283" s="47"/>
      <c r="I283" s="47"/>
      <c r="J283" s="47"/>
      <c r="K283" s="47"/>
      <c r="L283" s="47"/>
      <c r="M283" s="47"/>
      <c r="N283" s="47"/>
      <c r="O283" s="47"/>
      <c r="P283" s="47"/>
      <c r="Q283" s="47"/>
      <c r="R283" s="47"/>
      <c r="S283" s="47"/>
      <c r="T283" s="47"/>
      <c r="U283" s="47"/>
      <c r="V283" s="47"/>
      <c r="W283" s="47"/>
      <c r="X283" s="47"/>
      <c r="Y283" s="47"/>
      <c r="Z283" s="47"/>
    </row>
    <row r="284" spans="1:26" x14ac:dyDescent="0.2">
      <c r="A284" s="47"/>
      <c r="B284" s="47"/>
      <c r="C284" s="47"/>
      <c r="D284" s="47"/>
      <c r="E284" s="47"/>
      <c r="F284" s="47"/>
      <c r="G284" s="47"/>
      <c r="H284" s="47"/>
      <c r="I284" s="47"/>
      <c r="J284" s="47"/>
      <c r="K284" s="47"/>
      <c r="L284" s="47"/>
      <c r="M284" s="47"/>
      <c r="N284" s="47"/>
      <c r="O284" s="47"/>
      <c r="P284" s="47"/>
      <c r="Q284" s="47"/>
      <c r="R284" s="47"/>
      <c r="S284" s="47"/>
      <c r="T284" s="47"/>
      <c r="U284" s="47"/>
      <c r="V284" s="47"/>
      <c r="W284" s="47"/>
      <c r="X284" s="47"/>
      <c r="Y284" s="47"/>
      <c r="Z284" s="47"/>
    </row>
    <row r="285" spans="1:26" x14ac:dyDescent="0.2">
      <c r="A285" s="47"/>
      <c r="B285" s="47"/>
      <c r="C285" s="47"/>
      <c r="D285" s="47"/>
      <c r="E285" s="47"/>
      <c r="F285" s="47"/>
      <c r="G285" s="47"/>
      <c r="H285" s="47"/>
      <c r="I285" s="47"/>
      <c r="J285" s="47"/>
      <c r="K285" s="47"/>
      <c r="L285" s="47"/>
      <c r="M285" s="47"/>
      <c r="N285" s="47"/>
      <c r="O285" s="47"/>
      <c r="P285" s="47"/>
      <c r="Q285" s="47"/>
      <c r="R285" s="47"/>
      <c r="S285" s="47"/>
      <c r="T285" s="47"/>
      <c r="U285" s="47"/>
      <c r="V285" s="47"/>
      <c r="W285" s="47"/>
      <c r="X285" s="47"/>
      <c r="Y285" s="47"/>
      <c r="Z285" s="47"/>
    </row>
    <row r="286" spans="1:26" x14ac:dyDescent="0.2">
      <c r="A286" s="47"/>
      <c r="B286" s="47"/>
      <c r="C286" s="47"/>
      <c r="D286" s="47"/>
      <c r="E286" s="47"/>
      <c r="F286" s="47"/>
      <c r="G286" s="47"/>
      <c r="H286" s="47"/>
      <c r="I286" s="47"/>
      <c r="J286" s="47"/>
      <c r="K286" s="47"/>
      <c r="L286" s="47"/>
      <c r="M286" s="47"/>
      <c r="N286" s="47"/>
      <c r="O286" s="47"/>
      <c r="P286" s="47"/>
      <c r="Q286" s="47"/>
      <c r="R286" s="47"/>
      <c r="S286" s="47"/>
      <c r="T286" s="47"/>
      <c r="U286" s="47"/>
      <c r="V286" s="47"/>
      <c r="W286" s="47"/>
      <c r="X286" s="47"/>
      <c r="Y286" s="47"/>
      <c r="Z286" s="47"/>
    </row>
    <row r="287" spans="1:26" x14ac:dyDescent="0.2">
      <c r="A287" s="47"/>
      <c r="B287" s="47"/>
      <c r="C287" s="47"/>
      <c r="D287" s="47"/>
      <c r="E287" s="47"/>
      <c r="F287" s="47"/>
      <c r="G287" s="47"/>
      <c r="H287" s="47"/>
      <c r="I287" s="47"/>
      <c r="J287" s="47"/>
      <c r="K287" s="47"/>
      <c r="L287" s="47"/>
      <c r="M287" s="47"/>
      <c r="N287" s="47"/>
      <c r="O287" s="47"/>
      <c r="P287" s="47"/>
      <c r="Q287" s="47"/>
      <c r="R287" s="47"/>
      <c r="S287" s="47"/>
      <c r="T287" s="47"/>
      <c r="U287" s="47"/>
      <c r="V287" s="47"/>
      <c r="W287" s="47"/>
      <c r="X287" s="47"/>
      <c r="Y287" s="47"/>
      <c r="Z287" s="47"/>
    </row>
    <row r="288" spans="1:26" x14ac:dyDescent="0.2">
      <c r="A288" s="47"/>
      <c r="B288" s="47"/>
      <c r="C288" s="47"/>
      <c r="D288" s="47"/>
      <c r="E288" s="47"/>
      <c r="F288" s="47"/>
      <c r="G288" s="47"/>
      <c r="H288" s="47"/>
      <c r="I288" s="47"/>
      <c r="J288" s="47"/>
      <c r="K288" s="47"/>
      <c r="L288" s="47"/>
      <c r="M288" s="47"/>
      <c r="N288" s="47"/>
      <c r="O288" s="47"/>
      <c r="P288" s="47"/>
      <c r="Q288" s="47"/>
      <c r="R288" s="47"/>
      <c r="S288" s="47"/>
      <c r="T288" s="47"/>
      <c r="U288" s="47"/>
      <c r="V288" s="47"/>
      <c r="W288" s="47"/>
      <c r="X288" s="47"/>
      <c r="Y288" s="47"/>
      <c r="Z288" s="47"/>
    </row>
    <row r="289" spans="1:26" x14ac:dyDescent="0.2">
      <c r="A289" s="47"/>
      <c r="B289" s="47"/>
      <c r="C289" s="47"/>
      <c r="D289" s="47"/>
      <c r="E289" s="47"/>
      <c r="F289" s="47"/>
      <c r="G289" s="47"/>
      <c r="H289" s="47"/>
      <c r="I289" s="47"/>
      <c r="J289" s="47"/>
      <c r="K289" s="47"/>
      <c r="L289" s="47"/>
      <c r="M289" s="47"/>
      <c r="N289" s="47"/>
      <c r="O289" s="47"/>
      <c r="P289" s="47"/>
      <c r="Q289" s="47"/>
      <c r="R289" s="47"/>
      <c r="S289" s="47"/>
      <c r="T289" s="47"/>
      <c r="U289" s="47"/>
      <c r="V289" s="47"/>
      <c r="W289" s="47"/>
      <c r="X289" s="47"/>
      <c r="Y289" s="47"/>
      <c r="Z289" s="47"/>
    </row>
    <row r="290" spans="1:26" x14ac:dyDescent="0.2">
      <c r="A290" s="47"/>
      <c r="B290" s="47"/>
      <c r="C290" s="47"/>
      <c r="D290" s="47"/>
      <c r="E290" s="47"/>
      <c r="F290" s="47"/>
      <c r="G290" s="47"/>
      <c r="H290" s="47"/>
      <c r="I290" s="47"/>
      <c r="J290" s="47"/>
      <c r="K290" s="47"/>
      <c r="L290" s="47"/>
      <c r="M290" s="47"/>
      <c r="N290" s="47"/>
      <c r="O290" s="47"/>
      <c r="P290" s="47"/>
      <c r="Q290" s="47"/>
      <c r="R290" s="47"/>
      <c r="S290" s="47"/>
      <c r="T290" s="47"/>
      <c r="U290" s="47"/>
      <c r="V290" s="47"/>
      <c r="W290" s="47"/>
      <c r="X290" s="47"/>
      <c r="Y290" s="47"/>
      <c r="Z290" s="47"/>
    </row>
    <row r="291" spans="1:26" x14ac:dyDescent="0.2">
      <c r="A291" s="47"/>
      <c r="B291" s="47"/>
      <c r="C291" s="47"/>
      <c r="D291" s="47"/>
      <c r="E291" s="47"/>
      <c r="F291" s="47"/>
      <c r="G291" s="47"/>
      <c r="H291" s="47"/>
      <c r="I291" s="47"/>
      <c r="J291" s="47"/>
      <c r="K291" s="47"/>
      <c r="L291" s="47"/>
      <c r="M291" s="47"/>
      <c r="N291" s="47"/>
      <c r="O291" s="47"/>
      <c r="P291" s="47"/>
      <c r="Q291" s="47"/>
      <c r="R291" s="47"/>
      <c r="S291" s="47"/>
      <c r="T291" s="47"/>
      <c r="U291" s="47"/>
      <c r="V291" s="47"/>
      <c r="W291" s="47"/>
      <c r="X291" s="47"/>
      <c r="Y291" s="47"/>
      <c r="Z291" s="47"/>
    </row>
    <row r="292" spans="1:26" x14ac:dyDescent="0.2">
      <c r="A292" s="47"/>
      <c r="B292" s="47"/>
      <c r="C292" s="47"/>
      <c r="D292" s="47"/>
      <c r="E292" s="47"/>
      <c r="F292" s="47"/>
      <c r="G292" s="47"/>
      <c r="H292" s="47"/>
      <c r="I292" s="47"/>
      <c r="J292" s="47"/>
      <c r="K292" s="47"/>
      <c r="L292" s="47"/>
      <c r="M292" s="47"/>
      <c r="N292" s="47"/>
      <c r="O292" s="47"/>
      <c r="P292" s="47"/>
      <c r="Q292" s="47"/>
      <c r="R292" s="47"/>
      <c r="S292" s="47"/>
      <c r="T292" s="47"/>
      <c r="U292" s="47"/>
      <c r="V292" s="47"/>
      <c r="W292" s="47"/>
      <c r="X292" s="47"/>
      <c r="Y292" s="47"/>
      <c r="Z292" s="47"/>
    </row>
    <row r="293" spans="1:26" x14ac:dyDescent="0.2">
      <c r="A293" s="47"/>
      <c r="B293" s="47"/>
      <c r="C293" s="47"/>
      <c r="D293" s="47"/>
      <c r="E293" s="47"/>
      <c r="F293" s="47"/>
      <c r="G293" s="47"/>
      <c r="H293" s="47"/>
      <c r="I293" s="47"/>
      <c r="J293" s="47"/>
      <c r="K293" s="47"/>
      <c r="L293" s="47"/>
      <c r="M293" s="47"/>
      <c r="N293" s="47"/>
      <c r="O293" s="47"/>
      <c r="P293" s="47"/>
      <c r="Q293" s="47"/>
      <c r="R293" s="47"/>
      <c r="S293" s="47"/>
      <c r="T293" s="47"/>
      <c r="U293" s="47"/>
      <c r="V293" s="47"/>
      <c r="W293" s="47"/>
      <c r="X293" s="47"/>
      <c r="Y293" s="47"/>
      <c r="Z293" s="47"/>
    </row>
    <row r="294" spans="1:26" x14ac:dyDescent="0.2">
      <c r="A294" s="47"/>
      <c r="B294" s="47"/>
      <c r="C294" s="47"/>
      <c r="D294" s="47"/>
      <c r="E294" s="47"/>
      <c r="F294" s="47"/>
      <c r="G294" s="47"/>
      <c r="H294" s="47"/>
      <c r="I294" s="47"/>
      <c r="J294" s="47"/>
      <c r="K294" s="47"/>
      <c r="L294" s="47"/>
      <c r="M294" s="47"/>
      <c r="N294" s="47"/>
      <c r="O294" s="47"/>
      <c r="P294" s="47"/>
      <c r="Q294" s="47"/>
      <c r="R294" s="47"/>
      <c r="S294" s="47"/>
      <c r="T294" s="47"/>
      <c r="U294" s="47"/>
      <c r="V294" s="47"/>
      <c r="W294" s="47"/>
      <c r="X294" s="47"/>
      <c r="Y294" s="47"/>
      <c r="Z294" s="47"/>
    </row>
    <row r="295" spans="1:26" x14ac:dyDescent="0.2">
      <c r="A295" s="47"/>
      <c r="B295" s="47"/>
      <c r="C295" s="47"/>
      <c r="D295" s="47"/>
      <c r="E295" s="47"/>
      <c r="F295" s="47"/>
      <c r="G295" s="47"/>
      <c r="H295" s="47"/>
      <c r="I295" s="47"/>
      <c r="J295" s="47"/>
      <c r="K295" s="47"/>
      <c r="L295" s="47"/>
      <c r="M295" s="47"/>
      <c r="N295" s="47"/>
      <c r="O295" s="47"/>
      <c r="P295" s="47"/>
      <c r="Q295" s="47"/>
      <c r="R295" s="47"/>
      <c r="S295" s="47"/>
      <c r="T295" s="47"/>
      <c r="U295" s="47"/>
      <c r="V295" s="47"/>
      <c r="W295" s="47"/>
      <c r="X295" s="47"/>
      <c r="Y295" s="47"/>
      <c r="Z295" s="47"/>
    </row>
    <row r="296" spans="1:26" x14ac:dyDescent="0.2">
      <c r="A296" s="47"/>
      <c r="B296" s="47"/>
      <c r="C296" s="47"/>
      <c r="D296" s="47"/>
      <c r="E296" s="47"/>
      <c r="F296" s="47"/>
      <c r="G296" s="47"/>
      <c r="H296" s="47"/>
      <c r="I296" s="47"/>
      <c r="J296" s="47"/>
      <c r="K296" s="47"/>
      <c r="L296" s="47"/>
      <c r="M296" s="47"/>
      <c r="N296" s="47"/>
      <c r="O296" s="47"/>
      <c r="P296" s="47"/>
      <c r="Q296" s="47"/>
      <c r="R296" s="47"/>
      <c r="S296" s="47"/>
      <c r="T296" s="47"/>
      <c r="U296" s="47"/>
      <c r="V296" s="47"/>
      <c r="W296" s="47"/>
      <c r="X296" s="47"/>
      <c r="Y296" s="47"/>
      <c r="Z296" s="47"/>
    </row>
    <row r="297" spans="1:26" x14ac:dyDescent="0.2">
      <c r="A297" s="47"/>
      <c r="B297" s="47"/>
      <c r="C297" s="47"/>
      <c r="D297" s="47"/>
      <c r="E297" s="47"/>
      <c r="F297" s="47"/>
      <c r="G297" s="47"/>
      <c r="H297" s="47"/>
      <c r="I297" s="47"/>
      <c r="J297" s="47"/>
      <c r="K297" s="47"/>
      <c r="L297" s="47"/>
      <c r="M297" s="47"/>
      <c r="N297" s="47"/>
      <c r="O297" s="47"/>
      <c r="P297" s="47"/>
      <c r="Q297" s="47"/>
      <c r="R297" s="47"/>
      <c r="S297" s="47"/>
      <c r="T297" s="47"/>
      <c r="U297" s="47"/>
      <c r="V297" s="47"/>
      <c r="W297" s="47"/>
      <c r="X297" s="47"/>
      <c r="Y297" s="47"/>
      <c r="Z297" s="47"/>
    </row>
    <row r="298" spans="1:26" x14ac:dyDescent="0.2">
      <c r="A298" s="47"/>
      <c r="B298" s="47"/>
      <c r="C298" s="47"/>
      <c r="D298" s="47"/>
      <c r="E298" s="47"/>
      <c r="F298" s="47"/>
      <c r="G298" s="47"/>
      <c r="H298" s="47"/>
      <c r="I298" s="47"/>
      <c r="J298" s="47"/>
      <c r="K298" s="47"/>
      <c r="L298" s="47"/>
      <c r="M298" s="47"/>
      <c r="N298" s="47"/>
      <c r="O298" s="47"/>
      <c r="P298" s="47"/>
      <c r="Q298" s="47"/>
      <c r="R298" s="47"/>
      <c r="S298" s="47"/>
      <c r="T298" s="47"/>
      <c r="U298" s="47"/>
      <c r="V298" s="47"/>
      <c r="W298" s="47"/>
      <c r="X298" s="47"/>
      <c r="Y298" s="47"/>
      <c r="Z298" s="47"/>
    </row>
    <row r="299" spans="1:26" x14ac:dyDescent="0.2">
      <c r="A299" s="47"/>
      <c r="B299" s="47"/>
      <c r="C299" s="47"/>
      <c r="D299" s="47"/>
      <c r="E299" s="47"/>
      <c r="F299" s="47"/>
      <c r="G299" s="47"/>
      <c r="H299" s="47"/>
      <c r="I299" s="47"/>
      <c r="J299" s="47"/>
      <c r="K299" s="47"/>
      <c r="L299" s="47"/>
      <c r="M299" s="47"/>
      <c r="N299" s="47"/>
      <c r="O299" s="47"/>
      <c r="P299" s="47"/>
      <c r="Q299" s="47"/>
      <c r="R299" s="47"/>
      <c r="S299" s="47"/>
      <c r="T299" s="47"/>
      <c r="U299" s="47"/>
      <c r="V299" s="47"/>
      <c r="W299" s="47"/>
      <c r="X299" s="47"/>
      <c r="Y299" s="47"/>
      <c r="Z299" s="47"/>
    </row>
    <row r="300" spans="1:26" x14ac:dyDescent="0.2">
      <c r="A300" s="47"/>
      <c r="B300" s="47"/>
      <c r="C300" s="47"/>
      <c r="D300" s="47"/>
      <c r="E300" s="47"/>
      <c r="F300" s="47"/>
      <c r="G300" s="47"/>
      <c r="H300" s="47"/>
      <c r="I300" s="47"/>
      <c r="J300" s="47"/>
      <c r="K300" s="47"/>
      <c r="L300" s="47"/>
      <c r="M300" s="47"/>
      <c r="N300" s="47"/>
      <c r="O300" s="47"/>
      <c r="P300" s="47"/>
      <c r="Q300" s="47"/>
      <c r="R300" s="47"/>
      <c r="S300" s="47"/>
      <c r="T300" s="47"/>
      <c r="U300" s="47"/>
      <c r="V300" s="47"/>
      <c r="W300" s="47"/>
      <c r="X300" s="47"/>
      <c r="Y300" s="47"/>
      <c r="Z300" s="47"/>
    </row>
    <row r="301" spans="1:26" x14ac:dyDescent="0.2">
      <c r="A301" s="47"/>
      <c r="B301" s="47"/>
      <c r="C301" s="47"/>
      <c r="D301" s="47"/>
      <c r="E301" s="47"/>
      <c r="F301" s="47"/>
      <c r="G301" s="47"/>
      <c r="H301" s="47"/>
      <c r="I301" s="47"/>
      <c r="J301" s="47"/>
      <c r="K301" s="47"/>
      <c r="L301" s="47"/>
      <c r="M301" s="47"/>
      <c r="N301" s="47"/>
      <c r="O301" s="47"/>
      <c r="P301" s="47"/>
      <c r="Q301" s="47"/>
      <c r="R301" s="47"/>
      <c r="S301" s="47"/>
      <c r="T301" s="47"/>
      <c r="U301" s="47"/>
      <c r="V301" s="47"/>
      <c r="W301" s="47"/>
      <c r="X301" s="47"/>
      <c r="Y301" s="47"/>
      <c r="Z301" s="47"/>
    </row>
    <row r="302" spans="1:26" x14ac:dyDescent="0.2">
      <c r="A302" s="47"/>
      <c r="B302" s="47"/>
      <c r="C302" s="47"/>
      <c r="D302" s="47"/>
      <c r="E302" s="47"/>
      <c r="F302" s="47"/>
      <c r="G302" s="47"/>
      <c r="H302" s="47"/>
      <c r="I302" s="47"/>
      <c r="J302" s="47"/>
      <c r="K302" s="47"/>
      <c r="L302" s="47"/>
      <c r="M302" s="47"/>
      <c r="N302" s="47"/>
      <c r="O302" s="47"/>
      <c r="P302" s="47"/>
      <c r="Q302" s="47"/>
      <c r="R302" s="47"/>
      <c r="S302" s="47"/>
      <c r="T302" s="47"/>
      <c r="U302" s="47"/>
      <c r="V302" s="47"/>
      <c r="W302" s="47"/>
      <c r="X302" s="47"/>
      <c r="Y302" s="47"/>
      <c r="Z302" s="47"/>
    </row>
    <row r="303" spans="1:26" x14ac:dyDescent="0.2">
      <c r="A303" s="47"/>
      <c r="B303" s="47"/>
      <c r="C303" s="47"/>
      <c r="D303" s="47"/>
      <c r="E303" s="47"/>
      <c r="F303" s="47"/>
      <c r="G303" s="47"/>
      <c r="H303" s="47"/>
      <c r="I303" s="47"/>
      <c r="J303" s="47"/>
      <c r="K303" s="47"/>
      <c r="L303" s="47"/>
      <c r="M303" s="47"/>
      <c r="N303" s="47"/>
      <c r="O303" s="47"/>
      <c r="P303" s="47"/>
      <c r="Q303" s="47"/>
      <c r="R303" s="47"/>
      <c r="S303" s="47"/>
      <c r="T303" s="47"/>
      <c r="U303" s="47"/>
      <c r="V303" s="47"/>
      <c r="W303" s="47"/>
      <c r="X303" s="47"/>
      <c r="Y303" s="47"/>
      <c r="Z303" s="47"/>
    </row>
    <row r="304" spans="1:26" x14ac:dyDescent="0.2">
      <c r="A304" s="47"/>
      <c r="B304" s="47"/>
      <c r="C304" s="47"/>
      <c r="D304" s="47"/>
      <c r="E304" s="47"/>
      <c r="F304" s="47"/>
      <c r="G304" s="47"/>
      <c r="H304" s="47"/>
      <c r="I304" s="47"/>
      <c r="J304" s="47"/>
      <c r="K304" s="47"/>
      <c r="L304" s="47"/>
      <c r="M304" s="47"/>
      <c r="N304" s="47"/>
      <c r="O304" s="47"/>
      <c r="P304" s="47"/>
      <c r="Q304" s="47"/>
      <c r="R304" s="47"/>
      <c r="S304" s="47"/>
      <c r="T304" s="47"/>
      <c r="U304" s="47"/>
      <c r="V304" s="47"/>
      <c r="W304" s="47"/>
      <c r="X304" s="47"/>
      <c r="Y304" s="47"/>
      <c r="Z304" s="47"/>
    </row>
    <row r="305" spans="1:26" x14ac:dyDescent="0.2">
      <c r="A305" s="47"/>
      <c r="B305" s="47"/>
      <c r="C305" s="47"/>
      <c r="D305" s="47"/>
      <c r="E305" s="47"/>
      <c r="F305" s="47"/>
      <c r="G305" s="47"/>
      <c r="H305" s="47"/>
      <c r="I305" s="47"/>
      <c r="J305" s="47"/>
      <c r="K305" s="47"/>
      <c r="L305" s="47"/>
      <c r="M305" s="47"/>
      <c r="N305" s="47"/>
      <c r="O305" s="47"/>
      <c r="P305" s="47"/>
      <c r="Q305" s="47"/>
      <c r="R305" s="47"/>
      <c r="S305" s="47"/>
      <c r="T305" s="47"/>
      <c r="U305" s="47"/>
      <c r="V305" s="47"/>
      <c r="W305" s="47"/>
      <c r="X305" s="47"/>
      <c r="Y305" s="47"/>
      <c r="Z305" s="47"/>
    </row>
    <row r="306" spans="1:26" x14ac:dyDescent="0.2">
      <c r="A306" s="47"/>
      <c r="B306" s="47"/>
      <c r="C306" s="47"/>
      <c r="D306" s="47"/>
      <c r="E306" s="47"/>
      <c r="F306" s="47"/>
      <c r="G306" s="47"/>
      <c r="H306" s="47"/>
      <c r="I306" s="47"/>
      <c r="J306" s="47"/>
      <c r="K306" s="47"/>
      <c r="L306" s="47"/>
      <c r="M306" s="47"/>
      <c r="N306" s="47"/>
      <c r="O306" s="47"/>
      <c r="P306" s="47"/>
      <c r="Q306" s="47"/>
      <c r="R306" s="47"/>
      <c r="S306" s="47"/>
      <c r="T306" s="47"/>
      <c r="U306" s="47"/>
      <c r="V306" s="47"/>
      <c r="W306" s="47"/>
      <c r="X306" s="47"/>
      <c r="Y306" s="47"/>
      <c r="Z306" s="47"/>
    </row>
    <row r="307" spans="1:26" x14ac:dyDescent="0.2">
      <c r="A307" s="47"/>
      <c r="B307" s="47"/>
      <c r="C307" s="47"/>
      <c r="D307" s="47"/>
      <c r="E307" s="47"/>
      <c r="F307" s="47"/>
      <c r="G307" s="47"/>
      <c r="H307" s="47"/>
      <c r="I307" s="47"/>
      <c r="J307" s="47"/>
      <c r="K307" s="47"/>
      <c r="L307" s="47"/>
      <c r="M307" s="47"/>
      <c r="N307" s="47"/>
      <c r="O307" s="47"/>
      <c r="P307" s="47"/>
      <c r="Q307" s="47"/>
      <c r="R307" s="47"/>
      <c r="S307" s="47"/>
      <c r="T307" s="47"/>
      <c r="U307" s="47"/>
      <c r="V307" s="47"/>
      <c r="W307" s="47"/>
      <c r="X307" s="47"/>
      <c r="Y307" s="47"/>
      <c r="Z307" s="47"/>
    </row>
    <row r="308" spans="1:26" x14ac:dyDescent="0.2">
      <c r="A308" s="47"/>
      <c r="B308" s="47"/>
      <c r="C308" s="47"/>
      <c r="D308" s="47"/>
      <c r="E308" s="47"/>
      <c r="F308" s="47"/>
      <c r="G308" s="47"/>
      <c r="H308" s="47"/>
      <c r="I308" s="47"/>
      <c r="J308" s="47"/>
      <c r="K308" s="47"/>
      <c r="L308" s="47"/>
      <c r="M308" s="47"/>
      <c r="N308" s="47"/>
      <c r="O308" s="47"/>
      <c r="P308" s="47"/>
      <c r="Q308" s="47"/>
      <c r="R308" s="47"/>
      <c r="S308" s="47"/>
      <c r="T308" s="47"/>
      <c r="U308" s="47"/>
      <c r="V308" s="47"/>
      <c r="W308" s="47"/>
      <c r="X308" s="47"/>
      <c r="Y308" s="47"/>
      <c r="Z308" s="47"/>
    </row>
    <row r="309" spans="1:26" x14ac:dyDescent="0.2">
      <c r="A309" s="47"/>
      <c r="B309" s="47"/>
      <c r="C309" s="47"/>
      <c r="D309" s="47"/>
      <c r="E309" s="47"/>
      <c r="F309" s="47"/>
      <c r="G309" s="47"/>
      <c r="H309" s="47"/>
      <c r="I309" s="47"/>
      <c r="J309" s="47"/>
      <c r="K309" s="47"/>
      <c r="L309" s="47"/>
      <c r="M309" s="47"/>
      <c r="N309" s="47"/>
      <c r="O309" s="47"/>
      <c r="P309" s="47"/>
      <c r="Q309" s="47"/>
      <c r="R309" s="47"/>
      <c r="S309" s="47"/>
      <c r="T309" s="47"/>
      <c r="U309" s="47"/>
      <c r="V309" s="47"/>
      <c r="W309" s="47"/>
      <c r="X309" s="47"/>
      <c r="Y309" s="47"/>
      <c r="Z309" s="47"/>
    </row>
    <row r="310" spans="1:26" x14ac:dyDescent="0.2">
      <c r="A310" s="47"/>
      <c r="B310" s="47"/>
      <c r="C310" s="47"/>
      <c r="D310" s="47"/>
      <c r="E310" s="47"/>
      <c r="F310" s="47"/>
      <c r="G310" s="47"/>
      <c r="H310" s="47"/>
      <c r="I310" s="47"/>
      <c r="J310" s="47"/>
      <c r="K310" s="47"/>
      <c r="L310" s="47"/>
      <c r="M310" s="47"/>
      <c r="N310" s="47"/>
      <c r="O310" s="47"/>
      <c r="P310" s="47"/>
      <c r="Q310" s="47"/>
      <c r="R310" s="47"/>
      <c r="S310" s="47"/>
      <c r="T310" s="47"/>
      <c r="U310" s="47"/>
      <c r="V310" s="47"/>
      <c r="W310" s="47"/>
      <c r="X310" s="47"/>
      <c r="Y310" s="47"/>
      <c r="Z310" s="47"/>
    </row>
    <row r="311" spans="1:26" x14ac:dyDescent="0.2">
      <c r="A311" s="47"/>
      <c r="B311" s="47"/>
      <c r="C311" s="47"/>
      <c r="D311" s="47"/>
      <c r="E311" s="47"/>
      <c r="F311" s="47"/>
      <c r="G311" s="47"/>
      <c r="H311" s="47"/>
      <c r="I311" s="47"/>
      <c r="J311" s="47"/>
      <c r="K311" s="47"/>
      <c r="L311" s="47"/>
      <c r="M311" s="47"/>
      <c r="N311" s="47"/>
      <c r="O311" s="47"/>
      <c r="P311" s="47"/>
      <c r="Q311" s="47"/>
      <c r="R311" s="47"/>
      <c r="S311" s="47"/>
      <c r="T311" s="47"/>
      <c r="U311" s="47"/>
      <c r="V311" s="47"/>
      <c r="W311" s="47"/>
      <c r="X311" s="47"/>
      <c r="Y311" s="47"/>
      <c r="Z311" s="47"/>
    </row>
    <row r="312" spans="1:26" x14ac:dyDescent="0.2">
      <c r="A312" s="47"/>
      <c r="B312" s="47"/>
      <c r="C312" s="47"/>
      <c r="D312" s="47"/>
      <c r="E312" s="47"/>
      <c r="F312" s="47"/>
      <c r="G312" s="47"/>
      <c r="H312" s="47"/>
      <c r="I312" s="47"/>
      <c r="J312" s="47"/>
      <c r="K312" s="47"/>
      <c r="L312" s="47"/>
      <c r="M312" s="47"/>
      <c r="N312" s="47"/>
      <c r="O312" s="47"/>
      <c r="P312" s="47"/>
      <c r="Q312" s="47"/>
      <c r="R312" s="47"/>
      <c r="S312" s="47"/>
      <c r="T312" s="47"/>
      <c r="U312" s="47"/>
      <c r="V312" s="47"/>
      <c r="W312" s="47"/>
      <c r="X312" s="47"/>
      <c r="Y312" s="47"/>
      <c r="Z312" s="47"/>
    </row>
    <row r="313" spans="1:26" x14ac:dyDescent="0.2">
      <c r="A313" s="47"/>
      <c r="B313" s="47"/>
      <c r="C313" s="47"/>
      <c r="D313" s="47"/>
      <c r="E313" s="47"/>
      <c r="F313" s="47"/>
      <c r="G313" s="47"/>
      <c r="H313" s="47"/>
      <c r="I313" s="47"/>
      <c r="J313" s="47"/>
      <c r="K313" s="47"/>
      <c r="L313" s="47"/>
      <c r="M313" s="47"/>
      <c r="N313" s="47"/>
      <c r="O313" s="47"/>
      <c r="P313" s="47"/>
      <c r="Q313" s="47"/>
      <c r="R313" s="47"/>
      <c r="S313" s="47"/>
      <c r="T313" s="47"/>
      <c r="U313" s="47"/>
      <c r="V313" s="47"/>
      <c r="W313" s="47"/>
      <c r="X313" s="47"/>
      <c r="Y313" s="47"/>
      <c r="Z313" s="47"/>
    </row>
    <row r="314" spans="1:26" x14ac:dyDescent="0.2">
      <c r="A314" s="47"/>
      <c r="B314" s="47"/>
      <c r="C314" s="47"/>
      <c r="D314" s="47"/>
      <c r="E314" s="47"/>
      <c r="F314" s="47"/>
      <c r="G314" s="47"/>
      <c r="H314" s="47"/>
      <c r="I314" s="47"/>
      <c r="J314" s="47"/>
      <c r="K314" s="47"/>
      <c r="L314" s="47"/>
      <c r="M314" s="47"/>
      <c r="N314" s="47"/>
      <c r="O314" s="47"/>
      <c r="P314" s="47"/>
      <c r="Q314" s="47"/>
      <c r="R314" s="47"/>
      <c r="S314" s="47"/>
      <c r="T314" s="47"/>
      <c r="U314" s="47"/>
      <c r="V314" s="47"/>
      <c r="W314" s="47"/>
      <c r="X314" s="47"/>
      <c r="Y314" s="47"/>
      <c r="Z314" s="47"/>
    </row>
    <row r="315" spans="1:26" x14ac:dyDescent="0.2">
      <c r="A315" s="47"/>
      <c r="B315" s="47"/>
      <c r="C315" s="47"/>
      <c r="D315" s="47"/>
      <c r="E315" s="47"/>
      <c r="F315" s="47"/>
      <c r="G315" s="47"/>
      <c r="H315" s="47"/>
      <c r="I315" s="47"/>
      <c r="J315" s="47"/>
      <c r="K315" s="47"/>
      <c r="L315" s="47"/>
      <c r="M315" s="47"/>
      <c r="N315" s="47"/>
      <c r="O315" s="47"/>
      <c r="P315" s="47"/>
      <c r="Q315" s="47"/>
      <c r="R315" s="47"/>
      <c r="S315" s="47"/>
      <c r="T315" s="47"/>
      <c r="U315" s="47"/>
      <c r="V315" s="47"/>
      <c r="W315" s="47"/>
      <c r="X315" s="47"/>
      <c r="Y315" s="47"/>
      <c r="Z315" s="47"/>
    </row>
    <row r="316" spans="1:26" x14ac:dyDescent="0.2">
      <c r="A316" s="47"/>
      <c r="B316" s="47"/>
      <c r="C316" s="47"/>
      <c r="D316" s="47"/>
      <c r="E316" s="47"/>
      <c r="F316" s="47"/>
      <c r="G316" s="47"/>
      <c r="H316" s="47"/>
      <c r="I316" s="47"/>
      <c r="J316" s="47"/>
      <c r="K316" s="47"/>
      <c r="L316" s="47"/>
      <c r="M316" s="47"/>
      <c r="N316" s="47"/>
      <c r="O316" s="47"/>
      <c r="P316" s="47"/>
      <c r="Q316" s="47"/>
      <c r="R316" s="47"/>
      <c r="S316" s="47"/>
      <c r="T316" s="47"/>
      <c r="U316" s="47"/>
      <c r="V316" s="47"/>
      <c r="W316" s="47"/>
      <c r="X316" s="47"/>
      <c r="Y316" s="47"/>
      <c r="Z316" s="47"/>
    </row>
    <row r="317" spans="1:26" x14ac:dyDescent="0.2">
      <c r="A317" s="47"/>
      <c r="B317" s="47"/>
      <c r="C317" s="47"/>
      <c r="D317" s="47"/>
      <c r="E317" s="47"/>
      <c r="F317" s="47"/>
      <c r="G317" s="47"/>
      <c r="H317" s="47"/>
      <c r="I317" s="47"/>
      <c r="J317" s="47"/>
      <c r="K317" s="47"/>
      <c r="L317" s="47"/>
      <c r="M317" s="47"/>
      <c r="N317" s="47"/>
      <c r="O317" s="47"/>
      <c r="P317" s="47"/>
      <c r="Q317" s="47"/>
      <c r="R317" s="47"/>
      <c r="S317" s="47"/>
      <c r="T317" s="47"/>
      <c r="U317" s="47"/>
      <c r="V317" s="47"/>
      <c r="W317" s="47"/>
      <c r="X317" s="47"/>
      <c r="Y317" s="47"/>
      <c r="Z317" s="47"/>
    </row>
    <row r="318" spans="1:26" x14ac:dyDescent="0.2">
      <c r="A318" s="47"/>
      <c r="B318" s="47"/>
      <c r="C318" s="47"/>
      <c r="D318" s="47"/>
      <c r="E318" s="47"/>
      <c r="F318" s="47"/>
      <c r="G318" s="47"/>
      <c r="H318" s="47"/>
      <c r="I318" s="47"/>
      <c r="J318" s="47"/>
      <c r="K318" s="47"/>
      <c r="L318" s="47"/>
      <c r="M318" s="47"/>
      <c r="N318" s="47"/>
      <c r="O318" s="47"/>
      <c r="P318" s="47"/>
      <c r="Q318" s="47"/>
      <c r="R318" s="47"/>
      <c r="S318" s="47"/>
      <c r="T318" s="47"/>
      <c r="U318" s="47"/>
      <c r="V318" s="47"/>
      <c r="W318" s="47"/>
      <c r="X318" s="47"/>
      <c r="Y318" s="47"/>
      <c r="Z318" s="47"/>
    </row>
    <row r="319" spans="1:26" x14ac:dyDescent="0.2">
      <c r="A319" s="47"/>
      <c r="B319" s="47"/>
      <c r="C319" s="47"/>
      <c r="D319" s="47"/>
      <c r="E319" s="47"/>
      <c r="F319" s="47"/>
      <c r="G319" s="47"/>
      <c r="H319" s="47"/>
      <c r="I319" s="47"/>
      <c r="J319" s="47"/>
      <c r="K319" s="47"/>
      <c r="L319" s="47"/>
      <c r="M319" s="47"/>
      <c r="N319" s="47"/>
      <c r="O319" s="47"/>
      <c r="P319" s="47"/>
      <c r="Q319" s="47"/>
      <c r="R319" s="47"/>
      <c r="S319" s="47"/>
      <c r="T319" s="47"/>
      <c r="U319" s="47"/>
      <c r="V319" s="47"/>
      <c r="W319" s="47"/>
      <c r="X319" s="47"/>
      <c r="Y319" s="47"/>
      <c r="Z319" s="47"/>
    </row>
    <row r="320" spans="1:26" x14ac:dyDescent="0.2">
      <c r="A320" s="47"/>
      <c r="B320" s="47"/>
      <c r="C320" s="47"/>
      <c r="D320" s="47"/>
      <c r="E320" s="47"/>
      <c r="F320" s="47"/>
      <c r="G320" s="47"/>
      <c r="H320" s="47"/>
      <c r="I320" s="47"/>
      <c r="J320" s="47"/>
      <c r="K320" s="47"/>
      <c r="L320" s="47"/>
      <c r="M320" s="47"/>
      <c r="N320" s="47"/>
      <c r="O320" s="47"/>
      <c r="P320" s="47"/>
      <c r="Q320" s="47"/>
      <c r="R320" s="47"/>
      <c r="S320" s="47"/>
      <c r="T320" s="47"/>
      <c r="U320" s="47"/>
      <c r="V320" s="47"/>
      <c r="W320" s="47"/>
      <c r="X320" s="47"/>
      <c r="Y320" s="47"/>
      <c r="Z320" s="47"/>
    </row>
    <row r="321" spans="1:26" x14ac:dyDescent="0.2">
      <c r="A321" s="47"/>
      <c r="B321" s="47"/>
      <c r="C321" s="47"/>
      <c r="D321" s="47"/>
      <c r="E321" s="47"/>
      <c r="F321" s="47"/>
      <c r="G321" s="47"/>
      <c r="H321" s="47"/>
      <c r="I321" s="47"/>
      <c r="J321" s="47"/>
      <c r="K321" s="47"/>
      <c r="L321" s="47"/>
      <c r="M321" s="47"/>
      <c r="N321" s="47"/>
      <c r="O321" s="47"/>
      <c r="P321" s="47"/>
      <c r="Q321" s="47"/>
      <c r="R321" s="47"/>
      <c r="S321" s="47"/>
      <c r="T321" s="47"/>
      <c r="U321" s="47"/>
      <c r="V321" s="47"/>
      <c r="W321" s="47"/>
      <c r="X321" s="47"/>
      <c r="Y321" s="47"/>
      <c r="Z321" s="47"/>
    </row>
    <row r="322" spans="1:26" x14ac:dyDescent="0.2">
      <c r="A322" s="47"/>
      <c r="B322" s="47"/>
      <c r="C322" s="47"/>
      <c r="D322" s="47"/>
      <c r="E322" s="47"/>
      <c r="F322" s="47"/>
      <c r="G322" s="47"/>
      <c r="H322" s="47"/>
      <c r="I322" s="47"/>
      <c r="J322" s="47"/>
      <c r="K322" s="47"/>
      <c r="L322" s="47"/>
      <c r="M322" s="47"/>
      <c r="N322" s="47"/>
      <c r="O322" s="47"/>
      <c r="P322" s="47"/>
      <c r="Q322" s="47"/>
      <c r="R322" s="47"/>
      <c r="S322" s="47"/>
      <c r="T322" s="47"/>
      <c r="U322" s="47"/>
      <c r="V322" s="47"/>
      <c r="W322" s="47"/>
      <c r="X322" s="47"/>
      <c r="Y322" s="47"/>
      <c r="Z322" s="47"/>
    </row>
    <row r="323" spans="1:26" x14ac:dyDescent="0.2">
      <c r="A323" s="47"/>
      <c r="B323" s="47"/>
      <c r="C323" s="47"/>
      <c r="D323" s="47"/>
      <c r="E323" s="47"/>
      <c r="F323" s="47"/>
      <c r="G323" s="47"/>
      <c r="H323" s="47"/>
      <c r="I323" s="47"/>
      <c r="J323" s="47"/>
      <c r="K323" s="47"/>
      <c r="L323" s="47"/>
      <c r="M323" s="47"/>
      <c r="N323" s="47"/>
      <c r="O323" s="47"/>
      <c r="P323" s="47"/>
      <c r="Q323" s="47"/>
      <c r="R323" s="47"/>
      <c r="S323" s="47"/>
      <c r="T323" s="47"/>
      <c r="U323" s="47"/>
      <c r="V323" s="47"/>
      <c r="W323" s="47"/>
      <c r="X323" s="47"/>
      <c r="Y323" s="47"/>
      <c r="Z323" s="47"/>
    </row>
    <row r="324" spans="1:26" x14ac:dyDescent="0.2">
      <c r="A324" s="47"/>
      <c r="B324" s="47"/>
      <c r="C324" s="47"/>
      <c r="D324" s="47"/>
      <c r="E324" s="47"/>
      <c r="F324" s="47"/>
      <c r="G324" s="47"/>
      <c r="H324" s="47"/>
      <c r="I324" s="47"/>
      <c r="J324" s="47"/>
      <c r="K324" s="47"/>
      <c r="L324" s="47"/>
      <c r="M324" s="47"/>
      <c r="N324" s="47"/>
      <c r="O324" s="47"/>
      <c r="P324" s="47"/>
      <c r="Q324" s="47"/>
      <c r="R324" s="47"/>
      <c r="S324" s="47"/>
      <c r="T324" s="47"/>
      <c r="U324" s="47"/>
      <c r="V324" s="47"/>
      <c r="W324" s="47"/>
      <c r="X324" s="47"/>
      <c r="Y324" s="47"/>
      <c r="Z324" s="47"/>
    </row>
    <row r="325" spans="1:26" x14ac:dyDescent="0.2">
      <c r="A325" s="47"/>
      <c r="B325" s="47"/>
      <c r="C325" s="47"/>
      <c r="D325" s="47"/>
      <c r="E325" s="47"/>
      <c r="F325" s="47"/>
      <c r="G325" s="47"/>
      <c r="H325" s="47"/>
      <c r="I325" s="47"/>
      <c r="J325" s="47"/>
      <c r="K325" s="47"/>
      <c r="L325" s="47"/>
      <c r="M325" s="47"/>
      <c r="N325" s="47"/>
      <c r="O325" s="47"/>
      <c r="P325" s="47"/>
      <c r="Q325" s="47"/>
      <c r="R325" s="47"/>
      <c r="S325" s="47"/>
      <c r="T325" s="47"/>
      <c r="U325" s="47"/>
      <c r="V325" s="47"/>
      <c r="W325" s="47"/>
      <c r="X325" s="47"/>
      <c r="Y325" s="47"/>
      <c r="Z325" s="47"/>
    </row>
    <row r="326" spans="1:26" x14ac:dyDescent="0.2">
      <c r="A326" s="47"/>
      <c r="B326" s="47"/>
      <c r="C326" s="47"/>
      <c r="D326" s="47"/>
      <c r="E326" s="47"/>
      <c r="F326" s="47"/>
      <c r="G326" s="47"/>
      <c r="H326" s="47"/>
      <c r="I326" s="47"/>
      <c r="J326" s="47"/>
      <c r="K326" s="47"/>
      <c r="L326" s="47"/>
      <c r="M326" s="47"/>
      <c r="N326" s="47"/>
      <c r="O326" s="47"/>
      <c r="P326" s="47"/>
      <c r="Q326" s="47"/>
      <c r="R326" s="47"/>
      <c r="S326" s="47"/>
      <c r="T326" s="47"/>
      <c r="U326" s="47"/>
      <c r="V326" s="47"/>
      <c r="W326" s="47"/>
      <c r="X326" s="47"/>
      <c r="Y326" s="47"/>
      <c r="Z326" s="47"/>
    </row>
    <row r="327" spans="1:26" x14ac:dyDescent="0.2">
      <c r="A327" s="47"/>
      <c r="B327" s="47"/>
      <c r="C327" s="47"/>
      <c r="D327" s="47"/>
      <c r="E327" s="47"/>
      <c r="F327" s="47"/>
      <c r="G327" s="47"/>
      <c r="H327" s="47"/>
      <c r="I327" s="47"/>
      <c r="J327" s="47"/>
      <c r="K327" s="47"/>
      <c r="L327" s="47"/>
      <c r="M327" s="47"/>
      <c r="N327" s="47"/>
      <c r="O327" s="47"/>
      <c r="P327" s="47"/>
      <c r="Q327" s="47"/>
      <c r="R327" s="47"/>
      <c r="S327" s="47"/>
      <c r="T327" s="47"/>
      <c r="U327" s="47"/>
      <c r="V327" s="47"/>
      <c r="W327" s="47"/>
      <c r="X327" s="47"/>
      <c r="Y327" s="47"/>
      <c r="Z327" s="47"/>
    </row>
    <row r="328" spans="1:26" x14ac:dyDescent="0.2">
      <c r="A328" s="47"/>
      <c r="B328" s="47"/>
      <c r="C328" s="47"/>
      <c r="D328" s="47"/>
      <c r="E328" s="47"/>
      <c r="F328" s="47"/>
      <c r="G328" s="47"/>
      <c r="H328" s="47"/>
      <c r="I328" s="47"/>
      <c r="J328" s="47"/>
      <c r="K328" s="47"/>
      <c r="L328" s="47"/>
      <c r="M328" s="47"/>
      <c r="N328" s="47"/>
      <c r="O328" s="47"/>
      <c r="P328" s="47"/>
      <c r="Q328" s="47"/>
      <c r="R328" s="47"/>
      <c r="S328" s="47"/>
      <c r="T328" s="47"/>
      <c r="U328" s="47"/>
      <c r="V328" s="47"/>
      <c r="W328" s="47"/>
      <c r="X328" s="47"/>
      <c r="Y328" s="47"/>
      <c r="Z328" s="47"/>
    </row>
    <row r="329" spans="1:26" x14ac:dyDescent="0.2">
      <c r="A329" s="47"/>
      <c r="B329" s="47"/>
      <c r="C329" s="47"/>
      <c r="D329" s="47"/>
      <c r="E329" s="47"/>
      <c r="F329" s="47"/>
      <c r="G329" s="47"/>
      <c r="H329" s="47"/>
      <c r="I329" s="47"/>
      <c r="J329" s="47"/>
      <c r="K329" s="47"/>
      <c r="L329" s="47"/>
      <c r="M329" s="47"/>
      <c r="N329" s="47"/>
      <c r="O329" s="47"/>
      <c r="P329" s="47"/>
      <c r="Q329" s="47"/>
      <c r="R329" s="47"/>
      <c r="S329" s="47"/>
      <c r="T329" s="47"/>
      <c r="U329" s="47"/>
      <c r="V329" s="47"/>
      <c r="W329" s="47"/>
      <c r="X329" s="47"/>
      <c r="Y329" s="47"/>
      <c r="Z329" s="47"/>
    </row>
    <row r="330" spans="1:26" x14ac:dyDescent="0.2">
      <c r="A330" s="47"/>
      <c r="B330" s="47"/>
      <c r="C330" s="47"/>
      <c r="D330" s="47"/>
      <c r="E330" s="47"/>
      <c r="F330" s="47"/>
      <c r="G330" s="47"/>
      <c r="H330" s="47"/>
      <c r="I330" s="47"/>
      <c r="J330" s="47"/>
      <c r="K330" s="47"/>
      <c r="L330" s="47"/>
      <c r="M330" s="47"/>
      <c r="N330" s="47"/>
      <c r="O330" s="47"/>
      <c r="P330" s="47"/>
      <c r="Q330" s="47"/>
      <c r="R330" s="47"/>
      <c r="S330" s="47"/>
      <c r="T330" s="47"/>
      <c r="U330" s="47"/>
      <c r="V330" s="47"/>
      <c r="W330" s="47"/>
      <c r="X330" s="47"/>
      <c r="Y330" s="47"/>
      <c r="Z330" s="47"/>
    </row>
    <row r="331" spans="1:26" x14ac:dyDescent="0.2">
      <c r="A331" s="47"/>
      <c r="B331" s="47"/>
      <c r="C331" s="47"/>
      <c r="D331" s="47"/>
      <c r="E331" s="47"/>
      <c r="F331" s="47"/>
      <c r="G331" s="47"/>
      <c r="H331" s="47"/>
      <c r="I331" s="47"/>
      <c r="J331" s="47"/>
      <c r="K331" s="47"/>
      <c r="L331" s="47"/>
      <c r="M331" s="47"/>
      <c r="N331" s="47"/>
      <c r="O331" s="47"/>
      <c r="P331" s="47"/>
      <c r="Q331" s="47"/>
      <c r="R331" s="47"/>
      <c r="S331" s="47"/>
      <c r="T331" s="47"/>
      <c r="U331" s="47"/>
      <c r="V331" s="47"/>
      <c r="W331" s="47"/>
      <c r="X331" s="47"/>
      <c r="Y331" s="47"/>
      <c r="Z331" s="47"/>
    </row>
    <row r="332" spans="1:26" x14ac:dyDescent="0.2">
      <c r="A332" s="47"/>
      <c r="B332" s="47"/>
      <c r="C332" s="47"/>
      <c r="D332" s="47"/>
      <c r="E332" s="47"/>
      <c r="F332" s="47"/>
      <c r="G332" s="47"/>
      <c r="H332" s="47"/>
      <c r="I332" s="47"/>
      <c r="J332" s="47"/>
      <c r="K332" s="47"/>
      <c r="L332" s="47"/>
      <c r="M332" s="47"/>
      <c r="N332" s="47"/>
      <c r="O332" s="47"/>
      <c r="P332" s="47"/>
      <c r="Q332" s="47"/>
      <c r="R332" s="47"/>
      <c r="S332" s="47"/>
      <c r="T332" s="47"/>
      <c r="U332" s="47"/>
      <c r="V332" s="47"/>
      <c r="W332" s="47"/>
      <c r="X332" s="47"/>
      <c r="Y332" s="47"/>
      <c r="Z332" s="47"/>
    </row>
    <row r="333" spans="1:26" x14ac:dyDescent="0.2">
      <c r="A333" s="47"/>
      <c r="B333" s="47"/>
      <c r="C333" s="47"/>
      <c r="D333" s="47"/>
      <c r="E333" s="47"/>
      <c r="F333" s="47"/>
      <c r="G333" s="47"/>
      <c r="H333" s="47"/>
      <c r="I333" s="47"/>
      <c r="J333" s="47"/>
      <c r="K333" s="47"/>
      <c r="L333" s="47"/>
      <c r="M333" s="47"/>
      <c r="N333" s="47"/>
      <c r="O333" s="47"/>
      <c r="P333" s="47"/>
      <c r="Q333" s="47"/>
      <c r="R333" s="47"/>
      <c r="S333" s="47"/>
      <c r="T333" s="47"/>
      <c r="U333" s="47"/>
      <c r="V333" s="47"/>
      <c r="W333" s="47"/>
      <c r="X333" s="47"/>
      <c r="Y333" s="47"/>
      <c r="Z333" s="47"/>
    </row>
    <row r="334" spans="1:26" x14ac:dyDescent="0.2">
      <c r="A334" s="47"/>
      <c r="B334" s="47"/>
      <c r="C334" s="47"/>
      <c r="D334" s="47"/>
      <c r="E334" s="47"/>
      <c r="F334" s="47"/>
      <c r="G334" s="47"/>
      <c r="H334" s="47"/>
      <c r="I334" s="47"/>
      <c r="J334" s="47"/>
      <c r="K334" s="47"/>
      <c r="L334" s="47"/>
      <c r="M334" s="47"/>
      <c r="N334" s="47"/>
      <c r="O334" s="47"/>
      <c r="P334" s="47"/>
      <c r="Q334" s="47"/>
      <c r="R334" s="47"/>
      <c r="S334" s="47"/>
      <c r="T334" s="47"/>
      <c r="U334" s="47"/>
      <c r="V334" s="47"/>
      <c r="W334" s="47"/>
      <c r="X334" s="47"/>
      <c r="Y334" s="47"/>
      <c r="Z334" s="47"/>
    </row>
    <row r="335" spans="1:26" x14ac:dyDescent="0.2">
      <c r="A335" s="47"/>
      <c r="B335" s="47"/>
      <c r="C335" s="47"/>
      <c r="D335" s="47"/>
      <c r="E335" s="47"/>
      <c r="F335" s="47"/>
      <c r="G335" s="47"/>
      <c r="H335" s="47"/>
      <c r="I335" s="47"/>
      <c r="J335" s="47"/>
      <c r="K335" s="47"/>
      <c r="L335" s="47"/>
      <c r="M335" s="47"/>
      <c r="N335" s="47"/>
      <c r="O335" s="47"/>
      <c r="P335" s="47"/>
      <c r="Q335" s="47"/>
      <c r="R335" s="47"/>
      <c r="S335" s="47"/>
      <c r="T335" s="47"/>
      <c r="U335" s="47"/>
      <c r="V335" s="47"/>
      <c r="W335" s="47"/>
      <c r="X335" s="47"/>
      <c r="Y335" s="47"/>
      <c r="Z335" s="47"/>
    </row>
    <row r="336" spans="1:26" x14ac:dyDescent="0.2">
      <c r="A336" s="47"/>
      <c r="B336" s="47"/>
      <c r="C336" s="47"/>
      <c r="D336" s="47"/>
      <c r="E336" s="47"/>
      <c r="F336" s="47"/>
      <c r="G336" s="47"/>
      <c r="H336" s="47"/>
      <c r="I336" s="47"/>
      <c r="J336" s="47"/>
      <c r="K336" s="47"/>
      <c r="L336" s="47"/>
      <c r="M336" s="47"/>
      <c r="N336" s="47"/>
      <c r="O336" s="47"/>
      <c r="P336" s="47"/>
      <c r="Q336" s="47"/>
      <c r="R336" s="47"/>
      <c r="S336" s="47"/>
      <c r="T336" s="47"/>
      <c r="U336" s="47"/>
      <c r="V336" s="47"/>
      <c r="W336" s="47"/>
      <c r="X336" s="47"/>
      <c r="Y336" s="47"/>
      <c r="Z336" s="47"/>
    </row>
    <row r="337" spans="1:26" x14ac:dyDescent="0.2">
      <c r="A337" s="47"/>
      <c r="B337" s="47"/>
      <c r="C337" s="47"/>
      <c r="D337" s="47"/>
      <c r="E337" s="47"/>
      <c r="F337" s="47"/>
      <c r="G337" s="47"/>
      <c r="H337" s="47"/>
      <c r="I337" s="47"/>
      <c r="J337" s="47"/>
      <c r="K337" s="47"/>
      <c r="L337" s="47"/>
      <c r="M337" s="47"/>
      <c r="N337" s="47"/>
      <c r="O337" s="47"/>
      <c r="P337" s="47"/>
      <c r="Q337" s="47"/>
      <c r="R337" s="47"/>
      <c r="S337" s="47"/>
      <c r="T337" s="47"/>
      <c r="U337" s="47"/>
      <c r="V337" s="47"/>
      <c r="W337" s="47"/>
      <c r="X337" s="47"/>
      <c r="Y337" s="47"/>
      <c r="Z337" s="47"/>
    </row>
    <row r="338" spans="1:26" x14ac:dyDescent="0.2">
      <c r="A338" s="47"/>
      <c r="B338" s="47"/>
      <c r="C338" s="47"/>
      <c r="D338" s="47"/>
      <c r="E338" s="47"/>
      <c r="F338" s="47"/>
      <c r="G338" s="47"/>
      <c r="H338" s="47"/>
      <c r="I338" s="47"/>
      <c r="J338" s="47"/>
      <c r="K338" s="47"/>
      <c r="L338" s="47"/>
      <c r="M338" s="47"/>
      <c r="N338" s="47"/>
      <c r="O338" s="47"/>
      <c r="P338" s="47"/>
      <c r="Q338" s="47"/>
      <c r="R338" s="47"/>
      <c r="S338" s="47"/>
      <c r="T338" s="47"/>
      <c r="U338" s="47"/>
      <c r="V338" s="47"/>
      <c r="W338" s="47"/>
      <c r="X338" s="47"/>
      <c r="Y338" s="47"/>
      <c r="Z338" s="47"/>
    </row>
    <row r="339" spans="1:26" x14ac:dyDescent="0.2">
      <c r="A339" s="47"/>
      <c r="B339" s="47"/>
      <c r="C339" s="47"/>
      <c r="D339" s="47"/>
      <c r="E339" s="47"/>
      <c r="F339" s="47"/>
      <c r="G339" s="47"/>
      <c r="H339" s="47"/>
      <c r="I339" s="47"/>
      <c r="J339" s="47"/>
      <c r="K339" s="47"/>
      <c r="L339" s="47"/>
      <c r="M339" s="47"/>
      <c r="N339" s="47"/>
      <c r="O339" s="47"/>
      <c r="P339" s="47"/>
      <c r="Q339" s="47"/>
      <c r="R339" s="47"/>
      <c r="S339" s="47"/>
      <c r="T339" s="47"/>
      <c r="U339" s="47"/>
      <c r="V339" s="47"/>
      <c r="W339" s="47"/>
      <c r="X339" s="47"/>
      <c r="Y339" s="47"/>
      <c r="Z339" s="47"/>
    </row>
    <row r="340" spans="1:26" x14ac:dyDescent="0.2">
      <c r="A340" s="47"/>
      <c r="B340" s="47"/>
      <c r="C340" s="47"/>
      <c r="D340" s="47"/>
      <c r="E340" s="47"/>
      <c r="F340" s="47"/>
      <c r="G340" s="47"/>
      <c r="H340" s="47"/>
      <c r="I340" s="47"/>
      <c r="J340" s="47"/>
      <c r="K340" s="47"/>
      <c r="L340" s="47"/>
      <c r="M340" s="47"/>
      <c r="N340" s="47"/>
      <c r="O340" s="47"/>
      <c r="P340" s="47"/>
      <c r="Q340" s="47"/>
      <c r="R340" s="47"/>
      <c r="S340" s="47"/>
      <c r="T340" s="47"/>
      <c r="U340" s="47"/>
      <c r="V340" s="47"/>
      <c r="W340" s="47"/>
      <c r="X340" s="47"/>
      <c r="Y340" s="47"/>
      <c r="Z340" s="47"/>
    </row>
    <row r="341" spans="1:26" x14ac:dyDescent="0.2">
      <c r="A341" s="47"/>
      <c r="B341" s="47"/>
      <c r="C341" s="47"/>
      <c r="D341" s="47"/>
      <c r="E341" s="47"/>
      <c r="F341" s="47"/>
      <c r="G341" s="47"/>
      <c r="H341" s="47"/>
      <c r="I341" s="47"/>
      <c r="J341" s="47"/>
      <c r="K341" s="47"/>
      <c r="L341" s="47"/>
      <c r="M341" s="47"/>
      <c r="N341" s="47"/>
      <c r="O341" s="47"/>
      <c r="P341" s="47"/>
      <c r="Q341" s="47"/>
      <c r="R341" s="47"/>
      <c r="S341" s="47"/>
      <c r="T341" s="47"/>
      <c r="U341" s="47"/>
      <c r="V341" s="47"/>
      <c r="W341" s="47"/>
      <c r="X341" s="47"/>
      <c r="Y341" s="47"/>
      <c r="Z341" s="47"/>
    </row>
    <row r="342" spans="1:26" x14ac:dyDescent="0.2">
      <c r="A342" s="47"/>
      <c r="B342" s="47"/>
      <c r="C342" s="47"/>
      <c r="D342" s="47"/>
      <c r="E342" s="47"/>
      <c r="F342" s="47"/>
      <c r="G342" s="47"/>
      <c r="H342" s="47"/>
      <c r="I342" s="47"/>
      <c r="J342" s="47"/>
      <c r="K342" s="47"/>
      <c r="L342" s="47"/>
      <c r="M342" s="47"/>
      <c r="N342" s="47"/>
      <c r="O342" s="47"/>
      <c r="P342" s="47"/>
      <c r="Q342" s="47"/>
      <c r="R342" s="47"/>
      <c r="S342" s="47"/>
      <c r="T342" s="47"/>
      <c r="U342" s="47"/>
      <c r="V342" s="47"/>
      <c r="W342" s="47"/>
      <c r="X342" s="47"/>
      <c r="Y342" s="47"/>
      <c r="Z342" s="47"/>
    </row>
    <row r="343" spans="1:26" x14ac:dyDescent="0.2">
      <c r="A343" s="47"/>
      <c r="B343" s="47"/>
      <c r="C343" s="47"/>
      <c r="D343" s="47"/>
      <c r="E343" s="47"/>
      <c r="F343" s="47"/>
      <c r="G343" s="47"/>
      <c r="H343" s="47"/>
      <c r="I343" s="47"/>
      <c r="J343" s="47"/>
      <c r="K343" s="47"/>
      <c r="L343" s="47"/>
      <c r="M343" s="47"/>
      <c r="N343" s="47"/>
      <c r="O343" s="47"/>
      <c r="P343" s="47"/>
      <c r="Q343" s="47"/>
      <c r="R343" s="47"/>
      <c r="S343" s="47"/>
      <c r="T343" s="47"/>
      <c r="U343" s="47"/>
      <c r="V343" s="47"/>
      <c r="W343" s="47"/>
      <c r="X343" s="47"/>
      <c r="Y343" s="47"/>
      <c r="Z343" s="47"/>
    </row>
    <row r="344" spans="1:26" x14ac:dyDescent="0.2">
      <c r="A344" s="47"/>
      <c r="B344" s="47"/>
      <c r="C344" s="47"/>
      <c r="D344" s="47"/>
      <c r="E344" s="47"/>
      <c r="F344" s="47"/>
      <c r="G344" s="47"/>
      <c r="H344" s="47"/>
      <c r="I344" s="47"/>
      <c r="J344" s="47"/>
      <c r="K344" s="47"/>
      <c r="L344" s="47"/>
      <c r="M344" s="47"/>
      <c r="N344" s="47"/>
      <c r="O344" s="47"/>
      <c r="P344" s="47"/>
      <c r="Q344" s="47"/>
      <c r="R344" s="47"/>
      <c r="S344" s="47"/>
      <c r="T344" s="47"/>
      <c r="U344" s="47"/>
      <c r="V344" s="47"/>
      <c r="W344" s="47"/>
      <c r="X344" s="47"/>
      <c r="Y344" s="47"/>
      <c r="Z344" s="47"/>
    </row>
    <row r="345" spans="1:26" x14ac:dyDescent="0.2">
      <c r="A345" s="47"/>
      <c r="B345" s="47"/>
      <c r="C345" s="47"/>
      <c r="D345" s="47"/>
      <c r="E345" s="47"/>
      <c r="F345" s="47"/>
      <c r="G345" s="47"/>
      <c r="H345" s="47"/>
      <c r="I345" s="47"/>
      <c r="J345" s="47"/>
      <c r="K345" s="47"/>
      <c r="L345" s="47"/>
      <c r="M345" s="47"/>
      <c r="N345" s="47"/>
      <c r="O345" s="47"/>
      <c r="P345" s="47"/>
      <c r="Q345" s="47"/>
      <c r="R345" s="47"/>
      <c r="S345" s="47"/>
      <c r="T345" s="47"/>
      <c r="U345" s="47"/>
      <c r="V345" s="47"/>
      <c r="W345" s="47"/>
      <c r="X345" s="47"/>
      <c r="Y345" s="47"/>
      <c r="Z345" s="47"/>
    </row>
    <row r="346" spans="1:26" x14ac:dyDescent="0.2">
      <c r="A346" s="47"/>
      <c r="B346" s="47"/>
      <c r="C346" s="47"/>
      <c r="D346" s="47"/>
      <c r="E346" s="47"/>
      <c r="F346" s="47"/>
      <c r="G346" s="47"/>
      <c r="H346" s="47"/>
      <c r="I346" s="47"/>
      <c r="J346" s="47"/>
      <c r="K346" s="47"/>
      <c r="L346" s="47"/>
      <c r="M346" s="47"/>
      <c r="N346" s="47"/>
      <c r="O346" s="47"/>
      <c r="P346" s="47"/>
      <c r="Q346" s="47"/>
      <c r="R346" s="47"/>
      <c r="S346" s="47"/>
      <c r="T346" s="47"/>
      <c r="U346" s="47"/>
      <c r="V346" s="47"/>
      <c r="W346" s="47"/>
      <c r="X346" s="47"/>
      <c r="Y346" s="47"/>
      <c r="Z346" s="47"/>
    </row>
    <row r="347" spans="1:26" x14ac:dyDescent="0.2">
      <c r="A347" s="47"/>
      <c r="B347" s="47"/>
      <c r="C347" s="47"/>
      <c r="D347" s="47"/>
      <c r="E347" s="47"/>
      <c r="F347" s="47"/>
      <c r="G347" s="47"/>
      <c r="H347" s="47"/>
      <c r="I347" s="47"/>
      <c r="J347" s="47"/>
      <c r="K347" s="47"/>
      <c r="L347" s="47"/>
      <c r="M347" s="47"/>
      <c r="N347" s="47"/>
      <c r="O347" s="47"/>
      <c r="P347" s="47"/>
      <c r="Q347" s="47"/>
      <c r="R347" s="47"/>
      <c r="S347" s="47"/>
      <c r="T347" s="47"/>
      <c r="U347" s="47"/>
      <c r="V347" s="47"/>
      <c r="W347" s="47"/>
      <c r="X347" s="47"/>
      <c r="Y347" s="47"/>
      <c r="Z347" s="47"/>
    </row>
    <row r="348" spans="1:26" x14ac:dyDescent="0.2">
      <c r="A348" s="47"/>
      <c r="B348" s="47"/>
      <c r="C348" s="47"/>
      <c r="D348" s="47"/>
      <c r="E348" s="47"/>
      <c r="F348" s="47"/>
      <c r="G348" s="47"/>
      <c r="H348" s="47"/>
      <c r="I348" s="47"/>
      <c r="J348" s="47"/>
      <c r="K348" s="47"/>
      <c r="L348" s="47"/>
      <c r="M348" s="47"/>
      <c r="N348" s="47"/>
      <c r="O348" s="47"/>
      <c r="P348" s="47"/>
      <c r="Q348" s="47"/>
      <c r="R348" s="47"/>
      <c r="S348" s="47"/>
      <c r="T348" s="47"/>
      <c r="U348" s="47"/>
      <c r="V348" s="47"/>
      <c r="W348" s="47"/>
      <c r="X348" s="47"/>
      <c r="Y348" s="47"/>
      <c r="Z348" s="47"/>
    </row>
    <row r="349" spans="1:26" x14ac:dyDescent="0.2">
      <c r="A349" s="47"/>
      <c r="B349" s="47"/>
      <c r="C349" s="47"/>
      <c r="D349" s="47"/>
      <c r="E349" s="47"/>
      <c r="F349" s="47"/>
      <c r="G349" s="47"/>
      <c r="H349" s="47"/>
      <c r="I349" s="47"/>
      <c r="J349" s="47"/>
      <c r="K349" s="47"/>
      <c r="L349" s="47"/>
      <c r="M349" s="47"/>
      <c r="N349" s="47"/>
      <c r="O349" s="47"/>
      <c r="P349" s="47"/>
      <c r="Q349" s="47"/>
      <c r="R349" s="47"/>
      <c r="S349" s="47"/>
      <c r="T349" s="47"/>
      <c r="U349" s="47"/>
      <c r="V349" s="47"/>
      <c r="W349" s="47"/>
      <c r="X349" s="47"/>
      <c r="Y349" s="47"/>
      <c r="Z349" s="47"/>
    </row>
    <row r="350" spans="1:26" x14ac:dyDescent="0.2">
      <c r="A350" s="47"/>
      <c r="B350" s="47"/>
      <c r="C350" s="47"/>
      <c r="D350" s="47"/>
      <c r="E350" s="47"/>
      <c r="F350" s="47"/>
      <c r="G350" s="47"/>
      <c r="H350" s="47"/>
      <c r="I350" s="47"/>
      <c r="J350" s="47"/>
      <c r="K350" s="47"/>
      <c r="L350" s="47"/>
      <c r="M350" s="47"/>
      <c r="N350" s="47"/>
      <c r="O350" s="47"/>
      <c r="P350" s="47"/>
      <c r="Q350" s="47"/>
      <c r="R350" s="47"/>
      <c r="S350" s="47"/>
      <c r="T350" s="47"/>
      <c r="U350" s="47"/>
      <c r="V350" s="47"/>
      <c r="W350" s="47"/>
      <c r="X350" s="47"/>
      <c r="Y350" s="47"/>
      <c r="Z350" s="47"/>
    </row>
    <row r="351" spans="1:26" x14ac:dyDescent="0.2">
      <c r="A351" s="47"/>
      <c r="B351" s="47"/>
      <c r="C351" s="47"/>
      <c r="D351" s="47"/>
      <c r="E351" s="47"/>
      <c r="F351" s="47"/>
      <c r="G351" s="47"/>
      <c r="H351" s="47"/>
      <c r="I351" s="47"/>
      <c r="J351" s="47"/>
      <c r="K351" s="47"/>
      <c r="L351" s="47"/>
      <c r="M351" s="47"/>
      <c r="N351" s="47"/>
      <c r="O351" s="47"/>
      <c r="P351" s="47"/>
      <c r="Q351" s="47"/>
      <c r="R351" s="47"/>
      <c r="S351" s="47"/>
      <c r="T351" s="47"/>
      <c r="U351" s="47"/>
      <c r="V351" s="47"/>
      <c r="W351" s="47"/>
      <c r="X351" s="47"/>
      <c r="Y351" s="47"/>
      <c r="Z351" s="47"/>
    </row>
    <row r="352" spans="1:26" x14ac:dyDescent="0.2">
      <c r="A352" s="47"/>
      <c r="B352" s="47"/>
      <c r="C352" s="47"/>
      <c r="D352" s="47"/>
      <c r="E352" s="47"/>
      <c r="F352" s="47"/>
      <c r="G352" s="47"/>
      <c r="H352" s="47"/>
      <c r="I352" s="47"/>
      <c r="J352" s="47"/>
      <c r="K352" s="47"/>
      <c r="L352" s="47"/>
      <c r="M352" s="47"/>
      <c r="N352" s="47"/>
      <c r="O352" s="47"/>
      <c r="P352" s="47"/>
      <c r="Q352" s="47"/>
      <c r="R352" s="47"/>
      <c r="S352" s="47"/>
      <c r="T352" s="47"/>
      <c r="U352" s="47"/>
      <c r="V352" s="47"/>
      <c r="W352" s="47"/>
      <c r="X352" s="47"/>
      <c r="Y352" s="47"/>
      <c r="Z352" s="47"/>
    </row>
    <row r="353" spans="1:26" x14ac:dyDescent="0.2">
      <c r="A353" s="47"/>
      <c r="B353" s="47"/>
      <c r="C353" s="47"/>
      <c r="D353" s="47"/>
      <c r="E353" s="47"/>
      <c r="F353" s="47"/>
      <c r="G353" s="47"/>
      <c r="H353" s="47"/>
      <c r="I353" s="47"/>
      <c r="J353" s="47"/>
      <c r="K353" s="47"/>
      <c r="L353" s="47"/>
      <c r="M353" s="47"/>
      <c r="N353" s="47"/>
      <c r="O353" s="47"/>
      <c r="P353" s="47"/>
      <c r="Q353" s="47"/>
      <c r="R353" s="47"/>
      <c r="S353" s="47"/>
      <c r="T353" s="47"/>
      <c r="U353" s="47"/>
      <c r="V353" s="47"/>
      <c r="W353" s="47"/>
      <c r="X353" s="47"/>
      <c r="Y353" s="47"/>
      <c r="Z353" s="47"/>
    </row>
    <row r="354" spans="1:26" x14ac:dyDescent="0.2">
      <c r="A354" s="47"/>
      <c r="B354" s="47"/>
      <c r="C354" s="47"/>
      <c r="D354" s="47"/>
      <c r="E354" s="47"/>
      <c r="F354" s="47"/>
      <c r="G354" s="47"/>
      <c r="H354" s="47"/>
      <c r="I354" s="47"/>
      <c r="J354" s="47"/>
      <c r="K354" s="47"/>
      <c r="L354" s="47"/>
      <c r="M354" s="47"/>
      <c r="N354" s="47"/>
      <c r="O354" s="47"/>
      <c r="P354" s="47"/>
      <c r="Q354" s="47"/>
      <c r="R354" s="47"/>
      <c r="S354" s="47"/>
      <c r="T354" s="47"/>
      <c r="U354" s="47"/>
      <c r="V354" s="47"/>
      <c r="W354" s="47"/>
      <c r="X354" s="47"/>
      <c r="Y354" s="47"/>
      <c r="Z354" s="47"/>
    </row>
    <row r="355" spans="1:26" x14ac:dyDescent="0.2">
      <c r="A355" s="47"/>
      <c r="B355" s="47"/>
      <c r="C355" s="47"/>
      <c r="D355" s="47"/>
      <c r="E355" s="47"/>
      <c r="F355" s="47"/>
      <c r="G355" s="47"/>
      <c r="H355" s="47"/>
      <c r="I355" s="47"/>
      <c r="J355" s="47"/>
      <c r="K355" s="47"/>
      <c r="L355" s="47"/>
      <c r="M355" s="47"/>
      <c r="N355" s="47"/>
      <c r="O355" s="47"/>
      <c r="P355" s="47"/>
      <c r="Q355" s="47"/>
      <c r="R355" s="47"/>
      <c r="S355" s="47"/>
      <c r="T355" s="47"/>
      <c r="U355" s="47"/>
      <c r="V355" s="47"/>
      <c r="W355" s="47"/>
      <c r="X355" s="47"/>
      <c r="Y355" s="47"/>
      <c r="Z355" s="47"/>
    </row>
    <row r="356" spans="1:26" x14ac:dyDescent="0.2">
      <c r="A356" s="47"/>
      <c r="B356" s="47"/>
      <c r="C356" s="47"/>
      <c r="D356" s="47"/>
      <c r="E356" s="47"/>
      <c r="F356" s="47"/>
      <c r="G356" s="47"/>
      <c r="H356" s="47"/>
      <c r="I356" s="47"/>
      <c r="J356" s="47"/>
      <c r="K356" s="47"/>
      <c r="L356" s="47"/>
      <c r="M356" s="47"/>
      <c r="N356" s="47"/>
      <c r="O356" s="47"/>
      <c r="P356" s="47"/>
      <c r="Q356" s="47"/>
      <c r="R356" s="47"/>
      <c r="S356" s="47"/>
      <c r="T356" s="47"/>
      <c r="U356" s="47"/>
      <c r="V356" s="47"/>
      <c r="W356" s="47"/>
      <c r="X356" s="47"/>
      <c r="Y356" s="47"/>
      <c r="Z356" s="47"/>
    </row>
    <row r="357" spans="1:26" x14ac:dyDescent="0.2">
      <c r="A357" s="47"/>
      <c r="B357" s="47"/>
      <c r="C357" s="47"/>
      <c r="D357" s="47"/>
      <c r="E357" s="47"/>
      <c r="F357" s="47"/>
      <c r="G357" s="47"/>
      <c r="H357" s="47"/>
      <c r="I357" s="47"/>
      <c r="J357" s="47"/>
      <c r="K357" s="47"/>
      <c r="L357" s="47"/>
      <c r="M357" s="47"/>
      <c r="N357" s="47"/>
      <c r="O357" s="47"/>
      <c r="P357" s="47"/>
      <c r="Q357" s="47"/>
      <c r="R357" s="47"/>
      <c r="S357" s="47"/>
      <c r="T357" s="47"/>
      <c r="U357" s="47"/>
      <c r="V357" s="47"/>
      <c r="W357" s="47"/>
      <c r="X357" s="47"/>
      <c r="Y357" s="47"/>
      <c r="Z357" s="47"/>
    </row>
    <row r="358" spans="1:26" x14ac:dyDescent="0.2">
      <c r="A358" s="47"/>
      <c r="B358" s="47"/>
      <c r="C358" s="47"/>
      <c r="D358" s="47"/>
      <c r="E358" s="47"/>
      <c r="F358" s="47"/>
      <c r="G358" s="47"/>
      <c r="H358" s="47"/>
      <c r="I358" s="47"/>
      <c r="J358" s="47"/>
      <c r="K358" s="47"/>
      <c r="L358" s="47"/>
      <c r="M358" s="47"/>
      <c r="N358" s="47"/>
      <c r="O358" s="47"/>
      <c r="P358" s="47"/>
      <c r="Q358" s="47"/>
      <c r="R358" s="47"/>
      <c r="S358" s="47"/>
      <c r="T358" s="47"/>
      <c r="U358" s="47"/>
      <c r="V358" s="47"/>
      <c r="W358" s="47"/>
      <c r="X358" s="47"/>
      <c r="Y358" s="47"/>
      <c r="Z358" s="47"/>
    </row>
    <row r="359" spans="1:26" x14ac:dyDescent="0.2">
      <c r="A359" s="47"/>
      <c r="B359" s="47"/>
      <c r="C359" s="47"/>
      <c r="D359" s="47"/>
      <c r="E359" s="47"/>
      <c r="F359" s="47"/>
      <c r="G359" s="47"/>
      <c r="H359" s="47"/>
      <c r="I359" s="47"/>
      <c r="J359" s="47"/>
      <c r="K359" s="47"/>
      <c r="L359" s="47"/>
      <c r="M359" s="47"/>
      <c r="N359" s="47"/>
      <c r="O359" s="47"/>
      <c r="P359" s="47"/>
      <c r="Q359" s="47"/>
      <c r="R359" s="47"/>
      <c r="S359" s="47"/>
      <c r="T359" s="47"/>
      <c r="U359" s="47"/>
      <c r="V359" s="47"/>
      <c r="W359" s="47"/>
      <c r="X359" s="47"/>
      <c r="Y359" s="47"/>
      <c r="Z359" s="47"/>
    </row>
    <row r="360" spans="1:26" x14ac:dyDescent="0.2">
      <c r="A360" s="47"/>
      <c r="B360" s="47"/>
      <c r="C360" s="47"/>
      <c r="D360" s="47"/>
      <c r="E360" s="47"/>
      <c r="F360" s="47"/>
      <c r="G360" s="47"/>
      <c r="H360" s="47"/>
      <c r="I360" s="47"/>
      <c r="J360" s="47"/>
      <c r="K360" s="47"/>
      <c r="L360" s="47"/>
      <c r="M360" s="47"/>
      <c r="N360" s="47"/>
      <c r="O360" s="47"/>
      <c r="P360" s="47"/>
      <c r="Q360" s="47"/>
      <c r="R360" s="47"/>
      <c r="S360" s="47"/>
      <c r="T360" s="47"/>
      <c r="U360" s="47"/>
      <c r="V360" s="47"/>
      <c r="W360" s="47"/>
      <c r="X360" s="47"/>
      <c r="Y360" s="47"/>
      <c r="Z360" s="47"/>
    </row>
    <row r="361" spans="1:26" x14ac:dyDescent="0.2">
      <c r="A361" s="47"/>
      <c r="B361" s="47"/>
      <c r="C361" s="47"/>
      <c r="D361" s="47"/>
      <c r="E361" s="47"/>
      <c r="F361" s="47"/>
      <c r="G361" s="47"/>
      <c r="H361" s="47"/>
      <c r="I361" s="47"/>
      <c r="J361" s="47"/>
      <c r="K361" s="47"/>
      <c r="L361" s="47"/>
      <c r="M361" s="47"/>
      <c r="N361" s="47"/>
      <c r="O361" s="47"/>
      <c r="P361" s="47"/>
      <c r="Q361" s="47"/>
      <c r="R361" s="47"/>
      <c r="S361" s="47"/>
      <c r="T361" s="47"/>
      <c r="U361" s="47"/>
      <c r="V361" s="47"/>
      <c r="W361" s="47"/>
      <c r="X361" s="47"/>
      <c r="Y361" s="47"/>
      <c r="Z361" s="47"/>
    </row>
    <row r="362" spans="1:26" x14ac:dyDescent="0.2">
      <c r="A362" s="47"/>
      <c r="B362" s="47"/>
      <c r="C362" s="47"/>
      <c r="D362" s="47"/>
      <c r="E362" s="47"/>
      <c r="F362" s="47"/>
      <c r="G362" s="47"/>
      <c r="H362" s="47"/>
      <c r="I362" s="47"/>
      <c r="J362" s="47"/>
      <c r="K362" s="47"/>
      <c r="L362" s="47"/>
      <c r="M362" s="47"/>
      <c r="N362" s="47"/>
      <c r="O362" s="47"/>
      <c r="P362" s="47"/>
      <c r="Q362" s="47"/>
      <c r="R362" s="47"/>
      <c r="S362" s="47"/>
      <c r="T362" s="47"/>
      <c r="U362" s="47"/>
      <c r="V362" s="47"/>
      <c r="W362" s="47"/>
      <c r="X362" s="47"/>
      <c r="Y362" s="47"/>
      <c r="Z362" s="47"/>
    </row>
    <row r="363" spans="1:26" x14ac:dyDescent="0.2">
      <c r="A363" s="47"/>
      <c r="B363" s="47"/>
      <c r="C363" s="47"/>
      <c r="D363" s="47"/>
      <c r="E363" s="47"/>
      <c r="F363" s="47"/>
      <c r="G363" s="47"/>
      <c r="H363" s="47"/>
      <c r="I363" s="47"/>
      <c r="J363" s="47"/>
      <c r="K363" s="47"/>
      <c r="L363" s="47"/>
      <c r="M363" s="47"/>
      <c r="N363" s="47"/>
      <c r="O363" s="47"/>
      <c r="P363" s="47"/>
      <c r="Q363" s="47"/>
      <c r="R363" s="47"/>
      <c r="S363" s="47"/>
      <c r="T363" s="47"/>
      <c r="U363" s="47"/>
      <c r="V363" s="47"/>
      <c r="W363" s="47"/>
      <c r="X363" s="47"/>
      <c r="Y363" s="47"/>
      <c r="Z363" s="47"/>
    </row>
    <row r="364" spans="1:26" x14ac:dyDescent="0.2">
      <c r="A364" s="47"/>
      <c r="B364" s="47"/>
      <c r="C364" s="47"/>
      <c r="D364" s="47"/>
      <c r="E364" s="47"/>
      <c r="F364" s="47"/>
      <c r="G364" s="47"/>
      <c r="H364" s="47"/>
      <c r="I364" s="47"/>
      <c r="J364" s="47"/>
      <c r="K364" s="47"/>
      <c r="L364" s="47"/>
      <c r="M364" s="47"/>
      <c r="N364" s="47"/>
      <c r="O364" s="47"/>
      <c r="P364" s="47"/>
      <c r="Q364" s="47"/>
      <c r="R364" s="47"/>
      <c r="S364" s="47"/>
      <c r="T364" s="47"/>
      <c r="U364" s="47"/>
      <c r="V364" s="47"/>
      <c r="W364" s="47"/>
      <c r="X364" s="47"/>
      <c r="Y364" s="47"/>
      <c r="Z364" s="47"/>
    </row>
    <row r="365" spans="1:26" x14ac:dyDescent="0.2">
      <c r="A365" s="47"/>
      <c r="B365" s="47"/>
      <c r="C365" s="47"/>
      <c r="D365" s="47"/>
      <c r="E365" s="47"/>
      <c r="F365" s="47"/>
      <c r="G365" s="47"/>
      <c r="H365" s="47"/>
      <c r="I365" s="47"/>
      <c r="J365" s="47"/>
      <c r="K365" s="47"/>
      <c r="L365" s="47"/>
      <c r="M365" s="47"/>
      <c r="N365" s="47"/>
      <c r="O365" s="47"/>
      <c r="P365" s="47"/>
      <c r="Q365" s="47"/>
      <c r="R365" s="47"/>
      <c r="S365" s="47"/>
      <c r="T365" s="47"/>
      <c r="U365" s="47"/>
      <c r="V365" s="47"/>
      <c r="W365" s="47"/>
      <c r="X365" s="47"/>
      <c r="Y365" s="47"/>
      <c r="Z365" s="47"/>
    </row>
    <row r="366" spans="1:26" x14ac:dyDescent="0.2">
      <c r="A366" s="47"/>
      <c r="B366" s="47"/>
      <c r="C366" s="47"/>
      <c r="D366" s="47"/>
      <c r="E366" s="47"/>
      <c r="F366" s="47"/>
      <c r="G366" s="47"/>
      <c r="H366" s="47"/>
      <c r="I366" s="47"/>
      <c r="J366" s="47"/>
      <c r="K366" s="47"/>
      <c r="L366" s="47"/>
      <c r="M366" s="47"/>
      <c r="N366" s="47"/>
      <c r="O366" s="47"/>
      <c r="P366" s="47"/>
      <c r="Q366" s="47"/>
      <c r="R366" s="47"/>
      <c r="S366" s="47"/>
      <c r="T366" s="47"/>
      <c r="U366" s="47"/>
      <c r="V366" s="47"/>
      <c r="W366" s="47"/>
      <c r="X366" s="47"/>
      <c r="Y366" s="47"/>
      <c r="Z366" s="47"/>
    </row>
    <row r="367" spans="1:26" x14ac:dyDescent="0.2">
      <c r="A367" s="47"/>
      <c r="B367" s="47"/>
      <c r="C367" s="47"/>
      <c r="D367" s="47"/>
      <c r="E367" s="47"/>
      <c r="F367" s="47"/>
      <c r="G367" s="47"/>
      <c r="H367" s="47"/>
      <c r="I367" s="47"/>
      <c r="J367" s="47"/>
      <c r="K367" s="47"/>
      <c r="L367" s="47"/>
      <c r="M367" s="47"/>
      <c r="N367" s="47"/>
      <c r="O367" s="47"/>
      <c r="P367" s="47"/>
      <c r="Q367" s="47"/>
      <c r="R367" s="47"/>
      <c r="S367" s="47"/>
      <c r="T367" s="47"/>
      <c r="U367" s="47"/>
      <c r="V367" s="47"/>
      <c r="W367" s="47"/>
      <c r="X367" s="47"/>
      <c r="Y367" s="47"/>
      <c r="Z367" s="47"/>
    </row>
    <row r="368" spans="1:26" x14ac:dyDescent="0.2">
      <c r="A368" s="47"/>
      <c r="B368" s="47"/>
      <c r="C368" s="47"/>
      <c r="D368" s="47"/>
      <c r="E368" s="47"/>
      <c r="F368" s="47"/>
      <c r="G368" s="47"/>
      <c r="H368" s="47"/>
      <c r="I368" s="47"/>
      <c r="J368" s="47"/>
      <c r="K368" s="47"/>
      <c r="L368" s="47"/>
      <c r="M368" s="47"/>
      <c r="N368" s="47"/>
      <c r="O368" s="47"/>
      <c r="P368" s="47"/>
      <c r="Q368" s="47"/>
      <c r="R368" s="47"/>
      <c r="S368" s="47"/>
      <c r="T368" s="47"/>
      <c r="U368" s="47"/>
      <c r="V368" s="47"/>
      <c r="W368" s="47"/>
      <c r="X368" s="47"/>
      <c r="Y368" s="47"/>
      <c r="Z368" s="47"/>
    </row>
    <row r="369" spans="1:26" x14ac:dyDescent="0.2">
      <c r="A369" s="47"/>
      <c r="B369" s="47"/>
      <c r="C369" s="47"/>
      <c r="D369" s="47"/>
      <c r="E369" s="47"/>
      <c r="F369" s="47"/>
      <c r="G369" s="47"/>
      <c r="H369" s="47"/>
      <c r="I369" s="47"/>
      <c r="J369" s="47"/>
      <c r="K369" s="47"/>
      <c r="L369" s="47"/>
      <c r="M369" s="47"/>
      <c r="N369" s="47"/>
      <c r="O369" s="47"/>
      <c r="P369" s="47"/>
      <c r="Q369" s="47"/>
      <c r="R369" s="47"/>
      <c r="S369" s="47"/>
      <c r="T369" s="47"/>
      <c r="U369" s="47"/>
      <c r="V369" s="47"/>
      <c r="W369" s="47"/>
      <c r="X369" s="47"/>
      <c r="Y369" s="47"/>
      <c r="Z369" s="47"/>
    </row>
    <row r="370" spans="1:26" x14ac:dyDescent="0.2">
      <c r="A370" s="47"/>
      <c r="B370" s="47"/>
      <c r="C370" s="47"/>
      <c r="D370" s="47"/>
      <c r="E370" s="47"/>
      <c r="F370" s="47"/>
      <c r="G370" s="47"/>
      <c r="H370" s="47"/>
      <c r="I370" s="47"/>
      <c r="J370" s="47"/>
      <c r="K370" s="47"/>
      <c r="L370" s="47"/>
      <c r="M370" s="47"/>
      <c r="N370" s="47"/>
      <c r="O370" s="47"/>
      <c r="P370" s="47"/>
      <c r="Q370" s="47"/>
      <c r="R370" s="47"/>
      <c r="S370" s="47"/>
      <c r="T370" s="47"/>
      <c r="U370" s="47"/>
      <c r="V370" s="47"/>
      <c r="W370" s="47"/>
      <c r="X370" s="47"/>
      <c r="Y370" s="47"/>
      <c r="Z370" s="47"/>
    </row>
    <row r="371" spans="1:26" x14ac:dyDescent="0.2">
      <c r="A371" s="47"/>
      <c r="B371" s="47"/>
      <c r="C371" s="47"/>
      <c r="D371" s="47"/>
      <c r="E371" s="47"/>
      <c r="F371" s="47"/>
      <c r="G371" s="47"/>
      <c r="H371" s="47"/>
      <c r="I371" s="47"/>
      <c r="J371" s="47"/>
      <c r="K371" s="47"/>
      <c r="L371" s="47"/>
      <c r="M371" s="47"/>
      <c r="N371" s="47"/>
      <c r="O371" s="47"/>
      <c r="P371" s="47"/>
      <c r="Q371" s="47"/>
      <c r="R371" s="47"/>
      <c r="S371" s="47"/>
      <c r="T371" s="47"/>
      <c r="U371" s="47"/>
      <c r="V371" s="47"/>
      <c r="W371" s="47"/>
      <c r="X371" s="47"/>
      <c r="Y371" s="47"/>
      <c r="Z371" s="47"/>
    </row>
    <row r="372" spans="1:26" x14ac:dyDescent="0.2">
      <c r="A372" s="47"/>
      <c r="B372" s="47"/>
      <c r="C372" s="47"/>
      <c r="D372" s="47"/>
      <c r="E372" s="47"/>
      <c r="F372" s="47"/>
      <c r="G372" s="47"/>
      <c r="H372" s="47"/>
      <c r="I372" s="47"/>
      <c r="J372" s="47"/>
      <c r="K372" s="47"/>
      <c r="L372" s="47"/>
      <c r="M372" s="47"/>
      <c r="N372" s="47"/>
      <c r="O372" s="47"/>
      <c r="P372" s="47"/>
      <c r="Q372" s="47"/>
      <c r="R372" s="47"/>
      <c r="S372" s="47"/>
      <c r="T372" s="47"/>
      <c r="U372" s="47"/>
      <c r="V372" s="47"/>
      <c r="W372" s="47"/>
      <c r="X372" s="47"/>
      <c r="Y372" s="47"/>
      <c r="Z372" s="47"/>
    </row>
    <row r="373" spans="1:26" x14ac:dyDescent="0.2">
      <c r="A373" s="47"/>
      <c r="B373" s="47"/>
      <c r="C373" s="47"/>
      <c r="D373" s="47"/>
      <c r="E373" s="47"/>
      <c r="F373" s="47"/>
      <c r="G373" s="47"/>
      <c r="H373" s="47"/>
      <c r="I373" s="47"/>
      <c r="J373" s="47"/>
      <c r="K373" s="47"/>
      <c r="L373" s="47"/>
      <c r="M373" s="47"/>
      <c r="N373" s="47"/>
      <c r="O373" s="47"/>
      <c r="P373" s="47"/>
      <c r="Q373" s="47"/>
      <c r="R373" s="47"/>
      <c r="S373" s="47"/>
      <c r="T373" s="47"/>
      <c r="U373" s="47"/>
      <c r="V373" s="47"/>
      <c r="W373" s="47"/>
      <c r="X373" s="47"/>
      <c r="Y373" s="47"/>
      <c r="Z373" s="47"/>
    </row>
    <row r="374" spans="1:26" x14ac:dyDescent="0.2">
      <c r="A374" s="47"/>
      <c r="B374" s="47"/>
      <c r="C374" s="47"/>
      <c r="D374" s="47"/>
      <c r="E374" s="47"/>
      <c r="F374" s="47"/>
      <c r="G374" s="47"/>
      <c r="H374" s="47"/>
      <c r="I374" s="47"/>
      <c r="J374" s="47"/>
      <c r="K374" s="47"/>
      <c r="L374" s="47"/>
      <c r="M374" s="47"/>
      <c r="N374" s="47"/>
      <c r="O374" s="47"/>
      <c r="P374" s="47"/>
      <c r="Q374" s="47"/>
      <c r="R374" s="47"/>
      <c r="S374" s="47"/>
      <c r="T374" s="47"/>
      <c r="U374" s="47"/>
      <c r="V374" s="47"/>
      <c r="W374" s="47"/>
      <c r="X374" s="47"/>
      <c r="Y374" s="47"/>
      <c r="Z374" s="47"/>
    </row>
    <row r="375" spans="1:26" x14ac:dyDescent="0.2">
      <c r="A375" s="47"/>
      <c r="B375" s="47"/>
      <c r="C375" s="47"/>
      <c r="D375" s="47"/>
      <c r="E375" s="47"/>
      <c r="F375" s="47"/>
      <c r="G375" s="47"/>
      <c r="H375" s="47"/>
      <c r="I375" s="47"/>
      <c r="J375" s="47"/>
      <c r="K375" s="47"/>
      <c r="L375" s="47"/>
      <c r="M375" s="47"/>
      <c r="N375" s="47"/>
      <c r="O375" s="47"/>
      <c r="P375" s="47"/>
      <c r="Q375" s="47"/>
      <c r="R375" s="47"/>
      <c r="S375" s="47"/>
      <c r="T375" s="47"/>
      <c r="U375" s="47"/>
      <c r="V375" s="47"/>
      <c r="W375" s="47"/>
      <c r="X375" s="47"/>
      <c r="Y375" s="47"/>
      <c r="Z375" s="47"/>
    </row>
    <row r="376" spans="1:26" x14ac:dyDescent="0.2">
      <c r="A376" s="47"/>
      <c r="B376" s="47"/>
      <c r="C376" s="47"/>
      <c r="D376" s="47"/>
      <c r="E376" s="47"/>
      <c r="F376" s="47"/>
      <c r="G376" s="47"/>
      <c r="H376" s="47"/>
      <c r="I376" s="47"/>
      <c r="J376" s="47"/>
      <c r="K376" s="47"/>
      <c r="L376" s="47"/>
      <c r="M376" s="47"/>
      <c r="N376" s="47"/>
      <c r="O376" s="47"/>
      <c r="P376" s="47"/>
      <c r="Q376" s="47"/>
      <c r="R376" s="47"/>
      <c r="S376" s="47"/>
      <c r="T376" s="47"/>
      <c r="U376" s="47"/>
      <c r="V376" s="47"/>
      <c r="W376" s="47"/>
      <c r="X376" s="47"/>
      <c r="Y376" s="47"/>
      <c r="Z376" s="47"/>
    </row>
    <row r="377" spans="1:26" x14ac:dyDescent="0.2">
      <c r="A377" s="47"/>
      <c r="B377" s="47"/>
      <c r="C377" s="47"/>
      <c r="D377" s="47"/>
      <c r="E377" s="47"/>
      <c r="F377" s="47"/>
      <c r="G377" s="47"/>
      <c r="H377" s="47"/>
      <c r="I377" s="47"/>
      <c r="J377" s="47"/>
      <c r="K377" s="47"/>
      <c r="L377" s="47"/>
      <c r="M377" s="47"/>
      <c r="N377" s="47"/>
      <c r="O377" s="47"/>
      <c r="P377" s="47"/>
      <c r="Q377" s="47"/>
      <c r="R377" s="47"/>
      <c r="S377" s="47"/>
      <c r="T377" s="47"/>
      <c r="U377" s="47"/>
      <c r="V377" s="47"/>
      <c r="W377" s="47"/>
      <c r="X377" s="47"/>
      <c r="Y377" s="47"/>
      <c r="Z377" s="47"/>
    </row>
    <row r="378" spans="1:26" x14ac:dyDescent="0.2">
      <c r="A378" s="47"/>
      <c r="B378" s="47"/>
      <c r="C378" s="47"/>
      <c r="D378" s="47"/>
      <c r="E378" s="47"/>
      <c r="F378" s="47"/>
      <c r="G378" s="47"/>
      <c r="H378" s="47"/>
      <c r="I378" s="47"/>
      <c r="J378" s="47"/>
      <c r="K378" s="47"/>
      <c r="L378" s="47"/>
      <c r="M378" s="47"/>
      <c r="N378" s="47"/>
      <c r="O378" s="47"/>
      <c r="P378" s="47"/>
      <c r="Q378" s="47"/>
      <c r="R378" s="47"/>
      <c r="S378" s="47"/>
      <c r="T378" s="47"/>
      <c r="U378" s="47"/>
      <c r="V378" s="47"/>
      <c r="W378" s="47"/>
      <c r="X378" s="47"/>
      <c r="Y378" s="47"/>
      <c r="Z378" s="47"/>
    </row>
    <row r="379" spans="1:26" x14ac:dyDescent="0.2">
      <c r="A379" s="47"/>
      <c r="B379" s="47"/>
      <c r="C379" s="47"/>
      <c r="D379" s="47"/>
      <c r="E379" s="47"/>
      <c r="F379" s="47"/>
      <c r="G379" s="47"/>
      <c r="H379" s="47"/>
      <c r="I379" s="47"/>
      <c r="J379" s="47"/>
      <c r="K379" s="47"/>
      <c r="L379" s="47"/>
      <c r="M379" s="47"/>
      <c r="N379" s="47"/>
      <c r="O379" s="47"/>
      <c r="P379" s="47"/>
      <c r="Q379" s="47"/>
      <c r="R379" s="47"/>
      <c r="S379" s="47"/>
      <c r="T379" s="47"/>
      <c r="U379" s="47"/>
      <c r="V379" s="47"/>
      <c r="W379" s="47"/>
      <c r="X379" s="47"/>
      <c r="Y379" s="47"/>
      <c r="Z379" s="47"/>
    </row>
    <row r="380" spans="1:26" x14ac:dyDescent="0.2">
      <c r="A380" s="47"/>
      <c r="B380" s="47"/>
      <c r="C380" s="47"/>
      <c r="D380" s="47"/>
      <c r="E380" s="47"/>
      <c r="F380" s="47"/>
      <c r="G380" s="47"/>
      <c r="H380" s="47"/>
      <c r="I380" s="47"/>
      <c r="J380" s="47"/>
      <c r="K380" s="47"/>
      <c r="L380" s="47"/>
      <c r="M380" s="47"/>
      <c r="N380" s="47"/>
      <c r="O380" s="47"/>
      <c r="P380" s="47"/>
      <c r="Q380" s="47"/>
      <c r="R380" s="47"/>
      <c r="S380" s="47"/>
      <c r="T380" s="47"/>
      <c r="U380" s="47"/>
      <c r="V380" s="47"/>
      <c r="W380" s="47"/>
      <c r="X380" s="47"/>
      <c r="Y380" s="47"/>
      <c r="Z380" s="47"/>
    </row>
    <row r="381" spans="1:26" x14ac:dyDescent="0.2">
      <c r="A381" s="47"/>
      <c r="B381" s="47"/>
      <c r="C381" s="47"/>
      <c r="D381" s="47"/>
      <c r="E381" s="47"/>
      <c r="F381" s="47"/>
      <c r="G381" s="47"/>
      <c r="H381" s="47"/>
      <c r="I381" s="47"/>
      <c r="J381" s="47"/>
      <c r="K381" s="47"/>
      <c r="L381" s="47"/>
      <c r="M381" s="47"/>
      <c r="N381" s="47"/>
      <c r="O381" s="47"/>
      <c r="P381" s="47"/>
      <c r="Q381" s="47"/>
      <c r="R381" s="47"/>
      <c r="S381" s="47"/>
      <c r="T381" s="47"/>
      <c r="U381" s="47"/>
      <c r="V381" s="47"/>
      <c r="W381" s="47"/>
      <c r="X381" s="47"/>
      <c r="Y381" s="47"/>
      <c r="Z381" s="47"/>
    </row>
    <row r="382" spans="1:26" x14ac:dyDescent="0.2">
      <c r="A382" s="47"/>
      <c r="B382" s="47"/>
      <c r="C382" s="47"/>
      <c r="D382" s="47"/>
      <c r="E382" s="47"/>
      <c r="F382" s="47"/>
      <c r="G382" s="47"/>
      <c r="H382" s="47"/>
      <c r="I382" s="47"/>
      <c r="J382" s="47"/>
      <c r="K382" s="47"/>
      <c r="L382" s="47"/>
      <c r="M382" s="47"/>
      <c r="N382" s="47"/>
      <c r="O382" s="47"/>
      <c r="P382" s="47"/>
      <c r="Q382" s="47"/>
      <c r="R382" s="47"/>
      <c r="S382" s="47"/>
      <c r="T382" s="47"/>
      <c r="U382" s="47"/>
      <c r="V382" s="47"/>
      <c r="W382" s="47"/>
      <c r="X382" s="47"/>
      <c r="Y382" s="47"/>
      <c r="Z382" s="47"/>
    </row>
    <row r="383" spans="1:26" x14ac:dyDescent="0.2">
      <c r="A383" s="47"/>
      <c r="B383" s="47"/>
      <c r="C383" s="47"/>
      <c r="D383" s="47"/>
      <c r="E383" s="47"/>
      <c r="F383" s="47"/>
      <c r="G383" s="47"/>
      <c r="H383" s="47"/>
      <c r="I383" s="47"/>
      <c r="J383" s="47"/>
      <c r="K383" s="47"/>
      <c r="L383" s="47"/>
      <c r="M383" s="47"/>
      <c r="N383" s="47"/>
      <c r="O383" s="47"/>
      <c r="P383" s="47"/>
      <c r="Q383" s="47"/>
      <c r="R383" s="47"/>
      <c r="S383" s="47"/>
      <c r="T383" s="47"/>
      <c r="U383" s="47"/>
      <c r="V383" s="47"/>
      <c r="W383" s="47"/>
      <c r="X383" s="47"/>
      <c r="Y383" s="47"/>
      <c r="Z383" s="47"/>
    </row>
    <row r="384" spans="1:26" x14ac:dyDescent="0.2">
      <c r="A384" s="47"/>
      <c r="B384" s="47"/>
      <c r="C384" s="47"/>
      <c r="D384" s="47"/>
      <c r="E384" s="47"/>
      <c r="F384" s="47"/>
      <c r="G384" s="47"/>
      <c r="H384" s="47"/>
      <c r="I384" s="47"/>
      <c r="J384" s="47"/>
      <c r="K384" s="47"/>
      <c r="L384" s="47"/>
      <c r="M384" s="47"/>
      <c r="N384" s="47"/>
      <c r="O384" s="47"/>
      <c r="P384" s="47"/>
      <c r="Q384" s="47"/>
      <c r="R384" s="47"/>
      <c r="S384" s="47"/>
      <c r="T384" s="47"/>
      <c r="U384" s="47"/>
      <c r="V384" s="47"/>
      <c r="W384" s="47"/>
      <c r="X384" s="47"/>
      <c r="Y384" s="47"/>
      <c r="Z384" s="47"/>
    </row>
    <row r="385" spans="1:26" x14ac:dyDescent="0.2">
      <c r="A385" s="47"/>
      <c r="B385" s="47"/>
      <c r="C385" s="47"/>
      <c r="D385" s="47"/>
      <c r="E385" s="47"/>
      <c r="F385" s="47"/>
      <c r="G385" s="47"/>
      <c r="H385" s="47"/>
      <c r="I385" s="47"/>
      <c r="J385" s="47"/>
      <c r="K385" s="47"/>
      <c r="L385" s="47"/>
      <c r="M385" s="47"/>
      <c r="N385" s="47"/>
      <c r="O385" s="47"/>
      <c r="P385" s="47"/>
      <c r="Q385" s="47"/>
      <c r="R385" s="47"/>
      <c r="S385" s="47"/>
      <c r="T385" s="47"/>
      <c r="U385" s="47"/>
      <c r="V385" s="47"/>
      <c r="W385" s="47"/>
      <c r="X385" s="47"/>
      <c r="Y385" s="47"/>
      <c r="Z385" s="47"/>
    </row>
    <row r="386" spans="1:26" x14ac:dyDescent="0.2">
      <c r="A386" s="47"/>
      <c r="B386" s="47"/>
      <c r="C386" s="47"/>
      <c r="D386" s="47"/>
      <c r="E386" s="47"/>
      <c r="F386" s="47"/>
      <c r="G386" s="47"/>
      <c r="H386" s="47"/>
      <c r="I386" s="47"/>
      <c r="J386" s="47"/>
      <c r="K386" s="47"/>
      <c r="L386" s="47"/>
      <c r="M386" s="47"/>
      <c r="N386" s="47"/>
      <c r="O386" s="47"/>
      <c r="P386" s="47"/>
      <c r="Q386" s="47"/>
      <c r="R386" s="47"/>
      <c r="S386" s="47"/>
      <c r="T386" s="47"/>
      <c r="U386" s="47"/>
      <c r="V386" s="47"/>
      <c r="W386" s="47"/>
      <c r="X386" s="47"/>
      <c r="Y386" s="47"/>
      <c r="Z386" s="47"/>
    </row>
    <row r="387" spans="1:26" x14ac:dyDescent="0.2">
      <c r="A387" s="47"/>
      <c r="B387" s="47"/>
      <c r="C387" s="47"/>
      <c r="D387" s="47"/>
      <c r="E387" s="47"/>
      <c r="F387" s="47"/>
      <c r="G387" s="47"/>
      <c r="H387" s="47"/>
      <c r="I387" s="47"/>
      <c r="J387" s="47"/>
      <c r="K387" s="47"/>
      <c r="L387" s="47"/>
      <c r="M387" s="47"/>
      <c r="N387" s="47"/>
      <c r="O387" s="47"/>
      <c r="P387" s="47"/>
      <c r="Q387" s="47"/>
      <c r="R387" s="47"/>
      <c r="S387" s="47"/>
      <c r="T387" s="47"/>
      <c r="U387" s="47"/>
      <c r="V387" s="47"/>
      <c r="W387" s="47"/>
      <c r="X387" s="47"/>
      <c r="Y387" s="47"/>
      <c r="Z387" s="47"/>
    </row>
    <row r="388" spans="1:26" x14ac:dyDescent="0.2">
      <c r="A388" s="47"/>
      <c r="B388" s="47"/>
      <c r="C388" s="47"/>
      <c r="D388" s="47"/>
      <c r="E388" s="47"/>
      <c r="F388" s="47"/>
      <c r="G388" s="47"/>
      <c r="H388" s="47"/>
      <c r="I388" s="47"/>
      <c r="J388" s="47"/>
      <c r="K388" s="47"/>
      <c r="L388" s="47"/>
      <c r="M388" s="47"/>
      <c r="N388" s="47"/>
      <c r="O388" s="47"/>
      <c r="P388" s="47"/>
      <c r="Q388" s="47"/>
      <c r="R388" s="47"/>
      <c r="S388" s="47"/>
      <c r="T388" s="47"/>
      <c r="U388" s="47"/>
      <c r="V388" s="47"/>
      <c r="W388" s="47"/>
      <c r="X388" s="47"/>
      <c r="Y388" s="47"/>
      <c r="Z388" s="47"/>
    </row>
    <row r="389" spans="1:26" x14ac:dyDescent="0.2">
      <c r="A389" s="47"/>
      <c r="B389" s="47"/>
      <c r="C389" s="47"/>
      <c r="D389" s="47"/>
      <c r="E389" s="47"/>
      <c r="F389" s="47"/>
      <c r="G389" s="47"/>
      <c r="H389" s="47"/>
      <c r="I389" s="47"/>
      <c r="J389" s="47"/>
      <c r="K389" s="47"/>
      <c r="L389" s="47"/>
      <c r="M389" s="47"/>
      <c r="N389" s="47"/>
      <c r="O389" s="47"/>
      <c r="P389" s="47"/>
      <c r="Q389" s="47"/>
      <c r="R389" s="47"/>
      <c r="S389" s="47"/>
      <c r="T389" s="47"/>
      <c r="U389" s="47"/>
      <c r="V389" s="47"/>
      <c r="W389" s="47"/>
      <c r="X389" s="47"/>
      <c r="Y389" s="47"/>
      <c r="Z389" s="47"/>
    </row>
    <row r="390" spans="1:26" x14ac:dyDescent="0.2">
      <c r="A390" s="47"/>
      <c r="B390" s="47"/>
      <c r="C390" s="47"/>
      <c r="D390" s="47"/>
      <c r="E390" s="47"/>
      <c r="F390" s="47"/>
      <c r="G390" s="47"/>
      <c r="H390" s="47"/>
      <c r="I390" s="47"/>
      <c r="J390" s="47"/>
      <c r="K390" s="47"/>
      <c r="L390" s="47"/>
      <c r="M390" s="47"/>
      <c r="N390" s="47"/>
      <c r="O390" s="47"/>
      <c r="P390" s="47"/>
      <c r="Q390" s="47"/>
      <c r="R390" s="47"/>
      <c r="S390" s="47"/>
      <c r="T390" s="47"/>
      <c r="U390" s="47"/>
      <c r="V390" s="47"/>
      <c r="W390" s="47"/>
      <c r="X390" s="47"/>
      <c r="Y390" s="47"/>
      <c r="Z390" s="47"/>
    </row>
    <row r="391" spans="1:26" x14ac:dyDescent="0.2">
      <c r="A391" s="47"/>
      <c r="B391" s="47"/>
      <c r="C391" s="47"/>
      <c r="D391" s="47"/>
      <c r="E391" s="47"/>
      <c r="F391" s="47"/>
      <c r="G391" s="47"/>
      <c r="H391" s="47"/>
      <c r="I391" s="47"/>
      <c r="J391" s="47"/>
      <c r="K391" s="47"/>
      <c r="L391" s="47"/>
      <c r="M391" s="47"/>
      <c r="N391" s="47"/>
      <c r="O391" s="47"/>
      <c r="P391" s="47"/>
      <c r="Q391" s="47"/>
      <c r="R391" s="47"/>
      <c r="S391" s="47"/>
      <c r="T391" s="47"/>
      <c r="U391" s="47"/>
      <c r="V391" s="47"/>
      <c r="W391" s="47"/>
      <c r="X391" s="47"/>
      <c r="Y391" s="47"/>
      <c r="Z391" s="47"/>
    </row>
    <row r="392" spans="1:26" x14ac:dyDescent="0.2">
      <c r="A392" s="47"/>
      <c r="B392" s="47"/>
      <c r="C392" s="47"/>
      <c r="D392" s="47"/>
      <c r="E392" s="47"/>
      <c r="F392" s="47"/>
      <c r="G392" s="47"/>
      <c r="H392" s="47"/>
      <c r="I392" s="47"/>
      <c r="J392" s="47"/>
      <c r="K392" s="47"/>
      <c r="L392" s="47"/>
      <c r="M392" s="47"/>
      <c r="N392" s="47"/>
      <c r="O392" s="47"/>
      <c r="P392" s="47"/>
      <c r="Q392" s="47"/>
      <c r="R392" s="47"/>
      <c r="S392" s="47"/>
      <c r="T392" s="47"/>
      <c r="U392" s="47"/>
      <c r="V392" s="47"/>
      <c r="W392" s="47"/>
      <c r="X392" s="47"/>
      <c r="Y392" s="47"/>
      <c r="Z392" s="47"/>
    </row>
    <row r="393" spans="1:26" x14ac:dyDescent="0.2">
      <c r="A393" s="47"/>
      <c r="B393" s="47"/>
      <c r="C393" s="47"/>
      <c r="D393" s="47"/>
      <c r="E393" s="47"/>
      <c r="F393" s="47"/>
      <c r="G393" s="47"/>
      <c r="H393" s="47"/>
      <c r="I393" s="47"/>
      <c r="J393" s="47"/>
      <c r="K393" s="47"/>
      <c r="L393" s="47"/>
      <c r="M393" s="47"/>
      <c r="N393" s="47"/>
      <c r="O393" s="47"/>
      <c r="P393" s="47"/>
      <c r="Q393" s="47"/>
      <c r="R393" s="47"/>
      <c r="S393" s="47"/>
      <c r="T393" s="47"/>
      <c r="U393" s="47"/>
      <c r="V393" s="47"/>
      <c r="W393" s="47"/>
      <c r="X393" s="47"/>
      <c r="Y393" s="47"/>
      <c r="Z393" s="47"/>
    </row>
    <row r="394" spans="1:26" x14ac:dyDescent="0.2">
      <c r="A394" s="47"/>
      <c r="B394" s="47"/>
      <c r="C394" s="47"/>
      <c r="D394" s="47"/>
      <c r="E394" s="47"/>
      <c r="F394" s="47"/>
      <c r="G394" s="47"/>
      <c r="H394" s="47"/>
      <c r="I394" s="47"/>
      <c r="J394" s="47"/>
      <c r="K394" s="47"/>
      <c r="L394" s="47"/>
      <c r="M394" s="47"/>
      <c r="N394" s="47"/>
      <c r="O394" s="47"/>
      <c r="P394" s="47"/>
      <c r="Q394" s="47"/>
      <c r="R394" s="47"/>
      <c r="S394" s="47"/>
      <c r="T394" s="47"/>
      <c r="U394" s="47"/>
      <c r="V394" s="47"/>
      <c r="W394" s="47"/>
      <c r="X394" s="47"/>
      <c r="Y394" s="47"/>
      <c r="Z394" s="47"/>
    </row>
    <row r="395" spans="1:26" x14ac:dyDescent="0.2">
      <c r="A395" s="47"/>
      <c r="B395" s="47"/>
      <c r="C395" s="47"/>
      <c r="D395" s="47"/>
      <c r="E395" s="47"/>
      <c r="F395" s="47"/>
      <c r="G395" s="47"/>
      <c r="H395" s="47"/>
      <c r="I395" s="47"/>
      <c r="J395" s="47"/>
      <c r="K395" s="47"/>
      <c r="L395" s="47"/>
      <c r="M395" s="47"/>
      <c r="N395" s="47"/>
      <c r="O395" s="47"/>
      <c r="P395" s="47"/>
      <c r="Q395" s="47"/>
      <c r="R395" s="47"/>
      <c r="S395" s="47"/>
      <c r="T395" s="47"/>
      <c r="U395" s="47"/>
      <c r="V395" s="47"/>
      <c r="W395" s="47"/>
      <c r="X395" s="47"/>
      <c r="Y395" s="47"/>
      <c r="Z395" s="47"/>
    </row>
    <row r="396" spans="1:26" x14ac:dyDescent="0.2">
      <c r="A396" s="47"/>
      <c r="B396" s="47"/>
      <c r="C396" s="47"/>
      <c r="D396" s="47"/>
      <c r="E396" s="47"/>
      <c r="F396" s="47"/>
      <c r="G396" s="47"/>
      <c r="H396" s="47"/>
      <c r="I396" s="47"/>
      <c r="J396" s="47"/>
      <c r="K396" s="47"/>
      <c r="L396" s="47"/>
      <c r="M396" s="47"/>
      <c r="N396" s="47"/>
      <c r="O396" s="47"/>
      <c r="P396" s="47"/>
      <c r="Q396" s="47"/>
      <c r="R396" s="47"/>
      <c r="S396" s="47"/>
      <c r="T396" s="47"/>
      <c r="U396" s="47"/>
      <c r="V396" s="47"/>
      <c r="W396" s="47"/>
      <c r="X396" s="47"/>
      <c r="Y396" s="47"/>
      <c r="Z396" s="47"/>
    </row>
    <row r="397" spans="1:26" x14ac:dyDescent="0.2">
      <c r="A397" s="47"/>
      <c r="B397" s="47"/>
      <c r="C397" s="47"/>
      <c r="D397" s="47"/>
      <c r="E397" s="47"/>
      <c r="F397" s="47"/>
      <c r="G397" s="47"/>
      <c r="H397" s="47"/>
      <c r="I397" s="47"/>
      <c r="J397" s="47"/>
      <c r="K397" s="47"/>
      <c r="L397" s="47"/>
      <c r="M397" s="47"/>
      <c r="N397" s="47"/>
      <c r="O397" s="47"/>
      <c r="P397" s="47"/>
      <c r="Q397" s="47"/>
      <c r="R397" s="47"/>
      <c r="S397" s="47"/>
      <c r="T397" s="47"/>
      <c r="U397" s="47"/>
      <c r="V397" s="47"/>
      <c r="W397" s="47"/>
      <c r="X397" s="47"/>
      <c r="Y397" s="47"/>
      <c r="Z397" s="47"/>
    </row>
    <row r="398" spans="1:26" x14ac:dyDescent="0.2">
      <c r="A398" s="47"/>
      <c r="B398" s="47"/>
      <c r="C398" s="47"/>
      <c r="D398" s="47"/>
      <c r="E398" s="47"/>
      <c r="F398" s="47"/>
      <c r="G398" s="47"/>
      <c r="H398" s="47"/>
      <c r="I398" s="47"/>
      <c r="J398" s="47"/>
      <c r="K398" s="47"/>
      <c r="L398" s="47"/>
      <c r="M398" s="47"/>
      <c r="N398" s="47"/>
      <c r="O398" s="47"/>
      <c r="P398" s="47"/>
      <c r="Q398" s="47"/>
      <c r="R398" s="47"/>
      <c r="S398" s="47"/>
      <c r="T398" s="47"/>
      <c r="U398" s="47"/>
      <c r="V398" s="47"/>
      <c r="W398" s="47"/>
      <c r="X398" s="47"/>
      <c r="Y398" s="47"/>
      <c r="Z398" s="47"/>
    </row>
    <row r="399" spans="1:26" x14ac:dyDescent="0.2">
      <c r="A399" s="47"/>
      <c r="B399" s="47"/>
      <c r="C399" s="47"/>
      <c r="D399" s="47"/>
      <c r="E399" s="47"/>
      <c r="F399" s="47"/>
      <c r="G399" s="47"/>
      <c r="H399" s="47"/>
      <c r="I399" s="47"/>
      <c r="J399" s="47"/>
      <c r="K399" s="47"/>
      <c r="L399" s="47"/>
      <c r="M399" s="47"/>
      <c r="N399" s="47"/>
      <c r="O399" s="47"/>
      <c r="P399" s="47"/>
      <c r="Q399" s="47"/>
      <c r="R399" s="47"/>
      <c r="S399" s="47"/>
      <c r="T399" s="47"/>
      <c r="U399" s="47"/>
      <c r="V399" s="47"/>
      <c r="W399" s="47"/>
      <c r="X399" s="47"/>
      <c r="Y399" s="47"/>
      <c r="Z399" s="47"/>
    </row>
    <row r="400" spans="1:26" x14ac:dyDescent="0.2">
      <c r="A400" s="47"/>
      <c r="B400" s="47"/>
      <c r="C400" s="47"/>
      <c r="D400" s="47"/>
      <c r="E400" s="47"/>
      <c r="F400" s="47"/>
      <c r="G400" s="47"/>
      <c r="H400" s="47"/>
      <c r="I400" s="47"/>
      <c r="J400" s="47"/>
      <c r="K400" s="47"/>
      <c r="L400" s="47"/>
      <c r="M400" s="47"/>
      <c r="N400" s="47"/>
      <c r="O400" s="47"/>
      <c r="P400" s="47"/>
      <c r="Q400" s="47"/>
      <c r="R400" s="47"/>
      <c r="S400" s="47"/>
      <c r="T400" s="47"/>
      <c r="U400" s="47"/>
      <c r="V400" s="47"/>
      <c r="W400" s="47"/>
      <c r="X400" s="47"/>
      <c r="Y400" s="47"/>
      <c r="Z400" s="47"/>
    </row>
    <row r="401" spans="1:26" x14ac:dyDescent="0.2">
      <c r="A401" s="47"/>
      <c r="B401" s="47"/>
      <c r="C401" s="47"/>
      <c r="D401" s="47"/>
      <c r="E401" s="47"/>
      <c r="F401" s="47"/>
      <c r="G401" s="47"/>
      <c r="H401" s="47"/>
      <c r="I401" s="47"/>
      <c r="J401" s="47"/>
      <c r="K401" s="47"/>
      <c r="L401" s="47"/>
      <c r="M401" s="47"/>
      <c r="N401" s="47"/>
      <c r="O401" s="47"/>
      <c r="P401" s="47"/>
      <c r="Q401" s="47"/>
      <c r="R401" s="47"/>
      <c r="S401" s="47"/>
      <c r="T401" s="47"/>
      <c r="U401" s="47"/>
      <c r="V401" s="47"/>
      <c r="W401" s="47"/>
      <c r="X401" s="47"/>
      <c r="Y401" s="47"/>
      <c r="Z401" s="47"/>
    </row>
    <row r="402" spans="1:26" x14ac:dyDescent="0.2">
      <c r="A402" s="47"/>
      <c r="B402" s="47"/>
      <c r="C402" s="47"/>
      <c r="D402" s="47"/>
      <c r="E402" s="47"/>
      <c r="F402" s="47"/>
      <c r="G402" s="47"/>
      <c r="H402" s="47"/>
      <c r="I402" s="47"/>
      <c r="J402" s="47"/>
      <c r="K402" s="47"/>
      <c r="L402" s="47"/>
      <c r="M402" s="47"/>
      <c r="N402" s="47"/>
      <c r="O402" s="47"/>
      <c r="P402" s="47"/>
      <c r="Q402" s="47"/>
      <c r="R402" s="47"/>
      <c r="S402" s="47"/>
      <c r="T402" s="47"/>
      <c r="U402" s="47"/>
      <c r="V402" s="47"/>
      <c r="W402" s="47"/>
      <c r="X402" s="47"/>
      <c r="Y402" s="47"/>
      <c r="Z402" s="47"/>
    </row>
    <row r="403" spans="1:26" x14ac:dyDescent="0.2">
      <c r="A403" s="47"/>
      <c r="B403" s="47"/>
      <c r="C403" s="47"/>
      <c r="D403" s="47"/>
      <c r="E403" s="47"/>
      <c r="F403" s="47"/>
      <c r="G403" s="47"/>
      <c r="H403" s="47"/>
      <c r="I403" s="47"/>
      <c r="J403" s="47"/>
      <c r="K403" s="47"/>
      <c r="L403" s="47"/>
      <c r="M403" s="47"/>
      <c r="N403" s="47"/>
      <c r="O403" s="47"/>
      <c r="P403" s="47"/>
      <c r="Q403" s="47"/>
      <c r="R403" s="47"/>
      <c r="S403" s="47"/>
      <c r="T403" s="47"/>
      <c r="U403" s="47"/>
      <c r="V403" s="47"/>
      <c r="W403" s="47"/>
      <c r="X403" s="47"/>
      <c r="Y403" s="47"/>
      <c r="Z403" s="47"/>
    </row>
    <row r="404" spans="1:26" x14ac:dyDescent="0.2">
      <c r="A404" s="47"/>
      <c r="B404" s="47"/>
      <c r="C404" s="47"/>
      <c r="D404" s="47"/>
      <c r="E404" s="47"/>
      <c r="F404" s="47"/>
      <c r="G404" s="47"/>
      <c r="H404" s="47"/>
      <c r="I404" s="47"/>
      <c r="J404" s="47"/>
      <c r="K404" s="47"/>
      <c r="L404" s="47"/>
      <c r="M404" s="47"/>
      <c r="N404" s="47"/>
      <c r="O404" s="47"/>
      <c r="P404" s="47"/>
      <c r="Q404" s="47"/>
      <c r="R404" s="47"/>
      <c r="S404" s="47"/>
      <c r="T404" s="47"/>
      <c r="U404" s="47"/>
      <c r="V404" s="47"/>
      <c r="W404" s="47"/>
      <c r="X404" s="47"/>
      <c r="Y404" s="47"/>
      <c r="Z404" s="47"/>
    </row>
    <row r="405" spans="1:26" x14ac:dyDescent="0.2">
      <c r="A405" s="47"/>
      <c r="B405" s="47"/>
      <c r="C405" s="47"/>
      <c r="D405" s="47"/>
      <c r="E405" s="47"/>
      <c r="F405" s="47"/>
      <c r="G405" s="47"/>
      <c r="H405" s="47"/>
      <c r="I405" s="47"/>
      <c r="J405" s="47"/>
      <c r="K405" s="47"/>
      <c r="L405" s="47"/>
      <c r="M405" s="47"/>
      <c r="N405" s="47"/>
      <c r="O405" s="47"/>
      <c r="P405" s="47"/>
      <c r="Q405" s="47"/>
      <c r="R405" s="47"/>
      <c r="S405" s="47"/>
      <c r="T405" s="47"/>
      <c r="U405" s="47"/>
      <c r="V405" s="47"/>
      <c r="W405" s="47"/>
      <c r="X405" s="47"/>
      <c r="Y405" s="47"/>
      <c r="Z405" s="47"/>
    </row>
    <row r="406" spans="1:26" x14ac:dyDescent="0.2">
      <c r="A406" s="47"/>
      <c r="B406" s="47"/>
      <c r="C406" s="47"/>
      <c r="D406" s="47"/>
      <c r="E406" s="47"/>
      <c r="F406" s="47"/>
      <c r="G406" s="47"/>
      <c r="H406" s="47"/>
      <c r="I406" s="47"/>
      <c r="J406" s="47"/>
      <c r="K406" s="47"/>
      <c r="L406" s="47"/>
      <c r="M406" s="47"/>
      <c r="N406" s="47"/>
      <c r="O406" s="47"/>
      <c r="P406" s="47"/>
      <c r="Q406" s="47"/>
      <c r="R406" s="47"/>
      <c r="S406" s="47"/>
      <c r="T406" s="47"/>
      <c r="U406" s="47"/>
      <c r="V406" s="47"/>
      <c r="W406" s="47"/>
      <c r="X406" s="47"/>
      <c r="Y406" s="47"/>
      <c r="Z406" s="47"/>
    </row>
    <row r="407" spans="1:26" x14ac:dyDescent="0.2">
      <c r="A407" s="47"/>
      <c r="B407" s="47"/>
      <c r="C407" s="47"/>
      <c r="D407" s="47"/>
      <c r="E407" s="47"/>
      <c r="F407" s="47"/>
      <c r="G407" s="47"/>
      <c r="H407" s="47"/>
      <c r="I407" s="47"/>
      <c r="J407" s="47"/>
      <c r="K407" s="47"/>
      <c r="L407" s="47"/>
      <c r="M407" s="47"/>
      <c r="N407" s="47"/>
      <c r="O407" s="47"/>
      <c r="P407" s="47"/>
      <c r="Q407" s="47"/>
      <c r="R407" s="47"/>
      <c r="S407" s="47"/>
      <c r="T407" s="47"/>
      <c r="U407" s="47"/>
      <c r="V407" s="47"/>
      <c r="W407" s="47"/>
      <c r="X407" s="47"/>
      <c r="Y407" s="47"/>
      <c r="Z407" s="47"/>
    </row>
    <row r="408" spans="1:26" x14ac:dyDescent="0.2">
      <c r="A408" s="47"/>
      <c r="B408" s="47"/>
      <c r="C408" s="47"/>
      <c r="D408" s="47"/>
      <c r="E408" s="47"/>
      <c r="F408" s="47"/>
      <c r="G408" s="47"/>
      <c r="H408" s="47"/>
      <c r="I408" s="47"/>
      <c r="J408" s="47"/>
      <c r="K408" s="47"/>
      <c r="L408" s="47"/>
      <c r="M408" s="47"/>
      <c r="N408" s="47"/>
      <c r="O408" s="47"/>
      <c r="P408" s="47"/>
      <c r="Q408" s="47"/>
      <c r="R408" s="47"/>
      <c r="S408" s="47"/>
      <c r="T408" s="47"/>
      <c r="U408" s="47"/>
      <c r="V408" s="47"/>
      <c r="W408" s="47"/>
      <c r="X408" s="47"/>
      <c r="Y408" s="47"/>
      <c r="Z408" s="47"/>
    </row>
    <row r="409" spans="1:26" x14ac:dyDescent="0.2">
      <c r="A409" s="47"/>
      <c r="B409" s="47"/>
      <c r="C409" s="47"/>
      <c r="D409" s="47"/>
      <c r="E409" s="47"/>
      <c r="F409" s="47"/>
      <c r="G409" s="47"/>
      <c r="H409" s="47"/>
      <c r="I409" s="47"/>
      <c r="J409" s="47"/>
      <c r="K409" s="47"/>
      <c r="L409" s="47"/>
      <c r="M409" s="47"/>
      <c r="N409" s="47"/>
      <c r="O409" s="47"/>
      <c r="P409" s="47"/>
      <c r="Q409" s="47"/>
      <c r="R409" s="47"/>
      <c r="S409" s="47"/>
      <c r="T409" s="47"/>
      <c r="U409" s="47"/>
      <c r="V409" s="47"/>
      <c r="W409" s="47"/>
      <c r="X409" s="47"/>
      <c r="Y409" s="47"/>
      <c r="Z409" s="47"/>
    </row>
    <row r="410" spans="1:26" x14ac:dyDescent="0.2">
      <c r="A410" s="47"/>
      <c r="B410" s="47"/>
      <c r="C410" s="47"/>
      <c r="D410" s="47"/>
      <c r="E410" s="47"/>
      <c r="F410" s="47"/>
      <c r="G410" s="47"/>
      <c r="H410" s="47"/>
      <c r="I410" s="47"/>
      <c r="J410" s="47"/>
      <c r="K410" s="47"/>
      <c r="L410" s="47"/>
      <c r="M410" s="47"/>
      <c r="N410" s="47"/>
      <c r="O410" s="47"/>
      <c r="P410" s="47"/>
      <c r="Q410" s="47"/>
      <c r="R410" s="47"/>
      <c r="S410" s="47"/>
      <c r="T410" s="47"/>
      <c r="U410" s="47"/>
      <c r="V410" s="47"/>
      <c r="W410" s="47"/>
      <c r="X410" s="47"/>
      <c r="Y410" s="47"/>
      <c r="Z410" s="47"/>
    </row>
    <row r="411" spans="1:26" x14ac:dyDescent="0.2">
      <c r="A411" s="47"/>
      <c r="B411" s="47"/>
      <c r="C411" s="47"/>
      <c r="D411" s="47"/>
      <c r="E411" s="47"/>
      <c r="F411" s="47"/>
      <c r="G411" s="47"/>
      <c r="H411" s="47"/>
      <c r="I411" s="47"/>
      <c r="J411" s="47"/>
      <c r="K411" s="47"/>
      <c r="L411" s="47"/>
      <c r="M411" s="47"/>
      <c r="N411" s="47"/>
      <c r="O411" s="47"/>
      <c r="P411" s="47"/>
      <c r="Q411" s="47"/>
      <c r="R411" s="47"/>
      <c r="S411" s="47"/>
      <c r="T411" s="47"/>
      <c r="U411" s="47"/>
      <c r="V411" s="47"/>
      <c r="W411" s="47"/>
      <c r="X411" s="47"/>
      <c r="Y411" s="47"/>
      <c r="Z411" s="47"/>
    </row>
    <row r="412" spans="1:26" x14ac:dyDescent="0.2">
      <c r="A412" s="47"/>
      <c r="B412" s="47"/>
      <c r="C412" s="47"/>
      <c r="D412" s="47"/>
      <c r="E412" s="47"/>
      <c r="F412" s="47"/>
      <c r="G412" s="47"/>
      <c r="H412" s="47"/>
      <c r="I412" s="47"/>
      <c r="J412" s="47"/>
      <c r="K412" s="47"/>
      <c r="L412" s="47"/>
      <c r="M412" s="47"/>
      <c r="N412" s="47"/>
      <c r="O412" s="47"/>
      <c r="P412" s="47"/>
      <c r="Q412" s="47"/>
      <c r="R412" s="47"/>
      <c r="S412" s="47"/>
      <c r="T412" s="47"/>
      <c r="U412" s="47"/>
      <c r="V412" s="47"/>
      <c r="W412" s="47"/>
      <c r="X412" s="47"/>
      <c r="Y412" s="47"/>
      <c r="Z412" s="47"/>
    </row>
    <row r="413" spans="1:26" x14ac:dyDescent="0.2">
      <c r="A413" s="47"/>
      <c r="B413" s="47"/>
      <c r="C413" s="47"/>
      <c r="D413" s="47"/>
      <c r="E413" s="47"/>
      <c r="F413" s="47"/>
      <c r="G413" s="47"/>
      <c r="H413" s="47"/>
      <c r="I413" s="47"/>
      <c r="J413" s="47"/>
      <c r="K413" s="47"/>
      <c r="L413" s="47"/>
      <c r="M413" s="47"/>
      <c r="N413" s="47"/>
      <c r="O413" s="47"/>
      <c r="P413" s="47"/>
      <c r="Q413" s="47"/>
      <c r="R413" s="47"/>
      <c r="S413" s="47"/>
      <c r="T413" s="47"/>
      <c r="U413" s="47"/>
      <c r="V413" s="47"/>
      <c r="W413" s="47"/>
      <c r="X413" s="47"/>
      <c r="Y413" s="47"/>
      <c r="Z413" s="47"/>
    </row>
    <row r="414" spans="1:26" x14ac:dyDescent="0.2">
      <c r="A414" s="47"/>
      <c r="B414" s="47"/>
      <c r="C414" s="47"/>
      <c r="D414" s="47"/>
      <c r="E414" s="47"/>
      <c r="F414" s="47"/>
      <c r="G414" s="47"/>
      <c r="H414" s="47"/>
      <c r="I414" s="47"/>
      <c r="J414" s="47"/>
      <c r="K414" s="47"/>
      <c r="L414" s="47"/>
      <c r="M414" s="47"/>
      <c r="N414" s="47"/>
      <c r="O414" s="47"/>
      <c r="P414" s="47"/>
      <c r="Q414" s="47"/>
      <c r="R414" s="47"/>
      <c r="S414" s="47"/>
      <c r="T414" s="47"/>
      <c r="U414" s="47"/>
      <c r="V414" s="47"/>
      <c r="W414" s="47"/>
      <c r="X414" s="47"/>
      <c r="Y414" s="47"/>
      <c r="Z414" s="47"/>
    </row>
    <row r="415" spans="1:26" x14ac:dyDescent="0.2">
      <c r="A415" s="47"/>
      <c r="B415" s="47"/>
      <c r="C415" s="47"/>
      <c r="D415" s="47"/>
      <c r="E415" s="47"/>
      <c r="F415" s="47"/>
      <c r="G415" s="47"/>
      <c r="H415" s="47"/>
      <c r="I415" s="47"/>
      <c r="J415" s="47"/>
      <c r="K415" s="47"/>
      <c r="L415" s="47"/>
      <c r="M415" s="47"/>
      <c r="N415" s="47"/>
      <c r="O415" s="47"/>
      <c r="P415" s="47"/>
      <c r="Q415" s="47"/>
      <c r="R415" s="47"/>
      <c r="S415" s="47"/>
      <c r="T415" s="47"/>
      <c r="U415" s="47"/>
      <c r="V415" s="47"/>
      <c r="W415" s="47"/>
      <c r="X415" s="47"/>
      <c r="Y415" s="47"/>
      <c r="Z415" s="47"/>
    </row>
    <row r="416" spans="1:26" x14ac:dyDescent="0.2">
      <c r="A416" s="47"/>
      <c r="B416" s="47"/>
      <c r="C416" s="47"/>
      <c r="D416" s="47"/>
      <c r="E416" s="47"/>
      <c r="F416" s="47"/>
      <c r="G416" s="47"/>
      <c r="H416" s="47"/>
      <c r="I416" s="47"/>
      <c r="J416" s="47"/>
      <c r="K416" s="47"/>
      <c r="L416" s="47"/>
      <c r="M416" s="47"/>
      <c r="N416" s="47"/>
      <c r="O416" s="47"/>
      <c r="P416" s="47"/>
      <c r="Q416" s="47"/>
      <c r="R416" s="47"/>
      <c r="S416" s="47"/>
      <c r="T416" s="47"/>
      <c r="U416" s="47"/>
      <c r="V416" s="47"/>
      <c r="W416" s="47"/>
      <c r="X416" s="47"/>
      <c r="Y416" s="47"/>
      <c r="Z416" s="47"/>
    </row>
    <row r="417" spans="1:26" x14ac:dyDescent="0.2">
      <c r="A417" s="47"/>
      <c r="B417" s="47"/>
      <c r="C417" s="47"/>
      <c r="D417" s="47"/>
      <c r="E417" s="47"/>
      <c r="F417" s="47"/>
      <c r="G417" s="47"/>
      <c r="H417" s="47"/>
      <c r="I417" s="47"/>
      <c r="J417" s="47"/>
      <c r="K417" s="47"/>
      <c r="L417" s="47"/>
      <c r="M417" s="47"/>
      <c r="N417" s="47"/>
      <c r="O417" s="47"/>
      <c r="P417" s="47"/>
      <c r="Q417" s="47"/>
      <c r="R417" s="47"/>
      <c r="S417" s="47"/>
      <c r="T417" s="47"/>
      <c r="U417" s="47"/>
      <c r="V417" s="47"/>
      <c r="W417" s="47"/>
      <c r="X417" s="47"/>
      <c r="Y417" s="47"/>
      <c r="Z417" s="47"/>
    </row>
    <row r="418" spans="1:26" x14ac:dyDescent="0.2">
      <c r="A418" s="47"/>
      <c r="B418" s="47"/>
      <c r="C418" s="47"/>
      <c r="D418" s="47"/>
      <c r="E418" s="47"/>
      <c r="F418" s="47"/>
      <c r="G418" s="47"/>
      <c r="H418" s="47"/>
      <c r="I418" s="47"/>
      <c r="J418" s="47"/>
      <c r="K418" s="47"/>
      <c r="L418" s="47"/>
      <c r="M418" s="47"/>
      <c r="N418" s="47"/>
      <c r="O418" s="47"/>
      <c r="P418" s="47"/>
      <c r="Q418" s="47"/>
      <c r="R418" s="47"/>
      <c r="S418" s="47"/>
      <c r="T418" s="47"/>
      <c r="U418" s="47"/>
      <c r="V418" s="47"/>
      <c r="W418" s="47"/>
      <c r="X418" s="47"/>
      <c r="Y418" s="47"/>
      <c r="Z418" s="47"/>
    </row>
    <row r="419" spans="1:26" x14ac:dyDescent="0.2">
      <c r="A419" s="47"/>
      <c r="B419" s="47"/>
      <c r="C419" s="47"/>
      <c r="D419" s="47"/>
      <c r="E419" s="47"/>
      <c r="F419" s="47"/>
      <c r="G419" s="47"/>
      <c r="H419" s="47"/>
      <c r="I419" s="47"/>
      <c r="J419" s="47"/>
      <c r="K419" s="47"/>
      <c r="L419" s="47"/>
      <c r="M419" s="47"/>
      <c r="N419" s="47"/>
      <c r="O419" s="47"/>
      <c r="P419" s="47"/>
      <c r="Q419" s="47"/>
      <c r="R419" s="47"/>
      <c r="S419" s="47"/>
      <c r="T419" s="47"/>
      <c r="U419" s="47"/>
      <c r="V419" s="47"/>
      <c r="W419" s="47"/>
      <c r="X419" s="47"/>
      <c r="Y419" s="47"/>
      <c r="Z419" s="47"/>
    </row>
    <row r="420" spans="1:26" x14ac:dyDescent="0.2">
      <c r="A420" s="47"/>
      <c r="B420" s="47"/>
      <c r="C420" s="47"/>
      <c r="D420" s="47"/>
      <c r="E420" s="47"/>
      <c r="F420" s="47"/>
      <c r="G420" s="47"/>
      <c r="H420" s="47"/>
      <c r="I420" s="47"/>
      <c r="J420" s="47"/>
      <c r="K420" s="47"/>
      <c r="L420" s="47"/>
      <c r="M420" s="47"/>
      <c r="N420" s="47"/>
      <c r="O420" s="47"/>
      <c r="P420" s="47"/>
      <c r="Q420" s="47"/>
      <c r="R420" s="47"/>
      <c r="S420" s="47"/>
      <c r="T420" s="47"/>
      <c r="U420" s="47"/>
      <c r="V420" s="47"/>
      <c r="W420" s="47"/>
      <c r="X420" s="47"/>
      <c r="Y420" s="47"/>
      <c r="Z420" s="47"/>
    </row>
    <row r="421" spans="1:26" x14ac:dyDescent="0.2">
      <c r="A421" s="47"/>
      <c r="B421" s="47"/>
      <c r="C421" s="47"/>
      <c r="D421" s="47"/>
      <c r="E421" s="47"/>
      <c r="F421" s="47"/>
      <c r="G421" s="47"/>
      <c r="H421" s="47"/>
      <c r="I421" s="47"/>
      <c r="J421" s="47"/>
      <c r="K421" s="47"/>
      <c r="L421" s="47"/>
      <c r="M421" s="47"/>
      <c r="N421" s="47"/>
      <c r="O421" s="47"/>
      <c r="P421" s="47"/>
      <c r="Q421" s="47"/>
      <c r="R421" s="47"/>
      <c r="S421" s="47"/>
      <c r="T421" s="47"/>
      <c r="U421" s="47"/>
      <c r="V421" s="47"/>
      <c r="W421" s="47"/>
      <c r="X421" s="47"/>
      <c r="Y421" s="47"/>
      <c r="Z421" s="47"/>
    </row>
    <row r="422" spans="1:26" x14ac:dyDescent="0.2">
      <c r="A422" s="47"/>
      <c r="B422" s="47"/>
      <c r="C422" s="47"/>
      <c r="D422" s="47"/>
      <c r="E422" s="47"/>
      <c r="F422" s="47"/>
      <c r="G422" s="47"/>
      <c r="H422" s="47"/>
      <c r="I422" s="47"/>
      <c r="J422" s="47"/>
      <c r="K422" s="47"/>
      <c r="L422" s="47"/>
      <c r="M422" s="47"/>
      <c r="N422" s="47"/>
      <c r="O422" s="47"/>
      <c r="P422" s="47"/>
      <c r="Q422" s="47"/>
      <c r="R422" s="47"/>
      <c r="S422" s="47"/>
      <c r="T422" s="47"/>
      <c r="U422" s="47"/>
      <c r="V422" s="47"/>
      <c r="W422" s="47"/>
      <c r="X422" s="47"/>
      <c r="Y422" s="47"/>
      <c r="Z422" s="47"/>
    </row>
    <row r="423" spans="1:26" x14ac:dyDescent="0.2">
      <c r="A423" s="47"/>
      <c r="B423" s="47"/>
      <c r="C423" s="47"/>
      <c r="D423" s="47"/>
      <c r="E423" s="47"/>
      <c r="F423" s="47"/>
      <c r="G423" s="47"/>
      <c r="H423" s="47"/>
      <c r="I423" s="47"/>
      <c r="J423" s="47"/>
      <c r="K423" s="47"/>
      <c r="L423" s="47"/>
      <c r="M423" s="47"/>
      <c r="N423" s="47"/>
      <c r="O423" s="47"/>
      <c r="P423" s="47"/>
      <c r="Q423" s="47"/>
      <c r="R423" s="47"/>
      <c r="S423" s="47"/>
      <c r="T423" s="47"/>
      <c r="U423" s="47"/>
      <c r="V423" s="47"/>
      <c r="W423" s="47"/>
      <c r="X423" s="47"/>
      <c r="Y423" s="47"/>
      <c r="Z423" s="47"/>
    </row>
    <row r="424" spans="1:26" x14ac:dyDescent="0.2">
      <c r="A424" s="47"/>
      <c r="B424" s="47"/>
      <c r="C424" s="47"/>
      <c r="D424" s="47"/>
      <c r="E424" s="47"/>
      <c r="F424" s="47"/>
      <c r="G424" s="47"/>
      <c r="H424" s="47"/>
      <c r="I424" s="47"/>
      <c r="J424" s="47"/>
      <c r="K424" s="47"/>
      <c r="L424" s="47"/>
      <c r="M424" s="47"/>
      <c r="N424" s="47"/>
      <c r="O424" s="47"/>
      <c r="P424" s="47"/>
      <c r="Q424" s="47"/>
      <c r="R424" s="47"/>
      <c r="S424" s="47"/>
      <c r="T424" s="47"/>
      <c r="U424" s="47"/>
      <c r="V424" s="47"/>
      <c r="W424" s="47"/>
      <c r="X424" s="47"/>
      <c r="Y424" s="47"/>
      <c r="Z424" s="47"/>
    </row>
    <row r="425" spans="1:26" x14ac:dyDescent="0.2">
      <c r="A425" s="47"/>
      <c r="B425" s="47"/>
      <c r="C425" s="47"/>
      <c r="D425" s="47"/>
      <c r="E425" s="47"/>
      <c r="F425" s="47"/>
      <c r="G425" s="47"/>
      <c r="H425" s="47"/>
      <c r="I425" s="47"/>
      <c r="J425" s="47"/>
      <c r="K425" s="47"/>
      <c r="L425" s="47"/>
      <c r="M425" s="47"/>
      <c r="N425" s="47"/>
      <c r="O425" s="47"/>
      <c r="P425" s="47"/>
      <c r="Q425" s="47"/>
      <c r="R425" s="47"/>
      <c r="S425" s="47"/>
      <c r="T425" s="47"/>
      <c r="U425" s="47"/>
      <c r="V425" s="47"/>
      <c r="W425" s="47"/>
      <c r="X425" s="47"/>
      <c r="Y425" s="47"/>
      <c r="Z425" s="47"/>
    </row>
    <row r="426" spans="1:26" x14ac:dyDescent="0.2">
      <c r="A426" s="47"/>
      <c r="B426" s="47"/>
      <c r="C426" s="47"/>
      <c r="D426" s="47"/>
      <c r="E426" s="47"/>
      <c r="F426" s="47"/>
      <c r="G426" s="47"/>
      <c r="H426" s="47"/>
      <c r="I426" s="47"/>
      <c r="J426" s="47"/>
      <c r="K426" s="47"/>
      <c r="L426" s="47"/>
      <c r="M426" s="47"/>
      <c r="N426" s="47"/>
      <c r="O426" s="47"/>
      <c r="P426" s="47"/>
      <c r="Q426" s="47"/>
      <c r="R426" s="47"/>
      <c r="S426" s="47"/>
      <c r="T426" s="47"/>
      <c r="U426" s="47"/>
      <c r="V426" s="47"/>
      <c r="W426" s="47"/>
      <c r="X426" s="47"/>
      <c r="Y426" s="47"/>
      <c r="Z426" s="47"/>
    </row>
    <row r="427" spans="1:26" x14ac:dyDescent="0.2">
      <c r="A427" s="47"/>
      <c r="B427" s="47"/>
      <c r="C427" s="47"/>
      <c r="D427" s="47"/>
      <c r="E427" s="47"/>
      <c r="F427" s="47"/>
      <c r="G427" s="47"/>
      <c r="H427" s="47"/>
      <c r="I427" s="47"/>
      <c r="J427" s="47"/>
      <c r="K427" s="47"/>
      <c r="L427" s="47"/>
      <c r="M427" s="47"/>
      <c r="N427" s="47"/>
      <c r="O427" s="47"/>
      <c r="P427" s="47"/>
      <c r="Q427" s="47"/>
      <c r="R427" s="47"/>
      <c r="S427" s="47"/>
      <c r="T427" s="47"/>
      <c r="U427" s="47"/>
      <c r="V427" s="47"/>
      <c r="W427" s="47"/>
      <c r="X427" s="47"/>
      <c r="Y427" s="47"/>
      <c r="Z427" s="47"/>
    </row>
    <row r="428" spans="1:26" x14ac:dyDescent="0.2">
      <c r="A428" s="47"/>
      <c r="B428" s="47"/>
      <c r="C428" s="47"/>
      <c r="D428" s="47"/>
      <c r="E428" s="47"/>
      <c r="F428" s="47"/>
      <c r="G428" s="47"/>
      <c r="H428" s="47"/>
      <c r="I428" s="47"/>
      <c r="J428" s="47"/>
      <c r="K428" s="47"/>
      <c r="L428" s="47"/>
      <c r="M428" s="47"/>
      <c r="N428" s="47"/>
      <c r="O428" s="47"/>
      <c r="P428" s="47"/>
      <c r="Q428" s="47"/>
      <c r="R428" s="47"/>
      <c r="S428" s="47"/>
      <c r="T428" s="47"/>
      <c r="U428" s="47"/>
      <c r="V428" s="47"/>
      <c r="W428" s="47"/>
      <c r="X428" s="47"/>
      <c r="Y428" s="47"/>
      <c r="Z428" s="47"/>
    </row>
    <row r="429" spans="1:26" x14ac:dyDescent="0.2">
      <c r="A429" s="47"/>
      <c r="B429" s="47"/>
      <c r="C429" s="47"/>
      <c r="D429" s="47"/>
      <c r="E429" s="47"/>
      <c r="F429" s="47"/>
      <c r="G429" s="47"/>
      <c r="H429" s="47"/>
      <c r="I429" s="47"/>
      <c r="J429" s="47"/>
      <c r="K429" s="47"/>
      <c r="L429" s="47"/>
      <c r="M429" s="47"/>
      <c r="N429" s="47"/>
      <c r="O429" s="47"/>
      <c r="P429" s="47"/>
      <c r="Q429" s="47"/>
      <c r="R429" s="47"/>
      <c r="S429" s="47"/>
      <c r="T429" s="47"/>
      <c r="U429" s="47"/>
      <c r="V429" s="47"/>
      <c r="W429" s="47"/>
      <c r="X429" s="47"/>
      <c r="Y429" s="47"/>
      <c r="Z429" s="47"/>
    </row>
    <row r="430" spans="1:26" x14ac:dyDescent="0.2">
      <c r="A430" s="47"/>
      <c r="B430" s="47"/>
      <c r="C430" s="47"/>
      <c r="D430" s="47"/>
      <c r="E430" s="47"/>
      <c r="F430" s="47"/>
      <c r="G430" s="47"/>
      <c r="H430" s="47"/>
      <c r="I430" s="47"/>
      <c r="J430" s="47"/>
      <c r="K430" s="47"/>
      <c r="L430" s="47"/>
      <c r="M430" s="47"/>
      <c r="N430" s="47"/>
      <c r="O430" s="47"/>
      <c r="P430" s="47"/>
      <c r="Q430" s="47"/>
      <c r="R430" s="47"/>
      <c r="S430" s="47"/>
      <c r="T430" s="47"/>
      <c r="U430" s="47"/>
      <c r="V430" s="47"/>
      <c r="W430" s="47"/>
      <c r="X430" s="47"/>
      <c r="Y430" s="47"/>
      <c r="Z430" s="47"/>
    </row>
    <row r="431" spans="1:26" x14ac:dyDescent="0.2">
      <c r="A431" s="47"/>
      <c r="B431" s="47"/>
      <c r="C431" s="47"/>
      <c r="D431" s="47"/>
      <c r="E431" s="47"/>
      <c r="F431" s="47"/>
      <c r="G431" s="47"/>
      <c r="H431" s="47"/>
      <c r="I431" s="47"/>
      <c r="J431" s="47"/>
      <c r="K431" s="47"/>
      <c r="L431" s="47"/>
      <c r="M431" s="47"/>
      <c r="N431" s="47"/>
      <c r="O431" s="47"/>
      <c r="P431" s="47"/>
      <c r="Q431" s="47"/>
      <c r="R431" s="47"/>
      <c r="S431" s="47"/>
      <c r="T431" s="47"/>
      <c r="U431" s="47"/>
      <c r="V431" s="47"/>
      <c r="W431" s="47"/>
      <c r="X431" s="47"/>
      <c r="Y431" s="47"/>
      <c r="Z431" s="47"/>
    </row>
    <row r="432" spans="1:26" x14ac:dyDescent="0.2">
      <c r="A432" s="47"/>
      <c r="B432" s="47"/>
      <c r="C432" s="47"/>
      <c r="D432" s="47"/>
      <c r="E432" s="47"/>
      <c r="F432" s="47"/>
      <c r="G432" s="47"/>
      <c r="H432" s="47"/>
      <c r="I432" s="47"/>
      <c r="J432" s="47"/>
      <c r="K432" s="47"/>
      <c r="L432" s="47"/>
      <c r="M432" s="47"/>
      <c r="N432" s="47"/>
      <c r="O432" s="47"/>
      <c r="P432" s="47"/>
      <c r="Q432" s="47"/>
      <c r="R432" s="47"/>
      <c r="S432" s="47"/>
      <c r="T432" s="47"/>
      <c r="U432" s="47"/>
      <c r="V432" s="47"/>
      <c r="W432" s="47"/>
      <c r="X432" s="47"/>
      <c r="Y432" s="47"/>
      <c r="Z432" s="47"/>
    </row>
    <row r="433" spans="1:26" x14ac:dyDescent="0.2">
      <c r="A433" s="47"/>
      <c r="B433" s="47"/>
      <c r="C433" s="47"/>
      <c r="D433" s="47"/>
      <c r="E433" s="47"/>
      <c r="F433" s="47"/>
      <c r="G433" s="47"/>
      <c r="H433" s="47"/>
      <c r="I433" s="47"/>
      <c r="J433" s="47"/>
      <c r="K433" s="47"/>
      <c r="L433" s="47"/>
      <c r="M433" s="47"/>
      <c r="N433" s="47"/>
      <c r="O433" s="47"/>
      <c r="P433" s="47"/>
      <c r="Q433" s="47"/>
      <c r="R433" s="47"/>
      <c r="S433" s="47"/>
      <c r="T433" s="47"/>
      <c r="U433" s="47"/>
      <c r="V433" s="47"/>
      <c r="W433" s="47"/>
      <c r="X433" s="47"/>
      <c r="Y433" s="47"/>
      <c r="Z433" s="47"/>
    </row>
    <row r="434" spans="1:26" x14ac:dyDescent="0.2">
      <c r="A434" s="47"/>
      <c r="B434" s="47"/>
      <c r="C434" s="47"/>
      <c r="D434" s="47"/>
      <c r="E434" s="47"/>
      <c r="F434" s="47"/>
      <c r="G434" s="47"/>
      <c r="H434" s="47"/>
      <c r="I434" s="47"/>
      <c r="J434" s="47"/>
      <c r="K434" s="47"/>
      <c r="L434" s="47"/>
      <c r="M434" s="47"/>
      <c r="N434" s="47"/>
      <c r="O434" s="47"/>
      <c r="P434" s="47"/>
      <c r="Q434" s="47"/>
      <c r="R434" s="47"/>
      <c r="S434" s="47"/>
      <c r="T434" s="47"/>
      <c r="U434" s="47"/>
      <c r="V434" s="47"/>
      <c r="W434" s="47"/>
      <c r="X434" s="47"/>
      <c r="Y434" s="47"/>
      <c r="Z434" s="47"/>
    </row>
    <row r="435" spans="1:26" x14ac:dyDescent="0.2">
      <c r="A435" s="47"/>
      <c r="B435" s="47"/>
      <c r="C435" s="47"/>
      <c r="D435" s="47"/>
      <c r="E435" s="47"/>
      <c r="F435" s="47"/>
      <c r="G435" s="47"/>
      <c r="H435" s="47"/>
      <c r="I435" s="47"/>
      <c r="J435" s="47"/>
      <c r="K435" s="47"/>
      <c r="L435" s="47"/>
      <c r="M435" s="47"/>
      <c r="N435" s="47"/>
      <c r="O435" s="47"/>
      <c r="P435" s="47"/>
      <c r="Q435" s="47"/>
      <c r="R435" s="47"/>
      <c r="S435" s="47"/>
      <c r="T435" s="47"/>
      <c r="U435" s="47"/>
      <c r="V435" s="47"/>
      <c r="W435" s="47"/>
      <c r="X435" s="47"/>
      <c r="Y435" s="47"/>
      <c r="Z435" s="47"/>
    </row>
    <row r="436" spans="1:26" x14ac:dyDescent="0.2">
      <c r="A436" s="47"/>
      <c r="B436" s="47"/>
      <c r="C436" s="47"/>
      <c r="D436" s="47"/>
      <c r="E436" s="47"/>
      <c r="F436" s="47"/>
      <c r="G436" s="47"/>
      <c r="H436" s="47"/>
      <c r="I436" s="47"/>
      <c r="J436" s="47"/>
      <c r="K436" s="47"/>
      <c r="L436" s="47"/>
      <c r="M436" s="47"/>
      <c r="N436" s="47"/>
      <c r="O436" s="47"/>
      <c r="P436" s="47"/>
      <c r="Q436" s="47"/>
      <c r="R436" s="47"/>
      <c r="S436" s="47"/>
      <c r="T436" s="47"/>
      <c r="U436" s="47"/>
      <c r="V436" s="47"/>
      <c r="W436" s="47"/>
      <c r="X436" s="47"/>
      <c r="Y436" s="47"/>
      <c r="Z436" s="47"/>
    </row>
    <row r="437" spans="1:26" x14ac:dyDescent="0.2">
      <c r="A437" s="47"/>
      <c r="B437" s="47"/>
      <c r="C437" s="47"/>
      <c r="D437" s="47"/>
      <c r="E437" s="47"/>
      <c r="F437" s="47"/>
      <c r="G437" s="47"/>
      <c r="H437" s="47"/>
      <c r="I437" s="47"/>
      <c r="J437" s="47"/>
      <c r="K437" s="47"/>
      <c r="L437" s="47"/>
      <c r="M437" s="47"/>
      <c r="N437" s="47"/>
      <c r="O437" s="47"/>
      <c r="P437" s="47"/>
      <c r="Q437" s="47"/>
      <c r="R437" s="47"/>
      <c r="S437" s="47"/>
      <c r="T437" s="47"/>
      <c r="U437" s="47"/>
      <c r="V437" s="47"/>
      <c r="W437" s="47"/>
      <c r="X437" s="47"/>
      <c r="Y437" s="47"/>
      <c r="Z437" s="47"/>
    </row>
    <row r="438" spans="1:26" x14ac:dyDescent="0.2">
      <c r="A438" s="47"/>
      <c r="B438" s="47"/>
      <c r="C438" s="47"/>
      <c r="D438" s="47"/>
      <c r="E438" s="47"/>
      <c r="F438" s="47"/>
      <c r="G438" s="47"/>
      <c r="H438" s="47"/>
      <c r="I438" s="47"/>
      <c r="J438" s="47"/>
      <c r="K438" s="47"/>
      <c r="L438" s="47"/>
      <c r="M438" s="47"/>
      <c r="N438" s="47"/>
      <c r="O438" s="47"/>
      <c r="P438" s="47"/>
      <c r="Q438" s="47"/>
      <c r="R438" s="47"/>
      <c r="S438" s="47"/>
      <c r="T438" s="47"/>
      <c r="U438" s="47"/>
      <c r="V438" s="47"/>
      <c r="W438" s="47"/>
      <c r="X438" s="47"/>
      <c r="Y438" s="47"/>
      <c r="Z438" s="47"/>
    </row>
    <row r="439" spans="1:26" x14ac:dyDescent="0.2">
      <c r="A439" s="47"/>
      <c r="B439" s="47"/>
      <c r="C439" s="47"/>
      <c r="D439" s="47"/>
      <c r="E439" s="47"/>
      <c r="F439" s="47"/>
      <c r="G439" s="47"/>
      <c r="H439" s="47"/>
      <c r="I439" s="47"/>
      <c r="J439" s="47"/>
      <c r="K439" s="47"/>
      <c r="L439" s="47"/>
      <c r="M439" s="47"/>
      <c r="N439" s="47"/>
      <c r="O439" s="47"/>
      <c r="P439" s="47"/>
      <c r="Q439" s="47"/>
      <c r="R439" s="47"/>
      <c r="S439" s="47"/>
      <c r="T439" s="47"/>
      <c r="U439" s="47"/>
      <c r="V439" s="47"/>
      <c r="W439" s="47"/>
      <c r="X439" s="47"/>
      <c r="Y439" s="47"/>
      <c r="Z439" s="47"/>
    </row>
    <row r="440" spans="1:26" x14ac:dyDescent="0.2">
      <c r="A440" s="47"/>
      <c r="B440" s="47"/>
      <c r="C440" s="47"/>
      <c r="D440" s="47"/>
      <c r="E440" s="47"/>
      <c r="F440" s="47"/>
      <c r="G440" s="47"/>
      <c r="H440" s="47"/>
      <c r="I440" s="47"/>
      <c r="J440" s="47"/>
      <c r="K440" s="47"/>
      <c r="L440" s="47"/>
      <c r="M440" s="47"/>
      <c r="N440" s="47"/>
      <c r="O440" s="47"/>
      <c r="P440" s="47"/>
      <c r="Q440" s="47"/>
      <c r="R440" s="47"/>
      <c r="S440" s="47"/>
      <c r="T440" s="47"/>
      <c r="U440" s="47"/>
      <c r="V440" s="47"/>
      <c r="W440" s="47"/>
      <c r="X440" s="47"/>
      <c r="Y440" s="47"/>
      <c r="Z440" s="47"/>
    </row>
    <row r="441" spans="1:26" x14ac:dyDescent="0.2">
      <c r="A441" s="47"/>
      <c r="B441" s="47"/>
      <c r="C441" s="47"/>
      <c r="D441" s="47"/>
      <c r="E441" s="47"/>
      <c r="F441" s="47"/>
      <c r="G441" s="47"/>
      <c r="H441" s="47"/>
      <c r="I441" s="47"/>
      <c r="J441" s="47"/>
      <c r="K441" s="47"/>
      <c r="L441" s="47"/>
      <c r="M441" s="47"/>
      <c r="N441" s="47"/>
      <c r="O441" s="47"/>
      <c r="P441" s="47"/>
      <c r="Q441" s="47"/>
      <c r="R441" s="47"/>
      <c r="S441" s="47"/>
      <c r="T441" s="47"/>
      <c r="U441" s="47"/>
      <c r="V441" s="47"/>
      <c r="W441" s="47"/>
      <c r="X441" s="47"/>
      <c r="Y441" s="47"/>
      <c r="Z441" s="47"/>
    </row>
    <row r="442" spans="1:26" x14ac:dyDescent="0.2">
      <c r="A442" s="47"/>
      <c r="B442" s="47"/>
      <c r="C442" s="47"/>
      <c r="D442" s="47"/>
      <c r="E442" s="47"/>
      <c r="F442" s="47"/>
      <c r="G442" s="47"/>
      <c r="H442" s="47"/>
      <c r="I442" s="47"/>
      <c r="J442" s="47"/>
      <c r="K442" s="47"/>
      <c r="L442" s="47"/>
      <c r="M442" s="47"/>
      <c r="N442" s="47"/>
      <c r="O442" s="47"/>
      <c r="P442" s="47"/>
      <c r="Q442" s="47"/>
      <c r="R442" s="47"/>
      <c r="S442" s="47"/>
      <c r="T442" s="47"/>
      <c r="U442" s="47"/>
      <c r="V442" s="47"/>
      <c r="W442" s="47"/>
      <c r="X442" s="47"/>
      <c r="Y442" s="47"/>
      <c r="Z442" s="47"/>
    </row>
    <row r="443" spans="1:26" x14ac:dyDescent="0.2">
      <c r="A443" s="47"/>
      <c r="B443" s="47"/>
      <c r="C443" s="47"/>
      <c r="D443" s="47"/>
      <c r="E443" s="47"/>
      <c r="F443" s="47"/>
      <c r="G443" s="47"/>
      <c r="H443" s="47"/>
      <c r="I443" s="47"/>
      <c r="J443" s="47"/>
      <c r="K443" s="47"/>
      <c r="L443" s="47"/>
      <c r="M443" s="47"/>
      <c r="N443" s="47"/>
      <c r="O443" s="47"/>
      <c r="P443" s="47"/>
      <c r="Q443" s="47"/>
      <c r="R443" s="47"/>
      <c r="S443" s="47"/>
      <c r="T443" s="47"/>
      <c r="U443" s="47"/>
      <c r="V443" s="47"/>
      <c r="W443" s="47"/>
      <c r="X443" s="47"/>
      <c r="Y443" s="47"/>
      <c r="Z443" s="47"/>
    </row>
    <row r="444" spans="1:26" x14ac:dyDescent="0.2">
      <c r="A444" s="47"/>
      <c r="B444" s="47"/>
      <c r="C444" s="47"/>
      <c r="D444" s="47"/>
      <c r="E444" s="47"/>
      <c r="F444" s="47"/>
      <c r="G444" s="47"/>
      <c r="H444" s="47"/>
      <c r="I444" s="47"/>
      <c r="J444" s="47"/>
      <c r="K444" s="47"/>
      <c r="L444" s="47"/>
      <c r="M444" s="47"/>
      <c r="N444" s="47"/>
      <c r="O444" s="47"/>
      <c r="P444" s="47"/>
      <c r="Q444" s="47"/>
      <c r="R444" s="47"/>
      <c r="S444" s="47"/>
      <c r="T444" s="47"/>
      <c r="U444" s="47"/>
      <c r="V444" s="47"/>
      <c r="W444" s="47"/>
      <c r="X444" s="47"/>
      <c r="Y444" s="47"/>
      <c r="Z444" s="47"/>
    </row>
    <row r="445" spans="1:26" x14ac:dyDescent="0.2">
      <c r="A445" s="47"/>
      <c r="B445" s="47"/>
      <c r="C445" s="47"/>
      <c r="D445" s="47"/>
      <c r="E445" s="47"/>
      <c r="F445" s="47"/>
      <c r="G445" s="47"/>
      <c r="H445" s="47"/>
      <c r="I445" s="47"/>
      <c r="J445" s="47"/>
      <c r="K445" s="47"/>
      <c r="L445" s="47"/>
      <c r="M445" s="47"/>
      <c r="N445" s="47"/>
      <c r="O445" s="47"/>
      <c r="P445" s="47"/>
      <c r="Q445" s="47"/>
      <c r="R445" s="47"/>
      <c r="S445" s="47"/>
      <c r="T445" s="47"/>
      <c r="U445" s="47"/>
      <c r="V445" s="47"/>
      <c r="W445" s="47"/>
      <c r="X445" s="47"/>
      <c r="Y445" s="47"/>
      <c r="Z445" s="47"/>
    </row>
    <row r="446" spans="1:26" x14ac:dyDescent="0.2">
      <c r="A446" s="47"/>
      <c r="B446" s="47"/>
      <c r="C446" s="47"/>
      <c r="D446" s="47"/>
      <c r="E446" s="47"/>
      <c r="F446" s="47"/>
      <c r="G446" s="47"/>
      <c r="H446" s="47"/>
      <c r="I446" s="47"/>
      <c r="J446" s="47"/>
      <c r="K446" s="47"/>
      <c r="L446" s="47"/>
      <c r="M446" s="47"/>
      <c r="N446" s="47"/>
      <c r="O446" s="47"/>
      <c r="P446" s="47"/>
      <c r="Q446" s="47"/>
      <c r="R446" s="47"/>
      <c r="S446" s="47"/>
      <c r="T446" s="47"/>
      <c r="U446" s="47"/>
      <c r="V446" s="47"/>
      <c r="W446" s="47"/>
      <c r="X446" s="47"/>
      <c r="Y446" s="47"/>
      <c r="Z446" s="47"/>
    </row>
    <row r="447" spans="1:26" x14ac:dyDescent="0.2">
      <c r="A447" s="47"/>
      <c r="B447" s="47"/>
      <c r="C447" s="47"/>
      <c r="D447" s="47"/>
      <c r="E447" s="47"/>
      <c r="F447" s="47"/>
      <c r="G447" s="47"/>
      <c r="H447" s="47"/>
      <c r="I447" s="47"/>
      <c r="J447" s="47"/>
      <c r="K447" s="47"/>
      <c r="L447" s="47"/>
      <c r="M447" s="47"/>
      <c r="N447" s="47"/>
      <c r="O447" s="47"/>
      <c r="P447" s="47"/>
      <c r="Q447" s="47"/>
      <c r="R447" s="47"/>
      <c r="S447" s="47"/>
      <c r="T447" s="47"/>
      <c r="U447" s="47"/>
      <c r="V447" s="47"/>
      <c r="W447" s="47"/>
      <c r="X447" s="47"/>
      <c r="Y447" s="47"/>
      <c r="Z447" s="47"/>
    </row>
    <row r="448" spans="1:26" x14ac:dyDescent="0.2">
      <c r="A448" s="47"/>
      <c r="B448" s="47"/>
      <c r="C448" s="47"/>
      <c r="D448" s="47"/>
      <c r="E448" s="47"/>
      <c r="F448" s="47"/>
      <c r="G448" s="47"/>
      <c r="H448" s="47"/>
      <c r="I448" s="47"/>
      <c r="J448" s="47"/>
      <c r="K448" s="47"/>
      <c r="L448" s="47"/>
      <c r="M448" s="47"/>
      <c r="N448" s="47"/>
      <c r="O448" s="47"/>
      <c r="P448" s="47"/>
      <c r="Q448" s="47"/>
      <c r="R448" s="47"/>
      <c r="S448" s="47"/>
      <c r="T448" s="47"/>
      <c r="U448" s="47"/>
      <c r="V448" s="47"/>
      <c r="W448" s="47"/>
      <c r="X448" s="47"/>
      <c r="Y448" s="47"/>
      <c r="Z448" s="47"/>
    </row>
    <row r="449" spans="1:26" x14ac:dyDescent="0.2">
      <c r="A449" s="47"/>
      <c r="B449" s="47"/>
      <c r="C449" s="47"/>
      <c r="D449" s="47"/>
      <c r="E449" s="47"/>
      <c r="F449" s="47"/>
      <c r="G449" s="47"/>
      <c r="H449" s="47"/>
      <c r="I449" s="47"/>
      <c r="J449" s="47"/>
      <c r="K449" s="47"/>
      <c r="L449" s="47"/>
      <c r="M449" s="47"/>
      <c r="N449" s="47"/>
      <c r="O449" s="47"/>
      <c r="P449" s="47"/>
      <c r="Q449" s="47"/>
      <c r="R449" s="47"/>
      <c r="S449" s="47"/>
      <c r="T449" s="47"/>
      <c r="U449" s="47"/>
      <c r="V449" s="47"/>
      <c r="W449" s="47"/>
      <c r="X449" s="47"/>
      <c r="Y449" s="47"/>
      <c r="Z449" s="47"/>
    </row>
    <row r="450" spans="1:26" x14ac:dyDescent="0.2">
      <c r="A450" s="47"/>
      <c r="B450" s="47"/>
      <c r="C450" s="47"/>
      <c r="D450" s="47"/>
      <c r="E450" s="47"/>
      <c r="F450" s="47"/>
      <c r="G450" s="47"/>
      <c r="H450" s="47"/>
      <c r="I450" s="47"/>
      <c r="J450" s="47"/>
      <c r="K450" s="47"/>
      <c r="L450" s="47"/>
      <c r="M450" s="47"/>
      <c r="N450" s="47"/>
      <c r="O450" s="47"/>
      <c r="P450" s="47"/>
      <c r="Q450" s="47"/>
      <c r="R450" s="47"/>
      <c r="S450" s="47"/>
      <c r="T450" s="47"/>
      <c r="U450" s="47"/>
      <c r="V450" s="47"/>
      <c r="W450" s="47"/>
      <c r="X450" s="47"/>
      <c r="Y450" s="47"/>
      <c r="Z450" s="47"/>
    </row>
    <row r="451" spans="1:26" x14ac:dyDescent="0.2">
      <c r="A451" s="47"/>
      <c r="B451" s="47"/>
      <c r="C451" s="47"/>
      <c r="D451" s="47"/>
      <c r="E451" s="47"/>
      <c r="F451" s="47"/>
      <c r="G451" s="47"/>
      <c r="H451" s="47"/>
      <c r="I451" s="47"/>
      <c r="J451" s="47"/>
      <c r="K451" s="47"/>
      <c r="L451" s="47"/>
      <c r="M451" s="47"/>
      <c r="N451" s="47"/>
      <c r="O451" s="47"/>
      <c r="P451" s="47"/>
      <c r="Q451" s="47"/>
      <c r="R451" s="47"/>
      <c r="S451" s="47"/>
      <c r="T451" s="47"/>
      <c r="U451" s="47"/>
      <c r="V451" s="47"/>
      <c r="W451" s="47"/>
      <c r="X451" s="47"/>
      <c r="Y451" s="47"/>
      <c r="Z451" s="47"/>
    </row>
    <row r="452" spans="1:26" x14ac:dyDescent="0.2">
      <c r="A452" s="47"/>
      <c r="B452" s="47"/>
      <c r="C452" s="47"/>
      <c r="D452" s="47"/>
      <c r="E452" s="47"/>
      <c r="F452" s="47"/>
      <c r="G452" s="47"/>
      <c r="H452" s="47"/>
      <c r="I452" s="47"/>
      <c r="J452" s="47"/>
      <c r="K452" s="47"/>
      <c r="L452" s="47"/>
      <c r="M452" s="47"/>
      <c r="N452" s="47"/>
      <c r="O452" s="47"/>
      <c r="P452" s="47"/>
      <c r="Q452" s="47"/>
      <c r="R452" s="47"/>
      <c r="S452" s="47"/>
      <c r="T452" s="47"/>
      <c r="U452" s="47"/>
      <c r="V452" s="47"/>
      <c r="W452" s="47"/>
      <c r="X452" s="47"/>
      <c r="Y452" s="47"/>
      <c r="Z452" s="47"/>
    </row>
    <row r="453" spans="1:26" x14ac:dyDescent="0.2">
      <c r="A453" s="47"/>
      <c r="B453" s="47"/>
      <c r="C453" s="47"/>
      <c r="D453" s="47"/>
      <c r="E453" s="47"/>
      <c r="F453" s="47"/>
      <c r="G453" s="47"/>
      <c r="H453" s="47"/>
      <c r="I453" s="47"/>
      <c r="J453" s="47"/>
      <c r="K453" s="47"/>
      <c r="L453" s="47"/>
      <c r="M453" s="47"/>
      <c r="N453" s="47"/>
      <c r="O453" s="47"/>
      <c r="P453" s="47"/>
      <c r="Q453" s="47"/>
      <c r="R453" s="47"/>
      <c r="S453" s="47"/>
      <c r="T453" s="47"/>
      <c r="U453" s="47"/>
      <c r="V453" s="47"/>
      <c r="W453" s="47"/>
      <c r="X453" s="47"/>
      <c r="Y453" s="47"/>
      <c r="Z453" s="47"/>
    </row>
    <row r="454" spans="1:26" x14ac:dyDescent="0.2">
      <c r="A454" s="47"/>
      <c r="B454" s="47"/>
      <c r="C454" s="47"/>
      <c r="D454" s="47"/>
      <c r="E454" s="47"/>
      <c r="F454" s="47"/>
      <c r="G454" s="47"/>
      <c r="H454" s="47"/>
      <c r="I454" s="47"/>
      <c r="J454" s="47"/>
      <c r="K454" s="47"/>
      <c r="L454" s="47"/>
      <c r="M454" s="47"/>
      <c r="N454" s="47"/>
      <c r="O454" s="47"/>
      <c r="P454" s="47"/>
      <c r="Q454" s="47"/>
      <c r="R454" s="47"/>
      <c r="S454" s="47"/>
      <c r="T454" s="47"/>
      <c r="U454" s="47"/>
      <c r="V454" s="47"/>
      <c r="W454" s="47"/>
      <c r="X454" s="47"/>
      <c r="Y454" s="47"/>
      <c r="Z454" s="47"/>
    </row>
    <row r="455" spans="1:26" x14ac:dyDescent="0.2">
      <c r="A455" s="47"/>
      <c r="B455" s="47"/>
      <c r="C455" s="47"/>
      <c r="D455" s="47"/>
      <c r="E455" s="47"/>
      <c r="F455" s="47"/>
      <c r="G455" s="47"/>
      <c r="H455" s="47"/>
      <c r="I455" s="47"/>
      <c r="J455" s="47"/>
      <c r="K455" s="47"/>
      <c r="L455" s="47"/>
      <c r="M455" s="47"/>
      <c r="N455" s="47"/>
      <c r="O455" s="47"/>
      <c r="P455" s="47"/>
      <c r="Q455" s="47"/>
      <c r="R455" s="47"/>
      <c r="S455" s="47"/>
      <c r="T455" s="47"/>
      <c r="U455" s="47"/>
      <c r="V455" s="47"/>
      <c r="W455" s="47"/>
      <c r="X455" s="47"/>
      <c r="Y455" s="47"/>
      <c r="Z455" s="47"/>
    </row>
    <row r="456" spans="1:26" x14ac:dyDescent="0.2">
      <c r="A456" s="47"/>
      <c r="B456" s="47"/>
      <c r="C456" s="47"/>
      <c r="D456" s="47"/>
      <c r="E456" s="47"/>
      <c r="F456" s="47"/>
      <c r="G456" s="47"/>
      <c r="H456" s="47"/>
      <c r="I456" s="47"/>
      <c r="J456" s="47"/>
      <c r="K456" s="47"/>
      <c r="L456" s="47"/>
      <c r="M456" s="47"/>
      <c r="N456" s="47"/>
      <c r="O456" s="47"/>
      <c r="P456" s="47"/>
      <c r="Q456" s="47"/>
      <c r="R456" s="47"/>
      <c r="S456" s="47"/>
      <c r="T456" s="47"/>
      <c r="U456" s="47"/>
      <c r="V456" s="47"/>
      <c r="W456" s="47"/>
      <c r="X456" s="47"/>
      <c r="Y456" s="47"/>
      <c r="Z456" s="47"/>
    </row>
    <row r="457" spans="1:26" x14ac:dyDescent="0.2">
      <c r="A457" s="47"/>
      <c r="B457" s="47"/>
      <c r="C457" s="47"/>
      <c r="D457" s="47"/>
      <c r="E457" s="47"/>
      <c r="F457" s="47"/>
      <c r="G457" s="47"/>
      <c r="H457" s="47"/>
      <c r="I457" s="47"/>
      <c r="J457" s="47"/>
      <c r="K457" s="47"/>
      <c r="L457" s="47"/>
      <c r="M457" s="47"/>
      <c r="N457" s="47"/>
      <c r="O457" s="47"/>
      <c r="P457" s="47"/>
      <c r="Q457" s="47"/>
      <c r="R457" s="47"/>
      <c r="S457" s="47"/>
      <c r="T457" s="47"/>
      <c r="U457" s="47"/>
      <c r="V457" s="47"/>
      <c r="W457" s="47"/>
      <c r="X457" s="47"/>
      <c r="Y457" s="47"/>
      <c r="Z457" s="47"/>
    </row>
    <row r="458" spans="1:26" x14ac:dyDescent="0.2">
      <c r="A458" s="47"/>
      <c r="B458" s="47"/>
      <c r="C458" s="47"/>
      <c r="D458" s="47"/>
      <c r="E458" s="47"/>
      <c r="F458" s="47"/>
      <c r="G458" s="47"/>
      <c r="H458" s="47"/>
      <c r="I458" s="47"/>
      <c r="J458" s="47"/>
      <c r="K458" s="47"/>
      <c r="L458" s="47"/>
      <c r="M458" s="47"/>
      <c r="N458" s="47"/>
      <c r="O458" s="47"/>
      <c r="P458" s="47"/>
      <c r="Q458" s="47"/>
      <c r="R458" s="47"/>
      <c r="S458" s="47"/>
      <c r="T458" s="47"/>
      <c r="U458" s="47"/>
      <c r="V458" s="47"/>
      <c r="W458" s="47"/>
      <c r="X458" s="47"/>
      <c r="Y458" s="47"/>
      <c r="Z458" s="47"/>
    </row>
    <row r="459" spans="1:26" x14ac:dyDescent="0.2">
      <c r="A459" s="47"/>
      <c r="B459" s="47"/>
      <c r="C459" s="47"/>
      <c r="D459" s="47"/>
      <c r="E459" s="47"/>
      <c r="F459" s="47"/>
      <c r="G459" s="47"/>
      <c r="H459" s="47"/>
      <c r="I459" s="47"/>
      <c r="J459" s="47"/>
      <c r="K459" s="47"/>
      <c r="L459" s="47"/>
      <c r="M459" s="47"/>
      <c r="N459" s="47"/>
      <c r="O459" s="47"/>
      <c r="P459" s="47"/>
      <c r="Q459" s="47"/>
      <c r="R459" s="47"/>
      <c r="S459" s="47"/>
      <c r="T459" s="47"/>
      <c r="U459" s="47"/>
      <c r="V459" s="47"/>
      <c r="W459" s="47"/>
      <c r="X459" s="47"/>
      <c r="Y459" s="47"/>
      <c r="Z459" s="47"/>
    </row>
    <row r="460" spans="1:26" x14ac:dyDescent="0.2">
      <c r="A460" s="47"/>
      <c r="B460" s="47"/>
      <c r="C460" s="47"/>
      <c r="D460" s="47"/>
      <c r="E460" s="47"/>
      <c r="F460" s="47"/>
      <c r="G460" s="47"/>
      <c r="H460" s="47"/>
      <c r="I460" s="47"/>
      <c r="J460" s="47"/>
      <c r="K460" s="47"/>
      <c r="L460" s="47"/>
      <c r="M460" s="47"/>
      <c r="N460" s="47"/>
      <c r="O460" s="47"/>
      <c r="P460" s="47"/>
      <c r="Q460" s="47"/>
      <c r="R460" s="47"/>
      <c r="S460" s="47"/>
      <c r="T460" s="47"/>
      <c r="U460" s="47"/>
      <c r="V460" s="47"/>
      <c r="W460" s="47"/>
      <c r="X460" s="47"/>
      <c r="Y460" s="47"/>
      <c r="Z460" s="47"/>
    </row>
    <row r="461" spans="1:26" x14ac:dyDescent="0.2">
      <c r="A461" s="47"/>
      <c r="B461" s="47"/>
      <c r="C461" s="47"/>
      <c r="D461" s="47"/>
      <c r="E461" s="47"/>
      <c r="F461" s="47"/>
      <c r="G461" s="47"/>
      <c r="H461" s="47"/>
      <c r="I461" s="47"/>
      <c r="J461" s="47"/>
      <c r="K461" s="47"/>
      <c r="L461" s="47"/>
      <c r="M461" s="47"/>
      <c r="N461" s="47"/>
      <c r="O461" s="47"/>
      <c r="P461" s="47"/>
      <c r="Q461" s="47"/>
      <c r="R461" s="47"/>
      <c r="S461" s="47"/>
      <c r="T461" s="47"/>
      <c r="U461" s="47"/>
      <c r="V461" s="47"/>
      <c r="W461" s="47"/>
      <c r="X461" s="47"/>
      <c r="Y461" s="47"/>
      <c r="Z461" s="47"/>
    </row>
    <row r="462" spans="1:26" x14ac:dyDescent="0.2">
      <c r="A462" s="47"/>
      <c r="B462" s="47"/>
      <c r="C462" s="47"/>
      <c r="D462" s="47"/>
      <c r="E462" s="47"/>
      <c r="F462" s="47"/>
      <c r="G462" s="47"/>
      <c r="H462" s="47"/>
      <c r="I462" s="47"/>
      <c r="J462" s="47"/>
      <c r="K462" s="47"/>
      <c r="L462" s="47"/>
      <c r="M462" s="47"/>
      <c r="N462" s="47"/>
      <c r="O462" s="47"/>
      <c r="P462" s="47"/>
      <c r="Q462" s="47"/>
      <c r="R462" s="47"/>
      <c r="S462" s="47"/>
      <c r="T462" s="47"/>
      <c r="U462" s="47"/>
      <c r="V462" s="47"/>
      <c r="W462" s="47"/>
      <c r="X462" s="47"/>
      <c r="Y462" s="47"/>
      <c r="Z462" s="47"/>
    </row>
    <row r="463" spans="1:26" x14ac:dyDescent="0.2">
      <c r="A463" s="47"/>
      <c r="B463" s="47"/>
      <c r="C463" s="47"/>
      <c r="D463" s="47"/>
      <c r="E463" s="47"/>
      <c r="F463" s="47"/>
      <c r="G463" s="47"/>
      <c r="H463" s="47"/>
      <c r="I463" s="47"/>
      <c r="J463" s="47"/>
      <c r="K463" s="47"/>
      <c r="L463" s="47"/>
      <c r="M463" s="47"/>
      <c r="N463" s="47"/>
      <c r="O463" s="47"/>
      <c r="P463" s="47"/>
      <c r="Q463" s="47"/>
      <c r="R463" s="47"/>
      <c r="S463" s="47"/>
      <c r="T463" s="47"/>
      <c r="U463" s="47"/>
      <c r="V463" s="47"/>
      <c r="W463" s="47"/>
      <c r="X463" s="47"/>
      <c r="Y463" s="47"/>
      <c r="Z463" s="47"/>
    </row>
    <row r="464" spans="1:26" x14ac:dyDescent="0.2">
      <c r="A464" s="47"/>
      <c r="B464" s="47"/>
      <c r="C464" s="47"/>
      <c r="D464" s="47"/>
      <c r="E464" s="47"/>
      <c r="F464" s="47"/>
      <c r="G464" s="47"/>
      <c r="H464" s="47"/>
      <c r="I464" s="47"/>
      <c r="J464" s="47"/>
      <c r="K464" s="47"/>
      <c r="L464" s="47"/>
      <c r="M464" s="47"/>
      <c r="N464" s="47"/>
      <c r="O464" s="47"/>
      <c r="P464" s="47"/>
      <c r="Q464" s="47"/>
      <c r="R464" s="47"/>
      <c r="S464" s="47"/>
      <c r="T464" s="47"/>
      <c r="U464" s="47"/>
      <c r="V464" s="47"/>
      <c r="W464" s="47"/>
      <c r="X464" s="47"/>
      <c r="Y464" s="47"/>
      <c r="Z464" s="47"/>
    </row>
    <row r="465" spans="1:26" x14ac:dyDescent="0.2">
      <c r="A465" s="47"/>
      <c r="B465" s="47"/>
      <c r="C465" s="47"/>
      <c r="D465" s="47"/>
      <c r="E465" s="47"/>
      <c r="F465" s="47"/>
      <c r="G465" s="47"/>
      <c r="H465" s="47"/>
      <c r="I465" s="47"/>
      <c r="J465" s="47"/>
      <c r="K465" s="47"/>
      <c r="L465" s="47"/>
      <c r="M465" s="47"/>
      <c r="N465" s="47"/>
      <c r="O465" s="47"/>
      <c r="P465" s="47"/>
      <c r="Q465" s="47"/>
      <c r="R465" s="47"/>
      <c r="S465" s="47"/>
      <c r="T465" s="47"/>
      <c r="U465" s="47"/>
      <c r="V465" s="47"/>
      <c r="W465" s="47"/>
      <c r="X465" s="47"/>
      <c r="Y465" s="47"/>
      <c r="Z465" s="47"/>
    </row>
    <row r="466" spans="1:26" x14ac:dyDescent="0.2">
      <c r="A466" s="47"/>
      <c r="B466" s="47"/>
      <c r="C466" s="47"/>
      <c r="D466" s="47"/>
      <c r="E466" s="47"/>
      <c r="F466" s="47"/>
      <c r="G466" s="47"/>
      <c r="H466" s="47"/>
      <c r="I466" s="47"/>
      <c r="J466" s="47"/>
      <c r="K466" s="47"/>
      <c r="L466" s="47"/>
      <c r="M466" s="47"/>
      <c r="N466" s="47"/>
      <c r="O466" s="47"/>
      <c r="P466" s="47"/>
      <c r="Q466" s="47"/>
      <c r="R466" s="47"/>
      <c r="S466" s="47"/>
      <c r="T466" s="47"/>
      <c r="U466" s="47"/>
      <c r="V466" s="47"/>
      <c r="W466" s="47"/>
      <c r="X466" s="47"/>
      <c r="Y466" s="47"/>
      <c r="Z466" s="47"/>
    </row>
    <row r="467" spans="1:26" x14ac:dyDescent="0.2">
      <c r="A467" s="47"/>
      <c r="B467" s="47"/>
      <c r="C467" s="47"/>
      <c r="D467" s="47"/>
      <c r="E467" s="47"/>
      <c r="F467" s="47"/>
      <c r="G467" s="47"/>
      <c r="H467" s="47"/>
      <c r="I467" s="47"/>
      <c r="J467" s="47"/>
      <c r="K467" s="47"/>
      <c r="L467" s="47"/>
      <c r="M467" s="47"/>
      <c r="N467" s="47"/>
      <c r="O467" s="47"/>
      <c r="P467" s="47"/>
      <c r="Q467" s="47"/>
      <c r="R467" s="47"/>
      <c r="S467" s="47"/>
      <c r="T467" s="47"/>
      <c r="U467" s="47"/>
      <c r="V467" s="47"/>
      <c r="W467" s="47"/>
      <c r="X467" s="47"/>
      <c r="Y467" s="47"/>
      <c r="Z467" s="47"/>
    </row>
    <row r="468" spans="1:26" x14ac:dyDescent="0.2">
      <c r="A468" s="47"/>
      <c r="B468" s="47"/>
      <c r="C468" s="47"/>
      <c r="D468" s="47"/>
      <c r="E468" s="47"/>
      <c r="F468" s="47"/>
      <c r="G468" s="47"/>
      <c r="H468" s="47"/>
      <c r="I468" s="47"/>
      <c r="J468" s="47"/>
      <c r="K468" s="47"/>
      <c r="L468" s="47"/>
      <c r="M468" s="47"/>
      <c r="N468" s="47"/>
      <c r="O468" s="47"/>
      <c r="P468" s="47"/>
      <c r="Q468" s="47"/>
      <c r="R468" s="47"/>
      <c r="S468" s="47"/>
      <c r="T468" s="47"/>
      <c r="U468" s="47"/>
      <c r="V468" s="47"/>
      <c r="W468" s="47"/>
      <c r="X468" s="47"/>
      <c r="Y468" s="47"/>
      <c r="Z468" s="47"/>
    </row>
    <row r="469" spans="1:26" x14ac:dyDescent="0.2">
      <c r="A469" s="47"/>
      <c r="B469" s="47"/>
      <c r="C469" s="47"/>
      <c r="D469" s="47"/>
      <c r="E469" s="47"/>
      <c r="F469" s="47"/>
      <c r="G469" s="47"/>
      <c r="H469" s="47"/>
      <c r="I469" s="47"/>
      <c r="J469" s="47"/>
      <c r="K469" s="47"/>
      <c r="L469" s="47"/>
      <c r="M469" s="47"/>
      <c r="N469" s="47"/>
      <c r="O469" s="47"/>
      <c r="P469" s="47"/>
      <c r="Q469" s="47"/>
      <c r="R469" s="47"/>
      <c r="S469" s="47"/>
      <c r="T469" s="47"/>
      <c r="U469" s="47"/>
      <c r="V469" s="47"/>
      <c r="W469" s="47"/>
      <c r="X469" s="47"/>
      <c r="Y469" s="47"/>
      <c r="Z469" s="47"/>
    </row>
    <row r="470" spans="1:26" x14ac:dyDescent="0.2">
      <c r="A470" s="47"/>
      <c r="B470" s="47"/>
      <c r="C470" s="47"/>
      <c r="D470" s="47"/>
      <c r="E470" s="47"/>
      <c r="F470" s="47"/>
      <c r="G470" s="47"/>
      <c r="H470" s="47"/>
      <c r="I470" s="47"/>
      <c r="J470" s="47"/>
      <c r="K470" s="47"/>
      <c r="L470" s="47"/>
      <c r="M470" s="47"/>
      <c r="N470" s="47"/>
      <c r="O470" s="47"/>
      <c r="P470" s="47"/>
      <c r="Q470" s="47"/>
      <c r="R470" s="47"/>
      <c r="S470" s="47"/>
      <c r="T470" s="47"/>
      <c r="U470" s="47"/>
      <c r="V470" s="47"/>
      <c r="W470" s="47"/>
      <c r="X470" s="47"/>
      <c r="Y470" s="47"/>
      <c r="Z470" s="47"/>
    </row>
    <row r="471" spans="1:26" x14ac:dyDescent="0.2">
      <c r="A471" s="47"/>
      <c r="B471" s="47"/>
      <c r="C471" s="47"/>
      <c r="D471" s="47"/>
      <c r="E471" s="47"/>
      <c r="F471" s="47"/>
      <c r="G471" s="47"/>
      <c r="H471" s="47"/>
      <c r="I471" s="47"/>
      <c r="J471" s="47"/>
      <c r="K471" s="47"/>
      <c r="L471" s="47"/>
      <c r="M471" s="47"/>
      <c r="N471" s="47"/>
      <c r="O471" s="47"/>
      <c r="P471" s="47"/>
      <c r="Q471" s="47"/>
      <c r="R471" s="47"/>
      <c r="S471" s="47"/>
      <c r="T471" s="47"/>
      <c r="U471" s="47"/>
      <c r="V471" s="47"/>
      <c r="W471" s="47"/>
      <c r="X471" s="47"/>
      <c r="Y471" s="47"/>
      <c r="Z471" s="47"/>
    </row>
    <row r="472" spans="1:26" x14ac:dyDescent="0.2">
      <c r="A472" s="47"/>
      <c r="B472" s="47"/>
      <c r="C472" s="47"/>
      <c r="D472" s="47"/>
      <c r="E472" s="47"/>
      <c r="F472" s="47"/>
      <c r="G472" s="47"/>
      <c r="H472" s="47"/>
      <c r="I472" s="47"/>
      <c r="J472" s="47"/>
      <c r="K472" s="47"/>
      <c r="L472" s="47"/>
      <c r="M472" s="47"/>
      <c r="N472" s="47"/>
      <c r="O472" s="47"/>
      <c r="P472" s="47"/>
      <c r="Q472" s="47"/>
      <c r="R472" s="47"/>
      <c r="S472" s="47"/>
      <c r="T472" s="47"/>
      <c r="U472" s="47"/>
      <c r="V472" s="47"/>
      <c r="W472" s="47"/>
      <c r="X472" s="47"/>
      <c r="Y472" s="47"/>
      <c r="Z472" s="47"/>
    </row>
    <row r="473" spans="1:26" x14ac:dyDescent="0.2">
      <c r="A473" s="47"/>
      <c r="B473" s="47"/>
      <c r="C473" s="47"/>
      <c r="D473" s="47"/>
      <c r="E473" s="47"/>
      <c r="F473" s="47"/>
      <c r="G473" s="47"/>
      <c r="H473" s="47"/>
      <c r="I473" s="47"/>
      <c r="J473" s="47"/>
      <c r="K473" s="47"/>
      <c r="L473" s="47"/>
      <c r="M473" s="47"/>
      <c r="N473" s="47"/>
      <c r="O473" s="47"/>
      <c r="P473" s="47"/>
      <c r="Q473" s="47"/>
      <c r="R473" s="47"/>
      <c r="S473" s="47"/>
      <c r="T473" s="47"/>
      <c r="U473" s="47"/>
      <c r="V473" s="47"/>
      <c r="W473" s="47"/>
      <c r="X473" s="47"/>
      <c r="Y473" s="47"/>
      <c r="Z473" s="47"/>
    </row>
    <row r="474" spans="1:26" x14ac:dyDescent="0.2">
      <c r="A474" s="47"/>
      <c r="B474" s="47"/>
      <c r="C474" s="47"/>
      <c r="D474" s="47"/>
      <c r="E474" s="47"/>
      <c r="F474" s="47"/>
      <c r="G474" s="47"/>
      <c r="H474" s="47"/>
      <c r="I474" s="47"/>
      <c r="J474" s="47"/>
      <c r="K474" s="47"/>
      <c r="L474" s="47"/>
      <c r="M474" s="47"/>
      <c r="N474" s="47"/>
      <c r="O474" s="47"/>
      <c r="P474" s="47"/>
      <c r="Q474" s="47"/>
      <c r="R474" s="47"/>
      <c r="S474" s="47"/>
      <c r="T474" s="47"/>
      <c r="U474" s="47"/>
      <c r="V474" s="47"/>
      <c r="W474" s="47"/>
      <c r="X474" s="47"/>
      <c r="Y474" s="47"/>
      <c r="Z474" s="47"/>
    </row>
    <row r="475" spans="1:26" x14ac:dyDescent="0.2">
      <c r="A475" s="47"/>
      <c r="B475" s="47"/>
      <c r="C475" s="47"/>
      <c r="D475" s="47"/>
      <c r="E475" s="47"/>
      <c r="F475" s="47"/>
      <c r="G475" s="47"/>
      <c r="H475" s="47"/>
      <c r="I475" s="47"/>
      <c r="J475" s="47"/>
      <c r="K475" s="47"/>
      <c r="L475" s="47"/>
      <c r="M475" s="47"/>
      <c r="N475" s="47"/>
      <c r="O475" s="47"/>
      <c r="P475" s="47"/>
      <c r="Q475" s="47"/>
      <c r="R475" s="47"/>
      <c r="S475" s="47"/>
      <c r="T475" s="47"/>
      <c r="U475" s="47"/>
      <c r="V475" s="47"/>
      <c r="W475" s="47"/>
      <c r="X475" s="47"/>
      <c r="Y475" s="47"/>
      <c r="Z475" s="47"/>
    </row>
    <row r="476" spans="1:26" x14ac:dyDescent="0.2">
      <c r="A476" s="47"/>
      <c r="B476" s="47"/>
      <c r="C476" s="47"/>
      <c r="D476" s="47"/>
      <c r="E476" s="47"/>
      <c r="F476" s="47"/>
      <c r="G476" s="47"/>
      <c r="H476" s="47"/>
      <c r="I476" s="47"/>
      <c r="J476" s="47"/>
      <c r="K476" s="47"/>
      <c r="L476" s="47"/>
      <c r="M476" s="47"/>
      <c r="N476" s="47"/>
      <c r="O476" s="47"/>
      <c r="P476" s="47"/>
      <c r="Q476" s="47"/>
      <c r="R476" s="47"/>
      <c r="S476" s="47"/>
      <c r="T476" s="47"/>
      <c r="U476" s="47"/>
      <c r="V476" s="47"/>
      <c r="W476" s="47"/>
      <c r="X476" s="47"/>
      <c r="Y476" s="47"/>
      <c r="Z476" s="47"/>
    </row>
    <row r="477" spans="1:26" x14ac:dyDescent="0.2">
      <c r="A477" s="47"/>
      <c r="B477" s="47"/>
      <c r="C477" s="47"/>
      <c r="D477" s="47"/>
      <c r="E477" s="47"/>
      <c r="F477" s="47"/>
      <c r="G477" s="47"/>
      <c r="H477" s="47"/>
      <c r="I477" s="47"/>
      <c r="J477" s="47"/>
      <c r="K477" s="47"/>
      <c r="L477" s="47"/>
      <c r="M477" s="47"/>
      <c r="N477" s="47"/>
      <c r="O477" s="47"/>
      <c r="P477" s="47"/>
      <c r="Q477" s="47"/>
      <c r="R477" s="47"/>
      <c r="S477" s="47"/>
      <c r="T477" s="47"/>
      <c r="U477" s="47"/>
      <c r="V477" s="47"/>
      <c r="W477" s="47"/>
      <c r="X477" s="47"/>
      <c r="Y477" s="47"/>
      <c r="Z477" s="47"/>
    </row>
    <row r="478" spans="1:26" x14ac:dyDescent="0.2">
      <c r="A478" s="47"/>
      <c r="B478" s="47"/>
      <c r="C478" s="47"/>
      <c r="D478" s="47"/>
      <c r="E478" s="47"/>
      <c r="F478" s="47"/>
      <c r="G478" s="47"/>
      <c r="H478" s="47"/>
      <c r="I478" s="47"/>
      <c r="J478" s="47"/>
      <c r="K478" s="47"/>
      <c r="L478" s="47"/>
      <c r="M478" s="47"/>
      <c r="N478" s="47"/>
      <c r="O478" s="47"/>
      <c r="P478" s="47"/>
      <c r="Q478" s="47"/>
      <c r="R478" s="47"/>
      <c r="S478" s="47"/>
      <c r="T478" s="47"/>
      <c r="U478" s="47"/>
      <c r="V478" s="47"/>
      <c r="W478" s="47"/>
      <c r="X478" s="47"/>
      <c r="Y478" s="47"/>
      <c r="Z478" s="47"/>
    </row>
    <row r="479" spans="1:26" x14ac:dyDescent="0.2">
      <c r="A479" s="47"/>
      <c r="B479" s="47"/>
      <c r="C479" s="47"/>
      <c r="D479" s="47"/>
      <c r="E479" s="47"/>
      <c r="F479" s="47"/>
      <c r="G479" s="47"/>
      <c r="H479" s="47"/>
      <c r="I479" s="47"/>
      <c r="J479" s="47"/>
      <c r="K479" s="47"/>
      <c r="L479" s="47"/>
      <c r="M479" s="47"/>
      <c r="N479" s="47"/>
      <c r="O479" s="47"/>
      <c r="P479" s="47"/>
      <c r="Q479" s="47"/>
      <c r="R479" s="47"/>
      <c r="S479" s="47"/>
      <c r="T479" s="47"/>
      <c r="U479" s="47"/>
      <c r="V479" s="47"/>
      <c r="W479" s="47"/>
      <c r="X479" s="47"/>
      <c r="Y479" s="47"/>
      <c r="Z479" s="47"/>
    </row>
    <row r="480" spans="1:26" x14ac:dyDescent="0.2">
      <c r="A480" s="47"/>
      <c r="B480" s="47"/>
      <c r="C480" s="47"/>
      <c r="D480" s="47"/>
      <c r="E480" s="47"/>
      <c r="F480" s="47"/>
      <c r="G480" s="47"/>
      <c r="H480" s="47"/>
      <c r="I480" s="47"/>
      <c r="J480" s="47"/>
      <c r="K480" s="47"/>
      <c r="L480" s="47"/>
      <c r="M480" s="47"/>
      <c r="N480" s="47"/>
      <c r="O480" s="47"/>
      <c r="P480" s="47"/>
      <c r="Q480" s="47"/>
      <c r="R480" s="47"/>
      <c r="S480" s="47"/>
      <c r="T480" s="47"/>
      <c r="U480" s="47"/>
      <c r="V480" s="47"/>
      <c r="W480" s="47"/>
      <c r="X480" s="47"/>
      <c r="Y480" s="47"/>
      <c r="Z480" s="47"/>
    </row>
    <row r="481" spans="1:26" x14ac:dyDescent="0.2">
      <c r="A481" s="47"/>
      <c r="B481" s="47"/>
      <c r="C481" s="47"/>
      <c r="D481" s="47"/>
      <c r="E481" s="47"/>
      <c r="F481" s="47"/>
      <c r="G481" s="47"/>
      <c r="H481" s="47"/>
      <c r="I481" s="47"/>
      <c r="J481" s="47"/>
      <c r="K481" s="47"/>
      <c r="L481" s="47"/>
      <c r="M481" s="47"/>
      <c r="N481" s="47"/>
      <c r="O481" s="47"/>
      <c r="P481" s="47"/>
      <c r="Q481" s="47"/>
      <c r="R481" s="47"/>
      <c r="S481" s="47"/>
      <c r="T481" s="47"/>
      <c r="U481" s="47"/>
      <c r="V481" s="47"/>
      <c r="W481" s="47"/>
      <c r="X481" s="47"/>
      <c r="Y481" s="47"/>
      <c r="Z481" s="47"/>
    </row>
    <row r="482" spans="1:26" x14ac:dyDescent="0.2">
      <c r="A482" s="47"/>
      <c r="B482" s="47"/>
      <c r="C482" s="47"/>
      <c r="D482" s="47"/>
      <c r="E482" s="47"/>
      <c r="F482" s="47"/>
      <c r="G482" s="47"/>
      <c r="H482" s="47"/>
      <c r="I482" s="47"/>
      <c r="J482" s="47"/>
      <c r="K482" s="47"/>
      <c r="L482" s="47"/>
      <c r="M482" s="47"/>
      <c r="N482" s="47"/>
      <c r="O482" s="47"/>
      <c r="P482" s="47"/>
      <c r="Q482" s="47"/>
      <c r="R482" s="47"/>
      <c r="S482" s="47"/>
      <c r="T482" s="47"/>
      <c r="U482" s="47"/>
      <c r="V482" s="47"/>
      <c r="W482" s="47"/>
      <c r="X482" s="47"/>
      <c r="Y482" s="47"/>
      <c r="Z482" s="47"/>
    </row>
    <row r="483" spans="1:26" x14ac:dyDescent="0.2">
      <c r="A483" s="47"/>
      <c r="B483" s="47"/>
      <c r="C483" s="47"/>
      <c r="D483" s="47"/>
      <c r="E483" s="47"/>
      <c r="F483" s="47"/>
      <c r="G483" s="47"/>
      <c r="H483" s="47"/>
      <c r="I483" s="47"/>
      <c r="J483" s="47"/>
      <c r="K483" s="47"/>
      <c r="L483" s="47"/>
      <c r="M483" s="47"/>
      <c r="N483" s="47"/>
      <c r="O483" s="47"/>
      <c r="P483" s="47"/>
      <c r="Q483" s="47"/>
      <c r="R483" s="47"/>
      <c r="S483" s="47"/>
      <c r="T483" s="47"/>
      <c r="U483" s="47"/>
      <c r="V483" s="47"/>
      <c r="W483" s="47"/>
      <c r="X483" s="47"/>
      <c r="Y483" s="47"/>
      <c r="Z483" s="47"/>
    </row>
    <row r="484" spans="1:26" x14ac:dyDescent="0.2">
      <c r="A484" s="47"/>
      <c r="B484" s="47"/>
      <c r="C484" s="47"/>
      <c r="D484" s="47"/>
      <c r="E484" s="47"/>
      <c r="F484" s="47"/>
      <c r="G484" s="47"/>
      <c r="H484" s="47"/>
      <c r="I484" s="47"/>
      <c r="J484" s="47"/>
      <c r="K484" s="47"/>
      <c r="L484" s="47"/>
      <c r="M484" s="47"/>
      <c r="N484" s="47"/>
      <c r="O484" s="47"/>
      <c r="P484" s="47"/>
      <c r="Q484" s="47"/>
      <c r="R484" s="47"/>
      <c r="S484" s="47"/>
      <c r="T484" s="47"/>
      <c r="U484" s="47"/>
      <c r="V484" s="47"/>
      <c r="W484" s="47"/>
      <c r="X484" s="47"/>
      <c r="Y484" s="47"/>
      <c r="Z484" s="47"/>
    </row>
    <row r="485" spans="1:26" x14ac:dyDescent="0.2">
      <c r="A485" s="47"/>
      <c r="B485" s="47"/>
      <c r="C485" s="47"/>
      <c r="D485" s="47"/>
      <c r="E485" s="47"/>
      <c r="F485" s="47"/>
      <c r="G485" s="47"/>
      <c r="H485" s="47"/>
      <c r="I485" s="47"/>
      <c r="J485" s="47"/>
      <c r="K485" s="47"/>
      <c r="L485" s="47"/>
      <c r="M485" s="47"/>
      <c r="N485" s="47"/>
      <c r="O485" s="47"/>
      <c r="P485" s="47"/>
      <c r="Q485" s="47"/>
      <c r="R485" s="47"/>
      <c r="S485" s="47"/>
      <c r="T485" s="47"/>
      <c r="U485" s="47"/>
      <c r="V485" s="47"/>
      <c r="W485" s="47"/>
      <c r="X485" s="47"/>
      <c r="Y485" s="47"/>
      <c r="Z485" s="47"/>
    </row>
    <row r="486" spans="1:26" x14ac:dyDescent="0.2">
      <c r="A486" s="47"/>
      <c r="B486" s="47"/>
      <c r="C486" s="47"/>
      <c r="D486" s="47"/>
      <c r="E486" s="47"/>
      <c r="F486" s="47"/>
      <c r="G486" s="47"/>
      <c r="H486" s="47"/>
      <c r="I486" s="47"/>
      <c r="J486" s="47"/>
      <c r="K486" s="47"/>
      <c r="L486" s="47"/>
      <c r="M486" s="47"/>
      <c r="N486" s="47"/>
      <c r="O486" s="47"/>
      <c r="P486" s="47"/>
      <c r="Q486" s="47"/>
      <c r="R486" s="47"/>
      <c r="S486" s="47"/>
      <c r="T486" s="47"/>
      <c r="U486" s="47"/>
      <c r="V486" s="47"/>
      <c r="W486" s="47"/>
      <c r="X486" s="47"/>
      <c r="Y486" s="47"/>
      <c r="Z486" s="47"/>
    </row>
    <row r="487" spans="1:26" x14ac:dyDescent="0.2">
      <c r="A487" s="47"/>
      <c r="B487" s="47"/>
      <c r="C487" s="47"/>
      <c r="D487" s="47"/>
      <c r="E487" s="47"/>
      <c r="F487" s="47"/>
      <c r="G487" s="47"/>
      <c r="H487" s="47"/>
      <c r="I487" s="47"/>
      <c r="J487" s="47"/>
      <c r="K487" s="47"/>
      <c r="L487" s="47"/>
      <c r="M487" s="47"/>
      <c r="N487" s="47"/>
      <c r="O487" s="47"/>
      <c r="P487" s="47"/>
      <c r="Q487" s="47"/>
      <c r="R487" s="47"/>
      <c r="S487" s="47"/>
      <c r="T487" s="47"/>
      <c r="U487" s="47"/>
      <c r="V487" s="47"/>
      <c r="W487" s="47"/>
      <c r="X487" s="47"/>
      <c r="Y487" s="47"/>
      <c r="Z487" s="47"/>
    </row>
    <row r="488" spans="1:26" x14ac:dyDescent="0.2">
      <c r="A488" s="47"/>
      <c r="B488" s="47"/>
      <c r="C488" s="47"/>
      <c r="D488" s="47"/>
      <c r="E488" s="47"/>
      <c r="F488" s="47"/>
      <c r="G488" s="47"/>
      <c r="H488" s="47"/>
      <c r="I488" s="47"/>
      <c r="J488" s="47"/>
      <c r="K488" s="47"/>
      <c r="L488" s="47"/>
      <c r="M488" s="47"/>
      <c r="N488" s="47"/>
      <c r="O488" s="47"/>
      <c r="P488" s="47"/>
      <c r="Q488" s="47"/>
      <c r="R488" s="47"/>
      <c r="S488" s="47"/>
      <c r="T488" s="47"/>
      <c r="U488" s="47"/>
      <c r="V488" s="47"/>
      <c r="W488" s="47"/>
      <c r="X488" s="47"/>
      <c r="Y488" s="47"/>
      <c r="Z488" s="47"/>
    </row>
    <row r="489" spans="1:26" x14ac:dyDescent="0.2">
      <c r="A489" s="47"/>
      <c r="B489" s="47"/>
      <c r="C489" s="47"/>
      <c r="D489" s="47"/>
      <c r="E489" s="47"/>
      <c r="F489" s="47"/>
      <c r="G489" s="47"/>
      <c r="H489" s="47"/>
      <c r="I489" s="47"/>
      <c r="J489" s="47"/>
      <c r="K489" s="47"/>
      <c r="L489" s="47"/>
      <c r="M489" s="47"/>
      <c r="N489" s="47"/>
      <c r="O489" s="47"/>
      <c r="P489" s="47"/>
      <c r="Q489" s="47"/>
      <c r="R489" s="47"/>
      <c r="S489" s="47"/>
      <c r="T489" s="47"/>
      <c r="U489" s="47"/>
      <c r="V489" s="47"/>
      <c r="W489" s="47"/>
      <c r="X489" s="47"/>
      <c r="Y489" s="47"/>
      <c r="Z489" s="47"/>
    </row>
    <row r="490" spans="1:26" x14ac:dyDescent="0.2">
      <c r="A490" s="47"/>
      <c r="B490" s="47"/>
      <c r="C490" s="47"/>
      <c r="D490" s="47"/>
      <c r="E490" s="47"/>
      <c r="F490" s="47"/>
      <c r="G490" s="47"/>
      <c r="H490" s="47"/>
      <c r="I490" s="47"/>
      <c r="J490" s="47"/>
      <c r="K490" s="47"/>
      <c r="L490" s="47"/>
      <c r="M490" s="47"/>
      <c r="N490" s="47"/>
      <c r="O490" s="47"/>
      <c r="P490" s="47"/>
      <c r="Q490" s="47"/>
      <c r="R490" s="47"/>
      <c r="S490" s="47"/>
      <c r="T490" s="47"/>
      <c r="U490" s="47"/>
      <c r="V490" s="47"/>
      <c r="W490" s="47"/>
      <c r="X490" s="47"/>
      <c r="Y490" s="47"/>
      <c r="Z490" s="47"/>
    </row>
    <row r="491" spans="1:26" x14ac:dyDescent="0.2">
      <c r="A491" s="47"/>
      <c r="B491" s="47"/>
      <c r="C491" s="47"/>
      <c r="D491" s="47"/>
      <c r="E491" s="47"/>
      <c r="F491" s="47"/>
      <c r="G491" s="47"/>
      <c r="H491" s="47"/>
      <c r="I491" s="47"/>
      <c r="J491" s="47"/>
      <c r="K491" s="47"/>
      <c r="L491" s="47"/>
      <c r="M491" s="47"/>
      <c r="N491" s="47"/>
      <c r="O491" s="47"/>
      <c r="P491" s="47"/>
      <c r="Q491" s="47"/>
      <c r="R491" s="47"/>
      <c r="S491" s="47"/>
      <c r="T491" s="47"/>
      <c r="U491" s="47"/>
      <c r="V491" s="47"/>
      <c r="W491" s="47"/>
      <c r="X491" s="47"/>
      <c r="Y491" s="47"/>
      <c r="Z491" s="47"/>
    </row>
    <row r="492" spans="1:26" x14ac:dyDescent="0.2">
      <c r="A492" s="47"/>
      <c r="B492" s="47"/>
      <c r="C492" s="47"/>
      <c r="D492" s="47"/>
      <c r="E492" s="47"/>
      <c r="F492" s="47"/>
      <c r="G492" s="47"/>
      <c r="H492" s="47"/>
      <c r="I492" s="47"/>
      <c r="J492" s="47"/>
      <c r="K492" s="47"/>
      <c r="L492" s="47"/>
      <c r="M492" s="47"/>
      <c r="N492" s="47"/>
      <c r="O492" s="47"/>
      <c r="P492" s="47"/>
      <c r="Q492" s="47"/>
      <c r="R492" s="47"/>
      <c r="S492" s="47"/>
      <c r="T492" s="47"/>
      <c r="U492" s="47"/>
      <c r="V492" s="47"/>
      <c r="W492" s="47"/>
      <c r="X492" s="47"/>
      <c r="Y492" s="47"/>
      <c r="Z492" s="47"/>
    </row>
    <row r="493" spans="1:26" x14ac:dyDescent="0.2">
      <c r="A493" s="47"/>
      <c r="B493" s="47"/>
      <c r="C493" s="47"/>
      <c r="D493" s="47"/>
      <c r="E493" s="47"/>
      <c r="F493" s="47"/>
      <c r="G493" s="47"/>
      <c r="H493" s="47"/>
      <c r="I493" s="47"/>
      <c r="J493" s="47"/>
      <c r="K493" s="47"/>
      <c r="L493" s="47"/>
      <c r="M493" s="47"/>
      <c r="N493" s="47"/>
      <c r="O493" s="47"/>
      <c r="P493" s="47"/>
      <c r="Q493" s="47"/>
      <c r="R493" s="47"/>
      <c r="S493" s="47"/>
      <c r="T493" s="47"/>
      <c r="U493" s="47"/>
      <c r="V493" s="47"/>
      <c r="W493" s="47"/>
      <c r="X493" s="47"/>
      <c r="Y493" s="47"/>
      <c r="Z493" s="47"/>
    </row>
    <row r="494" spans="1:26" x14ac:dyDescent="0.2">
      <c r="A494" s="47"/>
      <c r="B494" s="47"/>
      <c r="C494" s="47"/>
      <c r="D494" s="47"/>
      <c r="E494" s="47"/>
      <c r="F494" s="47"/>
      <c r="G494" s="47"/>
      <c r="H494" s="47"/>
      <c r="I494" s="47"/>
      <c r="J494" s="47"/>
      <c r="K494" s="47"/>
      <c r="L494" s="47"/>
      <c r="M494" s="47"/>
      <c r="N494" s="47"/>
      <c r="O494" s="47"/>
      <c r="P494" s="47"/>
      <c r="Q494" s="47"/>
      <c r="R494" s="47"/>
      <c r="S494" s="47"/>
      <c r="T494" s="47"/>
      <c r="U494" s="47"/>
      <c r="V494" s="47"/>
      <c r="W494" s="47"/>
      <c r="X494" s="47"/>
      <c r="Y494" s="47"/>
      <c r="Z494" s="47"/>
    </row>
    <row r="495" spans="1:26" x14ac:dyDescent="0.2">
      <c r="A495" s="47"/>
      <c r="B495" s="47"/>
      <c r="C495" s="47"/>
      <c r="D495" s="47"/>
      <c r="E495" s="47"/>
      <c r="F495" s="47"/>
      <c r="G495" s="47"/>
      <c r="H495" s="47"/>
      <c r="I495" s="47"/>
      <c r="J495" s="47"/>
      <c r="K495" s="47"/>
      <c r="L495" s="47"/>
      <c r="M495" s="47"/>
      <c r="N495" s="47"/>
      <c r="O495" s="47"/>
      <c r="P495" s="47"/>
      <c r="Q495" s="47"/>
      <c r="R495" s="47"/>
      <c r="S495" s="47"/>
      <c r="T495" s="47"/>
      <c r="U495" s="47"/>
      <c r="V495" s="47"/>
      <c r="W495" s="47"/>
      <c r="X495" s="47"/>
      <c r="Y495" s="47"/>
      <c r="Z495" s="47"/>
    </row>
    <row r="496" spans="1:26" x14ac:dyDescent="0.2">
      <c r="A496" s="47"/>
      <c r="B496" s="47"/>
      <c r="C496" s="47"/>
      <c r="D496" s="47"/>
      <c r="E496" s="47"/>
      <c r="F496" s="47"/>
      <c r="G496" s="47"/>
      <c r="H496" s="47"/>
      <c r="I496" s="47"/>
      <c r="J496" s="47"/>
      <c r="K496" s="47"/>
      <c r="L496" s="47"/>
      <c r="M496" s="47"/>
      <c r="N496" s="47"/>
      <c r="O496" s="47"/>
      <c r="P496" s="47"/>
      <c r="Q496" s="47"/>
      <c r="R496" s="47"/>
      <c r="S496" s="47"/>
      <c r="T496" s="47"/>
      <c r="U496" s="47"/>
      <c r="V496" s="47"/>
      <c r="W496" s="47"/>
      <c r="X496" s="47"/>
      <c r="Y496" s="47"/>
      <c r="Z496" s="47"/>
    </row>
    <row r="497" spans="1:26" x14ac:dyDescent="0.2">
      <c r="A497" s="47"/>
      <c r="B497" s="47"/>
      <c r="C497" s="47"/>
      <c r="D497" s="47"/>
      <c r="E497" s="47"/>
      <c r="F497" s="47"/>
      <c r="G497" s="47"/>
      <c r="H497" s="47"/>
      <c r="I497" s="47"/>
      <c r="J497" s="47"/>
      <c r="K497" s="47"/>
      <c r="L497" s="47"/>
      <c r="M497" s="47"/>
      <c r="N497" s="47"/>
      <c r="O497" s="47"/>
      <c r="P497" s="47"/>
      <c r="Q497" s="47"/>
      <c r="R497" s="47"/>
      <c r="S497" s="47"/>
      <c r="T497" s="47"/>
      <c r="U497" s="47"/>
      <c r="V497" s="47"/>
      <c r="W497" s="47"/>
      <c r="X497" s="47"/>
      <c r="Y497" s="47"/>
      <c r="Z497" s="47"/>
    </row>
    <row r="498" spans="1:26" x14ac:dyDescent="0.2">
      <c r="A498" s="47"/>
      <c r="B498" s="47"/>
      <c r="C498" s="47"/>
      <c r="D498" s="47"/>
      <c r="E498" s="47"/>
      <c r="F498" s="47"/>
      <c r="G498" s="47"/>
      <c r="H498" s="47"/>
      <c r="I498" s="47"/>
      <c r="J498" s="47"/>
      <c r="K498" s="47"/>
      <c r="L498" s="47"/>
      <c r="M498" s="47"/>
      <c r="N498" s="47"/>
      <c r="O498" s="47"/>
      <c r="P498" s="47"/>
      <c r="Q498" s="47"/>
      <c r="R498" s="47"/>
      <c r="S498" s="47"/>
      <c r="T498" s="47"/>
      <c r="U498" s="47"/>
      <c r="V498" s="47"/>
      <c r="W498" s="47"/>
      <c r="X498" s="47"/>
      <c r="Y498" s="47"/>
      <c r="Z498" s="47"/>
    </row>
    <row r="499" spans="1:26" x14ac:dyDescent="0.2">
      <c r="A499" s="47"/>
      <c r="B499" s="47"/>
      <c r="C499" s="47"/>
      <c r="D499" s="47"/>
      <c r="E499" s="47"/>
      <c r="F499" s="47"/>
      <c r="G499" s="47"/>
      <c r="H499" s="47"/>
      <c r="I499" s="47"/>
      <c r="J499" s="47"/>
      <c r="K499" s="47"/>
      <c r="L499" s="47"/>
      <c r="M499" s="47"/>
      <c r="N499" s="47"/>
      <c r="O499" s="47"/>
      <c r="P499" s="47"/>
      <c r="Q499" s="47"/>
      <c r="R499" s="47"/>
      <c r="S499" s="47"/>
      <c r="T499" s="47"/>
      <c r="U499" s="47"/>
      <c r="V499" s="47"/>
      <c r="W499" s="47"/>
      <c r="X499" s="47"/>
      <c r="Y499" s="47"/>
      <c r="Z499" s="47"/>
    </row>
    <row r="500" spans="1:26" x14ac:dyDescent="0.2">
      <c r="A500" s="47"/>
      <c r="B500" s="47"/>
      <c r="C500" s="47"/>
      <c r="D500" s="47"/>
      <c r="E500" s="47"/>
      <c r="F500" s="47"/>
      <c r="G500" s="47"/>
      <c r="H500" s="47"/>
      <c r="I500" s="47"/>
      <c r="J500" s="47"/>
      <c r="K500" s="47"/>
      <c r="L500" s="47"/>
      <c r="M500" s="47"/>
      <c r="N500" s="47"/>
      <c r="O500" s="47"/>
      <c r="P500" s="47"/>
      <c r="Q500" s="47"/>
      <c r="R500" s="47"/>
      <c r="S500" s="47"/>
      <c r="T500" s="47"/>
      <c r="U500" s="47"/>
      <c r="V500" s="47"/>
      <c r="W500" s="47"/>
      <c r="X500" s="47"/>
      <c r="Y500" s="47"/>
      <c r="Z500" s="47"/>
    </row>
    <row r="501" spans="1:26" x14ac:dyDescent="0.2">
      <c r="A501" s="47"/>
      <c r="B501" s="47"/>
      <c r="C501" s="47"/>
      <c r="D501" s="47"/>
      <c r="E501" s="47"/>
      <c r="F501" s="47"/>
      <c r="G501" s="47"/>
      <c r="H501" s="47"/>
      <c r="I501" s="47"/>
      <c r="J501" s="47"/>
      <c r="K501" s="47"/>
      <c r="L501" s="47"/>
      <c r="M501" s="47"/>
      <c r="N501" s="47"/>
      <c r="O501" s="47"/>
      <c r="P501" s="47"/>
      <c r="Q501" s="47"/>
      <c r="R501" s="47"/>
      <c r="S501" s="47"/>
      <c r="T501" s="47"/>
      <c r="U501" s="47"/>
      <c r="V501" s="47"/>
      <c r="W501" s="47"/>
      <c r="X501" s="47"/>
      <c r="Y501" s="47"/>
      <c r="Z501" s="47"/>
    </row>
    <row r="502" spans="1:26" x14ac:dyDescent="0.2">
      <c r="A502" s="47"/>
      <c r="B502" s="47"/>
      <c r="C502" s="47"/>
      <c r="D502" s="47"/>
      <c r="E502" s="47"/>
      <c r="F502" s="47"/>
      <c r="G502" s="47"/>
      <c r="H502" s="47"/>
      <c r="I502" s="47"/>
      <c r="J502" s="47"/>
      <c r="K502" s="47"/>
      <c r="L502" s="47"/>
      <c r="M502" s="47"/>
      <c r="N502" s="47"/>
      <c r="O502" s="47"/>
      <c r="P502" s="47"/>
      <c r="Q502" s="47"/>
      <c r="R502" s="47"/>
      <c r="S502" s="47"/>
      <c r="T502" s="47"/>
      <c r="U502" s="47"/>
      <c r="V502" s="47"/>
      <c r="W502" s="47"/>
      <c r="X502" s="47"/>
      <c r="Y502" s="47"/>
      <c r="Z502" s="47"/>
    </row>
    <row r="503" spans="1:26" x14ac:dyDescent="0.2">
      <c r="A503" s="47"/>
      <c r="B503" s="47"/>
      <c r="C503" s="47"/>
      <c r="D503" s="47"/>
      <c r="E503" s="47"/>
      <c r="F503" s="47"/>
      <c r="G503" s="47"/>
      <c r="H503" s="47"/>
      <c r="I503" s="47"/>
      <c r="J503" s="47"/>
      <c r="K503" s="47"/>
      <c r="L503" s="47"/>
      <c r="M503" s="47"/>
      <c r="N503" s="47"/>
      <c r="O503" s="47"/>
      <c r="P503" s="47"/>
      <c r="Q503" s="47"/>
      <c r="R503" s="47"/>
      <c r="S503" s="47"/>
      <c r="T503" s="47"/>
      <c r="U503" s="47"/>
      <c r="V503" s="47"/>
      <c r="W503" s="47"/>
      <c r="X503" s="47"/>
      <c r="Y503" s="47"/>
      <c r="Z503" s="47"/>
    </row>
    <row r="504" spans="1:26" x14ac:dyDescent="0.2">
      <c r="A504" s="47"/>
      <c r="B504" s="47"/>
      <c r="C504" s="47"/>
      <c r="D504" s="47"/>
      <c r="E504" s="47"/>
      <c r="F504" s="47"/>
      <c r="G504" s="47"/>
      <c r="H504" s="47"/>
      <c r="I504" s="47"/>
      <c r="J504" s="47"/>
      <c r="K504" s="47"/>
      <c r="L504" s="47"/>
      <c r="M504" s="47"/>
      <c r="N504" s="47"/>
      <c r="O504" s="47"/>
      <c r="P504" s="47"/>
      <c r="Q504" s="47"/>
      <c r="R504" s="47"/>
      <c r="S504" s="47"/>
      <c r="T504" s="47"/>
      <c r="U504" s="47"/>
      <c r="V504" s="47"/>
      <c r="W504" s="47"/>
      <c r="X504" s="47"/>
      <c r="Y504" s="47"/>
      <c r="Z504" s="47"/>
    </row>
    <row r="505" spans="1:26" x14ac:dyDescent="0.2">
      <c r="A505" s="47"/>
      <c r="B505" s="47"/>
      <c r="C505" s="47"/>
      <c r="D505" s="47"/>
      <c r="E505" s="47"/>
      <c r="F505" s="47"/>
      <c r="G505" s="47"/>
      <c r="H505" s="47"/>
      <c r="I505" s="47"/>
      <c r="J505" s="47"/>
      <c r="K505" s="47"/>
      <c r="L505" s="47"/>
      <c r="M505" s="47"/>
      <c r="N505" s="47"/>
      <c r="O505" s="47"/>
      <c r="P505" s="47"/>
      <c r="Q505" s="47"/>
      <c r="R505" s="47"/>
      <c r="S505" s="47"/>
      <c r="T505" s="47"/>
      <c r="U505" s="47"/>
      <c r="V505" s="47"/>
      <c r="W505" s="47"/>
      <c r="X505" s="47"/>
      <c r="Y505" s="47"/>
      <c r="Z505" s="47"/>
    </row>
    <row r="506" spans="1:26" x14ac:dyDescent="0.2">
      <c r="A506" s="47"/>
      <c r="B506" s="47"/>
      <c r="C506" s="47"/>
      <c r="D506" s="47"/>
      <c r="E506" s="47"/>
      <c r="F506" s="47"/>
      <c r="G506" s="47"/>
      <c r="H506" s="47"/>
      <c r="I506" s="47"/>
      <c r="J506" s="47"/>
      <c r="K506" s="47"/>
      <c r="L506" s="47"/>
      <c r="M506" s="47"/>
      <c r="N506" s="47"/>
      <c r="O506" s="47"/>
      <c r="P506" s="47"/>
      <c r="Q506" s="47"/>
      <c r="R506" s="47"/>
      <c r="S506" s="47"/>
      <c r="T506" s="47"/>
      <c r="U506" s="47"/>
      <c r="V506" s="47"/>
      <c r="W506" s="47"/>
      <c r="X506" s="47"/>
      <c r="Y506" s="47"/>
      <c r="Z506" s="47"/>
    </row>
    <row r="507" spans="1:26" x14ac:dyDescent="0.2">
      <c r="A507" s="47"/>
      <c r="B507" s="47"/>
      <c r="C507" s="47"/>
      <c r="D507" s="47"/>
      <c r="E507" s="47"/>
      <c r="F507" s="47"/>
      <c r="G507" s="47"/>
      <c r="H507" s="47"/>
      <c r="I507" s="47"/>
      <c r="J507" s="47"/>
      <c r="K507" s="47"/>
      <c r="L507" s="47"/>
      <c r="M507" s="47"/>
      <c r="N507" s="47"/>
      <c r="O507" s="47"/>
      <c r="P507" s="47"/>
      <c r="Q507" s="47"/>
      <c r="R507" s="47"/>
      <c r="S507" s="47"/>
      <c r="T507" s="47"/>
      <c r="U507" s="47"/>
      <c r="V507" s="47"/>
      <c r="W507" s="47"/>
      <c r="X507" s="47"/>
      <c r="Y507" s="47"/>
      <c r="Z507" s="47"/>
    </row>
    <row r="508" spans="1:26" x14ac:dyDescent="0.2">
      <c r="A508" s="47"/>
      <c r="B508" s="47"/>
      <c r="C508" s="47"/>
      <c r="D508" s="47"/>
      <c r="E508" s="47"/>
      <c r="F508" s="47"/>
      <c r="G508" s="47"/>
      <c r="H508" s="47"/>
      <c r="I508" s="47"/>
      <c r="J508" s="47"/>
      <c r="K508" s="47"/>
      <c r="L508" s="47"/>
      <c r="M508" s="47"/>
      <c r="N508" s="47"/>
      <c r="O508" s="47"/>
      <c r="P508" s="47"/>
      <c r="Q508" s="47"/>
      <c r="R508" s="47"/>
      <c r="S508" s="47"/>
      <c r="T508" s="47"/>
      <c r="U508" s="47"/>
      <c r="V508" s="47"/>
      <c r="W508" s="47"/>
      <c r="X508" s="47"/>
      <c r="Y508" s="47"/>
      <c r="Z508" s="47"/>
    </row>
    <row r="509" spans="1:26" x14ac:dyDescent="0.2">
      <c r="A509" s="47"/>
      <c r="B509" s="47"/>
      <c r="C509" s="47"/>
      <c r="D509" s="47"/>
      <c r="E509" s="47"/>
      <c r="F509" s="47"/>
      <c r="G509" s="47"/>
      <c r="H509" s="47"/>
      <c r="I509" s="47"/>
      <c r="J509" s="47"/>
      <c r="K509" s="47"/>
      <c r="L509" s="47"/>
      <c r="M509" s="47"/>
      <c r="N509" s="47"/>
      <c r="O509" s="47"/>
      <c r="P509" s="47"/>
      <c r="Q509" s="47"/>
      <c r="R509" s="47"/>
      <c r="S509" s="47"/>
      <c r="T509" s="47"/>
      <c r="U509" s="47"/>
      <c r="V509" s="47"/>
      <c r="W509" s="47"/>
      <c r="X509" s="47"/>
      <c r="Y509" s="47"/>
      <c r="Z509" s="47"/>
    </row>
    <row r="510" spans="1:26" x14ac:dyDescent="0.2">
      <c r="A510" s="47"/>
      <c r="B510" s="47"/>
      <c r="C510" s="47"/>
      <c r="D510" s="47"/>
      <c r="E510" s="47"/>
      <c r="F510" s="47"/>
      <c r="G510" s="47"/>
      <c r="H510" s="47"/>
      <c r="I510" s="47"/>
      <c r="J510" s="47"/>
      <c r="K510" s="47"/>
      <c r="L510" s="47"/>
      <c r="M510" s="47"/>
      <c r="N510" s="47"/>
      <c r="O510" s="47"/>
      <c r="P510" s="47"/>
      <c r="Q510" s="47"/>
      <c r="R510" s="47"/>
      <c r="S510" s="47"/>
      <c r="T510" s="47"/>
      <c r="U510" s="47"/>
      <c r="V510" s="47"/>
      <c r="W510" s="47"/>
      <c r="X510" s="47"/>
      <c r="Y510" s="47"/>
      <c r="Z510" s="47"/>
    </row>
    <row r="511" spans="1:26" x14ac:dyDescent="0.2">
      <c r="A511" s="47"/>
      <c r="B511" s="47"/>
      <c r="C511" s="47"/>
      <c r="D511" s="47"/>
      <c r="E511" s="47"/>
      <c r="F511" s="47"/>
      <c r="G511" s="47"/>
      <c r="H511" s="47"/>
      <c r="I511" s="47"/>
      <c r="J511" s="47"/>
      <c r="K511" s="47"/>
      <c r="L511" s="47"/>
      <c r="M511" s="47"/>
      <c r="N511" s="47"/>
      <c r="O511" s="47"/>
      <c r="P511" s="47"/>
      <c r="Q511" s="47"/>
      <c r="R511" s="47"/>
      <c r="S511" s="47"/>
      <c r="T511" s="47"/>
      <c r="U511" s="47"/>
      <c r="V511" s="47"/>
      <c r="W511" s="47"/>
      <c r="X511" s="47"/>
      <c r="Y511" s="47"/>
      <c r="Z511" s="47"/>
    </row>
    <row r="512" spans="1:26" x14ac:dyDescent="0.2">
      <c r="A512" s="47"/>
      <c r="B512" s="47"/>
      <c r="C512" s="47"/>
      <c r="D512" s="47"/>
      <c r="E512" s="47"/>
      <c r="F512" s="47"/>
      <c r="G512" s="47"/>
      <c r="H512" s="47"/>
      <c r="I512" s="47"/>
      <c r="J512" s="47"/>
      <c r="K512" s="47"/>
      <c r="L512" s="47"/>
      <c r="M512" s="47"/>
      <c r="N512" s="47"/>
      <c r="O512" s="47"/>
      <c r="P512" s="47"/>
      <c r="Q512" s="47"/>
      <c r="R512" s="47"/>
      <c r="S512" s="47"/>
      <c r="T512" s="47"/>
      <c r="U512" s="47"/>
      <c r="V512" s="47"/>
      <c r="W512" s="47"/>
      <c r="X512" s="47"/>
      <c r="Y512" s="47"/>
      <c r="Z512" s="47"/>
    </row>
    <row r="513" spans="1:26" x14ac:dyDescent="0.2">
      <c r="A513" s="47"/>
      <c r="B513" s="47"/>
      <c r="C513" s="47"/>
      <c r="D513" s="47"/>
      <c r="E513" s="47"/>
      <c r="F513" s="47"/>
      <c r="G513" s="47"/>
      <c r="H513" s="47"/>
      <c r="I513" s="47"/>
      <c r="J513" s="47"/>
      <c r="K513" s="47"/>
      <c r="L513" s="47"/>
      <c r="M513" s="47"/>
      <c r="N513" s="47"/>
      <c r="O513" s="47"/>
      <c r="P513" s="47"/>
      <c r="Q513" s="47"/>
      <c r="R513" s="47"/>
      <c r="S513" s="47"/>
      <c r="T513" s="47"/>
      <c r="U513" s="47"/>
      <c r="V513" s="47"/>
      <c r="W513" s="47"/>
      <c r="X513" s="47"/>
      <c r="Y513" s="47"/>
      <c r="Z513" s="47"/>
    </row>
    <row r="514" spans="1:26" x14ac:dyDescent="0.2">
      <c r="A514" s="47"/>
      <c r="B514" s="47"/>
      <c r="C514" s="47"/>
      <c r="D514" s="47"/>
      <c r="E514" s="47"/>
      <c r="F514" s="47"/>
      <c r="G514" s="47"/>
      <c r="H514" s="47"/>
      <c r="I514" s="47"/>
      <c r="J514" s="47"/>
      <c r="K514" s="47"/>
      <c r="L514" s="47"/>
      <c r="M514" s="47"/>
      <c r="N514" s="47"/>
      <c r="O514" s="47"/>
      <c r="P514" s="47"/>
      <c r="Q514" s="47"/>
      <c r="R514" s="47"/>
      <c r="S514" s="47"/>
      <c r="T514" s="47"/>
      <c r="U514" s="47"/>
      <c r="V514" s="47"/>
      <c r="W514" s="47"/>
      <c r="X514" s="47"/>
      <c r="Y514" s="47"/>
      <c r="Z514" s="47"/>
    </row>
    <row r="515" spans="1:26" x14ac:dyDescent="0.2">
      <c r="A515" s="47"/>
      <c r="B515" s="47"/>
      <c r="C515" s="47"/>
      <c r="D515" s="47"/>
      <c r="E515" s="47"/>
      <c r="F515" s="47"/>
      <c r="G515" s="47"/>
      <c r="H515" s="47"/>
      <c r="I515" s="47"/>
      <c r="J515" s="47"/>
      <c r="K515" s="47"/>
      <c r="L515" s="47"/>
      <c r="M515" s="47"/>
      <c r="N515" s="47"/>
      <c r="O515" s="47"/>
      <c r="P515" s="47"/>
      <c r="Q515" s="47"/>
      <c r="R515" s="47"/>
      <c r="S515" s="47"/>
      <c r="T515" s="47"/>
      <c r="U515" s="47"/>
      <c r="V515" s="47"/>
      <c r="W515" s="47"/>
      <c r="X515" s="47"/>
      <c r="Y515" s="47"/>
      <c r="Z515" s="47"/>
    </row>
    <row r="516" spans="1:26" x14ac:dyDescent="0.2">
      <c r="A516" s="47"/>
      <c r="B516" s="47"/>
      <c r="C516" s="47"/>
      <c r="D516" s="47"/>
      <c r="E516" s="47"/>
      <c r="F516" s="47"/>
      <c r="G516" s="47"/>
      <c r="H516" s="47"/>
      <c r="I516" s="47"/>
      <c r="J516" s="47"/>
      <c r="K516" s="47"/>
      <c r="L516" s="47"/>
      <c r="M516" s="47"/>
      <c r="N516" s="47"/>
      <c r="O516" s="47"/>
      <c r="P516" s="47"/>
      <c r="Q516" s="47"/>
      <c r="R516" s="47"/>
      <c r="S516" s="47"/>
      <c r="T516" s="47"/>
      <c r="U516" s="47"/>
      <c r="V516" s="47"/>
      <c r="W516" s="47"/>
      <c r="X516" s="47"/>
      <c r="Y516" s="47"/>
      <c r="Z516" s="47"/>
    </row>
    <row r="517" spans="1:26" x14ac:dyDescent="0.2">
      <c r="A517" s="47"/>
      <c r="B517" s="47"/>
      <c r="C517" s="47"/>
      <c r="D517" s="47"/>
      <c r="E517" s="47"/>
      <c r="F517" s="47"/>
      <c r="G517" s="47"/>
      <c r="H517" s="47"/>
      <c r="I517" s="47"/>
      <c r="J517" s="47"/>
      <c r="K517" s="47"/>
      <c r="L517" s="47"/>
      <c r="M517" s="47"/>
      <c r="N517" s="47"/>
      <c r="O517" s="47"/>
      <c r="P517" s="47"/>
      <c r="Q517" s="47"/>
      <c r="R517" s="47"/>
      <c r="S517" s="47"/>
      <c r="T517" s="47"/>
      <c r="U517" s="47"/>
      <c r="V517" s="47"/>
      <c r="W517" s="47"/>
      <c r="X517" s="47"/>
      <c r="Y517" s="47"/>
      <c r="Z517" s="47"/>
    </row>
    <row r="518" spans="1:26" x14ac:dyDescent="0.2">
      <c r="A518" s="47"/>
      <c r="B518" s="47"/>
      <c r="C518" s="47"/>
      <c r="D518" s="47"/>
      <c r="E518" s="47"/>
      <c r="F518" s="47"/>
      <c r="G518" s="47"/>
      <c r="H518" s="47"/>
      <c r="I518" s="47"/>
      <c r="J518" s="47"/>
      <c r="K518" s="47"/>
      <c r="L518" s="47"/>
      <c r="M518" s="47"/>
      <c r="N518" s="47"/>
      <c r="O518" s="47"/>
      <c r="P518" s="47"/>
      <c r="Q518" s="47"/>
      <c r="R518" s="47"/>
      <c r="S518" s="47"/>
      <c r="T518" s="47"/>
      <c r="U518" s="47"/>
      <c r="V518" s="47"/>
      <c r="W518" s="47"/>
      <c r="X518" s="47"/>
      <c r="Y518" s="47"/>
      <c r="Z518" s="47"/>
    </row>
    <row r="519" spans="1:26" x14ac:dyDescent="0.2">
      <c r="A519" s="47"/>
      <c r="B519" s="47"/>
      <c r="C519" s="47"/>
      <c r="D519" s="47"/>
      <c r="E519" s="47"/>
      <c r="F519" s="47"/>
      <c r="G519" s="47"/>
      <c r="H519" s="47"/>
      <c r="I519" s="47"/>
      <c r="J519" s="47"/>
      <c r="K519" s="47"/>
      <c r="L519" s="47"/>
      <c r="M519" s="47"/>
      <c r="N519" s="47"/>
      <c r="O519" s="47"/>
      <c r="P519" s="47"/>
      <c r="Q519" s="47"/>
      <c r="R519" s="47"/>
      <c r="S519" s="47"/>
      <c r="T519" s="47"/>
      <c r="U519" s="47"/>
      <c r="V519" s="47"/>
      <c r="W519" s="47"/>
      <c r="X519" s="47"/>
      <c r="Y519" s="47"/>
      <c r="Z519" s="47"/>
    </row>
    <row r="520" spans="1:26" x14ac:dyDescent="0.2">
      <c r="A520" s="47"/>
      <c r="B520" s="47"/>
      <c r="C520" s="47"/>
      <c r="D520" s="47"/>
      <c r="E520" s="47"/>
      <c r="F520" s="47"/>
      <c r="G520" s="47"/>
      <c r="H520" s="47"/>
      <c r="I520" s="47"/>
      <c r="J520" s="47"/>
      <c r="K520" s="47"/>
      <c r="L520" s="47"/>
      <c r="M520" s="47"/>
      <c r="N520" s="47"/>
      <c r="O520" s="47"/>
      <c r="P520" s="47"/>
      <c r="Q520" s="47"/>
      <c r="R520" s="47"/>
      <c r="S520" s="47"/>
      <c r="T520" s="47"/>
      <c r="U520" s="47"/>
      <c r="V520" s="47"/>
      <c r="W520" s="47"/>
      <c r="X520" s="47"/>
      <c r="Y520" s="47"/>
      <c r="Z520" s="47"/>
    </row>
    <row r="521" spans="1:26" x14ac:dyDescent="0.2">
      <c r="A521" s="47"/>
      <c r="B521" s="47"/>
      <c r="C521" s="47"/>
      <c r="D521" s="47"/>
      <c r="E521" s="47"/>
      <c r="F521" s="47"/>
      <c r="G521" s="47"/>
      <c r="H521" s="47"/>
      <c r="I521" s="47"/>
      <c r="J521" s="47"/>
      <c r="K521" s="47"/>
      <c r="L521" s="47"/>
      <c r="M521" s="47"/>
      <c r="N521" s="47"/>
      <c r="O521" s="47"/>
      <c r="P521" s="47"/>
      <c r="Q521" s="47"/>
      <c r="R521" s="47"/>
      <c r="S521" s="47"/>
      <c r="T521" s="47"/>
      <c r="U521" s="47"/>
      <c r="V521" s="47"/>
      <c r="W521" s="47"/>
      <c r="X521" s="47"/>
      <c r="Y521" s="47"/>
      <c r="Z521" s="47"/>
    </row>
    <row r="522" spans="1:26" x14ac:dyDescent="0.2">
      <c r="A522" s="47"/>
      <c r="B522" s="47"/>
      <c r="C522" s="47"/>
      <c r="D522" s="47"/>
      <c r="E522" s="47"/>
      <c r="F522" s="47"/>
      <c r="G522" s="47"/>
      <c r="H522" s="47"/>
      <c r="I522" s="47"/>
      <c r="J522" s="47"/>
      <c r="K522" s="47"/>
      <c r="L522" s="47"/>
      <c r="M522" s="47"/>
      <c r="N522" s="47"/>
      <c r="O522" s="47"/>
      <c r="P522" s="47"/>
      <c r="Q522" s="47"/>
      <c r="R522" s="47"/>
      <c r="S522" s="47"/>
      <c r="T522" s="47"/>
      <c r="U522" s="47"/>
      <c r="V522" s="47"/>
      <c r="W522" s="47"/>
      <c r="X522" s="47"/>
      <c r="Y522" s="47"/>
      <c r="Z522" s="47"/>
    </row>
    <row r="523" spans="1:26" x14ac:dyDescent="0.2">
      <c r="A523" s="47"/>
      <c r="B523" s="47"/>
      <c r="C523" s="47"/>
      <c r="D523" s="47"/>
      <c r="E523" s="47"/>
      <c r="F523" s="47"/>
      <c r="G523" s="47"/>
      <c r="H523" s="47"/>
      <c r="I523" s="47"/>
      <c r="J523" s="47"/>
      <c r="K523" s="47"/>
      <c r="L523" s="47"/>
      <c r="M523" s="47"/>
      <c r="N523" s="47"/>
      <c r="O523" s="47"/>
      <c r="P523" s="47"/>
      <c r="Q523" s="47"/>
      <c r="R523" s="47"/>
      <c r="S523" s="47"/>
      <c r="T523" s="47"/>
      <c r="U523" s="47"/>
      <c r="V523" s="47"/>
      <c r="W523" s="47"/>
      <c r="X523" s="47"/>
      <c r="Y523" s="47"/>
      <c r="Z523" s="47"/>
    </row>
    <row r="524" spans="1:26" x14ac:dyDescent="0.2">
      <c r="A524" s="47"/>
      <c r="B524" s="47"/>
      <c r="C524" s="47"/>
      <c r="D524" s="47"/>
      <c r="E524" s="47"/>
      <c r="F524" s="47"/>
      <c r="G524" s="47"/>
      <c r="H524" s="47"/>
      <c r="I524" s="47"/>
      <c r="J524" s="47"/>
      <c r="K524" s="47"/>
      <c r="L524" s="47"/>
      <c r="M524" s="47"/>
      <c r="N524" s="47"/>
      <c r="O524" s="47"/>
      <c r="P524" s="47"/>
      <c r="Q524" s="47"/>
      <c r="R524" s="47"/>
      <c r="S524" s="47"/>
      <c r="T524" s="47"/>
      <c r="U524" s="47"/>
      <c r="V524" s="47"/>
      <c r="W524" s="47"/>
      <c r="X524" s="47"/>
      <c r="Y524" s="47"/>
      <c r="Z524" s="47"/>
    </row>
    <row r="525" spans="1:26" x14ac:dyDescent="0.2">
      <c r="A525" s="47"/>
      <c r="B525" s="47"/>
      <c r="C525" s="47"/>
      <c r="D525" s="47"/>
      <c r="E525" s="47"/>
      <c r="F525" s="47"/>
      <c r="G525" s="47"/>
      <c r="H525" s="47"/>
      <c r="I525" s="47"/>
      <c r="J525" s="47"/>
      <c r="K525" s="47"/>
      <c r="L525" s="47"/>
      <c r="M525" s="47"/>
      <c r="N525" s="47"/>
      <c r="O525" s="47"/>
      <c r="P525" s="47"/>
      <c r="Q525" s="47"/>
      <c r="R525" s="47"/>
      <c r="S525" s="47"/>
      <c r="T525" s="47"/>
      <c r="U525" s="47"/>
      <c r="V525" s="47"/>
      <c r="W525" s="47"/>
      <c r="X525" s="47"/>
      <c r="Y525" s="47"/>
      <c r="Z525" s="47"/>
    </row>
    <row r="526" spans="1:26" x14ac:dyDescent="0.2">
      <c r="A526" s="47"/>
      <c r="B526" s="47"/>
      <c r="C526" s="47"/>
      <c r="D526" s="47"/>
      <c r="E526" s="47"/>
      <c r="F526" s="47"/>
      <c r="G526" s="47"/>
      <c r="H526" s="47"/>
      <c r="I526" s="47"/>
      <c r="J526" s="47"/>
      <c r="K526" s="47"/>
      <c r="L526" s="47"/>
      <c r="M526" s="47"/>
      <c r="N526" s="47"/>
      <c r="O526" s="47"/>
      <c r="P526" s="47"/>
      <c r="Q526" s="47"/>
      <c r="R526" s="47"/>
      <c r="S526" s="47"/>
      <c r="T526" s="47"/>
      <c r="U526" s="47"/>
      <c r="V526" s="47"/>
      <c r="W526" s="47"/>
      <c r="X526" s="47"/>
      <c r="Y526" s="47"/>
      <c r="Z526" s="47"/>
    </row>
    <row r="527" spans="1:26" x14ac:dyDescent="0.2">
      <c r="A527" s="47"/>
      <c r="B527" s="47"/>
      <c r="C527" s="47"/>
      <c r="D527" s="47"/>
      <c r="E527" s="47"/>
      <c r="F527" s="47"/>
      <c r="G527" s="47"/>
      <c r="H527" s="47"/>
      <c r="I527" s="47"/>
      <c r="J527" s="47"/>
      <c r="K527" s="47"/>
      <c r="L527" s="47"/>
      <c r="M527" s="47"/>
      <c r="N527" s="47"/>
      <c r="O527" s="47"/>
      <c r="P527" s="47"/>
      <c r="Q527" s="47"/>
      <c r="R527" s="47"/>
      <c r="S527" s="47"/>
      <c r="T527" s="47"/>
      <c r="U527" s="47"/>
      <c r="V527" s="47"/>
      <c r="W527" s="47"/>
      <c r="X527" s="47"/>
      <c r="Y527" s="47"/>
      <c r="Z527" s="47"/>
    </row>
    <row r="528" spans="1:26" x14ac:dyDescent="0.2">
      <c r="A528" s="47"/>
      <c r="B528" s="47"/>
      <c r="C528" s="47"/>
      <c r="D528" s="47"/>
      <c r="E528" s="47"/>
      <c r="F528" s="47"/>
      <c r="G528" s="47"/>
      <c r="H528" s="47"/>
      <c r="I528" s="47"/>
      <c r="J528" s="47"/>
      <c r="K528" s="47"/>
      <c r="L528" s="47"/>
      <c r="M528" s="47"/>
      <c r="N528" s="47"/>
      <c r="O528" s="47"/>
      <c r="P528" s="47"/>
      <c r="Q528" s="47"/>
      <c r="R528" s="47"/>
      <c r="S528" s="47"/>
      <c r="T528" s="47"/>
      <c r="U528" s="47"/>
      <c r="V528" s="47"/>
      <c r="W528" s="47"/>
      <c r="X528" s="47"/>
      <c r="Y528" s="47"/>
      <c r="Z528" s="47"/>
    </row>
    <row r="529" spans="1:26" x14ac:dyDescent="0.2">
      <c r="A529" s="47"/>
      <c r="B529" s="47"/>
      <c r="C529" s="47"/>
      <c r="D529" s="47"/>
      <c r="E529" s="47"/>
      <c r="F529" s="47"/>
      <c r="G529" s="47"/>
      <c r="H529" s="47"/>
      <c r="I529" s="47"/>
      <c r="J529" s="47"/>
      <c r="K529" s="47"/>
      <c r="L529" s="47"/>
      <c r="M529" s="47"/>
      <c r="N529" s="47"/>
      <c r="O529" s="47"/>
      <c r="P529" s="47"/>
      <c r="Q529" s="47"/>
      <c r="R529" s="47"/>
      <c r="S529" s="47"/>
      <c r="T529" s="47"/>
      <c r="U529" s="47"/>
      <c r="V529" s="47"/>
      <c r="W529" s="47"/>
      <c r="X529" s="47"/>
      <c r="Y529" s="47"/>
      <c r="Z529" s="47"/>
    </row>
    <row r="530" spans="1:26" x14ac:dyDescent="0.2">
      <c r="A530" s="47"/>
      <c r="B530" s="47"/>
      <c r="C530" s="47"/>
      <c r="D530" s="47"/>
      <c r="E530" s="47"/>
      <c r="F530" s="47"/>
      <c r="G530" s="47"/>
      <c r="H530" s="47"/>
      <c r="I530" s="47"/>
      <c r="J530" s="47"/>
      <c r="K530" s="47"/>
      <c r="L530" s="47"/>
      <c r="M530" s="47"/>
      <c r="N530" s="47"/>
      <c r="O530" s="47"/>
      <c r="P530" s="47"/>
      <c r="Q530" s="47"/>
      <c r="R530" s="47"/>
      <c r="S530" s="47"/>
      <c r="T530" s="47"/>
      <c r="U530" s="47"/>
      <c r="V530" s="47"/>
      <c r="W530" s="47"/>
      <c r="X530" s="47"/>
      <c r="Y530" s="47"/>
      <c r="Z530" s="47"/>
    </row>
    <row r="531" spans="1:26" x14ac:dyDescent="0.2">
      <c r="A531" s="47"/>
      <c r="B531" s="47"/>
      <c r="C531" s="47"/>
      <c r="D531" s="47"/>
      <c r="E531" s="47"/>
      <c r="F531" s="47"/>
      <c r="G531" s="47"/>
      <c r="H531" s="47"/>
      <c r="I531" s="47"/>
      <c r="J531" s="47"/>
      <c r="K531" s="47"/>
      <c r="L531" s="47"/>
      <c r="M531" s="47"/>
      <c r="N531" s="47"/>
      <c r="O531" s="47"/>
      <c r="P531" s="47"/>
      <c r="Q531" s="47"/>
      <c r="R531" s="47"/>
      <c r="S531" s="47"/>
      <c r="T531" s="47"/>
      <c r="U531" s="47"/>
      <c r="V531" s="47"/>
      <c r="W531" s="47"/>
      <c r="X531" s="47"/>
      <c r="Y531" s="47"/>
      <c r="Z531" s="47"/>
    </row>
    <row r="532" spans="1:26" x14ac:dyDescent="0.2">
      <c r="A532" s="47"/>
      <c r="B532" s="47"/>
      <c r="C532" s="47"/>
      <c r="D532" s="47"/>
      <c r="E532" s="47"/>
      <c r="F532" s="47"/>
      <c r="G532" s="47"/>
      <c r="H532" s="47"/>
      <c r="I532" s="47"/>
      <c r="J532" s="47"/>
      <c r="K532" s="47"/>
      <c r="L532" s="47"/>
      <c r="M532" s="47"/>
      <c r="N532" s="47"/>
      <c r="O532" s="47"/>
      <c r="P532" s="47"/>
      <c r="Q532" s="47"/>
      <c r="R532" s="47"/>
      <c r="S532" s="47"/>
      <c r="T532" s="47"/>
      <c r="U532" s="47"/>
      <c r="V532" s="47"/>
      <c r="W532" s="47"/>
      <c r="X532" s="47"/>
      <c r="Y532" s="47"/>
      <c r="Z532" s="47"/>
    </row>
    <row r="533" spans="1:26" x14ac:dyDescent="0.2">
      <c r="A533" s="47"/>
      <c r="B533" s="47"/>
      <c r="C533" s="47"/>
      <c r="D533" s="47"/>
      <c r="E533" s="47"/>
      <c r="F533" s="47"/>
      <c r="G533" s="47"/>
      <c r="H533" s="47"/>
      <c r="I533" s="47"/>
      <c r="J533" s="47"/>
      <c r="K533" s="47"/>
      <c r="L533" s="47"/>
      <c r="M533" s="47"/>
      <c r="N533" s="47"/>
      <c r="O533" s="47"/>
      <c r="P533" s="47"/>
      <c r="Q533" s="47"/>
      <c r="R533" s="47"/>
      <c r="S533" s="47"/>
      <c r="T533" s="47"/>
      <c r="U533" s="47"/>
      <c r="V533" s="47"/>
      <c r="W533" s="47"/>
      <c r="X533" s="47"/>
      <c r="Y533" s="47"/>
      <c r="Z533" s="47"/>
    </row>
    <row r="534" spans="1:26" x14ac:dyDescent="0.2">
      <c r="A534" s="47"/>
      <c r="B534" s="47"/>
      <c r="C534" s="47"/>
      <c r="D534" s="47"/>
      <c r="E534" s="47"/>
      <c r="F534" s="47"/>
      <c r="G534" s="47"/>
      <c r="H534" s="47"/>
      <c r="I534" s="47"/>
      <c r="J534" s="47"/>
      <c r="K534" s="47"/>
      <c r="L534" s="47"/>
      <c r="M534" s="47"/>
      <c r="N534" s="47"/>
      <c r="O534" s="47"/>
      <c r="P534" s="47"/>
      <c r="Q534" s="47"/>
      <c r="R534" s="47"/>
      <c r="S534" s="47"/>
      <c r="T534" s="47"/>
      <c r="U534" s="47"/>
      <c r="V534" s="47"/>
      <c r="W534" s="47"/>
      <c r="X534" s="47"/>
      <c r="Y534" s="47"/>
      <c r="Z534" s="47"/>
    </row>
    <row r="535" spans="1:26" x14ac:dyDescent="0.2">
      <c r="A535" s="47"/>
      <c r="B535" s="47"/>
      <c r="C535" s="47"/>
      <c r="D535" s="47"/>
      <c r="E535" s="47"/>
      <c r="F535" s="47"/>
      <c r="G535" s="47"/>
      <c r="H535" s="47"/>
      <c r="I535" s="47"/>
      <c r="J535" s="47"/>
      <c r="K535" s="47"/>
      <c r="L535" s="47"/>
      <c r="M535" s="47"/>
      <c r="N535" s="47"/>
      <c r="O535" s="47"/>
      <c r="P535" s="47"/>
      <c r="Q535" s="47"/>
      <c r="R535" s="47"/>
      <c r="S535" s="47"/>
      <c r="T535" s="47"/>
      <c r="U535" s="47"/>
      <c r="V535" s="47"/>
      <c r="W535" s="47"/>
      <c r="X535" s="47"/>
      <c r="Y535" s="47"/>
      <c r="Z535" s="47"/>
    </row>
    <row r="536" spans="1:26" x14ac:dyDescent="0.2">
      <c r="A536" s="47"/>
      <c r="B536" s="47"/>
      <c r="C536" s="47"/>
      <c r="D536" s="47"/>
      <c r="E536" s="47"/>
      <c r="F536" s="47"/>
      <c r="G536" s="47"/>
      <c r="H536" s="47"/>
      <c r="I536" s="47"/>
      <c r="J536" s="47"/>
      <c r="K536" s="47"/>
      <c r="L536" s="47"/>
      <c r="M536" s="47"/>
      <c r="N536" s="47"/>
      <c r="O536" s="47"/>
      <c r="P536" s="47"/>
      <c r="Q536" s="47"/>
      <c r="R536" s="47"/>
      <c r="S536" s="47"/>
      <c r="T536" s="47"/>
      <c r="U536" s="47"/>
      <c r="V536" s="47"/>
      <c r="W536" s="47"/>
      <c r="X536" s="47"/>
      <c r="Y536" s="47"/>
      <c r="Z536" s="47"/>
    </row>
    <row r="537" spans="1:26" x14ac:dyDescent="0.2">
      <c r="A537" s="47"/>
      <c r="B537" s="47"/>
      <c r="C537" s="47"/>
      <c r="D537" s="47"/>
      <c r="E537" s="47"/>
      <c r="F537" s="47"/>
      <c r="G537" s="47"/>
      <c r="H537" s="47"/>
      <c r="I537" s="47"/>
      <c r="J537" s="47"/>
      <c r="K537" s="47"/>
      <c r="L537" s="47"/>
      <c r="M537" s="47"/>
      <c r="N537" s="47"/>
      <c r="O537" s="47"/>
      <c r="P537" s="47"/>
      <c r="Q537" s="47"/>
      <c r="R537" s="47"/>
      <c r="S537" s="47"/>
      <c r="T537" s="47"/>
      <c r="U537" s="47"/>
      <c r="V537" s="47"/>
      <c r="W537" s="47"/>
      <c r="X537" s="47"/>
      <c r="Y537" s="47"/>
      <c r="Z537" s="47"/>
    </row>
    <row r="538" spans="1:26" x14ac:dyDescent="0.2">
      <c r="A538" s="47"/>
      <c r="B538" s="47"/>
      <c r="C538" s="47"/>
      <c r="D538" s="47"/>
      <c r="E538" s="47"/>
      <c r="F538" s="47"/>
      <c r="G538" s="47"/>
      <c r="H538" s="47"/>
      <c r="I538" s="47"/>
      <c r="J538" s="47"/>
      <c r="K538" s="47"/>
      <c r="L538" s="47"/>
      <c r="M538" s="47"/>
      <c r="N538" s="47"/>
      <c r="O538" s="47"/>
      <c r="P538" s="47"/>
      <c r="Q538" s="47"/>
      <c r="R538" s="47"/>
      <c r="S538" s="47"/>
      <c r="T538" s="47"/>
      <c r="U538" s="47"/>
      <c r="V538" s="47"/>
      <c r="W538" s="47"/>
      <c r="X538" s="47"/>
      <c r="Y538" s="47"/>
      <c r="Z538" s="47"/>
    </row>
    <row r="539" spans="1:26" x14ac:dyDescent="0.2">
      <c r="A539" s="47"/>
      <c r="B539" s="47"/>
      <c r="C539" s="47"/>
      <c r="D539" s="47"/>
      <c r="E539" s="47"/>
      <c r="F539" s="47"/>
      <c r="G539" s="47"/>
      <c r="H539" s="47"/>
      <c r="I539" s="47"/>
      <c r="J539" s="47"/>
      <c r="K539" s="47"/>
      <c r="L539" s="47"/>
      <c r="M539" s="47"/>
      <c r="N539" s="47"/>
      <c r="O539" s="47"/>
      <c r="P539" s="47"/>
      <c r="Q539" s="47"/>
      <c r="R539" s="47"/>
      <c r="S539" s="47"/>
      <c r="T539" s="47"/>
      <c r="U539" s="47"/>
      <c r="V539" s="47"/>
      <c r="W539" s="47"/>
      <c r="X539" s="47"/>
      <c r="Y539" s="47"/>
      <c r="Z539" s="47"/>
    </row>
    <row r="540" spans="1:26" x14ac:dyDescent="0.2">
      <c r="A540" s="47"/>
      <c r="B540" s="47"/>
      <c r="C540" s="47"/>
      <c r="D540" s="47"/>
      <c r="E540" s="47"/>
      <c r="F540" s="47"/>
      <c r="G540" s="47"/>
      <c r="H540" s="47"/>
      <c r="I540" s="47"/>
      <c r="J540" s="47"/>
      <c r="K540" s="47"/>
      <c r="L540" s="47"/>
      <c r="M540" s="47"/>
      <c r="N540" s="47"/>
      <c r="O540" s="47"/>
      <c r="P540" s="47"/>
      <c r="Q540" s="47"/>
      <c r="R540" s="47"/>
      <c r="S540" s="47"/>
      <c r="T540" s="47"/>
      <c r="U540" s="47"/>
      <c r="V540" s="47"/>
      <c r="W540" s="47"/>
      <c r="X540" s="47"/>
      <c r="Y540" s="47"/>
      <c r="Z540" s="47"/>
    </row>
    <row r="541" spans="1:26" x14ac:dyDescent="0.2">
      <c r="A541" s="47"/>
      <c r="B541" s="47"/>
      <c r="C541" s="47"/>
      <c r="D541" s="47"/>
      <c r="E541" s="47"/>
      <c r="F541" s="47"/>
      <c r="G541" s="47"/>
      <c r="H541" s="47"/>
      <c r="I541" s="47"/>
      <c r="J541" s="47"/>
      <c r="K541" s="47"/>
      <c r="L541" s="47"/>
      <c r="M541" s="47"/>
      <c r="N541" s="47"/>
      <c r="O541" s="47"/>
      <c r="P541" s="47"/>
      <c r="Q541" s="47"/>
      <c r="R541" s="47"/>
      <c r="S541" s="47"/>
      <c r="T541" s="47"/>
      <c r="U541" s="47"/>
      <c r="V541" s="47"/>
      <c r="W541" s="47"/>
      <c r="X541" s="47"/>
      <c r="Y541" s="47"/>
      <c r="Z541" s="47"/>
    </row>
    <row r="542" spans="1:26" x14ac:dyDescent="0.2">
      <c r="A542" s="47"/>
      <c r="B542" s="47"/>
      <c r="C542" s="47"/>
      <c r="D542" s="47"/>
      <c r="E542" s="47"/>
      <c r="F542" s="47"/>
      <c r="G542" s="47"/>
      <c r="H542" s="47"/>
      <c r="I542" s="47"/>
      <c r="J542" s="47"/>
      <c r="K542" s="47"/>
      <c r="L542" s="47"/>
      <c r="M542" s="47"/>
      <c r="N542" s="47"/>
      <c r="O542" s="47"/>
      <c r="P542" s="47"/>
      <c r="Q542" s="47"/>
      <c r="R542" s="47"/>
      <c r="S542" s="47"/>
      <c r="T542" s="47"/>
      <c r="U542" s="47"/>
      <c r="V542" s="47"/>
      <c r="W542" s="47"/>
      <c r="X542" s="47"/>
      <c r="Y542" s="47"/>
      <c r="Z542" s="47"/>
    </row>
    <row r="543" spans="1:26" x14ac:dyDescent="0.2">
      <c r="A543" s="47"/>
      <c r="B543" s="47"/>
      <c r="C543" s="47"/>
      <c r="D543" s="47"/>
      <c r="E543" s="47"/>
      <c r="F543" s="47"/>
      <c r="G543" s="47"/>
      <c r="H543" s="47"/>
      <c r="I543" s="47"/>
      <c r="J543" s="47"/>
      <c r="K543" s="47"/>
      <c r="L543" s="47"/>
      <c r="M543" s="47"/>
      <c r="N543" s="47"/>
      <c r="O543" s="47"/>
      <c r="P543" s="47"/>
      <c r="Q543" s="47"/>
      <c r="R543" s="47"/>
      <c r="S543" s="47"/>
      <c r="T543" s="47"/>
      <c r="U543" s="47"/>
      <c r="V543" s="47"/>
      <c r="W543" s="47"/>
      <c r="X543" s="47"/>
      <c r="Y543" s="47"/>
      <c r="Z543" s="47"/>
    </row>
    <row r="544" spans="1:26" x14ac:dyDescent="0.2">
      <c r="A544" s="47"/>
      <c r="B544" s="47"/>
      <c r="C544" s="47"/>
      <c r="D544" s="47"/>
      <c r="E544" s="47"/>
      <c r="F544" s="47"/>
      <c r="G544" s="47"/>
      <c r="H544" s="47"/>
      <c r="I544" s="47"/>
      <c r="J544" s="47"/>
      <c r="K544" s="47"/>
      <c r="L544" s="47"/>
      <c r="M544" s="47"/>
      <c r="N544" s="47"/>
      <c r="O544" s="47"/>
      <c r="P544" s="47"/>
      <c r="Q544" s="47"/>
      <c r="R544" s="47"/>
      <c r="S544" s="47"/>
      <c r="T544" s="47"/>
      <c r="U544" s="47"/>
      <c r="V544" s="47"/>
      <c r="W544" s="47"/>
      <c r="X544" s="47"/>
      <c r="Y544" s="47"/>
      <c r="Z544" s="47"/>
    </row>
    <row r="545" spans="1:26" x14ac:dyDescent="0.2">
      <c r="A545" s="47"/>
      <c r="B545" s="47"/>
      <c r="C545" s="47"/>
      <c r="D545" s="47"/>
      <c r="E545" s="47"/>
      <c r="F545" s="47"/>
      <c r="G545" s="47"/>
      <c r="H545" s="47"/>
      <c r="I545" s="47"/>
      <c r="J545" s="47"/>
      <c r="K545" s="47"/>
      <c r="L545" s="47"/>
      <c r="M545" s="47"/>
      <c r="N545" s="47"/>
      <c r="O545" s="47"/>
      <c r="P545" s="47"/>
      <c r="Q545" s="47"/>
      <c r="R545" s="47"/>
      <c r="S545" s="47"/>
      <c r="T545" s="47"/>
      <c r="U545" s="47"/>
      <c r="V545" s="47"/>
      <c r="W545" s="47"/>
      <c r="X545" s="47"/>
      <c r="Y545" s="47"/>
      <c r="Z545" s="47"/>
    </row>
    <row r="546" spans="1:26" x14ac:dyDescent="0.2">
      <c r="A546" s="47"/>
      <c r="B546" s="47"/>
      <c r="C546" s="47"/>
      <c r="D546" s="47"/>
      <c r="E546" s="47"/>
      <c r="F546" s="47"/>
      <c r="G546" s="47"/>
      <c r="H546" s="47"/>
      <c r="I546" s="47"/>
      <c r="J546" s="47"/>
      <c r="K546" s="47"/>
      <c r="L546" s="47"/>
      <c r="M546" s="47"/>
      <c r="N546" s="47"/>
      <c r="O546" s="47"/>
      <c r="P546" s="47"/>
      <c r="Q546" s="47"/>
      <c r="R546" s="47"/>
      <c r="S546" s="47"/>
      <c r="T546" s="47"/>
      <c r="U546" s="47"/>
      <c r="V546" s="47"/>
      <c r="W546" s="47"/>
      <c r="X546" s="47"/>
      <c r="Y546" s="47"/>
      <c r="Z546" s="47"/>
    </row>
    <row r="547" spans="1:26" x14ac:dyDescent="0.2">
      <c r="A547" s="47"/>
      <c r="B547" s="47"/>
      <c r="C547" s="47"/>
      <c r="D547" s="47"/>
      <c r="E547" s="47"/>
      <c r="F547" s="47"/>
      <c r="G547" s="47"/>
      <c r="H547" s="47"/>
      <c r="I547" s="47"/>
      <c r="J547" s="47"/>
      <c r="K547" s="47"/>
      <c r="L547" s="47"/>
      <c r="M547" s="47"/>
      <c r="N547" s="47"/>
      <c r="O547" s="47"/>
      <c r="P547" s="47"/>
      <c r="Q547" s="47"/>
      <c r="R547" s="47"/>
      <c r="S547" s="47"/>
      <c r="T547" s="47"/>
      <c r="U547" s="47"/>
      <c r="V547" s="47"/>
      <c r="W547" s="47"/>
      <c r="X547" s="47"/>
      <c r="Y547" s="47"/>
      <c r="Z547" s="47"/>
    </row>
    <row r="548" spans="1:26" x14ac:dyDescent="0.2">
      <c r="A548" s="47"/>
      <c r="B548" s="47"/>
      <c r="C548" s="47"/>
      <c r="D548" s="47"/>
      <c r="E548" s="47"/>
      <c r="F548" s="47"/>
      <c r="G548" s="47"/>
      <c r="H548" s="47"/>
      <c r="I548" s="47"/>
      <c r="J548" s="47"/>
      <c r="K548" s="47"/>
      <c r="L548" s="47"/>
      <c r="M548" s="47"/>
      <c r="N548" s="47"/>
      <c r="O548" s="47"/>
      <c r="P548" s="47"/>
      <c r="Q548" s="47"/>
      <c r="R548" s="47"/>
      <c r="S548" s="47"/>
      <c r="T548" s="47"/>
      <c r="U548" s="47"/>
      <c r="V548" s="47"/>
      <c r="W548" s="47"/>
      <c r="X548" s="47"/>
      <c r="Y548" s="47"/>
      <c r="Z548" s="47"/>
    </row>
    <row r="549" spans="1:26" x14ac:dyDescent="0.2">
      <c r="A549" s="47"/>
      <c r="B549" s="47"/>
      <c r="C549" s="47"/>
      <c r="D549" s="47"/>
      <c r="E549" s="47"/>
      <c r="F549" s="47"/>
      <c r="G549" s="47"/>
      <c r="H549" s="47"/>
      <c r="I549" s="47"/>
      <c r="J549" s="47"/>
      <c r="K549" s="47"/>
      <c r="L549" s="47"/>
      <c r="M549" s="47"/>
      <c r="N549" s="47"/>
      <c r="O549" s="47"/>
      <c r="P549" s="47"/>
      <c r="Q549" s="47"/>
      <c r="R549" s="47"/>
      <c r="S549" s="47"/>
      <c r="T549" s="47"/>
      <c r="U549" s="47"/>
      <c r="V549" s="47"/>
      <c r="W549" s="47"/>
      <c r="X549" s="47"/>
      <c r="Y549" s="47"/>
      <c r="Z549" s="47"/>
    </row>
    <row r="550" spans="1:26" x14ac:dyDescent="0.2">
      <c r="A550" s="47"/>
      <c r="B550" s="47"/>
      <c r="C550" s="47"/>
      <c r="D550" s="47"/>
      <c r="E550" s="47"/>
      <c r="F550" s="47"/>
      <c r="G550" s="47"/>
      <c r="H550" s="47"/>
      <c r="I550" s="47"/>
      <c r="J550" s="47"/>
      <c r="K550" s="47"/>
      <c r="L550" s="47"/>
      <c r="M550" s="47"/>
      <c r="N550" s="47"/>
      <c r="O550" s="47"/>
      <c r="P550" s="47"/>
      <c r="Q550" s="47"/>
      <c r="R550" s="47"/>
      <c r="S550" s="47"/>
      <c r="T550" s="47"/>
      <c r="U550" s="47"/>
      <c r="V550" s="47"/>
      <c r="W550" s="47"/>
      <c r="X550" s="47"/>
      <c r="Y550" s="47"/>
      <c r="Z550" s="47"/>
    </row>
    <row r="551" spans="1:26" x14ac:dyDescent="0.2">
      <c r="A551" s="47"/>
      <c r="B551" s="47"/>
      <c r="C551" s="47"/>
      <c r="D551" s="47"/>
      <c r="E551" s="47"/>
      <c r="F551" s="47"/>
      <c r="G551" s="47"/>
      <c r="H551" s="47"/>
      <c r="I551" s="47"/>
      <c r="J551" s="47"/>
      <c r="K551" s="47"/>
      <c r="L551" s="47"/>
      <c r="M551" s="47"/>
      <c r="N551" s="47"/>
      <c r="O551" s="47"/>
      <c r="P551" s="47"/>
      <c r="Q551" s="47"/>
      <c r="R551" s="47"/>
      <c r="S551" s="47"/>
      <c r="T551" s="47"/>
      <c r="U551" s="47"/>
      <c r="V551" s="47"/>
      <c r="W551" s="47"/>
      <c r="X551" s="47"/>
      <c r="Y551" s="47"/>
      <c r="Z551" s="47"/>
    </row>
    <row r="552" spans="1:26" x14ac:dyDescent="0.2">
      <c r="A552" s="47"/>
      <c r="B552" s="47"/>
      <c r="C552" s="47"/>
      <c r="D552" s="47"/>
      <c r="E552" s="47"/>
      <c r="F552" s="47"/>
      <c r="G552" s="47"/>
      <c r="H552" s="47"/>
      <c r="I552" s="47"/>
      <c r="J552" s="47"/>
      <c r="K552" s="47"/>
      <c r="L552" s="47"/>
      <c r="M552" s="47"/>
      <c r="N552" s="47"/>
      <c r="O552" s="47"/>
      <c r="P552" s="47"/>
      <c r="Q552" s="47"/>
      <c r="R552" s="47"/>
      <c r="S552" s="47"/>
      <c r="T552" s="47"/>
      <c r="U552" s="47"/>
      <c r="V552" s="47"/>
      <c r="W552" s="47"/>
      <c r="X552" s="47"/>
      <c r="Y552" s="47"/>
      <c r="Z552" s="47"/>
    </row>
    <row r="553" spans="1:26" x14ac:dyDescent="0.2">
      <c r="A553" s="47"/>
      <c r="B553" s="47"/>
      <c r="C553" s="47"/>
      <c r="D553" s="47"/>
      <c r="E553" s="47"/>
      <c r="F553" s="47"/>
      <c r="G553" s="47"/>
      <c r="H553" s="47"/>
      <c r="I553" s="47"/>
      <c r="J553" s="47"/>
      <c r="K553" s="47"/>
      <c r="L553" s="47"/>
      <c r="M553" s="47"/>
      <c r="N553" s="47"/>
      <c r="O553" s="47"/>
      <c r="P553" s="47"/>
      <c r="Q553" s="47"/>
      <c r="R553" s="47"/>
      <c r="S553" s="47"/>
      <c r="T553" s="47"/>
      <c r="U553" s="47"/>
      <c r="V553" s="47"/>
      <c r="W553" s="47"/>
      <c r="X553" s="47"/>
      <c r="Y553" s="47"/>
      <c r="Z553" s="47"/>
    </row>
    <row r="554" spans="1:26" x14ac:dyDescent="0.2">
      <c r="A554" s="47"/>
      <c r="B554" s="47"/>
      <c r="C554" s="47"/>
      <c r="D554" s="47"/>
      <c r="E554" s="47"/>
      <c r="F554" s="47"/>
      <c r="G554" s="47"/>
      <c r="H554" s="47"/>
      <c r="I554" s="47"/>
      <c r="J554" s="47"/>
      <c r="K554" s="47"/>
      <c r="L554" s="47"/>
      <c r="M554" s="47"/>
      <c r="N554" s="47"/>
      <c r="O554" s="47"/>
      <c r="P554" s="47"/>
      <c r="Q554" s="47"/>
      <c r="R554" s="47"/>
      <c r="S554" s="47"/>
      <c r="T554" s="47"/>
      <c r="U554" s="47"/>
      <c r="V554" s="47"/>
      <c r="W554" s="47"/>
      <c r="X554" s="47"/>
      <c r="Y554" s="47"/>
      <c r="Z554" s="47"/>
    </row>
    <row r="555" spans="1:26" x14ac:dyDescent="0.2">
      <c r="A555" s="47"/>
      <c r="B555" s="47"/>
      <c r="C555" s="47"/>
      <c r="D555" s="47"/>
      <c r="E555" s="47"/>
      <c r="F555" s="47"/>
      <c r="G555" s="47"/>
      <c r="H555" s="47"/>
      <c r="I555" s="47"/>
      <c r="J555" s="47"/>
      <c r="K555" s="47"/>
      <c r="L555" s="47"/>
      <c r="M555" s="47"/>
      <c r="N555" s="47"/>
      <c r="O555" s="47"/>
      <c r="P555" s="47"/>
      <c r="Q555" s="47"/>
      <c r="R555" s="47"/>
      <c r="S555" s="47"/>
      <c r="T555" s="47"/>
      <c r="U555" s="47"/>
      <c r="V555" s="47"/>
      <c r="W555" s="47"/>
      <c r="X555" s="47"/>
      <c r="Y555" s="47"/>
      <c r="Z555" s="47"/>
    </row>
    <row r="556" spans="1:26" x14ac:dyDescent="0.2">
      <c r="A556" s="47"/>
      <c r="B556" s="47"/>
      <c r="C556" s="47"/>
      <c r="D556" s="47"/>
      <c r="E556" s="47"/>
      <c r="F556" s="47"/>
      <c r="G556" s="47"/>
      <c r="H556" s="47"/>
      <c r="I556" s="47"/>
      <c r="J556" s="47"/>
      <c r="K556" s="47"/>
      <c r="L556" s="47"/>
      <c r="M556" s="47"/>
      <c r="N556" s="47"/>
      <c r="O556" s="47"/>
      <c r="P556" s="47"/>
      <c r="Q556" s="47"/>
      <c r="R556" s="47"/>
      <c r="S556" s="47"/>
      <c r="T556" s="47"/>
      <c r="U556" s="47"/>
      <c r="V556" s="47"/>
      <c r="W556" s="47"/>
      <c r="X556" s="47"/>
      <c r="Y556" s="47"/>
      <c r="Z556" s="47"/>
    </row>
    <row r="557" spans="1:26" x14ac:dyDescent="0.2">
      <c r="A557" s="47"/>
      <c r="B557" s="47"/>
      <c r="C557" s="47"/>
      <c r="D557" s="47"/>
      <c r="E557" s="47"/>
      <c r="F557" s="47"/>
      <c r="G557" s="47"/>
      <c r="H557" s="47"/>
      <c r="I557" s="47"/>
      <c r="J557" s="47"/>
      <c r="K557" s="47"/>
      <c r="L557" s="47"/>
      <c r="M557" s="47"/>
      <c r="N557" s="47"/>
      <c r="O557" s="47"/>
      <c r="P557" s="47"/>
      <c r="Q557" s="47"/>
      <c r="R557" s="47"/>
      <c r="S557" s="47"/>
      <c r="T557" s="47"/>
      <c r="U557" s="47"/>
      <c r="V557" s="47"/>
      <c r="W557" s="47"/>
      <c r="X557" s="47"/>
      <c r="Y557" s="47"/>
      <c r="Z557" s="47"/>
    </row>
    <row r="558" spans="1:26" x14ac:dyDescent="0.2">
      <c r="A558" s="47"/>
      <c r="B558" s="47"/>
      <c r="C558" s="47"/>
      <c r="D558" s="47"/>
      <c r="E558" s="47"/>
      <c r="F558" s="47"/>
      <c r="G558" s="47"/>
      <c r="H558" s="47"/>
      <c r="I558" s="47"/>
      <c r="J558" s="47"/>
      <c r="K558" s="47"/>
      <c r="L558" s="47"/>
      <c r="M558" s="47"/>
      <c r="N558" s="47"/>
      <c r="O558" s="47"/>
      <c r="P558" s="47"/>
      <c r="Q558" s="47"/>
      <c r="R558" s="47"/>
      <c r="S558" s="47"/>
      <c r="T558" s="47"/>
      <c r="U558" s="47"/>
      <c r="V558" s="47"/>
      <c r="W558" s="47"/>
      <c r="X558" s="47"/>
      <c r="Y558" s="47"/>
      <c r="Z558" s="47"/>
    </row>
    <row r="559" spans="1:26" x14ac:dyDescent="0.2">
      <c r="A559" s="47"/>
      <c r="B559" s="47"/>
      <c r="C559" s="47"/>
      <c r="D559" s="47"/>
      <c r="E559" s="47"/>
      <c r="F559" s="47"/>
      <c r="G559" s="47"/>
      <c r="H559" s="47"/>
      <c r="I559" s="47"/>
      <c r="J559" s="47"/>
      <c r="K559" s="47"/>
      <c r="L559" s="47"/>
      <c r="M559" s="47"/>
      <c r="N559" s="47"/>
      <c r="O559" s="47"/>
      <c r="P559" s="47"/>
      <c r="Q559" s="47"/>
      <c r="R559" s="47"/>
      <c r="S559" s="47"/>
      <c r="T559" s="47"/>
      <c r="U559" s="47"/>
      <c r="V559" s="47"/>
      <c r="W559" s="47"/>
      <c r="X559" s="47"/>
      <c r="Y559" s="47"/>
      <c r="Z559" s="47"/>
    </row>
    <row r="560" spans="1:26" x14ac:dyDescent="0.2">
      <c r="A560" s="47"/>
      <c r="B560" s="47"/>
      <c r="C560" s="47"/>
      <c r="D560" s="47"/>
      <c r="E560" s="47"/>
      <c r="F560" s="47"/>
      <c r="G560" s="47"/>
      <c r="H560" s="47"/>
      <c r="I560" s="47"/>
      <c r="J560" s="47"/>
      <c r="K560" s="47"/>
      <c r="L560" s="47"/>
      <c r="M560" s="47"/>
      <c r="N560" s="47"/>
      <c r="O560" s="47"/>
      <c r="P560" s="47"/>
      <c r="Q560" s="47"/>
      <c r="R560" s="47"/>
      <c r="S560" s="47"/>
      <c r="T560" s="47"/>
      <c r="U560" s="47"/>
      <c r="V560" s="47"/>
      <c r="W560" s="47"/>
      <c r="X560" s="47"/>
      <c r="Y560" s="47"/>
      <c r="Z560" s="47"/>
    </row>
    <row r="561" spans="1:26" x14ac:dyDescent="0.2">
      <c r="A561" s="47"/>
      <c r="B561" s="47"/>
      <c r="C561" s="47"/>
      <c r="D561" s="47"/>
      <c r="E561" s="47"/>
      <c r="F561" s="47"/>
      <c r="G561" s="47"/>
      <c r="H561" s="47"/>
      <c r="I561" s="47"/>
      <c r="J561" s="47"/>
      <c r="K561" s="47"/>
      <c r="L561" s="47"/>
      <c r="M561" s="47"/>
      <c r="N561" s="47"/>
      <c r="O561" s="47"/>
      <c r="P561" s="47"/>
      <c r="Q561" s="47"/>
      <c r="R561" s="47"/>
      <c r="S561" s="47"/>
      <c r="T561" s="47"/>
      <c r="U561" s="47"/>
      <c r="V561" s="47"/>
      <c r="W561" s="47"/>
      <c r="X561" s="47"/>
      <c r="Y561" s="47"/>
      <c r="Z561" s="47"/>
    </row>
    <row r="562" spans="1:26" x14ac:dyDescent="0.2">
      <c r="A562" s="47"/>
      <c r="B562" s="47"/>
      <c r="C562" s="47"/>
      <c r="D562" s="47"/>
      <c r="E562" s="47"/>
      <c r="F562" s="47"/>
      <c r="G562" s="47"/>
      <c r="H562" s="47"/>
      <c r="I562" s="47"/>
      <c r="J562" s="47"/>
      <c r="K562" s="47"/>
      <c r="L562" s="47"/>
      <c r="M562" s="47"/>
      <c r="N562" s="47"/>
      <c r="O562" s="47"/>
      <c r="P562" s="47"/>
      <c r="Q562" s="47"/>
      <c r="R562" s="47"/>
      <c r="S562" s="47"/>
      <c r="T562" s="47"/>
      <c r="U562" s="47"/>
      <c r="V562" s="47"/>
      <c r="W562" s="47"/>
      <c r="X562" s="47"/>
      <c r="Y562" s="47"/>
      <c r="Z562" s="47"/>
    </row>
    <row r="563" spans="1:26" x14ac:dyDescent="0.2">
      <c r="A563" s="47"/>
      <c r="B563" s="47"/>
      <c r="C563" s="47"/>
      <c r="D563" s="47"/>
      <c r="E563" s="47"/>
      <c r="F563" s="47"/>
      <c r="G563" s="47"/>
      <c r="H563" s="47"/>
      <c r="I563" s="47"/>
      <c r="J563" s="47"/>
      <c r="K563" s="47"/>
      <c r="L563" s="47"/>
      <c r="M563" s="47"/>
      <c r="N563" s="47"/>
      <c r="O563" s="47"/>
      <c r="P563" s="47"/>
      <c r="Q563" s="47"/>
      <c r="R563" s="47"/>
      <c r="S563" s="47"/>
      <c r="T563" s="47"/>
      <c r="U563" s="47"/>
      <c r="V563" s="47"/>
      <c r="W563" s="47"/>
      <c r="X563" s="47"/>
      <c r="Y563" s="47"/>
      <c r="Z563" s="47"/>
    </row>
    <row r="564" spans="1:26" x14ac:dyDescent="0.2">
      <c r="A564" s="47"/>
      <c r="B564" s="47"/>
      <c r="C564" s="47"/>
      <c r="D564" s="47"/>
      <c r="E564" s="47"/>
      <c r="F564" s="47"/>
      <c r="G564" s="47"/>
      <c r="H564" s="47"/>
      <c r="I564" s="47"/>
      <c r="J564" s="47"/>
      <c r="K564" s="47"/>
      <c r="L564" s="47"/>
      <c r="M564" s="47"/>
      <c r="N564" s="47"/>
      <c r="O564" s="47"/>
      <c r="P564" s="47"/>
      <c r="Q564" s="47"/>
      <c r="R564" s="47"/>
      <c r="S564" s="47"/>
      <c r="T564" s="47"/>
      <c r="U564" s="47"/>
      <c r="V564" s="47"/>
      <c r="W564" s="47"/>
      <c r="X564" s="47"/>
      <c r="Y564" s="47"/>
      <c r="Z564" s="47"/>
    </row>
    <row r="565" spans="1:26" x14ac:dyDescent="0.2">
      <c r="A565" s="47"/>
      <c r="B565" s="47"/>
      <c r="C565" s="47"/>
      <c r="D565" s="47"/>
      <c r="E565" s="47"/>
      <c r="F565" s="47"/>
      <c r="G565" s="47"/>
      <c r="H565" s="47"/>
      <c r="I565" s="47"/>
      <c r="J565" s="47"/>
      <c r="K565" s="47"/>
      <c r="L565" s="47"/>
      <c r="M565" s="47"/>
      <c r="N565" s="47"/>
      <c r="O565" s="47"/>
      <c r="P565" s="47"/>
      <c r="Q565" s="47"/>
      <c r="R565" s="47"/>
      <c r="S565" s="47"/>
      <c r="T565" s="47"/>
      <c r="U565" s="47"/>
      <c r="V565" s="47"/>
      <c r="W565" s="47"/>
      <c r="X565" s="47"/>
      <c r="Y565" s="47"/>
      <c r="Z565" s="47"/>
    </row>
    <row r="566" spans="1:26" x14ac:dyDescent="0.2">
      <c r="A566" s="47"/>
      <c r="B566" s="47"/>
      <c r="C566" s="47"/>
      <c r="D566" s="47"/>
      <c r="E566" s="47"/>
      <c r="F566" s="47"/>
      <c r="G566" s="47"/>
      <c r="H566" s="47"/>
      <c r="I566" s="47"/>
      <c r="J566" s="47"/>
      <c r="K566" s="47"/>
      <c r="L566" s="47"/>
      <c r="M566" s="47"/>
      <c r="N566" s="47"/>
      <c r="O566" s="47"/>
      <c r="P566" s="47"/>
      <c r="Q566" s="47"/>
      <c r="R566" s="47"/>
      <c r="S566" s="47"/>
      <c r="T566" s="47"/>
      <c r="U566" s="47"/>
      <c r="V566" s="47"/>
      <c r="W566" s="47"/>
      <c r="X566" s="47"/>
      <c r="Y566" s="47"/>
      <c r="Z566" s="47"/>
    </row>
    <row r="567" spans="1:26" x14ac:dyDescent="0.2">
      <c r="A567" s="47"/>
      <c r="B567" s="47"/>
      <c r="C567" s="47"/>
      <c r="D567" s="47"/>
      <c r="E567" s="47"/>
      <c r="F567" s="47"/>
      <c r="G567" s="47"/>
      <c r="H567" s="47"/>
      <c r="I567" s="47"/>
      <c r="J567" s="47"/>
      <c r="K567" s="47"/>
      <c r="L567" s="47"/>
      <c r="M567" s="47"/>
      <c r="N567" s="47"/>
      <c r="O567" s="47"/>
      <c r="P567" s="47"/>
      <c r="Q567" s="47"/>
      <c r="R567" s="47"/>
      <c r="S567" s="47"/>
      <c r="T567" s="47"/>
      <c r="U567" s="47"/>
      <c r="V567" s="47"/>
      <c r="W567" s="47"/>
      <c r="X567" s="47"/>
      <c r="Y567" s="47"/>
      <c r="Z567" s="47"/>
    </row>
    <row r="568" spans="1:26" x14ac:dyDescent="0.2">
      <c r="A568" s="47"/>
      <c r="B568" s="47"/>
      <c r="C568" s="47"/>
      <c r="D568" s="47"/>
      <c r="E568" s="47"/>
      <c r="F568" s="47"/>
      <c r="G568" s="47"/>
      <c r="H568" s="47"/>
      <c r="I568" s="47"/>
      <c r="J568" s="47"/>
      <c r="K568" s="47"/>
      <c r="L568" s="47"/>
      <c r="M568" s="47"/>
      <c r="N568" s="47"/>
      <c r="O568" s="47"/>
      <c r="P568" s="47"/>
      <c r="Q568" s="47"/>
      <c r="R568" s="47"/>
      <c r="S568" s="47"/>
      <c r="T568" s="47"/>
      <c r="U568" s="47"/>
      <c r="V568" s="47"/>
      <c r="W568" s="47"/>
      <c r="X568" s="47"/>
      <c r="Y568" s="47"/>
      <c r="Z568" s="47"/>
    </row>
    <row r="569" spans="1:26" x14ac:dyDescent="0.2">
      <c r="A569" s="47"/>
      <c r="B569" s="47"/>
      <c r="C569" s="47"/>
      <c r="D569" s="47"/>
      <c r="E569" s="47"/>
      <c r="F569" s="47"/>
      <c r="G569" s="47"/>
      <c r="H569" s="47"/>
      <c r="I569" s="47"/>
      <c r="J569" s="47"/>
      <c r="K569" s="47"/>
      <c r="L569" s="47"/>
      <c r="M569" s="47"/>
      <c r="N569" s="47"/>
      <c r="O569" s="47"/>
      <c r="P569" s="47"/>
      <c r="Q569" s="47"/>
      <c r="R569" s="47"/>
      <c r="S569" s="47"/>
      <c r="T569" s="47"/>
      <c r="U569" s="47"/>
      <c r="V569" s="47"/>
      <c r="W569" s="47"/>
      <c r="X569" s="47"/>
      <c r="Y569" s="47"/>
      <c r="Z569" s="47"/>
    </row>
    <row r="570" spans="1:26" x14ac:dyDescent="0.2">
      <c r="A570" s="47"/>
      <c r="B570" s="47"/>
      <c r="C570" s="47"/>
      <c r="D570" s="47"/>
      <c r="E570" s="47"/>
      <c r="F570" s="47"/>
      <c r="G570" s="47"/>
      <c r="H570" s="47"/>
      <c r="I570" s="47"/>
      <c r="J570" s="47"/>
      <c r="K570" s="47"/>
      <c r="L570" s="47"/>
      <c r="M570" s="47"/>
      <c r="N570" s="47"/>
      <c r="O570" s="47"/>
      <c r="P570" s="47"/>
      <c r="Q570" s="47"/>
      <c r="R570" s="47"/>
      <c r="S570" s="47"/>
      <c r="T570" s="47"/>
      <c r="U570" s="47"/>
      <c r="V570" s="47"/>
      <c r="W570" s="47"/>
      <c r="X570" s="47"/>
      <c r="Y570" s="47"/>
      <c r="Z570" s="47"/>
    </row>
    <row r="571" spans="1:26" x14ac:dyDescent="0.2">
      <c r="A571" s="47"/>
      <c r="B571" s="47"/>
      <c r="C571" s="47"/>
      <c r="D571" s="47"/>
      <c r="E571" s="47"/>
      <c r="F571" s="47"/>
      <c r="G571" s="47"/>
      <c r="H571" s="47"/>
      <c r="I571" s="47"/>
      <c r="J571" s="47"/>
      <c r="K571" s="47"/>
      <c r="L571" s="47"/>
      <c r="M571" s="47"/>
      <c r="N571" s="47"/>
      <c r="O571" s="47"/>
      <c r="P571" s="47"/>
      <c r="Q571" s="47"/>
      <c r="R571" s="47"/>
      <c r="S571" s="47"/>
      <c r="T571" s="47"/>
      <c r="U571" s="47"/>
      <c r="V571" s="47"/>
      <c r="W571" s="47"/>
      <c r="X571" s="47"/>
      <c r="Y571" s="47"/>
      <c r="Z571" s="47"/>
    </row>
    <row r="572" spans="1:26" x14ac:dyDescent="0.2">
      <c r="A572" s="47"/>
      <c r="B572" s="47"/>
      <c r="C572" s="47"/>
      <c r="D572" s="47"/>
      <c r="E572" s="47"/>
      <c r="F572" s="47"/>
      <c r="G572" s="47"/>
      <c r="H572" s="47"/>
      <c r="I572" s="47"/>
      <c r="J572" s="47"/>
      <c r="K572" s="47"/>
      <c r="L572" s="47"/>
      <c r="M572" s="47"/>
      <c r="N572" s="47"/>
      <c r="O572" s="47"/>
      <c r="P572" s="47"/>
      <c r="Q572" s="47"/>
      <c r="R572" s="47"/>
      <c r="S572" s="47"/>
      <c r="T572" s="47"/>
      <c r="U572" s="47"/>
      <c r="V572" s="47"/>
      <c r="W572" s="47"/>
      <c r="X572" s="47"/>
      <c r="Y572" s="47"/>
      <c r="Z572" s="47"/>
    </row>
    <row r="573" spans="1:26" x14ac:dyDescent="0.2">
      <c r="A573" s="47"/>
      <c r="B573" s="47"/>
      <c r="C573" s="47"/>
      <c r="D573" s="47"/>
      <c r="E573" s="47"/>
      <c r="F573" s="47"/>
      <c r="G573" s="47"/>
      <c r="H573" s="47"/>
      <c r="I573" s="47"/>
      <c r="J573" s="47"/>
      <c r="K573" s="47"/>
      <c r="L573" s="47"/>
      <c r="M573" s="47"/>
      <c r="N573" s="47"/>
      <c r="O573" s="47"/>
      <c r="P573" s="47"/>
      <c r="Q573" s="47"/>
      <c r="R573" s="47"/>
      <c r="S573" s="47"/>
      <c r="T573" s="47"/>
      <c r="U573" s="47"/>
      <c r="V573" s="47"/>
      <c r="W573" s="47"/>
      <c r="X573" s="47"/>
      <c r="Y573" s="47"/>
      <c r="Z573" s="47"/>
    </row>
    <row r="574" spans="1:26" x14ac:dyDescent="0.2">
      <c r="A574" s="47"/>
      <c r="B574" s="47"/>
      <c r="C574" s="47"/>
      <c r="D574" s="47"/>
      <c r="E574" s="47"/>
      <c r="F574" s="47"/>
      <c r="G574" s="47"/>
      <c r="H574" s="47"/>
      <c r="I574" s="47"/>
      <c r="J574" s="47"/>
      <c r="K574" s="47"/>
      <c r="L574" s="47"/>
      <c r="M574" s="47"/>
      <c r="N574" s="47"/>
      <c r="O574" s="47"/>
      <c r="P574" s="47"/>
      <c r="Q574" s="47"/>
      <c r="R574" s="47"/>
      <c r="S574" s="47"/>
      <c r="T574" s="47"/>
      <c r="U574" s="47"/>
      <c r="V574" s="47"/>
      <c r="W574" s="47"/>
      <c r="X574" s="47"/>
      <c r="Y574" s="47"/>
      <c r="Z574" s="47"/>
    </row>
    <row r="575" spans="1:26" x14ac:dyDescent="0.2">
      <c r="A575" s="47"/>
      <c r="B575" s="47"/>
      <c r="C575" s="47"/>
      <c r="D575" s="47"/>
      <c r="E575" s="47"/>
      <c r="F575" s="47"/>
      <c r="G575" s="47"/>
      <c r="H575" s="47"/>
      <c r="I575" s="47"/>
      <c r="J575" s="47"/>
      <c r="K575" s="47"/>
      <c r="L575" s="47"/>
      <c r="M575" s="47"/>
      <c r="N575" s="47"/>
      <c r="O575" s="47"/>
      <c r="P575" s="47"/>
      <c r="Q575" s="47"/>
      <c r="R575" s="47"/>
      <c r="S575" s="47"/>
      <c r="T575" s="47"/>
      <c r="U575" s="47"/>
      <c r="V575" s="47"/>
      <c r="W575" s="47"/>
      <c r="X575" s="47"/>
      <c r="Y575" s="47"/>
      <c r="Z575" s="47"/>
    </row>
    <row r="576" spans="1:26" x14ac:dyDescent="0.2">
      <c r="A576" s="47"/>
      <c r="B576" s="47"/>
      <c r="C576" s="47"/>
      <c r="D576" s="47"/>
      <c r="E576" s="47"/>
      <c r="F576" s="47"/>
      <c r="G576" s="47"/>
      <c r="H576" s="47"/>
      <c r="I576" s="47"/>
      <c r="J576" s="47"/>
      <c r="K576" s="47"/>
      <c r="L576" s="47"/>
      <c r="M576" s="47"/>
      <c r="N576" s="47"/>
      <c r="O576" s="47"/>
      <c r="P576" s="47"/>
      <c r="Q576" s="47"/>
      <c r="R576" s="47"/>
      <c r="S576" s="47"/>
      <c r="T576" s="47"/>
      <c r="U576" s="47"/>
      <c r="V576" s="47"/>
      <c r="W576" s="47"/>
      <c r="X576" s="47"/>
      <c r="Y576" s="47"/>
      <c r="Z576" s="47"/>
    </row>
    <row r="577" spans="1:26" x14ac:dyDescent="0.2">
      <c r="A577" s="47"/>
      <c r="B577" s="47"/>
      <c r="C577" s="47"/>
      <c r="D577" s="47"/>
      <c r="E577" s="47"/>
      <c r="F577" s="47"/>
      <c r="G577" s="47"/>
      <c r="H577" s="47"/>
      <c r="I577" s="47"/>
      <c r="J577" s="47"/>
      <c r="K577" s="47"/>
      <c r="L577" s="47"/>
      <c r="M577" s="47"/>
      <c r="N577" s="47"/>
      <c r="O577" s="47"/>
      <c r="P577" s="47"/>
      <c r="Q577" s="47"/>
      <c r="R577" s="47"/>
      <c r="S577" s="47"/>
      <c r="T577" s="47"/>
      <c r="U577" s="47"/>
      <c r="V577" s="47"/>
      <c r="W577" s="47"/>
      <c r="X577" s="47"/>
      <c r="Y577" s="47"/>
      <c r="Z577" s="47"/>
    </row>
    <row r="578" spans="1:26" x14ac:dyDescent="0.2">
      <c r="A578" s="47"/>
      <c r="B578" s="47"/>
      <c r="C578" s="47"/>
      <c r="D578" s="47"/>
      <c r="E578" s="47"/>
      <c r="F578" s="47"/>
      <c r="G578" s="47"/>
      <c r="H578" s="47"/>
      <c r="I578" s="47"/>
      <c r="J578" s="47"/>
      <c r="K578" s="47"/>
      <c r="L578" s="47"/>
      <c r="M578" s="47"/>
      <c r="N578" s="47"/>
      <c r="O578" s="47"/>
      <c r="P578" s="47"/>
      <c r="Q578" s="47"/>
      <c r="R578" s="47"/>
      <c r="S578" s="47"/>
      <c r="T578" s="47"/>
      <c r="U578" s="47"/>
      <c r="V578" s="47"/>
      <c r="W578" s="47"/>
      <c r="X578" s="47"/>
      <c r="Y578" s="47"/>
      <c r="Z578" s="47"/>
    </row>
    <row r="579" spans="1:26" x14ac:dyDescent="0.2">
      <c r="A579" s="47"/>
      <c r="B579" s="47"/>
      <c r="C579" s="47"/>
      <c r="D579" s="47"/>
      <c r="E579" s="47"/>
      <c r="F579" s="47"/>
      <c r="G579" s="47"/>
      <c r="H579" s="47"/>
      <c r="I579" s="47"/>
      <c r="J579" s="47"/>
      <c r="K579" s="47"/>
      <c r="L579" s="47"/>
      <c r="M579" s="47"/>
      <c r="N579" s="47"/>
      <c r="O579" s="47"/>
      <c r="P579" s="47"/>
      <c r="Q579" s="47"/>
      <c r="R579" s="47"/>
      <c r="S579" s="47"/>
      <c r="T579" s="47"/>
      <c r="U579" s="47"/>
      <c r="V579" s="47"/>
      <c r="W579" s="47"/>
      <c r="X579" s="47"/>
      <c r="Y579" s="47"/>
      <c r="Z579" s="47"/>
    </row>
    <row r="580" spans="1:26" x14ac:dyDescent="0.2">
      <c r="A580" s="47"/>
      <c r="B580" s="47"/>
      <c r="C580" s="47"/>
      <c r="D580" s="47"/>
      <c r="E580" s="47"/>
      <c r="F580" s="47"/>
      <c r="G580" s="47"/>
      <c r="H580" s="47"/>
      <c r="I580" s="47"/>
      <c r="J580" s="47"/>
      <c r="K580" s="47"/>
      <c r="L580" s="47"/>
      <c r="M580" s="47"/>
      <c r="N580" s="47"/>
      <c r="O580" s="47"/>
      <c r="P580" s="47"/>
      <c r="Q580" s="47"/>
      <c r="R580" s="47"/>
      <c r="S580" s="47"/>
      <c r="T580" s="47"/>
      <c r="U580" s="47"/>
      <c r="V580" s="47"/>
      <c r="W580" s="47"/>
      <c r="X580" s="47"/>
      <c r="Y580" s="47"/>
      <c r="Z580" s="47"/>
    </row>
    <row r="581" spans="1:26" x14ac:dyDescent="0.2">
      <c r="A581" s="47"/>
      <c r="B581" s="47"/>
      <c r="C581" s="47"/>
      <c r="D581" s="47"/>
      <c r="E581" s="47"/>
      <c r="F581" s="47"/>
      <c r="G581" s="47"/>
      <c r="H581" s="47"/>
      <c r="I581" s="47"/>
      <c r="J581" s="47"/>
      <c r="K581" s="47"/>
      <c r="L581" s="47"/>
      <c r="M581" s="47"/>
      <c r="N581" s="47"/>
      <c r="O581" s="47"/>
      <c r="P581" s="47"/>
      <c r="Q581" s="47"/>
      <c r="R581" s="47"/>
      <c r="S581" s="47"/>
      <c r="T581" s="47"/>
      <c r="U581" s="47"/>
      <c r="V581" s="47"/>
      <c r="W581" s="47"/>
      <c r="X581" s="47"/>
      <c r="Y581" s="47"/>
      <c r="Z581" s="47"/>
    </row>
    <row r="582" spans="1:26" x14ac:dyDescent="0.2">
      <c r="A582" s="47"/>
      <c r="B582" s="47"/>
      <c r="C582" s="47"/>
      <c r="D582" s="47"/>
      <c r="E582" s="47"/>
      <c r="F582" s="47"/>
      <c r="G582" s="47"/>
      <c r="H582" s="47"/>
      <c r="I582" s="47"/>
      <c r="J582" s="47"/>
      <c r="K582" s="47"/>
      <c r="L582" s="47"/>
      <c r="M582" s="47"/>
      <c r="N582" s="47"/>
      <c r="O582" s="47"/>
      <c r="P582" s="47"/>
      <c r="Q582" s="47"/>
      <c r="R582" s="47"/>
      <c r="S582" s="47"/>
      <c r="T582" s="47"/>
      <c r="U582" s="47"/>
      <c r="V582" s="47"/>
      <c r="W582" s="47"/>
      <c r="X582" s="47"/>
      <c r="Y582" s="47"/>
      <c r="Z582" s="47"/>
    </row>
    <row r="583" spans="1:26" x14ac:dyDescent="0.2">
      <c r="A583" s="47"/>
      <c r="B583" s="47"/>
      <c r="C583" s="47"/>
      <c r="D583" s="47"/>
      <c r="E583" s="47"/>
      <c r="F583" s="47"/>
      <c r="G583" s="47"/>
      <c r="H583" s="47"/>
      <c r="I583" s="47"/>
      <c r="J583" s="47"/>
      <c r="K583" s="47"/>
      <c r="L583" s="47"/>
      <c r="M583" s="47"/>
      <c r="N583" s="47"/>
      <c r="O583" s="47"/>
      <c r="P583" s="47"/>
      <c r="Q583" s="47"/>
      <c r="R583" s="47"/>
      <c r="S583" s="47"/>
      <c r="T583" s="47"/>
      <c r="U583" s="47"/>
      <c r="V583" s="47"/>
      <c r="W583" s="47"/>
      <c r="X583" s="47"/>
      <c r="Y583" s="47"/>
      <c r="Z583" s="47"/>
    </row>
    <row r="584" spans="1:26" x14ac:dyDescent="0.2">
      <c r="A584" s="47"/>
      <c r="B584" s="47"/>
      <c r="C584" s="47"/>
      <c r="D584" s="47"/>
      <c r="E584" s="47"/>
      <c r="F584" s="47"/>
      <c r="G584" s="47"/>
      <c r="H584" s="47"/>
      <c r="I584" s="47"/>
      <c r="J584" s="47"/>
      <c r="K584" s="47"/>
      <c r="L584" s="47"/>
      <c r="M584" s="47"/>
      <c r="N584" s="47"/>
      <c r="O584" s="47"/>
      <c r="P584" s="47"/>
      <c r="Q584" s="47"/>
      <c r="R584" s="47"/>
      <c r="S584" s="47"/>
      <c r="T584" s="47"/>
      <c r="U584" s="47"/>
      <c r="V584" s="47"/>
      <c r="W584" s="47"/>
      <c r="X584" s="47"/>
      <c r="Y584" s="47"/>
      <c r="Z584" s="47"/>
    </row>
    <row r="585" spans="1:26" x14ac:dyDescent="0.2">
      <c r="A585" s="47"/>
      <c r="B585" s="47"/>
      <c r="C585" s="47"/>
      <c r="D585" s="47"/>
      <c r="E585" s="47"/>
      <c r="F585" s="47"/>
      <c r="G585" s="47"/>
      <c r="H585" s="47"/>
      <c r="I585" s="47"/>
      <c r="J585" s="47"/>
      <c r="K585" s="47"/>
      <c r="L585" s="47"/>
      <c r="M585" s="47"/>
      <c r="N585" s="47"/>
      <c r="O585" s="47"/>
      <c r="P585" s="47"/>
      <c r="Q585" s="47"/>
      <c r="R585" s="47"/>
      <c r="S585" s="47"/>
      <c r="T585" s="47"/>
      <c r="U585" s="47"/>
      <c r="V585" s="47"/>
      <c r="W585" s="47"/>
      <c r="X585" s="47"/>
      <c r="Y585" s="47"/>
      <c r="Z585" s="47"/>
    </row>
    <row r="586" spans="1:26" x14ac:dyDescent="0.2">
      <c r="A586" s="47"/>
      <c r="B586" s="47"/>
      <c r="C586" s="47"/>
      <c r="D586" s="47"/>
      <c r="E586" s="47"/>
      <c r="F586" s="47"/>
      <c r="G586" s="47"/>
      <c r="H586" s="47"/>
      <c r="I586" s="47"/>
      <c r="J586" s="47"/>
      <c r="K586" s="47"/>
      <c r="L586" s="47"/>
      <c r="M586" s="47"/>
      <c r="N586" s="47"/>
      <c r="O586" s="47"/>
      <c r="P586" s="47"/>
      <c r="Q586" s="47"/>
      <c r="R586" s="47"/>
      <c r="S586" s="47"/>
      <c r="T586" s="47"/>
      <c r="U586" s="47"/>
      <c r="V586" s="47"/>
      <c r="W586" s="47"/>
      <c r="X586" s="47"/>
      <c r="Y586" s="47"/>
      <c r="Z586" s="47"/>
    </row>
    <row r="587" spans="1:26" x14ac:dyDescent="0.2">
      <c r="A587" s="47"/>
      <c r="B587" s="47"/>
      <c r="C587" s="47"/>
      <c r="D587" s="47"/>
      <c r="E587" s="47"/>
      <c r="F587" s="47"/>
      <c r="G587" s="47"/>
      <c r="H587" s="47"/>
      <c r="I587" s="47"/>
      <c r="J587" s="47"/>
      <c r="K587" s="47"/>
      <c r="L587" s="47"/>
      <c r="M587" s="47"/>
      <c r="N587" s="47"/>
      <c r="O587" s="47"/>
      <c r="P587" s="47"/>
      <c r="Q587" s="47"/>
      <c r="R587" s="47"/>
      <c r="S587" s="47"/>
      <c r="T587" s="47"/>
      <c r="U587" s="47"/>
      <c r="V587" s="47"/>
      <c r="W587" s="47"/>
      <c r="X587" s="47"/>
      <c r="Y587" s="47"/>
      <c r="Z587" s="47"/>
    </row>
    <row r="588" spans="1:26" x14ac:dyDescent="0.2">
      <c r="A588" s="47"/>
      <c r="B588" s="47"/>
      <c r="C588" s="47"/>
      <c r="D588" s="47"/>
      <c r="E588" s="47"/>
      <c r="F588" s="47"/>
      <c r="G588" s="47"/>
      <c r="H588" s="47"/>
      <c r="I588" s="47"/>
      <c r="J588" s="47"/>
      <c r="K588" s="47"/>
      <c r="L588" s="47"/>
      <c r="M588" s="47"/>
      <c r="N588" s="47"/>
      <c r="O588" s="47"/>
      <c r="P588" s="47"/>
      <c r="Q588" s="47"/>
      <c r="R588" s="47"/>
      <c r="S588" s="47"/>
      <c r="T588" s="47"/>
      <c r="U588" s="47"/>
      <c r="V588" s="47"/>
      <c r="W588" s="47"/>
      <c r="X588" s="47"/>
      <c r="Y588" s="47"/>
      <c r="Z588" s="47"/>
    </row>
    <row r="589" spans="1:26" x14ac:dyDescent="0.2">
      <c r="A589" s="47"/>
      <c r="B589" s="47"/>
      <c r="C589" s="47"/>
      <c r="D589" s="47"/>
      <c r="E589" s="47"/>
      <c r="F589" s="47"/>
      <c r="G589" s="47"/>
      <c r="H589" s="47"/>
      <c r="I589" s="47"/>
      <c r="J589" s="47"/>
      <c r="K589" s="47"/>
      <c r="L589" s="47"/>
      <c r="M589" s="47"/>
      <c r="N589" s="47"/>
      <c r="O589" s="47"/>
      <c r="P589" s="47"/>
      <c r="Q589" s="47"/>
      <c r="R589" s="47"/>
      <c r="S589" s="47"/>
      <c r="T589" s="47"/>
      <c r="U589" s="47"/>
      <c r="V589" s="47"/>
      <c r="W589" s="47"/>
      <c r="X589" s="47"/>
      <c r="Y589" s="47"/>
      <c r="Z589" s="47"/>
    </row>
    <row r="590" spans="1:26" x14ac:dyDescent="0.2">
      <c r="A590" s="47"/>
      <c r="B590" s="47"/>
      <c r="C590" s="47"/>
      <c r="D590" s="47"/>
      <c r="E590" s="47"/>
      <c r="F590" s="47"/>
      <c r="G590" s="47"/>
      <c r="H590" s="47"/>
      <c r="I590" s="47"/>
      <c r="J590" s="47"/>
      <c r="K590" s="47"/>
      <c r="L590" s="47"/>
      <c r="M590" s="47"/>
      <c r="N590" s="47"/>
      <c r="O590" s="47"/>
      <c r="P590" s="47"/>
      <c r="Q590" s="47"/>
      <c r="R590" s="47"/>
      <c r="S590" s="47"/>
      <c r="T590" s="47"/>
      <c r="U590" s="47"/>
      <c r="V590" s="47"/>
      <c r="W590" s="47"/>
      <c r="X590" s="47"/>
      <c r="Y590" s="47"/>
      <c r="Z590" s="47"/>
    </row>
    <row r="591" spans="1:26" x14ac:dyDescent="0.2">
      <c r="A591" s="47"/>
      <c r="B591" s="47"/>
      <c r="C591" s="47"/>
      <c r="D591" s="47"/>
      <c r="E591" s="47"/>
      <c r="F591" s="47"/>
      <c r="G591" s="47"/>
      <c r="H591" s="47"/>
      <c r="I591" s="47"/>
      <c r="J591" s="47"/>
      <c r="K591" s="47"/>
      <c r="L591" s="47"/>
      <c r="M591" s="47"/>
      <c r="N591" s="47"/>
      <c r="O591" s="47"/>
      <c r="P591" s="47"/>
      <c r="Q591" s="47"/>
      <c r="R591" s="47"/>
      <c r="S591" s="47"/>
      <c r="T591" s="47"/>
      <c r="U591" s="47"/>
      <c r="V591" s="47"/>
      <c r="W591" s="47"/>
      <c r="X591" s="47"/>
      <c r="Y591" s="47"/>
      <c r="Z591" s="47"/>
    </row>
    <row r="592" spans="1:26" x14ac:dyDescent="0.2">
      <c r="A592" s="47"/>
      <c r="B592" s="47"/>
      <c r="C592" s="47"/>
      <c r="D592" s="47"/>
      <c r="E592" s="47"/>
      <c r="F592" s="47"/>
      <c r="G592" s="47"/>
      <c r="H592" s="47"/>
      <c r="I592" s="47"/>
      <c r="J592" s="47"/>
      <c r="K592" s="47"/>
      <c r="L592" s="47"/>
      <c r="M592" s="47"/>
      <c r="N592" s="47"/>
      <c r="O592" s="47"/>
      <c r="P592" s="47"/>
      <c r="Q592" s="47"/>
      <c r="R592" s="47"/>
      <c r="S592" s="47"/>
      <c r="T592" s="47"/>
      <c r="U592" s="47"/>
      <c r="V592" s="47"/>
      <c r="W592" s="47"/>
      <c r="X592" s="47"/>
      <c r="Y592" s="47"/>
      <c r="Z592" s="47"/>
    </row>
    <row r="593" spans="1:26" x14ac:dyDescent="0.2">
      <c r="A593" s="47"/>
      <c r="B593" s="47"/>
      <c r="C593" s="47"/>
      <c r="D593" s="47"/>
      <c r="E593" s="47"/>
      <c r="F593" s="47"/>
      <c r="G593" s="47"/>
      <c r="H593" s="47"/>
      <c r="I593" s="47"/>
      <c r="J593" s="47"/>
      <c r="K593" s="47"/>
      <c r="L593" s="47"/>
      <c r="M593" s="47"/>
      <c r="N593" s="47"/>
      <c r="O593" s="47"/>
      <c r="P593" s="47"/>
      <c r="Q593" s="47"/>
      <c r="R593" s="47"/>
      <c r="S593" s="47"/>
      <c r="T593" s="47"/>
      <c r="U593" s="47"/>
      <c r="V593" s="47"/>
      <c r="W593" s="47"/>
      <c r="X593" s="47"/>
      <c r="Y593" s="47"/>
      <c r="Z593" s="47"/>
    </row>
    <row r="594" spans="1:26" x14ac:dyDescent="0.2">
      <c r="A594" s="47"/>
      <c r="B594" s="47"/>
      <c r="C594" s="47"/>
      <c r="D594" s="47"/>
      <c r="E594" s="47"/>
      <c r="F594" s="47"/>
      <c r="G594" s="47"/>
      <c r="H594" s="47"/>
      <c r="I594" s="47"/>
      <c r="J594" s="47"/>
      <c r="K594" s="47"/>
      <c r="L594" s="47"/>
      <c r="M594" s="47"/>
      <c r="N594" s="47"/>
      <c r="O594" s="47"/>
      <c r="P594" s="47"/>
      <c r="Q594" s="47"/>
      <c r="R594" s="47"/>
      <c r="S594" s="47"/>
      <c r="T594" s="47"/>
      <c r="U594" s="47"/>
      <c r="V594" s="47"/>
      <c r="W594" s="47"/>
      <c r="X594" s="47"/>
      <c r="Y594" s="47"/>
      <c r="Z594" s="47"/>
    </row>
    <row r="595" spans="1:26" x14ac:dyDescent="0.2">
      <c r="A595" s="47"/>
      <c r="B595" s="47"/>
      <c r="C595" s="47"/>
      <c r="D595" s="47"/>
      <c r="E595" s="47"/>
      <c r="F595" s="47"/>
      <c r="G595" s="47"/>
      <c r="H595" s="47"/>
      <c r="I595" s="47"/>
      <c r="J595" s="47"/>
      <c r="K595" s="47"/>
      <c r="L595" s="47"/>
      <c r="M595" s="47"/>
      <c r="N595" s="47"/>
      <c r="O595" s="47"/>
      <c r="P595" s="47"/>
      <c r="Q595" s="47"/>
      <c r="R595" s="47"/>
      <c r="S595" s="47"/>
      <c r="T595" s="47"/>
      <c r="U595" s="47"/>
      <c r="V595" s="47"/>
      <c r="W595" s="47"/>
      <c r="X595" s="47"/>
      <c r="Y595" s="47"/>
      <c r="Z595" s="47"/>
    </row>
    <row r="596" spans="1:26" x14ac:dyDescent="0.2">
      <c r="A596" s="47"/>
      <c r="B596" s="47"/>
      <c r="C596" s="47"/>
      <c r="D596" s="47"/>
      <c r="E596" s="47"/>
      <c r="F596" s="47"/>
      <c r="G596" s="47"/>
      <c r="H596" s="47"/>
      <c r="I596" s="47"/>
      <c r="J596" s="47"/>
      <c r="K596" s="47"/>
      <c r="L596" s="47"/>
      <c r="M596" s="47"/>
      <c r="N596" s="47"/>
      <c r="O596" s="47"/>
      <c r="P596" s="47"/>
      <c r="Q596" s="47"/>
      <c r="R596" s="47"/>
      <c r="S596" s="47"/>
      <c r="T596" s="47"/>
      <c r="U596" s="47"/>
      <c r="V596" s="47"/>
      <c r="W596" s="47"/>
      <c r="X596" s="47"/>
      <c r="Y596" s="47"/>
      <c r="Z596" s="47"/>
    </row>
    <row r="597" spans="1:26" x14ac:dyDescent="0.2">
      <c r="A597" s="47"/>
      <c r="B597" s="47"/>
      <c r="C597" s="47"/>
      <c r="D597" s="47"/>
      <c r="E597" s="47"/>
      <c r="F597" s="47"/>
      <c r="G597" s="47"/>
      <c r="H597" s="47"/>
      <c r="I597" s="47"/>
      <c r="J597" s="47"/>
      <c r="K597" s="47"/>
      <c r="L597" s="47"/>
      <c r="M597" s="47"/>
      <c r="N597" s="47"/>
      <c r="O597" s="47"/>
      <c r="P597" s="47"/>
      <c r="Q597" s="47"/>
      <c r="R597" s="47"/>
      <c r="S597" s="47"/>
      <c r="T597" s="47"/>
      <c r="U597" s="47"/>
      <c r="V597" s="47"/>
      <c r="W597" s="47"/>
      <c r="X597" s="47"/>
      <c r="Y597" s="47"/>
      <c r="Z597" s="47"/>
    </row>
    <row r="598" spans="1:26" x14ac:dyDescent="0.2">
      <c r="A598" s="47"/>
      <c r="B598" s="47"/>
      <c r="C598" s="47"/>
      <c r="D598" s="47"/>
      <c r="E598" s="47"/>
      <c r="F598" s="47"/>
      <c r="G598" s="47"/>
      <c r="H598" s="47"/>
      <c r="I598" s="47"/>
      <c r="J598" s="47"/>
      <c r="K598" s="47"/>
      <c r="L598" s="47"/>
      <c r="M598" s="47"/>
      <c r="N598" s="47"/>
      <c r="O598" s="47"/>
      <c r="P598" s="47"/>
      <c r="Q598" s="47"/>
      <c r="R598" s="47"/>
      <c r="S598" s="47"/>
      <c r="T598" s="47"/>
      <c r="U598" s="47"/>
      <c r="V598" s="47"/>
      <c r="W598" s="47"/>
      <c r="X598" s="47"/>
      <c r="Y598" s="47"/>
      <c r="Z598" s="47"/>
    </row>
    <row r="599" spans="1:26" x14ac:dyDescent="0.2">
      <c r="A599" s="47"/>
      <c r="B599" s="47"/>
      <c r="C599" s="47"/>
      <c r="D599" s="47"/>
      <c r="E599" s="47"/>
      <c r="F599" s="47"/>
      <c r="G599" s="47"/>
      <c r="H599" s="47"/>
      <c r="I599" s="47"/>
      <c r="J599" s="47"/>
      <c r="K599" s="47"/>
      <c r="L599" s="47"/>
      <c r="M599" s="47"/>
      <c r="N599" s="47"/>
      <c r="O599" s="47"/>
      <c r="P599" s="47"/>
      <c r="Q599" s="47"/>
      <c r="R599" s="47"/>
      <c r="S599" s="47"/>
      <c r="T599" s="47"/>
      <c r="U599" s="47"/>
      <c r="V599" s="47"/>
      <c r="W599" s="47"/>
      <c r="X599" s="47"/>
      <c r="Y599" s="47"/>
      <c r="Z599" s="47"/>
    </row>
    <row r="600" spans="1:26" x14ac:dyDescent="0.2">
      <c r="A600" s="47"/>
      <c r="B600" s="47"/>
      <c r="C600" s="47"/>
      <c r="D600" s="47"/>
      <c r="E600" s="47"/>
      <c r="F600" s="47"/>
      <c r="G600" s="47"/>
      <c r="H600" s="47"/>
      <c r="I600" s="47"/>
      <c r="J600" s="47"/>
      <c r="K600" s="47"/>
      <c r="L600" s="47"/>
      <c r="M600" s="47"/>
      <c r="N600" s="47"/>
      <c r="O600" s="47"/>
      <c r="P600" s="47"/>
      <c r="Q600" s="47"/>
      <c r="R600" s="47"/>
      <c r="S600" s="47"/>
      <c r="T600" s="47"/>
      <c r="U600" s="47"/>
      <c r="V600" s="47"/>
      <c r="W600" s="47"/>
      <c r="X600" s="47"/>
      <c r="Y600" s="47"/>
      <c r="Z600" s="47"/>
    </row>
    <row r="601" spans="1:26" x14ac:dyDescent="0.2">
      <c r="A601" s="47"/>
      <c r="B601" s="47"/>
      <c r="C601" s="47"/>
      <c r="D601" s="47"/>
      <c r="E601" s="47"/>
      <c r="F601" s="47"/>
      <c r="G601" s="47"/>
      <c r="H601" s="47"/>
      <c r="I601" s="47"/>
      <c r="J601" s="47"/>
      <c r="K601" s="47"/>
      <c r="L601" s="47"/>
      <c r="M601" s="47"/>
      <c r="N601" s="47"/>
      <c r="O601" s="47"/>
      <c r="P601" s="47"/>
      <c r="Q601" s="47"/>
      <c r="R601" s="47"/>
      <c r="S601" s="47"/>
      <c r="T601" s="47"/>
      <c r="U601" s="47"/>
      <c r="V601" s="47"/>
      <c r="W601" s="47"/>
      <c r="X601" s="47"/>
      <c r="Y601" s="47"/>
      <c r="Z601" s="47"/>
    </row>
    <row r="602" spans="1:26" x14ac:dyDescent="0.2">
      <c r="A602" s="47"/>
      <c r="B602" s="47"/>
      <c r="C602" s="47"/>
      <c r="D602" s="47"/>
      <c r="E602" s="47"/>
      <c r="F602" s="47"/>
      <c r="G602" s="47"/>
      <c r="H602" s="47"/>
      <c r="I602" s="47"/>
      <c r="J602" s="47"/>
      <c r="K602" s="47"/>
      <c r="L602" s="47"/>
      <c r="M602" s="47"/>
      <c r="N602" s="47"/>
      <c r="O602" s="47"/>
      <c r="P602" s="47"/>
      <c r="Q602" s="47"/>
      <c r="R602" s="47"/>
      <c r="S602" s="47"/>
      <c r="T602" s="47"/>
      <c r="U602" s="47"/>
      <c r="V602" s="47"/>
      <c r="W602" s="47"/>
      <c r="X602" s="47"/>
      <c r="Y602" s="47"/>
      <c r="Z602" s="47"/>
    </row>
    <row r="603" spans="1:26" x14ac:dyDescent="0.2">
      <c r="A603" s="47"/>
      <c r="B603" s="47"/>
      <c r="C603" s="47"/>
      <c r="D603" s="47"/>
      <c r="E603" s="47"/>
      <c r="F603" s="47"/>
      <c r="G603" s="47"/>
      <c r="H603" s="47"/>
      <c r="I603" s="47"/>
      <c r="J603" s="47"/>
      <c r="K603" s="47"/>
      <c r="L603" s="47"/>
      <c r="M603" s="47"/>
      <c r="N603" s="47"/>
      <c r="O603" s="47"/>
      <c r="P603" s="47"/>
      <c r="Q603" s="47"/>
      <c r="R603" s="47"/>
      <c r="S603" s="47"/>
      <c r="T603" s="47"/>
      <c r="U603" s="47"/>
      <c r="V603" s="47"/>
      <c r="W603" s="47"/>
      <c r="X603" s="47"/>
      <c r="Y603" s="47"/>
      <c r="Z603" s="47"/>
    </row>
    <row r="604" spans="1:26" x14ac:dyDescent="0.2">
      <c r="A604" s="47"/>
      <c r="B604" s="47"/>
      <c r="C604" s="47"/>
      <c r="D604" s="47"/>
      <c r="E604" s="47"/>
      <c r="F604" s="47"/>
      <c r="G604" s="47"/>
      <c r="H604" s="47"/>
      <c r="I604" s="47"/>
      <c r="J604" s="47"/>
      <c r="K604" s="47"/>
      <c r="L604" s="47"/>
      <c r="M604" s="47"/>
      <c r="N604" s="47"/>
      <c r="O604" s="47"/>
      <c r="P604" s="47"/>
      <c r="Q604" s="47"/>
      <c r="R604" s="47"/>
      <c r="S604" s="47"/>
      <c r="T604" s="47"/>
      <c r="U604" s="47"/>
      <c r="V604" s="47"/>
      <c r="W604" s="47"/>
      <c r="X604" s="47"/>
      <c r="Y604" s="47"/>
      <c r="Z604" s="47"/>
    </row>
    <row r="605" spans="1:26" x14ac:dyDescent="0.2">
      <c r="A605" s="47"/>
      <c r="B605" s="47"/>
      <c r="C605" s="47"/>
      <c r="D605" s="47"/>
      <c r="E605" s="47"/>
      <c r="F605" s="47"/>
      <c r="G605" s="47"/>
      <c r="H605" s="47"/>
      <c r="I605" s="47"/>
      <c r="J605" s="47"/>
      <c r="K605" s="47"/>
      <c r="L605" s="47"/>
      <c r="M605" s="47"/>
      <c r="N605" s="47"/>
      <c r="O605" s="47"/>
      <c r="P605" s="47"/>
      <c r="Q605" s="47"/>
      <c r="R605" s="47"/>
      <c r="S605" s="47"/>
      <c r="T605" s="47"/>
      <c r="U605" s="47"/>
      <c r="V605" s="47"/>
      <c r="W605" s="47"/>
      <c r="X605" s="47"/>
      <c r="Y605" s="47"/>
      <c r="Z605" s="47"/>
    </row>
    <row r="606" spans="1:26" x14ac:dyDescent="0.2">
      <c r="A606" s="47"/>
      <c r="B606" s="47"/>
      <c r="C606" s="47"/>
      <c r="D606" s="47"/>
      <c r="E606" s="47"/>
      <c r="F606" s="47"/>
      <c r="G606" s="47"/>
      <c r="H606" s="47"/>
      <c r="I606" s="47"/>
      <c r="J606" s="47"/>
      <c r="K606" s="47"/>
      <c r="L606" s="47"/>
      <c r="M606" s="47"/>
      <c r="N606" s="47"/>
      <c r="O606" s="47"/>
      <c r="P606" s="47"/>
      <c r="Q606" s="47"/>
      <c r="R606" s="47"/>
      <c r="S606" s="47"/>
      <c r="T606" s="47"/>
      <c r="U606" s="47"/>
      <c r="V606" s="47"/>
      <c r="W606" s="47"/>
      <c r="X606" s="47"/>
      <c r="Y606" s="47"/>
      <c r="Z606" s="47"/>
    </row>
    <row r="607" spans="1:26" x14ac:dyDescent="0.2">
      <c r="A607" s="47"/>
      <c r="B607" s="47"/>
      <c r="C607" s="47"/>
      <c r="D607" s="47"/>
      <c r="E607" s="47"/>
      <c r="F607" s="47"/>
      <c r="G607" s="47"/>
      <c r="H607" s="47"/>
      <c r="I607" s="47"/>
      <c r="J607" s="47"/>
      <c r="K607" s="47"/>
      <c r="L607" s="47"/>
      <c r="M607" s="47"/>
      <c r="N607" s="47"/>
      <c r="O607" s="47"/>
      <c r="P607" s="47"/>
      <c r="Q607" s="47"/>
      <c r="R607" s="47"/>
      <c r="S607" s="47"/>
      <c r="T607" s="47"/>
      <c r="U607" s="47"/>
      <c r="V607" s="47"/>
      <c r="W607" s="47"/>
      <c r="X607" s="47"/>
      <c r="Y607" s="47"/>
      <c r="Z607" s="47"/>
    </row>
    <row r="608" spans="1:26" x14ac:dyDescent="0.2">
      <c r="A608" s="47"/>
      <c r="B608" s="47"/>
      <c r="C608" s="47"/>
      <c r="D608" s="47"/>
      <c r="E608" s="47"/>
      <c r="F608" s="47"/>
      <c r="G608" s="47"/>
      <c r="H608" s="47"/>
      <c r="I608" s="47"/>
      <c r="J608" s="47"/>
      <c r="K608" s="47"/>
      <c r="L608" s="47"/>
      <c r="M608" s="47"/>
      <c r="N608" s="47"/>
      <c r="O608" s="47"/>
      <c r="P608" s="47"/>
      <c r="Q608" s="47"/>
      <c r="R608" s="47"/>
      <c r="S608" s="47"/>
      <c r="T608" s="47"/>
      <c r="U608" s="47"/>
      <c r="V608" s="47"/>
      <c r="W608" s="47"/>
      <c r="X608" s="47"/>
      <c r="Y608" s="47"/>
      <c r="Z608" s="47"/>
    </row>
    <row r="609" spans="1:26" x14ac:dyDescent="0.2">
      <c r="A609" s="47"/>
      <c r="B609" s="47"/>
      <c r="C609" s="47"/>
      <c r="D609" s="47"/>
      <c r="E609" s="47"/>
      <c r="F609" s="47"/>
      <c r="G609" s="47"/>
      <c r="H609" s="47"/>
      <c r="I609" s="47"/>
      <c r="J609" s="47"/>
      <c r="K609" s="47"/>
      <c r="L609" s="47"/>
      <c r="M609" s="47"/>
      <c r="N609" s="47"/>
      <c r="O609" s="47"/>
      <c r="P609" s="47"/>
      <c r="Q609" s="47"/>
      <c r="R609" s="47"/>
      <c r="S609" s="47"/>
      <c r="T609" s="47"/>
      <c r="U609" s="47"/>
      <c r="V609" s="47"/>
      <c r="W609" s="47"/>
      <c r="X609" s="47"/>
      <c r="Y609" s="47"/>
      <c r="Z609" s="47"/>
    </row>
    <row r="610" spans="1:26" x14ac:dyDescent="0.2">
      <c r="A610" s="47"/>
      <c r="B610" s="47"/>
      <c r="C610" s="47"/>
      <c r="D610" s="47"/>
      <c r="E610" s="47"/>
      <c r="F610" s="47"/>
      <c r="G610" s="47"/>
      <c r="H610" s="47"/>
      <c r="I610" s="47"/>
      <c r="J610" s="47"/>
      <c r="K610" s="47"/>
      <c r="L610" s="47"/>
      <c r="M610" s="47"/>
      <c r="N610" s="47"/>
      <c r="O610" s="47"/>
      <c r="P610" s="47"/>
      <c r="Q610" s="47"/>
      <c r="R610" s="47"/>
      <c r="S610" s="47"/>
      <c r="T610" s="47"/>
      <c r="U610" s="47"/>
      <c r="V610" s="47"/>
      <c r="W610" s="47"/>
      <c r="X610" s="47"/>
      <c r="Y610" s="47"/>
      <c r="Z610" s="47"/>
    </row>
    <row r="611" spans="1:26" x14ac:dyDescent="0.2">
      <c r="A611" s="47"/>
      <c r="B611" s="47"/>
      <c r="C611" s="47"/>
      <c r="D611" s="47"/>
      <c r="E611" s="47"/>
      <c r="F611" s="47"/>
      <c r="G611" s="47"/>
      <c r="H611" s="47"/>
      <c r="I611" s="47"/>
      <c r="J611" s="47"/>
      <c r="K611" s="47"/>
      <c r="L611" s="47"/>
      <c r="M611" s="47"/>
      <c r="N611" s="47"/>
      <c r="O611" s="47"/>
      <c r="P611" s="47"/>
      <c r="Q611" s="47"/>
      <c r="R611" s="47"/>
      <c r="S611" s="47"/>
      <c r="T611" s="47"/>
      <c r="U611" s="47"/>
      <c r="V611" s="47"/>
      <c r="W611" s="47"/>
      <c r="X611" s="47"/>
      <c r="Y611" s="47"/>
      <c r="Z611" s="47"/>
    </row>
    <row r="612" spans="1:26" x14ac:dyDescent="0.2">
      <c r="A612" s="47"/>
      <c r="B612" s="47"/>
      <c r="C612" s="47"/>
      <c r="D612" s="47"/>
      <c r="E612" s="47"/>
      <c r="F612" s="47"/>
      <c r="G612" s="47"/>
      <c r="H612" s="47"/>
      <c r="I612" s="47"/>
      <c r="J612" s="47"/>
      <c r="K612" s="47"/>
      <c r="L612" s="47"/>
      <c r="M612" s="47"/>
      <c r="N612" s="47"/>
      <c r="O612" s="47"/>
      <c r="P612" s="47"/>
      <c r="Q612" s="47"/>
      <c r="R612" s="47"/>
      <c r="S612" s="47"/>
      <c r="T612" s="47"/>
      <c r="U612" s="47"/>
      <c r="V612" s="47"/>
      <c r="W612" s="47"/>
      <c r="X612" s="47"/>
      <c r="Y612" s="47"/>
      <c r="Z612" s="47"/>
    </row>
    <row r="613" spans="1:26" x14ac:dyDescent="0.2">
      <c r="A613" s="47"/>
      <c r="B613" s="47"/>
      <c r="C613" s="47"/>
      <c r="D613" s="47"/>
      <c r="E613" s="47"/>
      <c r="F613" s="47"/>
      <c r="G613" s="47"/>
      <c r="H613" s="47"/>
      <c r="I613" s="47"/>
      <c r="J613" s="47"/>
      <c r="K613" s="47"/>
      <c r="L613" s="47"/>
      <c r="M613" s="47"/>
      <c r="N613" s="47"/>
      <c r="O613" s="47"/>
      <c r="P613" s="47"/>
      <c r="Q613" s="47"/>
      <c r="R613" s="47"/>
      <c r="S613" s="47"/>
      <c r="T613" s="47"/>
      <c r="U613" s="47"/>
      <c r="V613" s="47"/>
      <c r="W613" s="47"/>
      <c r="X613" s="47"/>
      <c r="Y613" s="47"/>
      <c r="Z613" s="47"/>
    </row>
    <row r="614" spans="1:26" x14ac:dyDescent="0.2">
      <c r="A614" s="47"/>
      <c r="B614" s="47"/>
      <c r="C614" s="47"/>
      <c r="D614" s="47"/>
      <c r="E614" s="47"/>
      <c r="F614" s="47"/>
      <c r="G614" s="47"/>
      <c r="H614" s="47"/>
      <c r="I614" s="47"/>
      <c r="J614" s="47"/>
      <c r="K614" s="47"/>
      <c r="L614" s="47"/>
      <c r="M614" s="47"/>
      <c r="N614" s="47"/>
      <c r="O614" s="47"/>
      <c r="P614" s="47"/>
      <c r="Q614" s="47"/>
      <c r="R614" s="47"/>
      <c r="S614" s="47"/>
      <c r="T614" s="47"/>
      <c r="U614" s="47"/>
      <c r="V614" s="47"/>
      <c r="W614" s="47"/>
      <c r="X614" s="47"/>
      <c r="Y614" s="47"/>
      <c r="Z614" s="47"/>
    </row>
    <row r="615" spans="1:26" x14ac:dyDescent="0.2">
      <c r="A615" s="47"/>
      <c r="B615" s="47"/>
      <c r="C615" s="47"/>
      <c r="D615" s="47"/>
      <c r="E615" s="47"/>
      <c r="F615" s="47"/>
      <c r="G615" s="47"/>
      <c r="H615" s="47"/>
      <c r="I615" s="47"/>
      <c r="J615" s="47"/>
      <c r="K615" s="47"/>
      <c r="L615" s="47"/>
      <c r="M615" s="47"/>
      <c r="N615" s="47"/>
      <c r="O615" s="47"/>
      <c r="P615" s="47"/>
      <c r="Q615" s="47"/>
      <c r="R615" s="47"/>
      <c r="S615" s="47"/>
      <c r="T615" s="47"/>
      <c r="U615" s="47"/>
      <c r="V615" s="47"/>
      <c r="W615" s="47"/>
      <c r="X615" s="47"/>
      <c r="Y615" s="47"/>
      <c r="Z615" s="47"/>
    </row>
    <row r="616" spans="1:26" x14ac:dyDescent="0.2">
      <c r="A616" s="47"/>
      <c r="B616" s="47"/>
      <c r="C616" s="47"/>
      <c r="D616" s="47"/>
      <c r="E616" s="47"/>
      <c r="F616" s="47"/>
      <c r="G616" s="47"/>
      <c r="H616" s="47"/>
      <c r="I616" s="47"/>
      <c r="J616" s="47"/>
      <c r="K616" s="47"/>
      <c r="L616" s="47"/>
      <c r="M616" s="47"/>
      <c r="N616" s="47"/>
      <c r="O616" s="47"/>
      <c r="P616" s="47"/>
      <c r="Q616" s="47"/>
      <c r="R616" s="47"/>
      <c r="S616" s="47"/>
      <c r="T616" s="47"/>
      <c r="U616" s="47"/>
      <c r="V616" s="47"/>
      <c r="W616" s="47"/>
      <c r="X616" s="47"/>
      <c r="Y616" s="47"/>
      <c r="Z616" s="47"/>
    </row>
    <row r="617" spans="1:26" x14ac:dyDescent="0.2">
      <c r="A617" s="47"/>
      <c r="B617" s="47"/>
      <c r="C617" s="47"/>
      <c r="D617" s="47"/>
      <c r="E617" s="47"/>
      <c r="F617" s="47"/>
      <c r="G617" s="47"/>
      <c r="H617" s="47"/>
      <c r="I617" s="47"/>
      <c r="J617" s="47"/>
      <c r="K617" s="47"/>
      <c r="L617" s="47"/>
      <c r="M617" s="47"/>
      <c r="N617" s="47"/>
      <c r="O617" s="47"/>
      <c r="P617" s="47"/>
      <c r="Q617" s="47"/>
      <c r="R617" s="47"/>
      <c r="S617" s="47"/>
      <c r="T617" s="47"/>
      <c r="U617" s="47"/>
      <c r="V617" s="47"/>
      <c r="W617" s="47"/>
      <c r="X617" s="47"/>
      <c r="Y617" s="47"/>
      <c r="Z617" s="47"/>
    </row>
    <row r="618" spans="1:26" x14ac:dyDescent="0.2">
      <c r="A618" s="47"/>
      <c r="B618" s="47"/>
      <c r="C618" s="47"/>
      <c r="D618" s="47"/>
      <c r="E618" s="47"/>
      <c r="F618" s="47"/>
      <c r="G618" s="47"/>
      <c r="H618" s="47"/>
      <c r="I618" s="47"/>
      <c r="J618" s="47"/>
      <c r="K618" s="47"/>
      <c r="L618" s="47"/>
      <c r="M618" s="47"/>
      <c r="N618" s="47"/>
      <c r="O618" s="47"/>
      <c r="P618" s="47"/>
      <c r="Q618" s="47"/>
      <c r="R618" s="47"/>
      <c r="S618" s="47"/>
      <c r="T618" s="47"/>
      <c r="U618" s="47"/>
      <c r="V618" s="47"/>
      <c r="W618" s="47"/>
      <c r="X618" s="47"/>
      <c r="Y618" s="47"/>
      <c r="Z618" s="47"/>
    </row>
    <row r="619" spans="1:26" x14ac:dyDescent="0.2">
      <c r="A619" s="47"/>
      <c r="B619" s="47"/>
      <c r="C619" s="47"/>
      <c r="D619" s="47"/>
      <c r="E619" s="47"/>
      <c r="F619" s="47"/>
      <c r="G619" s="47"/>
      <c r="H619" s="47"/>
      <c r="I619" s="47"/>
      <c r="J619" s="47"/>
      <c r="K619" s="47"/>
      <c r="L619" s="47"/>
      <c r="M619" s="47"/>
      <c r="N619" s="47"/>
      <c r="O619" s="47"/>
      <c r="P619" s="47"/>
      <c r="Q619" s="47"/>
      <c r="R619" s="47"/>
      <c r="S619" s="47"/>
      <c r="T619" s="47"/>
      <c r="U619" s="47"/>
      <c r="V619" s="47"/>
      <c r="W619" s="47"/>
      <c r="X619" s="47"/>
      <c r="Y619" s="47"/>
      <c r="Z619" s="47"/>
    </row>
    <row r="620" spans="1:26" x14ac:dyDescent="0.2">
      <c r="A620" s="47"/>
      <c r="B620" s="47"/>
      <c r="C620" s="47"/>
      <c r="D620" s="47"/>
      <c r="E620" s="47"/>
      <c r="F620" s="47"/>
      <c r="G620" s="47"/>
      <c r="H620" s="47"/>
      <c r="I620" s="47"/>
      <c r="J620" s="47"/>
      <c r="K620" s="47"/>
      <c r="L620" s="47"/>
      <c r="M620" s="47"/>
      <c r="N620" s="47"/>
      <c r="O620" s="47"/>
      <c r="P620" s="47"/>
      <c r="Q620" s="47"/>
      <c r="R620" s="47"/>
      <c r="S620" s="47"/>
      <c r="T620" s="47"/>
      <c r="U620" s="47"/>
      <c r="V620" s="47"/>
      <c r="W620" s="47"/>
      <c r="X620" s="47"/>
      <c r="Y620" s="47"/>
      <c r="Z620" s="47"/>
    </row>
    <row r="621" spans="1:26" x14ac:dyDescent="0.2">
      <c r="A621" s="47"/>
      <c r="B621" s="47"/>
      <c r="C621" s="47"/>
      <c r="D621" s="47"/>
      <c r="E621" s="47"/>
      <c r="F621" s="47"/>
      <c r="G621" s="47"/>
      <c r="H621" s="47"/>
      <c r="I621" s="47"/>
      <c r="J621" s="47"/>
      <c r="K621" s="47"/>
      <c r="L621" s="47"/>
      <c r="M621" s="47"/>
      <c r="N621" s="47"/>
      <c r="O621" s="47"/>
      <c r="P621" s="47"/>
      <c r="Q621" s="47"/>
      <c r="R621" s="47"/>
      <c r="S621" s="47"/>
      <c r="T621" s="47"/>
      <c r="U621" s="47"/>
      <c r="V621" s="47"/>
      <c r="W621" s="47"/>
      <c r="X621" s="47"/>
      <c r="Y621" s="47"/>
      <c r="Z621" s="47"/>
    </row>
    <row r="622" spans="1:26" x14ac:dyDescent="0.2">
      <c r="A622" s="47"/>
      <c r="B622" s="47"/>
      <c r="C622" s="47"/>
      <c r="D622" s="47"/>
      <c r="E622" s="47"/>
      <c r="F622" s="47"/>
      <c r="G622" s="47"/>
      <c r="H622" s="47"/>
      <c r="I622" s="47"/>
      <c r="J622" s="47"/>
      <c r="K622" s="47"/>
      <c r="L622" s="47"/>
      <c r="M622" s="47"/>
      <c r="N622" s="47"/>
      <c r="O622" s="47"/>
      <c r="P622" s="47"/>
      <c r="Q622" s="47"/>
      <c r="R622" s="47"/>
      <c r="S622" s="47"/>
      <c r="T622" s="47"/>
      <c r="U622" s="47"/>
      <c r="V622" s="47"/>
      <c r="W622" s="47"/>
      <c r="X622" s="47"/>
      <c r="Y622" s="47"/>
      <c r="Z622" s="47"/>
    </row>
    <row r="623" spans="1:26" x14ac:dyDescent="0.2">
      <c r="A623" s="47"/>
      <c r="B623" s="47"/>
      <c r="C623" s="47"/>
      <c r="D623" s="47"/>
      <c r="E623" s="47"/>
      <c r="F623" s="47"/>
      <c r="G623" s="47"/>
      <c r="H623" s="47"/>
      <c r="I623" s="47"/>
      <c r="J623" s="47"/>
      <c r="K623" s="47"/>
      <c r="L623" s="47"/>
      <c r="M623" s="47"/>
      <c r="N623" s="47"/>
      <c r="O623" s="47"/>
      <c r="P623" s="47"/>
      <c r="Q623" s="47"/>
      <c r="R623" s="47"/>
      <c r="S623" s="47"/>
      <c r="T623" s="47"/>
      <c r="U623" s="47"/>
      <c r="V623" s="47"/>
      <c r="W623" s="47"/>
      <c r="X623" s="47"/>
      <c r="Y623" s="47"/>
      <c r="Z623" s="47"/>
    </row>
    <row r="624" spans="1:26" x14ac:dyDescent="0.2">
      <c r="A624" s="47"/>
      <c r="B624" s="47"/>
      <c r="C624" s="47"/>
      <c r="D624" s="47"/>
      <c r="E624" s="47"/>
      <c r="F624" s="47"/>
      <c r="G624" s="47"/>
      <c r="H624" s="47"/>
      <c r="I624" s="47"/>
      <c r="J624" s="47"/>
      <c r="K624" s="47"/>
      <c r="L624" s="47"/>
      <c r="M624" s="47"/>
      <c r="N624" s="47"/>
      <c r="O624" s="47"/>
      <c r="P624" s="47"/>
      <c r="Q624" s="47"/>
      <c r="R624" s="47"/>
      <c r="S624" s="47"/>
      <c r="T624" s="47"/>
      <c r="U624" s="47"/>
      <c r="V624" s="47"/>
      <c r="W624" s="47"/>
      <c r="X624" s="47"/>
      <c r="Y624" s="47"/>
      <c r="Z624" s="47"/>
    </row>
    <row r="625" spans="1:26" x14ac:dyDescent="0.2">
      <c r="A625" s="47"/>
      <c r="B625" s="47"/>
      <c r="C625" s="47"/>
      <c r="D625" s="47"/>
      <c r="E625" s="47"/>
      <c r="F625" s="47"/>
      <c r="G625" s="47"/>
      <c r="H625" s="47"/>
      <c r="I625" s="47"/>
      <c r="J625" s="47"/>
      <c r="K625" s="47"/>
      <c r="L625" s="47"/>
      <c r="M625" s="47"/>
      <c r="N625" s="47"/>
      <c r="O625" s="47"/>
      <c r="P625" s="47"/>
      <c r="Q625" s="47"/>
      <c r="R625" s="47"/>
      <c r="S625" s="47"/>
      <c r="T625" s="47"/>
      <c r="U625" s="47"/>
      <c r="V625" s="47"/>
      <c r="W625" s="47"/>
      <c r="X625" s="47"/>
      <c r="Y625" s="47"/>
      <c r="Z625" s="47"/>
    </row>
    <row r="626" spans="1:26" x14ac:dyDescent="0.2">
      <c r="A626" s="47"/>
      <c r="B626" s="47"/>
      <c r="C626" s="47"/>
      <c r="D626" s="47"/>
      <c r="E626" s="47"/>
      <c r="F626" s="47"/>
      <c r="G626" s="47"/>
      <c r="H626" s="47"/>
      <c r="I626" s="47"/>
      <c r="J626" s="47"/>
      <c r="K626" s="47"/>
      <c r="L626" s="47"/>
      <c r="M626" s="47"/>
      <c r="N626" s="47"/>
      <c r="O626" s="47"/>
      <c r="P626" s="47"/>
      <c r="Q626" s="47"/>
      <c r="R626" s="47"/>
      <c r="S626" s="47"/>
      <c r="T626" s="47"/>
      <c r="U626" s="47"/>
      <c r="V626" s="47"/>
      <c r="W626" s="47"/>
      <c r="X626" s="47"/>
      <c r="Y626" s="47"/>
      <c r="Z626" s="47"/>
    </row>
    <row r="627" spans="1:26" x14ac:dyDescent="0.2">
      <c r="A627" s="47"/>
      <c r="B627" s="47"/>
      <c r="C627" s="47"/>
      <c r="D627" s="47"/>
      <c r="E627" s="47"/>
      <c r="F627" s="47"/>
      <c r="G627" s="47"/>
      <c r="H627" s="47"/>
      <c r="I627" s="47"/>
      <c r="J627" s="47"/>
      <c r="K627" s="47"/>
      <c r="L627" s="47"/>
      <c r="M627" s="47"/>
      <c r="N627" s="47"/>
      <c r="O627" s="47"/>
      <c r="P627" s="47"/>
      <c r="Q627" s="47"/>
      <c r="R627" s="47"/>
      <c r="S627" s="47"/>
      <c r="T627" s="47"/>
      <c r="U627" s="47"/>
      <c r="V627" s="47"/>
      <c r="W627" s="47"/>
      <c r="X627" s="47"/>
      <c r="Y627" s="47"/>
      <c r="Z627" s="47"/>
    </row>
    <row r="628" spans="1:26" x14ac:dyDescent="0.2">
      <c r="A628" s="47"/>
      <c r="B628" s="47"/>
      <c r="C628" s="47"/>
      <c r="D628" s="47"/>
      <c r="E628" s="47"/>
      <c r="F628" s="47"/>
      <c r="G628" s="47"/>
      <c r="H628" s="47"/>
      <c r="I628" s="47"/>
      <c r="J628" s="47"/>
      <c r="K628" s="47"/>
      <c r="L628" s="47"/>
      <c r="M628" s="47"/>
      <c r="N628" s="47"/>
      <c r="O628" s="47"/>
      <c r="P628" s="47"/>
      <c r="Q628" s="47"/>
      <c r="R628" s="47"/>
      <c r="S628" s="47"/>
      <c r="T628" s="47"/>
      <c r="U628" s="47"/>
      <c r="V628" s="47"/>
      <c r="W628" s="47"/>
      <c r="X628" s="47"/>
      <c r="Y628" s="47"/>
      <c r="Z628" s="47"/>
    </row>
    <row r="629" spans="1:26" x14ac:dyDescent="0.2">
      <c r="A629" s="47"/>
      <c r="B629" s="47"/>
      <c r="C629" s="47"/>
      <c r="D629" s="47"/>
      <c r="E629" s="47"/>
      <c r="F629" s="47"/>
      <c r="G629" s="47"/>
      <c r="H629" s="47"/>
      <c r="I629" s="47"/>
      <c r="J629" s="47"/>
      <c r="K629" s="47"/>
      <c r="L629" s="47"/>
      <c r="M629" s="47"/>
      <c r="N629" s="47"/>
      <c r="O629" s="47"/>
      <c r="P629" s="47"/>
      <c r="Q629" s="47"/>
      <c r="R629" s="47"/>
      <c r="S629" s="47"/>
      <c r="T629" s="47"/>
      <c r="U629" s="47"/>
      <c r="V629" s="47"/>
      <c r="W629" s="47"/>
      <c r="X629" s="47"/>
      <c r="Y629" s="47"/>
      <c r="Z629" s="47"/>
    </row>
    <row r="630" spans="1:26" x14ac:dyDescent="0.2">
      <c r="A630" s="47"/>
      <c r="B630" s="47"/>
      <c r="C630" s="47"/>
      <c r="D630" s="47"/>
      <c r="E630" s="47"/>
      <c r="F630" s="47"/>
      <c r="G630" s="47"/>
      <c r="H630" s="47"/>
      <c r="I630" s="47"/>
      <c r="J630" s="47"/>
      <c r="K630" s="47"/>
      <c r="L630" s="47"/>
      <c r="M630" s="47"/>
      <c r="N630" s="47"/>
      <c r="O630" s="47"/>
      <c r="P630" s="47"/>
      <c r="Q630" s="47"/>
      <c r="R630" s="47"/>
      <c r="S630" s="47"/>
      <c r="T630" s="47"/>
      <c r="U630" s="47"/>
      <c r="V630" s="47"/>
      <c r="W630" s="47"/>
      <c r="X630" s="47"/>
      <c r="Y630" s="47"/>
      <c r="Z630" s="47"/>
    </row>
    <row r="631" spans="1:26" x14ac:dyDescent="0.2">
      <c r="A631" s="47"/>
      <c r="B631" s="47"/>
      <c r="C631" s="47"/>
      <c r="D631" s="47"/>
      <c r="E631" s="47"/>
      <c r="F631" s="47"/>
      <c r="G631" s="47"/>
      <c r="H631" s="47"/>
      <c r="I631" s="47"/>
      <c r="J631" s="47"/>
      <c r="K631" s="47"/>
      <c r="L631" s="47"/>
      <c r="M631" s="47"/>
      <c r="N631" s="47"/>
      <c r="O631" s="47"/>
      <c r="P631" s="47"/>
      <c r="Q631" s="47"/>
      <c r="R631" s="47"/>
      <c r="S631" s="47"/>
      <c r="T631" s="47"/>
      <c r="U631" s="47"/>
      <c r="V631" s="47"/>
      <c r="W631" s="47"/>
      <c r="X631" s="47"/>
      <c r="Y631" s="47"/>
      <c r="Z631" s="47"/>
    </row>
    <row r="632" spans="1:26" x14ac:dyDescent="0.2">
      <c r="A632" s="47"/>
      <c r="B632" s="47"/>
      <c r="C632" s="47"/>
      <c r="D632" s="47"/>
      <c r="E632" s="47"/>
      <c r="F632" s="47"/>
      <c r="G632" s="47"/>
      <c r="H632" s="47"/>
      <c r="I632" s="47"/>
      <c r="J632" s="47"/>
      <c r="K632" s="47"/>
      <c r="L632" s="47"/>
      <c r="M632" s="47"/>
      <c r="N632" s="47"/>
      <c r="O632" s="47"/>
      <c r="P632" s="47"/>
      <c r="Q632" s="47"/>
      <c r="R632" s="47"/>
      <c r="S632" s="47"/>
      <c r="T632" s="47"/>
      <c r="U632" s="47"/>
      <c r="V632" s="47"/>
      <c r="W632" s="47"/>
      <c r="X632" s="47"/>
      <c r="Y632" s="47"/>
      <c r="Z632" s="47"/>
    </row>
    <row r="633" spans="1:26" x14ac:dyDescent="0.2">
      <c r="A633" s="47"/>
      <c r="B633" s="47"/>
      <c r="C633" s="47"/>
      <c r="D633" s="47"/>
      <c r="E633" s="47"/>
      <c r="F633" s="47"/>
      <c r="G633" s="47"/>
      <c r="H633" s="47"/>
      <c r="I633" s="47"/>
      <c r="J633" s="47"/>
      <c r="K633" s="47"/>
      <c r="L633" s="47"/>
      <c r="M633" s="47"/>
      <c r="N633" s="47"/>
      <c r="O633" s="47"/>
      <c r="P633" s="47"/>
      <c r="Q633" s="47"/>
      <c r="R633" s="47"/>
      <c r="S633" s="47"/>
      <c r="T633" s="47"/>
      <c r="U633" s="47"/>
      <c r="V633" s="47"/>
      <c r="W633" s="47"/>
      <c r="X633" s="47"/>
      <c r="Y633" s="47"/>
      <c r="Z633" s="47"/>
    </row>
    <row r="634" spans="1:26" x14ac:dyDescent="0.2">
      <c r="A634" s="47"/>
      <c r="B634" s="47"/>
      <c r="C634" s="47"/>
      <c r="D634" s="47"/>
      <c r="E634" s="47"/>
      <c r="F634" s="47"/>
      <c r="G634" s="47"/>
      <c r="H634" s="47"/>
      <c r="I634" s="47"/>
      <c r="J634" s="47"/>
      <c r="K634" s="47"/>
      <c r="L634" s="47"/>
      <c r="M634" s="47"/>
      <c r="N634" s="47"/>
      <c r="O634" s="47"/>
      <c r="P634" s="47"/>
      <c r="Q634" s="47"/>
      <c r="R634" s="47"/>
      <c r="S634" s="47"/>
      <c r="T634" s="47"/>
      <c r="U634" s="47"/>
      <c r="V634" s="47"/>
      <c r="W634" s="47"/>
      <c r="X634" s="47"/>
      <c r="Y634" s="47"/>
      <c r="Z634" s="47"/>
    </row>
    <row r="635" spans="1:26" x14ac:dyDescent="0.2">
      <c r="A635" s="47"/>
      <c r="B635" s="47"/>
      <c r="C635" s="47"/>
      <c r="D635" s="47"/>
      <c r="E635" s="47"/>
      <c r="F635" s="47"/>
      <c r="G635" s="47"/>
      <c r="H635" s="47"/>
      <c r="I635" s="47"/>
      <c r="J635" s="47"/>
      <c r="K635" s="47"/>
      <c r="L635" s="47"/>
      <c r="M635" s="47"/>
      <c r="N635" s="47"/>
      <c r="O635" s="47"/>
      <c r="P635" s="47"/>
      <c r="Q635" s="47"/>
      <c r="R635" s="47"/>
      <c r="S635" s="47"/>
      <c r="T635" s="47"/>
      <c r="U635" s="47"/>
      <c r="V635" s="47"/>
      <c r="W635" s="47"/>
      <c r="X635" s="47"/>
      <c r="Y635" s="47"/>
      <c r="Z635" s="47"/>
    </row>
    <row r="636" spans="1:26" x14ac:dyDescent="0.2">
      <c r="A636" s="47"/>
      <c r="B636" s="47"/>
      <c r="C636" s="47"/>
      <c r="D636" s="47"/>
      <c r="E636" s="47"/>
      <c r="F636" s="47"/>
      <c r="G636" s="47"/>
      <c r="H636" s="47"/>
      <c r="I636" s="47"/>
      <c r="J636" s="47"/>
      <c r="K636" s="47"/>
      <c r="L636" s="47"/>
      <c r="M636" s="47"/>
      <c r="N636" s="47"/>
      <c r="O636" s="47"/>
      <c r="P636" s="47"/>
      <c r="Q636" s="47"/>
      <c r="R636" s="47"/>
      <c r="S636" s="47"/>
      <c r="T636" s="47"/>
      <c r="U636" s="47"/>
      <c r="V636" s="47"/>
      <c r="W636" s="47"/>
      <c r="X636" s="47"/>
      <c r="Y636" s="47"/>
      <c r="Z636" s="47"/>
    </row>
    <row r="637" spans="1:26" x14ac:dyDescent="0.2">
      <c r="A637" s="47"/>
      <c r="B637" s="47"/>
      <c r="C637" s="47"/>
      <c r="D637" s="47"/>
      <c r="E637" s="47"/>
      <c r="F637" s="47"/>
      <c r="G637" s="47"/>
      <c r="H637" s="47"/>
      <c r="I637" s="47"/>
      <c r="J637" s="47"/>
      <c r="K637" s="47"/>
      <c r="L637" s="47"/>
      <c r="M637" s="47"/>
      <c r="N637" s="47"/>
      <c r="O637" s="47"/>
      <c r="P637" s="47"/>
      <c r="Q637" s="47"/>
      <c r="R637" s="47"/>
      <c r="S637" s="47"/>
      <c r="T637" s="47"/>
      <c r="U637" s="47"/>
      <c r="V637" s="47"/>
      <c r="W637" s="47"/>
      <c r="X637" s="47"/>
      <c r="Y637" s="47"/>
      <c r="Z637" s="47"/>
    </row>
    <row r="638" spans="1:26" x14ac:dyDescent="0.2">
      <c r="A638" s="47"/>
      <c r="B638" s="47"/>
      <c r="C638" s="47"/>
      <c r="D638" s="47"/>
      <c r="E638" s="47"/>
      <c r="F638" s="47"/>
      <c r="G638" s="47"/>
      <c r="H638" s="47"/>
      <c r="I638" s="47"/>
      <c r="J638" s="47"/>
      <c r="K638" s="47"/>
      <c r="L638" s="47"/>
      <c r="M638" s="47"/>
      <c r="N638" s="47"/>
      <c r="O638" s="47"/>
      <c r="P638" s="47"/>
      <c r="Q638" s="47"/>
      <c r="R638" s="47"/>
      <c r="S638" s="47"/>
      <c r="T638" s="47"/>
      <c r="U638" s="47"/>
      <c r="V638" s="47"/>
      <c r="W638" s="47"/>
      <c r="X638" s="47"/>
      <c r="Y638" s="47"/>
      <c r="Z638" s="47"/>
    </row>
    <row r="639" spans="1:26" x14ac:dyDescent="0.2">
      <c r="A639" s="47"/>
      <c r="B639" s="47"/>
      <c r="C639" s="47"/>
      <c r="D639" s="47"/>
      <c r="E639" s="47"/>
      <c r="F639" s="47"/>
      <c r="G639" s="47"/>
      <c r="H639" s="47"/>
      <c r="I639" s="47"/>
      <c r="J639" s="47"/>
      <c r="K639" s="47"/>
      <c r="L639" s="47"/>
      <c r="M639" s="47"/>
      <c r="N639" s="47"/>
      <c r="O639" s="47"/>
      <c r="P639" s="47"/>
      <c r="Q639" s="47"/>
      <c r="R639" s="47"/>
      <c r="S639" s="47"/>
      <c r="T639" s="47"/>
      <c r="U639" s="47"/>
      <c r="V639" s="47"/>
      <c r="W639" s="47"/>
      <c r="X639" s="47"/>
      <c r="Y639" s="47"/>
      <c r="Z639" s="47"/>
    </row>
    <row r="640" spans="1:26" x14ac:dyDescent="0.2">
      <c r="A640" s="47"/>
      <c r="B640" s="47"/>
      <c r="C640" s="47"/>
      <c r="D640" s="47"/>
      <c r="E640" s="47"/>
      <c r="F640" s="47"/>
      <c r="G640" s="47"/>
      <c r="H640" s="47"/>
      <c r="I640" s="47"/>
      <c r="J640" s="47"/>
      <c r="K640" s="47"/>
      <c r="L640" s="47"/>
      <c r="M640" s="47"/>
      <c r="N640" s="47"/>
      <c r="O640" s="47"/>
      <c r="P640" s="47"/>
      <c r="Q640" s="47"/>
      <c r="R640" s="47"/>
      <c r="S640" s="47"/>
      <c r="T640" s="47"/>
      <c r="U640" s="47"/>
      <c r="V640" s="47"/>
      <c r="W640" s="47"/>
      <c r="X640" s="47"/>
      <c r="Y640" s="47"/>
      <c r="Z640" s="47"/>
    </row>
    <row r="641" spans="1:26" x14ac:dyDescent="0.2">
      <c r="A641" s="47"/>
      <c r="B641" s="47"/>
      <c r="C641" s="47"/>
      <c r="D641" s="47"/>
      <c r="E641" s="47"/>
      <c r="F641" s="47"/>
      <c r="G641" s="47"/>
      <c r="H641" s="47"/>
      <c r="I641" s="47"/>
      <c r="J641" s="47"/>
      <c r="K641" s="47"/>
      <c r="L641" s="47"/>
      <c r="M641" s="47"/>
      <c r="N641" s="47"/>
      <c r="O641" s="47"/>
      <c r="P641" s="47"/>
      <c r="Q641" s="47"/>
      <c r="R641" s="47"/>
      <c r="S641" s="47"/>
      <c r="T641" s="47"/>
      <c r="U641" s="47"/>
      <c r="V641" s="47"/>
      <c r="W641" s="47"/>
      <c r="X641" s="47"/>
      <c r="Y641" s="47"/>
      <c r="Z641" s="47"/>
    </row>
    <row r="642" spans="1:26" x14ac:dyDescent="0.2">
      <c r="A642" s="47"/>
      <c r="B642" s="47"/>
      <c r="C642" s="47"/>
      <c r="D642" s="47"/>
      <c r="E642" s="47"/>
      <c r="F642" s="47"/>
      <c r="G642" s="47"/>
      <c r="H642" s="47"/>
      <c r="I642" s="47"/>
      <c r="J642" s="47"/>
      <c r="K642" s="47"/>
      <c r="L642" s="47"/>
      <c r="M642" s="47"/>
      <c r="N642" s="47"/>
      <c r="O642" s="47"/>
      <c r="P642" s="47"/>
      <c r="Q642" s="47"/>
      <c r="R642" s="47"/>
      <c r="S642" s="47"/>
      <c r="T642" s="47"/>
      <c r="U642" s="47"/>
      <c r="V642" s="47"/>
      <c r="W642" s="47"/>
      <c r="X642" s="47"/>
      <c r="Y642" s="47"/>
      <c r="Z642" s="47"/>
    </row>
    <row r="643" spans="1:26" x14ac:dyDescent="0.2">
      <c r="A643" s="47"/>
      <c r="B643" s="47"/>
      <c r="C643" s="47"/>
      <c r="D643" s="47"/>
      <c r="E643" s="47"/>
      <c r="F643" s="47"/>
      <c r="G643" s="47"/>
      <c r="H643" s="47"/>
      <c r="I643" s="47"/>
      <c r="J643" s="47"/>
      <c r="K643" s="47"/>
      <c r="L643" s="47"/>
      <c r="M643" s="47"/>
      <c r="N643" s="47"/>
      <c r="O643" s="47"/>
      <c r="P643" s="47"/>
      <c r="Q643" s="47"/>
      <c r="R643" s="47"/>
      <c r="S643" s="47"/>
      <c r="T643" s="47"/>
      <c r="U643" s="47"/>
      <c r="V643" s="47"/>
      <c r="W643" s="47"/>
      <c r="X643" s="47"/>
      <c r="Y643" s="47"/>
      <c r="Z643" s="47"/>
    </row>
    <row r="644" spans="1:26" x14ac:dyDescent="0.2">
      <c r="A644" s="47"/>
      <c r="B644" s="47"/>
      <c r="C644" s="47"/>
      <c r="D644" s="47"/>
      <c r="E644" s="47"/>
      <c r="F644" s="47"/>
      <c r="G644" s="47"/>
      <c r="H644" s="47"/>
      <c r="I644" s="47"/>
      <c r="J644" s="47"/>
      <c r="K644" s="47"/>
      <c r="L644" s="47"/>
      <c r="M644" s="47"/>
      <c r="N644" s="47"/>
      <c r="O644" s="47"/>
      <c r="P644" s="47"/>
      <c r="Q644" s="47"/>
      <c r="R644" s="47"/>
      <c r="S644" s="47"/>
      <c r="T644" s="47"/>
      <c r="U644" s="47"/>
      <c r="V644" s="47"/>
      <c r="W644" s="47"/>
      <c r="X644" s="47"/>
      <c r="Y644" s="47"/>
      <c r="Z644" s="47"/>
    </row>
    <row r="645" spans="1:26" x14ac:dyDescent="0.2">
      <c r="A645" s="47"/>
      <c r="B645" s="47"/>
      <c r="C645" s="47"/>
      <c r="D645" s="47"/>
      <c r="E645" s="47"/>
      <c r="F645" s="47"/>
      <c r="G645" s="47"/>
      <c r="H645" s="47"/>
      <c r="I645" s="47"/>
      <c r="J645" s="47"/>
      <c r="K645" s="47"/>
      <c r="L645" s="47"/>
      <c r="M645" s="47"/>
      <c r="N645" s="47"/>
      <c r="O645" s="47"/>
      <c r="P645" s="47"/>
      <c r="Q645" s="47"/>
      <c r="R645" s="47"/>
      <c r="S645" s="47"/>
      <c r="T645" s="47"/>
      <c r="U645" s="47"/>
      <c r="V645" s="47"/>
      <c r="W645" s="47"/>
      <c r="X645" s="47"/>
      <c r="Y645" s="47"/>
      <c r="Z645" s="47"/>
    </row>
    <row r="646" spans="1:26" x14ac:dyDescent="0.2">
      <c r="A646" s="47"/>
      <c r="B646" s="47"/>
      <c r="C646" s="47"/>
      <c r="D646" s="47"/>
      <c r="E646" s="47"/>
      <c r="F646" s="47"/>
      <c r="G646" s="47"/>
      <c r="H646" s="47"/>
      <c r="I646" s="47"/>
      <c r="J646" s="47"/>
      <c r="K646" s="47"/>
      <c r="L646" s="47"/>
      <c r="M646" s="47"/>
      <c r="N646" s="47"/>
      <c r="O646" s="47"/>
      <c r="P646" s="47"/>
      <c r="Q646" s="47"/>
      <c r="R646" s="47"/>
      <c r="S646" s="47"/>
      <c r="T646" s="47"/>
      <c r="U646" s="47"/>
      <c r="V646" s="47"/>
      <c r="W646" s="47"/>
      <c r="X646" s="47"/>
      <c r="Y646" s="47"/>
      <c r="Z646" s="47"/>
    </row>
    <row r="647" spans="1:26" x14ac:dyDescent="0.2">
      <c r="A647" s="47"/>
      <c r="B647" s="47"/>
      <c r="C647" s="47"/>
      <c r="D647" s="47"/>
      <c r="E647" s="47"/>
      <c r="F647" s="47"/>
      <c r="G647" s="47"/>
      <c r="H647" s="47"/>
      <c r="I647" s="47"/>
      <c r="J647" s="47"/>
      <c r="K647" s="47"/>
      <c r="L647" s="47"/>
      <c r="M647" s="47"/>
      <c r="N647" s="47"/>
      <c r="O647" s="47"/>
      <c r="P647" s="47"/>
      <c r="Q647" s="47"/>
      <c r="R647" s="47"/>
      <c r="S647" s="47"/>
      <c r="T647" s="47"/>
      <c r="U647" s="47"/>
      <c r="V647" s="47"/>
      <c r="W647" s="47"/>
      <c r="X647" s="47"/>
      <c r="Y647" s="47"/>
      <c r="Z647" s="47"/>
    </row>
    <row r="648" spans="1:26" x14ac:dyDescent="0.2">
      <c r="A648" s="47"/>
      <c r="B648" s="47"/>
      <c r="C648" s="47"/>
      <c r="D648" s="47"/>
      <c r="E648" s="47"/>
      <c r="F648" s="47"/>
      <c r="G648" s="47"/>
      <c r="H648" s="47"/>
      <c r="I648" s="47"/>
      <c r="J648" s="47"/>
      <c r="K648" s="47"/>
      <c r="L648" s="47"/>
      <c r="M648" s="47"/>
      <c r="N648" s="47"/>
      <c r="O648" s="47"/>
      <c r="P648" s="47"/>
      <c r="Q648" s="47"/>
      <c r="R648" s="47"/>
      <c r="S648" s="47"/>
      <c r="T648" s="47"/>
      <c r="U648" s="47"/>
      <c r="V648" s="47"/>
      <c r="W648" s="47"/>
      <c r="X648" s="47"/>
      <c r="Y648" s="47"/>
      <c r="Z648" s="47"/>
    </row>
    <row r="649" spans="1:26" x14ac:dyDescent="0.2">
      <c r="A649" s="47"/>
      <c r="B649" s="47"/>
      <c r="C649" s="47"/>
      <c r="D649" s="47"/>
      <c r="E649" s="47"/>
      <c r="F649" s="47"/>
      <c r="G649" s="47"/>
      <c r="H649" s="47"/>
      <c r="I649" s="47"/>
      <c r="J649" s="47"/>
      <c r="K649" s="47"/>
      <c r="L649" s="47"/>
      <c r="M649" s="47"/>
      <c r="N649" s="47"/>
      <c r="O649" s="47"/>
      <c r="P649" s="47"/>
      <c r="Q649" s="47"/>
      <c r="R649" s="47"/>
      <c r="S649" s="47"/>
      <c r="T649" s="47"/>
      <c r="U649" s="47"/>
      <c r="V649" s="47"/>
      <c r="W649" s="47"/>
      <c r="X649" s="47"/>
      <c r="Y649" s="47"/>
      <c r="Z649" s="47"/>
    </row>
    <row r="650" spans="1:26" x14ac:dyDescent="0.2">
      <c r="A650" s="47"/>
      <c r="B650" s="47"/>
      <c r="C650" s="47"/>
      <c r="D650" s="47"/>
      <c r="E650" s="47"/>
      <c r="F650" s="47"/>
      <c r="G650" s="47"/>
      <c r="H650" s="47"/>
      <c r="I650" s="47"/>
      <c r="J650" s="47"/>
      <c r="K650" s="47"/>
      <c r="L650" s="47"/>
      <c r="M650" s="47"/>
      <c r="N650" s="47"/>
      <c r="O650" s="47"/>
      <c r="P650" s="47"/>
      <c r="Q650" s="47"/>
      <c r="R650" s="47"/>
      <c r="S650" s="47"/>
      <c r="T650" s="47"/>
      <c r="U650" s="47"/>
      <c r="V650" s="47"/>
      <c r="W650" s="47"/>
      <c r="X650" s="47"/>
      <c r="Y650" s="47"/>
      <c r="Z650" s="47"/>
    </row>
    <row r="651" spans="1:26" x14ac:dyDescent="0.2">
      <c r="A651" s="47"/>
      <c r="B651" s="47"/>
      <c r="C651" s="47"/>
      <c r="D651" s="47"/>
      <c r="E651" s="47"/>
      <c r="F651" s="47"/>
      <c r="G651" s="47"/>
      <c r="H651" s="47"/>
      <c r="I651" s="47"/>
      <c r="J651" s="47"/>
      <c r="K651" s="47"/>
      <c r="L651" s="47"/>
      <c r="M651" s="47"/>
      <c r="N651" s="47"/>
      <c r="O651" s="47"/>
      <c r="P651" s="47"/>
      <c r="Q651" s="47"/>
      <c r="R651" s="47"/>
      <c r="S651" s="47"/>
      <c r="T651" s="47"/>
      <c r="U651" s="47"/>
      <c r="V651" s="47"/>
      <c r="W651" s="47"/>
      <c r="X651" s="47"/>
      <c r="Y651" s="47"/>
      <c r="Z651" s="47"/>
    </row>
    <row r="652" spans="1:26" x14ac:dyDescent="0.2">
      <c r="A652" s="47"/>
      <c r="B652" s="47"/>
      <c r="C652" s="47"/>
      <c r="D652" s="47"/>
      <c r="E652" s="47"/>
      <c r="F652" s="47"/>
      <c r="G652" s="47"/>
      <c r="H652" s="47"/>
      <c r="I652" s="47"/>
      <c r="J652" s="47"/>
      <c r="K652" s="47"/>
      <c r="L652" s="47"/>
      <c r="M652" s="47"/>
      <c r="N652" s="47"/>
      <c r="O652" s="47"/>
      <c r="P652" s="47"/>
      <c r="Q652" s="47"/>
      <c r="R652" s="47"/>
      <c r="S652" s="47"/>
      <c r="T652" s="47"/>
      <c r="U652" s="47"/>
      <c r="V652" s="47"/>
      <c r="W652" s="47"/>
      <c r="X652" s="47"/>
      <c r="Y652" s="47"/>
      <c r="Z652" s="47"/>
    </row>
    <row r="653" spans="1:26" x14ac:dyDescent="0.2">
      <c r="A653" s="47"/>
      <c r="B653" s="47"/>
      <c r="C653" s="47"/>
      <c r="D653" s="47"/>
      <c r="E653" s="47"/>
      <c r="F653" s="47"/>
      <c r="G653" s="47"/>
      <c r="H653" s="47"/>
      <c r="I653" s="47"/>
      <c r="J653" s="47"/>
      <c r="K653" s="47"/>
      <c r="L653" s="47"/>
      <c r="M653" s="47"/>
      <c r="N653" s="47"/>
      <c r="O653" s="47"/>
      <c r="P653" s="47"/>
      <c r="Q653" s="47"/>
      <c r="R653" s="47"/>
      <c r="S653" s="47"/>
      <c r="T653" s="47"/>
      <c r="U653" s="47"/>
      <c r="V653" s="47"/>
      <c r="W653" s="47"/>
      <c r="X653" s="47"/>
      <c r="Y653" s="47"/>
      <c r="Z653" s="47"/>
    </row>
    <row r="654" spans="1:26" x14ac:dyDescent="0.2">
      <c r="A654" s="47"/>
      <c r="B654" s="47"/>
      <c r="C654" s="47"/>
      <c r="D654" s="47"/>
      <c r="E654" s="47"/>
      <c r="F654" s="47"/>
      <c r="G654" s="47"/>
      <c r="H654" s="47"/>
      <c r="I654" s="47"/>
      <c r="J654" s="47"/>
      <c r="K654" s="47"/>
      <c r="L654" s="47"/>
      <c r="M654" s="47"/>
      <c r="N654" s="47"/>
      <c r="O654" s="47"/>
      <c r="P654" s="47"/>
      <c r="Q654" s="47"/>
      <c r="R654" s="47"/>
      <c r="S654" s="47"/>
      <c r="T654" s="47"/>
      <c r="U654" s="47"/>
      <c r="V654" s="47"/>
      <c r="W654" s="47"/>
      <c r="X654" s="47"/>
      <c r="Y654" s="47"/>
      <c r="Z654" s="47"/>
    </row>
    <row r="655" spans="1:26" x14ac:dyDescent="0.2">
      <c r="A655" s="47"/>
      <c r="B655" s="47"/>
      <c r="C655" s="47"/>
      <c r="D655" s="47"/>
      <c r="E655" s="47"/>
      <c r="F655" s="47"/>
      <c r="G655" s="47"/>
      <c r="H655" s="47"/>
      <c r="I655" s="47"/>
      <c r="J655" s="47"/>
      <c r="K655" s="47"/>
      <c r="L655" s="47"/>
      <c r="M655" s="47"/>
      <c r="N655" s="47"/>
      <c r="O655" s="47"/>
      <c r="P655" s="47"/>
      <c r="Q655" s="47"/>
      <c r="R655" s="47"/>
      <c r="S655" s="47"/>
      <c r="T655" s="47"/>
      <c r="U655" s="47"/>
      <c r="V655" s="47"/>
      <c r="W655" s="47"/>
      <c r="X655" s="47"/>
      <c r="Y655" s="47"/>
      <c r="Z655" s="47"/>
    </row>
    <row r="656" spans="1:26" x14ac:dyDescent="0.2">
      <c r="A656" s="47"/>
      <c r="B656" s="47"/>
      <c r="C656" s="47"/>
      <c r="D656" s="47"/>
      <c r="E656" s="47"/>
      <c r="F656" s="47"/>
      <c r="G656" s="47"/>
      <c r="H656" s="47"/>
      <c r="I656" s="47"/>
      <c r="J656" s="47"/>
      <c r="K656" s="47"/>
      <c r="L656" s="47"/>
      <c r="M656" s="47"/>
      <c r="N656" s="47"/>
      <c r="O656" s="47"/>
      <c r="P656" s="47"/>
      <c r="Q656" s="47"/>
      <c r="R656" s="47"/>
      <c r="S656" s="47"/>
      <c r="T656" s="47"/>
      <c r="U656" s="47"/>
      <c r="V656" s="47"/>
      <c r="W656" s="47"/>
      <c r="X656" s="47"/>
      <c r="Y656" s="47"/>
      <c r="Z656" s="47"/>
    </row>
    <row r="657" spans="1:26" x14ac:dyDescent="0.2">
      <c r="A657" s="47"/>
      <c r="B657" s="47"/>
      <c r="C657" s="47"/>
      <c r="D657" s="47"/>
      <c r="E657" s="47"/>
      <c r="F657" s="47"/>
      <c r="G657" s="47"/>
      <c r="H657" s="47"/>
      <c r="I657" s="47"/>
      <c r="J657" s="47"/>
      <c r="K657" s="47"/>
      <c r="L657" s="47"/>
      <c r="M657" s="47"/>
      <c r="N657" s="47"/>
      <c r="O657" s="47"/>
      <c r="P657" s="47"/>
      <c r="Q657" s="47"/>
      <c r="R657" s="47"/>
      <c r="S657" s="47"/>
      <c r="T657" s="47"/>
      <c r="U657" s="47"/>
      <c r="V657" s="47"/>
      <c r="W657" s="47"/>
      <c r="X657" s="47"/>
      <c r="Y657" s="47"/>
      <c r="Z657" s="47"/>
    </row>
    <row r="658" spans="1:26" x14ac:dyDescent="0.2">
      <c r="A658" s="47"/>
      <c r="B658" s="47"/>
      <c r="C658" s="47"/>
      <c r="D658" s="47"/>
      <c r="E658" s="47"/>
      <c r="F658" s="47"/>
      <c r="G658" s="47"/>
      <c r="H658" s="47"/>
      <c r="I658" s="47"/>
      <c r="J658" s="47"/>
      <c r="K658" s="47"/>
      <c r="L658" s="47"/>
      <c r="M658" s="47"/>
      <c r="N658" s="47"/>
      <c r="O658" s="47"/>
      <c r="P658" s="47"/>
      <c r="Q658" s="47"/>
      <c r="R658" s="47"/>
      <c r="S658" s="47"/>
      <c r="T658" s="47"/>
      <c r="U658" s="47"/>
      <c r="V658" s="47"/>
      <c r="W658" s="47"/>
      <c r="X658" s="47"/>
      <c r="Y658" s="47"/>
      <c r="Z658" s="47"/>
    </row>
    <row r="659" spans="1:26" x14ac:dyDescent="0.2">
      <c r="A659" s="47"/>
      <c r="B659" s="47"/>
      <c r="C659" s="47"/>
      <c r="D659" s="47"/>
      <c r="E659" s="47"/>
      <c r="F659" s="47"/>
      <c r="G659" s="47"/>
      <c r="H659" s="47"/>
      <c r="I659" s="47"/>
      <c r="J659" s="47"/>
      <c r="K659" s="47"/>
      <c r="L659" s="47"/>
      <c r="M659" s="47"/>
      <c r="N659" s="47"/>
      <c r="O659" s="47"/>
      <c r="P659" s="47"/>
      <c r="Q659" s="47"/>
      <c r="R659" s="47"/>
      <c r="S659" s="47"/>
      <c r="T659" s="47"/>
      <c r="U659" s="47"/>
      <c r="V659" s="47"/>
      <c r="W659" s="47"/>
      <c r="X659" s="47"/>
      <c r="Y659" s="47"/>
      <c r="Z659" s="47"/>
    </row>
    <row r="660" spans="1:26" x14ac:dyDescent="0.2">
      <c r="A660" s="47"/>
      <c r="B660" s="47"/>
      <c r="C660" s="47"/>
      <c r="D660" s="47"/>
      <c r="E660" s="47"/>
      <c r="F660" s="47"/>
      <c r="G660" s="47"/>
      <c r="H660" s="47"/>
      <c r="I660" s="47"/>
      <c r="J660" s="47"/>
      <c r="K660" s="47"/>
      <c r="L660" s="47"/>
      <c r="M660" s="47"/>
      <c r="N660" s="47"/>
      <c r="O660" s="47"/>
      <c r="P660" s="47"/>
      <c r="Q660" s="47"/>
      <c r="R660" s="47"/>
      <c r="S660" s="47"/>
      <c r="T660" s="47"/>
      <c r="U660" s="47"/>
      <c r="V660" s="47"/>
      <c r="W660" s="47"/>
      <c r="X660" s="47"/>
      <c r="Y660" s="47"/>
      <c r="Z660" s="47"/>
    </row>
    <row r="661" spans="1:26" x14ac:dyDescent="0.2">
      <c r="A661" s="47"/>
      <c r="B661" s="47"/>
      <c r="C661" s="47"/>
      <c r="D661" s="47"/>
      <c r="E661" s="47"/>
      <c r="F661" s="47"/>
      <c r="G661" s="47"/>
      <c r="H661" s="47"/>
      <c r="I661" s="47"/>
      <c r="J661" s="47"/>
      <c r="K661" s="47"/>
      <c r="L661" s="47"/>
      <c r="M661" s="47"/>
      <c r="N661" s="47"/>
      <c r="O661" s="47"/>
      <c r="P661" s="47"/>
      <c r="Q661" s="47"/>
      <c r="R661" s="47"/>
      <c r="S661" s="47"/>
      <c r="T661" s="47"/>
      <c r="U661" s="47"/>
      <c r="V661" s="47"/>
      <c r="W661" s="47"/>
      <c r="X661" s="47"/>
      <c r="Y661" s="47"/>
      <c r="Z661" s="47"/>
    </row>
    <row r="662" spans="1:26" x14ac:dyDescent="0.2">
      <c r="A662" s="47"/>
      <c r="B662" s="47"/>
      <c r="C662" s="47"/>
      <c r="D662" s="47"/>
      <c r="E662" s="47"/>
      <c r="F662" s="47"/>
      <c r="G662" s="47"/>
      <c r="H662" s="47"/>
      <c r="I662" s="47"/>
      <c r="J662" s="47"/>
      <c r="K662" s="47"/>
      <c r="L662" s="47"/>
      <c r="M662" s="47"/>
      <c r="N662" s="47"/>
      <c r="O662" s="47"/>
      <c r="P662" s="47"/>
      <c r="Q662" s="47"/>
      <c r="R662" s="47"/>
      <c r="S662" s="47"/>
      <c r="T662" s="47"/>
      <c r="U662" s="47"/>
      <c r="V662" s="47"/>
      <c r="W662" s="47"/>
      <c r="X662" s="47"/>
      <c r="Y662" s="47"/>
      <c r="Z662" s="47"/>
    </row>
    <row r="663" spans="1:26" x14ac:dyDescent="0.2">
      <c r="A663" s="47"/>
      <c r="B663" s="47"/>
      <c r="C663" s="47"/>
      <c r="D663" s="47"/>
      <c r="E663" s="47"/>
      <c r="F663" s="47"/>
      <c r="G663" s="47"/>
      <c r="H663" s="47"/>
      <c r="I663" s="47"/>
      <c r="J663" s="47"/>
      <c r="K663" s="47"/>
      <c r="L663" s="47"/>
      <c r="M663" s="47"/>
      <c r="N663" s="47"/>
      <c r="O663" s="47"/>
      <c r="P663" s="47"/>
      <c r="Q663" s="47"/>
      <c r="R663" s="47"/>
      <c r="S663" s="47"/>
      <c r="T663" s="47"/>
      <c r="U663" s="47"/>
      <c r="V663" s="47"/>
      <c r="W663" s="47"/>
      <c r="X663" s="47"/>
      <c r="Y663" s="47"/>
      <c r="Z663" s="47"/>
    </row>
    <row r="664" spans="1:26" x14ac:dyDescent="0.2">
      <c r="A664" s="47"/>
      <c r="B664" s="47"/>
      <c r="C664" s="47"/>
      <c r="D664" s="47"/>
      <c r="E664" s="47"/>
      <c r="F664" s="47"/>
      <c r="G664" s="47"/>
      <c r="H664" s="47"/>
      <c r="I664" s="47"/>
      <c r="J664" s="47"/>
      <c r="K664" s="47"/>
      <c r="L664" s="47"/>
      <c r="M664" s="47"/>
      <c r="N664" s="47"/>
      <c r="O664" s="47"/>
      <c r="P664" s="47"/>
      <c r="Q664" s="47"/>
      <c r="R664" s="47"/>
      <c r="S664" s="47"/>
      <c r="T664" s="47"/>
      <c r="U664" s="47"/>
      <c r="V664" s="47"/>
      <c r="W664" s="47"/>
      <c r="X664" s="47"/>
      <c r="Y664" s="47"/>
      <c r="Z664" s="47"/>
    </row>
    <row r="665" spans="1:26" x14ac:dyDescent="0.2">
      <c r="A665" s="47"/>
      <c r="B665" s="47"/>
      <c r="C665" s="47"/>
      <c r="D665" s="47"/>
      <c r="E665" s="47"/>
      <c r="F665" s="47"/>
      <c r="G665" s="47"/>
      <c r="H665" s="47"/>
      <c r="I665" s="47"/>
      <c r="J665" s="47"/>
      <c r="K665" s="47"/>
      <c r="L665" s="47"/>
      <c r="M665" s="47"/>
      <c r="N665" s="47"/>
      <c r="O665" s="47"/>
      <c r="P665" s="47"/>
      <c r="Q665" s="47"/>
      <c r="R665" s="47"/>
      <c r="S665" s="47"/>
      <c r="T665" s="47"/>
      <c r="U665" s="47"/>
      <c r="V665" s="47"/>
      <c r="W665" s="47"/>
      <c r="X665" s="47"/>
      <c r="Y665" s="47"/>
      <c r="Z665" s="47"/>
    </row>
    <row r="666" spans="1:26" x14ac:dyDescent="0.2">
      <c r="A666" s="47"/>
      <c r="B666" s="47"/>
      <c r="C666" s="47"/>
      <c r="D666" s="47"/>
      <c r="E666" s="47"/>
      <c r="F666" s="47"/>
      <c r="G666" s="47"/>
      <c r="H666" s="47"/>
      <c r="I666" s="47"/>
      <c r="J666" s="47"/>
      <c r="K666" s="47"/>
      <c r="L666" s="47"/>
      <c r="M666" s="47"/>
      <c r="N666" s="47"/>
      <c r="O666" s="47"/>
      <c r="P666" s="47"/>
      <c r="Q666" s="47"/>
      <c r="R666" s="47"/>
      <c r="S666" s="47"/>
      <c r="T666" s="47"/>
      <c r="U666" s="47"/>
      <c r="V666" s="47"/>
      <c r="W666" s="47"/>
      <c r="X666" s="47"/>
      <c r="Y666" s="47"/>
      <c r="Z666" s="47"/>
    </row>
    <row r="667" spans="1:26" x14ac:dyDescent="0.2">
      <c r="A667" s="47"/>
      <c r="B667" s="47"/>
      <c r="C667" s="47"/>
      <c r="D667" s="47"/>
      <c r="E667" s="47"/>
      <c r="F667" s="47"/>
      <c r="G667" s="47"/>
      <c r="H667" s="47"/>
      <c r="I667" s="47"/>
      <c r="J667" s="47"/>
      <c r="K667" s="47"/>
      <c r="L667" s="47"/>
      <c r="M667" s="47"/>
      <c r="N667" s="47"/>
      <c r="O667" s="47"/>
      <c r="P667" s="47"/>
      <c r="Q667" s="47"/>
      <c r="R667" s="47"/>
      <c r="S667" s="47"/>
      <c r="T667" s="47"/>
      <c r="U667" s="47"/>
      <c r="V667" s="47"/>
      <c r="W667" s="47"/>
      <c r="X667" s="47"/>
      <c r="Y667" s="47"/>
      <c r="Z667" s="47"/>
    </row>
    <row r="668" spans="1:26" x14ac:dyDescent="0.2">
      <c r="A668" s="47"/>
      <c r="B668" s="47"/>
      <c r="C668" s="47"/>
      <c r="D668" s="47"/>
      <c r="E668" s="47"/>
      <c r="F668" s="47"/>
      <c r="G668" s="47"/>
      <c r="H668" s="47"/>
      <c r="I668" s="47"/>
      <c r="J668" s="47"/>
      <c r="K668" s="47"/>
      <c r="L668" s="47"/>
      <c r="M668" s="47"/>
      <c r="N668" s="47"/>
      <c r="O668" s="47"/>
      <c r="P668" s="47"/>
      <c r="Q668" s="47"/>
      <c r="R668" s="47"/>
      <c r="S668" s="47"/>
      <c r="T668" s="47"/>
      <c r="U668" s="47"/>
      <c r="V668" s="47"/>
      <c r="W668" s="47"/>
      <c r="X668" s="47"/>
      <c r="Y668" s="47"/>
      <c r="Z668" s="47"/>
    </row>
    <row r="669" spans="1:26" x14ac:dyDescent="0.2">
      <c r="A669" s="47"/>
      <c r="B669" s="47"/>
      <c r="C669" s="47"/>
      <c r="D669" s="47"/>
      <c r="E669" s="47"/>
      <c r="F669" s="47"/>
      <c r="G669" s="47"/>
      <c r="H669" s="47"/>
      <c r="I669" s="47"/>
      <c r="J669" s="47"/>
      <c r="K669" s="47"/>
      <c r="L669" s="47"/>
      <c r="M669" s="47"/>
      <c r="N669" s="47"/>
      <c r="O669" s="47"/>
      <c r="P669" s="47"/>
      <c r="Q669" s="47"/>
      <c r="R669" s="47"/>
      <c r="S669" s="47"/>
      <c r="T669" s="47"/>
      <c r="U669" s="47"/>
      <c r="V669" s="47"/>
      <c r="W669" s="47"/>
      <c r="X669" s="47"/>
      <c r="Y669" s="47"/>
      <c r="Z669" s="47"/>
    </row>
    <row r="670" spans="1:26" x14ac:dyDescent="0.2">
      <c r="A670" s="47"/>
      <c r="B670" s="47"/>
      <c r="C670" s="47"/>
      <c r="D670" s="47"/>
      <c r="E670" s="47"/>
      <c r="F670" s="47"/>
      <c r="G670" s="47"/>
      <c r="H670" s="47"/>
      <c r="I670" s="47"/>
      <c r="J670" s="47"/>
      <c r="K670" s="47"/>
      <c r="L670" s="47"/>
      <c r="M670" s="47"/>
      <c r="N670" s="47"/>
      <c r="O670" s="47"/>
      <c r="P670" s="47"/>
      <c r="Q670" s="47"/>
      <c r="R670" s="47"/>
      <c r="S670" s="47"/>
      <c r="T670" s="47"/>
      <c r="U670" s="47"/>
      <c r="V670" s="47"/>
      <c r="W670" s="47"/>
      <c r="X670" s="47"/>
      <c r="Y670" s="47"/>
      <c r="Z670" s="47"/>
    </row>
    <row r="671" spans="1:26" x14ac:dyDescent="0.2">
      <c r="A671" s="47"/>
      <c r="B671" s="47"/>
      <c r="C671" s="47"/>
      <c r="D671" s="47"/>
      <c r="E671" s="47"/>
      <c r="F671" s="47"/>
      <c r="G671" s="47"/>
      <c r="H671" s="47"/>
      <c r="I671" s="47"/>
      <c r="J671" s="47"/>
      <c r="K671" s="47"/>
      <c r="L671" s="47"/>
      <c r="M671" s="47"/>
      <c r="N671" s="47"/>
      <c r="O671" s="47"/>
      <c r="P671" s="47"/>
      <c r="Q671" s="47"/>
      <c r="R671" s="47"/>
      <c r="S671" s="47"/>
      <c r="T671" s="47"/>
      <c r="U671" s="47"/>
      <c r="V671" s="47"/>
      <c r="W671" s="47"/>
      <c r="X671" s="47"/>
      <c r="Y671" s="47"/>
      <c r="Z671" s="47"/>
    </row>
    <row r="672" spans="1:26" x14ac:dyDescent="0.2">
      <c r="A672" s="47"/>
      <c r="B672" s="47"/>
      <c r="C672" s="47"/>
      <c r="D672" s="47"/>
      <c r="E672" s="47"/>
      <c r="F672" s="47"/>
      <c r="G672" s="47"/>
      <c r="H672" s="47"/>
      <c r="I672" s="47"/>
      <c r="J672" s="47"/>
      <c r="K672" s="47"/>
      <c r="L672" s="47"/>
      <c r="M672" s="47"/>
      <c r="N672" s="47"/>
      <c r="O672" s="47"/>
      <c r="P672" s="47"/>
      <c r="Q672" s="47"/>
      <c r="R672" s="47"/>
      <c r="S672" s="47"/>
      <c r="T672" s="47"/>
      <c r="U672" s="47"/>
      <c r="V672" s="47"/>
      <c r="W672" s="47"/>
      <c r="X672" s="47"/>
      <c r="Y672" s="47"/>
      <c r="Z672" s="47"/>
    </row>
    <row r="673" spans="1:26" x14ac:dyDescent="0.2">
      <c r="A673" s="47"/>
      <c r="B673" s="47"/>
      <c r="C673" s="47"/>
      <c r="D673" s="47"/>
      <c r="E673" s="47"/>
      <c r="F673" s="47"/>
      <c r="G673" s="47"/>
      <c r="H673" s="47"/>
      <c r="I673" s="47"/>
      <c r="J673" s="47"/>
      <c r="K673" s="47"/>
      <c r="L673" s="47"/>
      <c r="M673" s="47"/>
      <c r="N673" s="47"/>
      <c r="O673" s="47"/>
      <c r="P673" s="47"/>
      <c r="Q673" s="47"/>
      <c r="R673" s="47"/>
      <c r="S673" s="47"/>
      <c r="T673" s="47"/>
      <c r="U673" s="47"/>
      <c r="V673" s="47"/>
      <c r="W673" s="47"/>
      <c r="X673" s="47"/>
      <c r="Y673" s="47"/>
      <c r="Z673" s="47"/>
    </row>
    <row r="674" spans="1:26" x14ac:dyDescent="0.2">
      <c r="A674" s="47"/>
      <c r="B674" s="47"/>
      <c r="C674" s="47"/>
      <c r="D674" s="47"/>
      <c r="E674" s="47"/>
      <c r="F674" s="47"/>
      <c r="G674" s="47"/>
      <c r="H674" s="47"/>
      <c r="I674" s="47"/>
      <c r="J674" s="47"/>
      <c r="K674" s="47"/>
      <c r="L674" s="47"/>
      <c r="M674" s="47"/>
      <c r="N674" s="47"/>
      <c r="O674" s="47"/>
      <c r="P674" s="47"/>
      <c r="Q674" s="47"/>
      <c r="R674" s="47"/>
      <c r="S674" s="47"/>
      <c r="T674" s="47"/>
      <c r="U674" s="47"/>
      <c r="V674" s="47"/>
      <c r="W674" s="47"/>
      <c r="X674" s="47"/>
      <c r="Y674" s="47"/>
      <c r="Z674" s="47"/>
    </row>
    <row r="675" spans="1:26" x14ac:dyDescent="0.2">
      <c r="A675" s="47"/>
      <c r="B675" s="47"/>
      <c r="C675" s="47"/>
      <c r="D675" s="47"/>
      <c r="E675" s="47"/>
      <c r="F675" s="47"/>
      <c r="G675" s="47"/>
      <c r="H675" s="47"/>
      <c r="I675" s="47"/>
      <c r="J675" s="47"/>
      <c r="K675" s="47"/>
      <c r="L675" s="47"/>
      <c r="M675" s="47"/>
      <c r="N675" s="47"/>
      <c r="O675" s="47"/>
      <c r="P675" s="47"/>
      <c r="Q675" s="47"/>
      <c r="R675" s="47"/>
      <c r="S675" s="47"/>
      <c r="T675" s="47"/>
      <c r="U675" s="47"/>
      <c r="V675" s="47"/>
      <c r="W675" s="47"/>
      <c r="X675" s="47"/>
      <c r="Y675" s="47"/>
      <c r="Z675" s="47"/>
    </row>
    <row r="676" spans="1:26" x14ac:dyDescent="0.2">
      <c r="A676" s="47"/>
      <c r="B676" s="47"/>
      <c r="C676" s="47"/>
      <c r="D676" s="47"/>
      <c r="E676" s="47"/>
      <c r="F676" s="47"/>
      <c r="G676" s="47"/>
      <c r="H676" s="47"/>
      <c r="I676" s="47"/>
      <c r="J676" s="47"/>
      <c r="K676" s="47"/>
      <c r="L676" s="47"/>
      <c r="M676" s="47"/>
      <c r="N676" s="47"/>
      <c r="O676" s="47"/>
      <c r="P676" s="47"/>
      <c r="Q676" s="47"/>
      <c r="R676" s="47"/>
      <c r="S676" s="47"/>
      <c r="T676" s="47"/>
      <c r="U676" s="47"/>
      <c r="V676" s="47"/>
      <c r="W676" s="47"/>
      <c r="X676" s="47"/>
      <c r="Y676" s="47"/>
      <c r="Z676" s="47"/>
    </row>
    <row r="677" spans="1:26" x14ac:dyDescent="0.2">
      <c r="A677" s="47"/>
      <c r="B677" s="47"/>
      <c r="C677" s="47"/>
      <c r="D677" s="47"/>
      <c r="E677" s="47"/>
      <c r="F677" s="47"/>
      <c r="G677" s="47"/>
      <c r="H677" s="47"/>
      <c r="I677" s="47"/>
      <c r="J677" s="47"/>
      <c r="K677" s="47"/>
      <c r="L677" s="47"/>
      <c r="M677" s="47"/>
      <c r="N677" s="47"/>
      <c r="O677" s="47"/>
      <c r="P677" s="47"/>
      <c r="Q677" s="47"/>
      <c r="R677" s="47"/>
      <c r="S677" s="47"/>
      <c r="T677" s="47"/>
      <c r="U677" s="47"/>
      <c r="V677" s="47"/>
      <c r="W677" s="47"/>
      <c r="X677" s="47"/>
      <c r="Y677" s="47"/>
      <c r="Z677" s="47"/>
    </row>
    <row r="678" spans="1:26" x14ac:dyDescent="0.2">
      <c r="A678" s="47"/>
      <c r="B678" s="47"/>
      <c r="C678" s="47"/>
      <c r="D678" s="47"/>
      <c r="E678" s="47"/>
      <c r="F678" s="47"/>
      <c r="G678" s="47"/>
      <c r="H678" s="47"/>
      <c r="I678" s="47"/>
      <c r="J678" s="47"/>
      <c r="K678" s="47"/>
      <c r="L678" s="47"/>
      <c r="M678" s="47"/>
      <c r="N678" s="47"/>
      <c r="O678" s="47"/>
      <c r="P678" s="47"/>
      <c r="Q678" s="47"/>
      <c r="R678" s="47"/>
      <c r="S678" s="47"/>
      <c r="T678" s="47"/>
      <c r="U678" s="47"/>
      <c r="V678" s="47"/>
      <c r="W678" s="47"/>
      <c r="X678" s="47"/>
      <c r="Y678" s="47"/>
      <c r="Z678" s="47"/>
    </row>
    <row r="679" spans="1:26" x14ac:dyDescent="0.2">
      <c r="A679" s="47"/>
      <c r="B679" s="47"/>
      <c r="C679" s="47"/>
      <c r="D679" s="47"/>
      <c r="E679" s="47"/>
      <c r="F679" s="47"/>
      <c r="G679" s="47"/>
      <c r="H679" s="47"/>
      <c r="I679" s="47"/>
      <c r="J679" s="47"/>
      <c r="K679" s="47"/>
      <c r="L679" s="47"/>
      <c r="M679" s="47"/>
      <c r="N679" s="47"/>
      <c r="O679" s="47"/>
      <c r="P679" s="47"/>
      <c r="Q679" s="47"/>
      <c r="R679" s="47"/>
      <c r="S679" s="47"/>
      <c r="T679" s="47"/>
      <c r="U679" s="47"/>
      <c r="V679" s="47"/>
      <c r="W679" s="47"/>
      <c r="X679" s="47"/>
      <c r="Y679" s="47"/>
      <c r="Z679" s="47"/>
    </row>
    <row r="680" spans="1:26" x14ac:dyDescent="0.2">
      <c r="A680" s="47"/>
      <c r="B680" s="47"/>
      <c r="C680" s="47"/>
      <c r="D680" s="47"/>
      <c r="E680" s="47"/>
      <c r="F680" s="47"/>
      <c r="G680" s="47"/>
      <c r="H680" s="47"/>
      <c r="I680" s="47"/>
      <c r="J680" s="47"/>
      <c r="K680" s="47"/>
      <c r="L680" s="47"/>
      <c r="M680" s="47"/>
      <c r="N680" s="47"/>
      <c r="O680" s="47"/>
      <c r="P680" s="47"/>
      <c r="Q680" s="47"/>
      <c r="R680" s="47"/>
      <c r="S680" s="47"/>
      <c r="T680" s="47"/>
      <c r="U680" s="47"/>
      <c r="V680" s="47"/>
      <c r="W680" s="47"/>
      <c r="X680" s="47"/>
      <c r="Y680" s="47"/>
      <c r="Z680" s="47"/>
    </row>
    <row r="681" spans="1:26" x14ac:dyDescent="0.2">
      <c r="A681" s="47"/>
      <c r="B681" s="47"/>
      <c r="C681" s="47"/>
      <c r="D681" s="47"/>
      <c r="E681" s="47"/>
      <c r="F681" s="47"/>
      <c r="G681" s="47"/>
      <c r="H681" s="47"/>
      <c r="I681" s="47"/>
      <c r="J681" s="47"/>
      <c r="K681" s="47"/>
      <c r="L681" s="47"/>
      <c r="M681" s="47"/>
      <c r="N681" s="47"/>
      <c r="O681" s="47"/>
      <c r="P681" s="47"/>
      <c r="Q681" s="47"/>
      <c r="R681" s="47"/>
      <c r="S681" s="47"/>
      <c r="T681" s="47"/>
      <c r="U681" s="47"/>
      <c r="V681" s="47"/>
      <c r="W681" s="47"/>
      <c r="X681" s="47"/>
      <c r="Y681" s="47"/>
      <c r="Z681" s="47"/>
    </row>
    <row r="682" spans="1:26" x14ac:dyDescent="0.2">
      <c r="A682" s="47"/>
      <c r="B682" s="47"/>
      <c r="C682" s="47"/>
      <c r="D682" s="47"/>
      <c r="E682" s="47"/>
      <c r="F682" s="47"/>
      <c r="G682" s="47"/>
      <c r="H682" s="47"/>
      <c r="I682" s="47"/>
      <c r="J682" s="47"/>
      <c r="K682" s="47"/>
      <c r="L682" s="47"/>
      <c r="M682" s="47"/>
      <c r="N682" s="47"/>
      <c r="O682" s="47"/>
      <c r="P682" s="47"/>
      <c r="Q682" s="47"/>
      <c r="R682" s="47"/>
      <c r="S682" s="47"/>
      <c r="T682" s="47"/>
      <c r="U682" s="47"/>
      <c r="V682" s="47"/>
      <c r="W682" s="47"/>
      <c r="X682" s="47"/>
      <c r="Y682" s="47"/>
      <c r="Z682" s="47"/>
    </row>
    <row r="683" spans="1:26" x14ac:dyDescent="0.2">
      <c r="A683" s="47"/>
      <c r="B683" s="47"/>
      <c r="C683" s="47"/>
      <c r="D683" s="47"/>
      <c r="E683" s="47"/>
      <c r="F683" s="47"/>
      <c r="G683" s="47"/>
      <c r="H683" s="47"/>
      <c r="I683" s="47"/>
      <c r="J683" s="47"/>
      <c r="K683" s="47"/>
      <c r="L683" s="47"/>
      <c r="M683" s="47"/>
      <c r="N683" s="47"/>
      <c r="O683" s="47"/>
      <c r="P683" s="47"/>
      <c r="Q683" s="47"/>
      <c r="R683" s="47"/>
      <c r="S683" s="47"/>
      <c r="T683" s="47"/>
      <c r="U683" s="47"/>
      <c r="V683" s="47"/>
      <c r="W683" s="47"/>
      <c r="X683" s="47"/>
      <c r="Y683" s="47"/>
      <c r="Z683" s="47"/>
    </row>
    <row r="684" spans="1:26" x14ac:dyDescent="0.2">
      <c r="A684" s="47"/>
      <c r="B684" s="47"/>
      <c r="C684" s="47"/>
      <c r="D684" s="47"/>
      <c r="E684" s="47"/>
      <c r="F684" s="47"/>
      <c r="G684" s="47"/>
      <c r="H684" s="47"/>
      <c r="I684" s="47"/>
      <c r="J684" s="47"/>
      <c r="K684" s="47"/>
      <c r="L684" s="47"/>
      <c r="M684" s="47"/>
      <c r="N684" s="47"/>
      <c r="O684" s="47"/>
      <c r="P684" s="47"/>
      <c r="Q684" s="47"/>
      <c r="R684" s="47"/>
      <c r="S684" s="47"/>
      <c r="T684" s="47"/>
      <c r="U684" s="47"/>
      <c r="V684" s="47"/>
      <c r="W684" s="47"/>
      <c r="X684" s="47"/>
      <c r="Y684" s="47"/>
      <c r="Z684" s="47"/>
    </row>
    <row r="685" spans="1:26" x14ac:dyDescent="0.2">
      <c r="A685" s="47"/>
      <c r="B685" s="47"/>
      <c r="C685" s="47"/>
      <c r="D685" s="47"/>
      <c r="E685" s="47"/>
      <c r="F685" s="47"/>
      <c r="G685" s="47"/>
      <c r="H685" s="47"/>
      <c r="I685" s="47"/>
      <c r="J685" s="47"/>
      <c r="K685" s="47"/>
      <c r="L685" s="47"/>
      <c r="M685" s="47"/>
      <c r="N685" s="47"/>
      <c r="O685" s="47"/>
      <c r="P685" s="47"/>
      <c r="Q685" s="47"/>
      <c r="R685" s="47"/>
      <c r="S685" s="47"/>
      <c r="T685" s="47"/>
      <c r="U685" s="47"/>
      <c r="V685" s="47"/>
      <c r="W685" s="47"/>
      <c r="X685" s="47"/>
      <c r="Y685" s="47"/>
      <c r="Z685" s="47"/>
    </row>
    <row r="686" spans="1:26" x14ac:dyDescent="0.2">
      <c r="A686" s="47"/>
      <c r="B686" s="47"/>
      <c r="C686" s="47"/>
      <c r="D686" s="47"/>
      <c r="E686" s="47"/>
      <c r="F686" s="47"/>
      <c r="G686" s="47"/>
      <c r="H686" s="47"/>
      <c r="I686" s="47"/>
      <c r="J686" s="47"/>
      <c r="K686" s="47"/>
      <c r="L686" s="47"/>
      <c r="M686" s="47"/>
      <c r="N686" s="47"/>
      <c r="O686" s="47"/>
      <c r="P686" s="47"/>
      <c r="Q686" s="47"/>
      <c r="R686" s="47"/>
      <c r="S686" s="47"/>
      <c r="T686" s="47"/>
      <c r="U686" s="47"/>
      <c r="V686" s="47"/>
      <c r="W686" s="47"/>
      <c r="X686" s="47"/>
      <c r="Y686" s="47"/>
      <c r="Z686" s="47"/>
    </row>
    <row r="687" spans="1:26" x14ac:dyDescent="0.2">
      <c r="A687" s="47"/>
      <c r="B687" s="47"/>
      <c r="C687" s="47"/>
      <c r="D687" s="47"/>
      <c r="E687" s="47"/>
      <c r="F687" s="47"/>
      <c r="G687" s="47"/>
      <c r="H687" s="47"/>
      <c r="I687" s="47"/>
      <c r="J687" s="47"/>
      <c r="K687" s="47"/>
      <c r="L687" s="47"/>
      <c r="M687" s="47"/>
      <c r="N687" s="47"/>
      <c r="O687" s="47"/>
      <c r="P687" s="47"/>
      <c r="Q687" s="47"/>
      <c r="R687" s="47"/>
      <c r="S687" s="47"/>
      <c r="T687" s="47"/>
      <c r="U687" s="47"/>
      <c r="V687" s="47"/>
      <c r="W687" s="47"/>
      <c r="X687" s="47"/>
      <c r="Y687" s="47"/>
      <c r="Z687" s="47"/>
    </row>
    <row r="688" spans="1:26" x14ac:dyDescent="0.2">
      <c r="A688" s="47"/>
      <c r="B688" s="47"/>
      <c r="C688" s="47"/>
      <c r="D688" s="47"/>
      <c r="E688" s="47"/>
      <c r="F688" s="47"/>
      <c r="G688" s="47"/>
      <c r="H688" s="47"/>
      <c r="I688" s="47"/>
      <c r="J688" s="47"/>
      <c r="K688" s="47"/>
      <c r="L688" s="47"/>
      <c r="M688" s="47"/>
      <c r="N688" s="47"/>
      <c r="O688" s="47"/>
      <c r="P688" s="47"/>
      <c r="Q688" s="47"/>
      <c r="R688" s="47"/>
      <c r="S688" s="47"/>
      <c r="T688" s="47"/>
      <c r="U688" s="47"/>
      <c r="V688" s="47"/>
      <c r="W688" s="47"/>
      <c r="X688" s="47"/>
      <c r="Y688" s="47"/>
      <c r="Z688" s="47"/>
    </row>
    <row r="689" spans="1:26" x14ac:dyDescent="0.2">
      <c r="A689" s="47"/>
      <c r="B689" s="47"/>
      <c r="C689" s="47"/>
      <c r="D689" s="47"/>
      <c r="E689" s="47"/>
      <c r="F689" s="47"/>
      <c r="G689" s="47"/>
      <c r="H689" s="47"/>
      <c r="I689" s="47"/>
      <c r="J689" s="47"/>
      <c r="K689" s="47"/>
      <c r="L689" s="47"/>
      <c r="M689" s="47"/>
      <c r="N689" s="47"/>
      <c r="O689" s="47"/>
      <c r="P689" s="47"/>
      <c r="Q689" s="47"/>
      <c r="R689" s="47"/>
      <c r="S689" s="47"/>
      <c r="T689" s="47"/>
      <c r="U689" s="47"/>
      <c r="V689" s="47"/>
      <c r="W689" s="47"/>
      <c r="X689" s="47"/>
      <c r="Y689" s="47"/>
      <c r="Z689" s="47"/>
    </row>
    <row r="690" spans="1:26" x14ac:dyDescent="0.2">
      <c r="A690" s="47"/>
      <c r="B690" s="47"/>
      <c r="C690" s="47"/>
      <c r="D690" s="47"/>
      <c r="E690" s="47"/>
      <c r="F690" s="47"/>
      <c r="G690" s="47"/>
      <c r="H690" s="47"/>
      <c r="I690" s="47"/>
      <c r="J690" s="47"/>
      <c r="K690" s="47"/>
      <c r="L690" s="47"/>
      <c r="M690" s="47"/>
      <c r="N690" s="47"/>
      <c r="O690" s="47"/>
      <c r="P690" s="47"/>
      <c r="Q690" s="47"/>
      <c r="R690" s="47"/>
      <c r="S690" s="47"/>
      <c r="T690" s="47"/>
      <c r="U690" s="47"/>
      <c r="V690" s="47"/>
      <c r="W690" s="47"/>
      <c r="X690" s="47"/>
      <c r="Y690" s="47"/>
      <c r="Z690" s="47"/>
    </row>
    <row r="691" spans="1:26" x14ac:dyDescent="0.2">
      <c r="A691" s="47"/>
      <c r="B691" s="47"/>
      <c r="C691" s="47"/>
      <c r="D691" s="47"/>
      <c r="E691" s="47"/>
      <c r="F691" s="47"/>
      <c r="G691" s="47"/>
      <c r="H691" s="47"/>
      <c r="I691" s="47"/>
      <c r="J691" s="47"/>
      <c r="K691" s="47"/>
      <c r="L691" s="47"/>
      <c r="M691" s="47"/>
      <c r="N691" s="47"/>
      <c r="O691" s="47"/>
      <c r="P691" s="47"/>
      <c r="Q691" s="47"/>
      <c r="R691" s="47"/>
      <c r="S691" s="47"/>
      <c r="T691" s="47"/>
      <c r="U691" s="47"/>
      <c r="V691" s="47"/>
      <c r="W691" s="47"/>
      <c r="X691" s="47"/>
      <c r="Y691" s="47"/>
      <c r="Z691" s="47"/>
    </row>
    <row r="692" spans="1:26" x14ac:dyDescent="0.2">
      <c r="A692" s="47"/>
      <c r="B692" s="47"/>
      <c r="C692" s="47"/>
      <c r="D692" s="47"/>
      <c r="E692" s="47"/>
      <c r="F692" s="47"/>
      <c r="G692" s="47"/>
      <c r="H692" s="47"/>
      <c r="I692" s="47"/>
      <c r="J692" s="47"/>
      <c r="K692" s="47"/>
      <c r="L692" s="47"/>
      <c r="M692" s="47"/>
      <c r="N692" s="47"/>
      <c r="O692" s="47"/>
      <c r="P692" s="47"/>
      <c r="Q692" s="47"/>
      <c r="R692" s="47"/>
      <c r="S692" s="47"/>
      <c r="T692" s="47"/>
      <c r="U692" s="47"/>
      <c r="V692" s="47"/>
      <c r="W692" s="47"/>
      <c r="X692" s="47"/>
      <c r="Y692" s="47"/>
      <c r="Z692" s="47"/>
    </row>
    <row r="693" spans="1:26" x14ac:dyDescent="0.2">
      <c r="A693" s="47"/>
      <c r="B693" s="47"/>
      <c r="C693" s="47"/>
      <c r="D693" s="47"/>
      <c r="E693" s="47"/>
      <c r="F693" s="47"/>
      <c r="G693" s="47"/>
      <c r="H693" s="47"/>
      <c r="I693" s="47"/>
      <c r="J693" s="47"/>
      <c r="K693" s="47"/>
      <c r="L693" s="47"/>
      <c r="M693" s="47"/>
      <c r="N693" s="47"/>
      <c r="O693" s="47"/>
      <c r="P693" s="47"/>
      <c r="Q693" s="47"/>
      <c r="R693" s="47"/>
      <c r="S693" s="47"/>
      <c r="T693" s="47"/>
      <c r="U693" s="47"/>
      <c r="V693" s="47"/>
      <c r="W693" s="47"/>
      <c r="X693" s="47"/>
      <c r="Y693" s="47"/>
      <c r="Z693" s="47"/>
    </row>
    <row r="694" spans="1:26" x14ac:dyDescent="0.2">
      <c r="A694" s="47"/>
      <c r="B694" s="47"/>
      <c r="C694" s="47"/>
      <c r="D694" s="47"/>
      <c r="E694" s="47"/>
      <c r="F694" s="47"/>
      <c r="G694" s="47"/>
      <c r="H694" s="47"/>
      <c r="I694" s="47"/>
      <c r="J694" s="47"/>
      <c r="K694" s="47"/>
      <c r="L694" s="47"/>
      <c r="M694" s="47"/>
      <c r="N694" s="47"/>
      <c r="O694" s="47"/>
      <c r="P694" s="47"/>
      <c r="Q694" s="47"/>
      <c r="R694" s="47"/>
      <c r="S694" s="47"/>
      <c r="T694" s="47"/>
      <c r="U694" s="47"/>
      <c r="V694" s="47"/>
      <c r="W694" s="47"/>
      <c r="X694" s="47"/>
      <c r="Y694" s="47"/>
      <c r="Z694" s="47"/>
    </row>
    <row r="695" spans="1:26" x14ac:dyDescent="0.2">
      <c r="A695" s="47"/>
      <c r="B695" s="47"/>
      <c r="C695" s="47"/>
      <c r="D695" s="47"/>
      <c r="E695" s="47"/>
      <c r="F695" s="47"/>
      <c r="G695" s="47"/>
      <c r="H695" s="47"/>
      <c r="I695" s="47"/>
      <c r="J695" s="47"/>
      <c r="K695" s="47"/>
      <c r="L695" s="47"/>
      <c r="M695" s="47"/>
      <c r="N695" s="47"/>
      <c r="O695" s="47"/>
      <c r="P695" s="47"/>
      <c r="Q695" s="47"/>
      <c r="R695" s="47"/>
      <c r="S695" s="47"/>
      <c r="T695" s="47"/>
      <c r="U695" s="47"/>
      <c r="V695" s="47"/>
      <c r="W695" s="47"/>
      <c r="X695" s="47"/>
      <c r="Y695" s="47"/>
      <c r="Z695" s="47"/>
    </row>
    <row r="696" spans="1:26" x14ac:dyDescent="0.2">
      <c r="A696" s="47"/>
      <c r="B696" s="47"/>
      <c r="C696" s="47"/>
      <c r="D696" s="47"/>
      <c r="E696" s="47"/>
      <c r="F696" s="47"/>
      <c r="G696" s="47"/>
      <c r="H696" s="47"/>
      <c r="I696" s="47"/>
      <c r="J696" s="47"/>
      <c r="K696" s="47"/>
      <c r="L696" s="47"/>
      <c r="M696" s="47"/>
      <c r="N696" s="47"/>
      <c r="O696" s="47"/>
      <c r="P696" s="47"/>
      <c r="Q696" s="47"/>
      <c r="R696" s="47"/>
      <c r="S696" s="47"/>
      <c r="T696" s="47"/>
      <c r="U696" s="47"/>
      <c r="V696" s="47"/>
      <c r="W696" s="47"/>
      <c r="X696" s="47"/>
      <c r="Y696" s="47"/>
      <c r="Z696" s="47"/>
    </row>
    <row r="697" spans="1:26" x14ac:dyDescent="0.2">
      <c r="A697" s="47"/>
      <c r="B697" s="47"/>
      <c r="C697" s="47"/>
      <c r="D697" s="47"/>
      <c r="E697" s="47"/>
      <c r="F697" s="47"/>
      <c r="G697" s="47"/>
      <c r="H697" s="47"/>
      <c r="I697" s="47"/>
      <c r="J697" s="47"/>
      <c r="K697" s="47"/>
      <c r="L697" s="47"/>
      <c r="M697" s="47"/>
      <c r="N697" s="47"/>
      <c r="O697" s="47"/>
      <c r="P697" s="47"/>
      <c r="Q697" s="47"/>
      <c r="R697" s="47"/>
      <c r="S697" s="47"/>
      <c r="T697" s="47"/>
      <c r="U697" s="47"/>
      <c r="V697" s="47"/>
      <c r="W697" s="47"/>
      <c r="X697" s="47"/>
      <c r="Y697" s="47"/>
      <c r="Z697" s="47"/>
    </row>
    <row r="698" spans="1:26" x14ac:dyDescent="0.2">
      <c r="A698" s="47"/>
      <c r="B698" s="47"/>
      <c r="C698" s="47"/>
      <c r="D698" s="47"/>
      <c r="E698" s="47"/>
      <c r="F698" s="47"/>
      <c r="G698" s="47"/>
      <c r="H698" s="47"/>
      <c r="I698" s="47"/>
      <c r="J698" s="47"/>
      <c r="K698" s="47"/>
      <c r="L698" s="47"/>
      <c r="M698" s="47"/>
      <c r="N698" s="47"/>
      <c r="O698" s="47"/>
      <c r="P698" s="47"/>
      <c r="Q698" s="47"/>
      <c r="R698" s="47"/>
      <c r="S698" s="47"/>
      <c r="T698" s="47"/>
      <c r="U698" s="47"/>
      <c r="V698" s="47"/>
      <c r="W698" s="47"/>
      <c r="X698" s="47"/>
      <c r="Y698" s="47"/>
      <c r="Z698" s="47"/>
    </row>
    <row r="699" spans="1:26" x14ac:dyDescent="0.2">
      <c r="A699" s="47"/>
      <c r="B699" s="47"/>
      <c r="C699" s="47"/>
      <c r="D699" s="47"/>
      <c r="E699" s="47"/>
      <c r="F699" s="47"/>
      <c r="G699" s="47"/>
      <c r="H699" s="47"/>
      <c r="I699" s="47"/>
      <c r="J699" s="47"/>
      <c r="K699" s="47"/>
      <c r="L699" s="47"/>
      <c r="M699" s="47"/>
      <c r="N699" s="47"/>
      <c r="O699" s="47"/>
      <c r="P699" s="47"/>
      <c r="Q699" s="47"/>
      <c r="R699" s="47"/>
      <c r="S699" s="47"/>
      <c r="T699" s="47"/>
      <c r="U699" s="47"/>
      <c r="V699" s="47"/>
      <c r="W699" s="47"/>
      <c r="X699" s="47"/>
      <c r="Y699" s="47"/>
      <c r="Z699" s="47"/>
    </row>
    <row r="700" spans="1:26" x14ac:dyDescent="0.2">
      <c r="A700" s="47"/>
      <c r="B700" s="47"/>
      <c r="C700" s="47"/>
      <c r="D700" s="47"/>
      <c r="E700" s="47"/>
      <c r="F700" s="47"/>
      <c r="G700" s="47"/>
      <c r="H700" s="47"/>
      <c r="I700" s="47"/>
      <c r="J700" s="47"/>
      <c r="K700" s="47"/>
      <c r="L700" s="47"/>
      <c r="M700" s="47"/>
      <c r="N700" s="47"/>
      <c r="O700" s="47"/>
      <c r="P700" s="47"/>
      <c r="Q700" s="47"/>
      <c r="R700" s="47"/>
      <c r="S700" s="47"/>
      <c r="T700" s="47"/>
      <c r="U700" s="47"/>
      <c r="V700" s="47"/>
      <c r="W700" s="47"/>
      <c r="X700" s="47"/>
      <c r="Y700" s="47"/>
      <c r="Z700" s="47"/>
    </row>
    <row r="701" spans="1:26" x14ac:dyDescent="0.2">
      <c r="A701" s="47"/>
      <c r="B701" s="47"/>
      <c r="C701" s="47"/>
      <c r="D701" s="47"/>
      <c r="E701" s="47"/>
      <c r="F701" s="47"/>
      <c r="G701" s="47"/>
      <c r="H701" s="47"/>
      <c r="I701" s="47"/>
      <c r="J701" s="47"/>
      <c r="K701" s="47"/>
      <c r="L701" s="47"/>
      <c r="M701" s="47"/>
      <c r="N701" s="47"/>
      <c r="O701" s="47"/>
      <c r="P701" s="47"/>
      <c r="Q701" s="47"/>
      <c r="R701" s="47"/>
      <c r="S701" s="47"/>
      <c r="T701" s="47"/>
      <c r="U701" s="47"/>
      <c r="V701" s="47"/>
      <c r="W701" s="47"/>
      <c r="X701" s="47"/>
      <c r="Y701" s="47"/>
      <c r="Z701" s="47"/>
    </row>
    <row r="702" spans="1:26" x14ac:dyDescent="0.2">
      <c r="A702" s="47"/>
      <c r="B702" s="47"/>
      <c r="C702" s="47"/>
      <c r="D702" s="47"/>
      <c r="E702" s="47"/>
      <c r="F702" s="47"/>
      <c r="G702" s="47"/>
      <c r="H702" s="47"/>
      <c r="I702" s="47"/>
      <c r="J702" s="47"/>
      <c r="K702" s="47"/>
      <c r="L702" s="47"/>
      <c r="M702" s="47"/>
      <c r="N702" s="47"/>
      <c r="O702" s="47"/>
      <c r="P702" s="47"/>
      <c r="Q702" s="47"/>
      <c r="R702" s="47"/>
      <c r="S702" s="47"/>
      <c r="T702" s="47"/>
      <c r="U702" s="47"/>
      <c r="V702" s="47"/>
      <c r="W702" s="47"/>
      <c r="X702" s="47"/>
      <c r="Y702" s="47"/>
      <c r="Z702" s="47"/>
    </row>
    <row r="703" spans="1:26" x14ac:dyDescent="0.2">
      <c r="A703" s="47"/>
      <c r="B703" s="47"/>
      <c r="C703" s="47"/>
      <c r="D703" s="47"/>
      <c r="E703" s="47"/>
      <c r="F703" s="47"/>
      <c r="G703" s="47"/>
      <c r="H703" s="47"/>
      <c r="I703" s="47"/>
      <c r="J703" s="47"/>
      <c r="K703" s="47"/>
      <c r="L703" s="47"/>
      <c r="M703" s="47"/>
      <c r="N703" s="47"/>
      <c r="O703" s="47"/>
      <c r="P703" s="47"/>
      <c r="Q703" s="47"/>
      <c r="R703" s="47"/>
      <c r="S703" s="47"/>
      <c r="T703" s="47"/>
      <c r="U703" s="47"/>
      <c r="V703" s="47"/>
      <c r="W703" s="47"/>
      <c r="X703" s="47"/>
      <c r="Y703" s="47"/>
      <c r="Z703" s="47"/>
    </row>
    <row r="704" spans="1:26" x14ac:dyDescent="0.2">
      <c r="A704" s="47"/>
      <c r="B704" s="47"/>
      <c r="C704" s="47"/>
      <c r="D704" s="47"/>
      <c r="E704" s="47"/>
      <c r="F704" s="47"/>
      <c r="G704" s="47"/>
      <c r="H704" s="47"/>
      <c r="I704" s="47"/>
      <c r="J704" s="47"/>
      <c r="K704" s="47"/>
      <c r="L704" s="47"/>
      <c r="M704" s="47"/>
      <c r="N704" s="47"/>
      <c r="O704" s="47"/>
      <c r="P704" s="47"/>
      <c r="Q704" s="47"/>
      <c r="R704" s="47"/>
      <c r="S704" s="47"/>
      <c r="T704" s="47"/>
      <c r="U704" s="47"/>
      <c r="V704" s="47"/>
      <c r="W704" s="47"/>
      <c r="X704" s="47"/>
      <c r="Y704" s="47"/>
      <c r="Z704" s="47"/>
    </row>
    <row r="705" spans="1:26" x14ac:dyDescent="0.2">
      <c r="A705" s="47"/>
      <c r="B705" s="47"/>
      <c r="C705" s="47"/>
      <c r="D705" s="47"/>
      <c r="E705" s="47"/>
      <c r="F705" s="47"/>
      <c r="G705" s="47"/>
      <c r="H705" s="47"/>
      <c r="I705" s="47"/>
      <c r="J705" s="47"/>
      <c r="K705" s="47"/>
      <c r="L705" s="47"/>
      <c r="M705" s="47"/>
      <c r="N705" s="47"/>
      <c r="O705" s="47"/>
      <c r="P705" s="47"/>
      <c r="Q705" s="47"/>
      <c r="R705" s="47"/>
      <c r="S705" s="47"/>
      <c r="T705" s="47"/>
      <c r="U705" s="47"/>
      <c r="V705" s="47"/>
      <c r="W705" s="47"/>
      <c r="X705" s="47"/>
      <c r="Y705" s="47"/>
      <c r="Z705" s="47"/>
    </row>
    <row r="706" spans="1:26" x14ac:dyDescent="0.2">
      <c r="A706" s="47"/>
      <c r="B706" s="47"/>
      <c r="C706" s="47"/>
      <c r="D706" s="47"/>
      <c r="E706" s="47"/>
      <c r="F706" s="47"/>
      <c r="G706" s="47"/>
      <c r="H706" s="47"/>
      <c r="I706" s="47"/>
      <c r="J706" s="47"/>
      <c r="K706" s="47"/>
      <c r="L706" s="47"/>
      <c r="M706" s="47"/>
      <c r="N706" s="47"/>
      <c r="O706" s="47"/>
      <c r="P706" s="47"/>
      <c r="Q706" s="47"/>
      <c r="R706" s="47"/>
      <c r="S706" s="47"/>
      <c r="T706" s="47"/>
      <c r="U706" s="47"/>
      <c r="V706" s="47"/>
      <c r="W706" s="47"/>
      <c r="X706" s="47"/>
      <c r="Y706" s="47"/>
      <c r="Z706" s="47"/>
    </row>
    <row r="707" spans="1:26" x14ac:dyDescent="0.2">
      <c r="A707" s="47"/>
      <c r="B707" s="47"/>
      <c r="C707" s="47"/>
      <c r="D707" s="47"/>
      <c r="E707" s="47"/>
      <c r="F707" s="47"/>
      <c r="G707" s="47"/>
      <c r="H707" s="47"/>
      <c r="I707" s="47"/>
      <c r="J707" s="47"/>
      <c r="K707" s="47"/>
      <c r="L707" s="47"/>
      <c r="M707" s="47"/>
      <c r="N707" s="47"/>
      <c r="O707" s="47"/>
      <c r="P707" s="47"/>
      <c r="Q707" s="47"/>
      <c r="R707" s="47"/>
      <c r="S707" s="47"/>
      <c r="T707" s="47"/>
      <c r="U707" s="47"/>
      <c r="V707" s="47"/>
      <c r="W707" s="47"/>
      <c r="X707" s="47"/>
      <c r="Y707" s="47"/>
      <c r="Z707" s="47"/>
    </row>
    <row r="708" spans="1:26" x14ac:dyDescent="0.2">
      <c r="A708" s="47"/>
      <c r="B708" s="47"/>
      <c r="C708" s="47"/>
      <c r="D708" s="47"/>
      <c r="E708" s="47"/>
      <c r="F708" s="47"/>
      <c r="G708" s="47"/>
      <c r="H708" s="47"/>
      <c r="I708" s="47"/>
      <c r="J708" s="47"/>
      <c r="K708" s="47"/>
      <c r="L708" s="47"/>
      <c r="M708" s="47"/>
      <c r="N708" s="47"/>
      <c r="O708" s="47"/>
      <c r="P708" s="47"/>
      <c r="Q708" s="47"/>
      <c r="R708" s="47"/>
      <c r="S708" s="47"/>
      <c r="T708" s="47"/>
      <c r="U708" s="47"/>
      <c r="V708" s="47"/>
      <c r="W708" s="47"/>
      <c r="X708" s="47"/>
      <c r="Y708" s="47"/>
      <c r="Z708" s="47"/>
    </row>
    <row r="709" spans="1:26" x14ac:dyDescent="0.2">
      <c r="A709" s="47"/>
      <c r="B709" s="47"/>
      <c r="C709" s="47"/>
      <c r="D709" s="47"/>
      <c r="E709" s="47"/>
      <c r="F709" s="47"/>
      <c r="G709" s="47"/>
      <c r="H709" s="47"/>
      <c r="I709" s="47"/>
      <c r="J709" s="47"/>
      <c r="K709" s="47"/>
      <c r="L709" s="47"/>
      <c r="M709" s="47"/>
      <c r="N709" s="47"/>
      <c r="O709" s="47"/>
      <c r="P709" s="47"/>
      <c r="Q709" s="47"/>
      <c r="R709" s="47"/>
      <c r="S709" s="47"/>
      <c r="T709" s="47"/>
      <c r="U709" s="47"/>
      <c r="V709" s="47"/>
      <c r="W709" s="47"/>
      <c r="X709" s="47"/>
      <c r="Y709" s="47"/>
      <c r="Z709" s="47"/>
    </row>
    <row r="710" spans="1:26" x14ac:dyDescent="0.2">
      <c r="A710" s="47"/>
      <c r="B710" s="47"/>
      <c r="C710" s="47"/>
      <c r="D710" s="47"/>
      <c r="E710" s="47"/>
      <c r="F710" s="47"/>
      <c r="G710" s="47"/>
      <c r="H710" s="47"/>
      <c r="I710" s="47"/>
      <c r="J710" s="47"/>
      <c r="K710" s="47"/>
      <c r="L710" s="47"/>
      <c r="M710" s="47"/>
      <c r="N710" s="47"/>
      <c r="O710" s="47"/>
      <c r="P710" s="47"/>
      <c r="Q710" s="47"/>
      <c r="R710" s="47"/>
      <c r="S710" s="47"/>
      <c r="T710" s="47"/>
      <c r="U710" s="47"/>
      <c r="V710" s="47"/>
      <c r="W710" s="47"/>
      <c r="X710" s="47"/>
      <c r="Y710" s="47"/>
      <c r="Z710" s="47"/>
    </row>
    <row r="711" spans="1:26" x14ac:dyDescent="0.2">
      <c r="A711" s="47"/>
      <c r="B711" s="47"/>
      <c r="C711" s="47"/>
      <c r="D711" s="47"/>
      <c r="E711" s="47"/>
      <c r="F711" s="47"/>
      <c r="G711" s="47"/>
      <c r="H711" s="47"/>
      <c r="I711" s="47"/>
      <c r="J711" s="47"/>
      <c r="K711" s="47"/>
      <c r="L711" s="47"/>
      <c r="M711" s="47"/>
      <c r="N711" s="47"/>
      <c r="O711" s="47"/>
      <c r="P711" s="47"/>
      <c r="Q711" s="47"/>
      <c r="R711" s="47"/>
      <c r="S711" s="47"/>
      <c r="T711" s="47"/>
      <c r="U711" s="47"/>
      <c r="V711" s="47"/>
      <c r="W711" s="47"/>
      <c r="X711" s="47"/>
      <c r="Y711" s="47"/>
      <c r="Z711" s="47"/>
    </row>
    <row r="712" spans="1:26" x14ac:dyDescent="0.2">
      <c r="A712" s="47"/>
      <c r="B712" s="47"/>
      <c r="C712" s="47"/>
      <c r="D712" s="47"/>
      <c r="E712" s="47"/>
      <c r="F712" s="47"/>
      <c r="G712" s="47"/>
      <c r="H712" s="47"/>
      <c r="I712" s="47"/>
      <c r="J712" s="47"/>
      <c r="K712" s="47"/>
      <c r="L712" s="47"/>
      <c r="M712" s="47"/>
      <c r="N712" s="47"/>
      <c r="O712" s="47"/>
      <c r="P712" s="47"/>
      <c r="Q712" s="47"/>
      <c r="R712" s="47"/>
      <c r="S712" s="47"/>
      <c r="T712" s="47"/>
      <c r="U712" s="47"/>
      <c r="V712" s="47"/>
      <c r="W712" s="47"/>
      <c r="X712" s="47"/>
      <c r="Y712" s="47"/>
      <c r="Z712" s="47"/>
    </row>
    <row r="713" spans="1:26" x14ac:dyDescent="0.2">
      <c r="A713" s="47"/>
      <c r="B713" s="47"/>
      <c r="C713" s="47"/>
      <c r="D713" s="47"/>
      <c r="E713" s="47"/>
      <c r="F713" s="47"/>
      <c r="G713" s="47"/>
      <c r="H713" s="47"/>
      <c r="I713" s="47"/>
      <c r="J713" s="47"/>
      <c r="K713" s="47"/>
      <c r="L713" s="47"/>
      <c r="M713" s="47"/>
      <c r="N713" s="47"/>
      <c r="O713" s="47"/>
      <c r="P713" s="47"/>
      <c r="Q713" s="47"/>
      <c r="R713" s="47"/>
      <c r="S713" s="47"/>
      <c r="T713" s="47"/>
      <c r="U713" s="47"/>
      <c r="V713" s="47"/>
      <c r="W713" s="47"/>
      <c r="X713" s="47"/>
      <c r="Y713" s="47"/>
      <c r="Z713" s="47"/>
    </row>
    <row r="714" spans="1:26" x14ac:dyDescent="0.2">
      <c r="A714" s="47"/>
      <c r="B714" s="47"/>
      <c r="C714" s="47"/>
      <c r="D714" s="47"/>
      <c r="E714" s="47"/>
      <c r="F714" s="47"/>
      <c r="G714" s="47"/>
      <c r="H714" s="47"/>
      <c r="I714" s="47"/>
      <c r="J714" s="47"/>
      <c r="K714" s="47"/>
      <c r="L714" s="47"/>
      <c r="M714" s="47"/>
      <c r="N714" s="47"/>
      <c r="O714" s="47"/>
      <c r="P714" s="47"/>
      <c r="Q714" s="47"/>
      <c r="R714" s="47"/>
      <c r="S714" s="47"/>
      <c r="T714" s="47"/>
      <c r="U714" s="47"/>
      <c r="V714" s="47"/>
      <c r="W714" s="47"/>
      <c r="X714" s="47"/>
      <c r="Y714" s="47"/>
      <c r="Z714" s="47"/>
    </row>
    <row r="715" spans="1:26" x14ac:dyDescent="0.2">
      <c r="A715" s="47"/>
      <c r="B715" s="47"/>
      <c r="C715" s="47"/>
      <c r="D715" s="47"/>
      <c r="E715" s="47"/>
      <c r="F715" s="47"/>
      <c r="G715" s="47"/>
      <c r="H715" s="47"/>
      <c r="I715" s="47"/>
      <c r="J715" s="47"/>
      <c r="K715" s="47"/>
      <c r="L715" s="47"/>
      <c r="M715" s="47"/>
      <c r="N715" s="47"/>
      <c r="O715" s="47"/>
      <c r="P715" s="47"/>
      <c r="Q715" s="47"/>
      <c r="R715" s="47"/>
      <c r="S715" s="47"/>
      <c r="T715" s="47"/>
      <c r="U715" s="47"/>
      <c r="V715" s="47"/>
      <c r="W715" s="47"/>
      <c r="X715" s="47"/>
      <c r="Y715" s="47"/>
      <c r="Z715" s="47"/>
    </row>
    <row r="716" spans="1:26" x14ac:dyDescent="0.2">
      <c r="A716" s="47"/>
      <c r="B716" s="47"/>
      <c r="C716" s="47"/>
      <c r="D716" s="47"/>
      <c r="E716" s="47"/>
      <c r="F716" s="47"/>
      <c r="G716" s="47"/>
      <c r="H716" s="47"/>
      <c r="I716" s="47"/>
      <c r="J716" s="47"/>
      <c r="K716" s="47"/>
      <c r="L716" s="47"/>
      <c r="M716" s="47"/>
      <c r="N716" s="47"/>
      <c r="O716" s="47"/>
      <c r="P716" s="47"/>
      <c r="Q716" s="47"/>
      <c r="R716" s="47"/>
      <c r="S716" s="47"/>
      <c r="T716" s="47"/>
      <c r="U716" s="47"/>
      <c r="V716" s="47"/>
      <c r="W716" s="47"/>
      <c r="X716" s="47"/>
      <c r="Y716" s="47"/>
      <c r="Z716" s="47"/>
    </row>
    <row r="717" spans="1:26" x14ac:dyDescent="0.2">
      <c r="A717" s="47"/>
      <c r="B717" s="47"/>
      <c r="C717" s="47"/>
      <c r="D717" s="47"/>
      <c r="E717" s="47"/>
      <c r="F717" s="47"/>
      <c r="G717" s="47"/>
      <c r="H717" s="47"/>
      <c r="I717" s="47"/>
      <c r="J717" s="47"/>
      <c r="K717" s="47"/>
      <c r="L717" s="47"/>
      <c r="M717" s="47"/>
      <c r="N717" s="47"/>
      <c r="O717" s="47"/>
      <c r="P717" s="47"/>
      <c r="Q717" s="47"/>
      <c r="R717" s="47"/>
      <c r="S717" s="47"/>
      <c r="T717" s="47"/>
      <c r="U717" s="47"/>
      <c r="V717" s="47"/>
      <c r="W717" s="47"/>
      <c r="X717" s="47"/>
      <c r="Y717" s="47"/>
      <c r="Z717" s="47"/>
    </row>
    <row r="718" spans="1:26" x14ac:dyDescent="0.2">
      <c r="A718" s="47"/>
      <c r="B718" s="47"/>
      <c r="C718" s="47"/>
      <c r="D718" s="47"/>
      <c r="E718" s="47"/>
      <c r="F718" s="47"/>
      <c r="G718" s="47"/>
      <c r="H718" s="47"/>
      <c r="I718" s="47"/>
      <c r="J718" s="47"/>
      <c r="K718" s="47"/>
      <c r="L718" s="47"/>
      <c r="M718" s="47"/>
      <c r="N718" s="47"/>
      <c r="O718" s="47"/>
      <c r="P718" s="47"/>
      <c r="Q718" s="47"/>
      <c r="R718" s="47"/>
      <c r="S718" s="47"/>
      <c r="T718" s="47"/>
      <c r="U718" s="47"/>
      <c r="V718" s="47"/>
      <c r="W718" s="47"/>
      <c r="X718" s="47"/>
      <c r="Y718" s="47"/>
      <c r="Z718" s="47"/>
    </row>
    <row r="719" spans="1:26" x14ac:dyDescent="0.2">
      <c r="A719" s="47"/>
      <c r="B719" s="47"/>
      <c r="C719" s="47"/>
      <c r="D719" s="47"/>
      <c r="E719" s="47"/>
      <c r="F719" s="47"/>
      <c r="G719" s="47"/>
      <c r="H719" s="47"/>
      <c r="I719" s="47"/>
      <c r="J719" s="47"/>
      <c r="K719" s="47"/>
      <c r="L719" s="47"/>
      <c r="M719" s="47"/>
      <c r="N719" s="47"/>
      <c r="O719" s="47"/>
      <c r="P719" s="47"/>
      <c r="Q719" s="47"/>
      <c r="R719" s="47"/>
      <c r="S719" s="47"/>
      <c r="T719" s="47"/>
      <c r="U719" s="47"/>
      <c r="V719" s="47"/>
      <c r="W719" s="47"/>
      <c r="X719" s="47"/>
      <c r="Y719" s="47"/>
      <c r="Z719" s="47"/>
    </row>
    <row r="720" spans="1:26" x14ac:dyDescent="0.2">
      <c r="A720" s="47"/>
      <c r="B720" s="47"/>
      <c r="C720" s="47"/>
      <c r="D720" s="47"/>
      <c r="E720" s="47"/>
      <c r="F720" s="47"/>
      <c r="G720" s="47"/>
      <c r="H720" s="47"/>
      <c r="I720" s="47"/>
      <c r="J720" s="47"/>
      <c r="K720" s="47"/>
      <c r="L720" s="47"/>
      <c r="M720" s="47"/>
      <c r="N720" s="47"/>
      <c r="O720" s="47"/>
      <c r="P720" s="47"/>
      <c r="Q720" s="47"/>
      <c r="R720" s="47"/>
      <c r="S720" s="47"/>
      <c r="T720" s="47"/>
      <c r="U720" s="47"/>
      <c r="V720" s="47"/>
      <c r="W720" s="47"/>
      <c r="X720" s="47"/>
      <c r="Y720" s="47"/>
      <c r="Z720" s="47"/>
    </row>
    <row r="721" spans="1:26" x14ac:dyDescent="0.2">
      <c r="A721" s="47"/>
      <c r="B721" s="47"/>
      <c r="C721" s="47"/>
      <c r="D721" s="47"/>
      <c r="E721" s="47"/>
      <c r="F721" s="47"/>
      <c r="G721" s="47"/>
      <c r="H721" s="47"/>
      <c r="I721" s="47"/>
      <c r="J721" s="47"/>
      <c r="K721" s="47"/>
      <c r="L721" s="47"/>
      <c r="M721" s="47"/>
      <c r="N721" s="47"/>
      <c r="O721" s="47"/>
      <c r="P721" s="47"/>
      <c r="Q721" s="47"/>
      <c r="R721" s="47"/>
      <c r="S721" s="47"/>
      <c r="T721" s="47"/>
      <c r="U721" s="47"/>
      <c r="V721" s="47"/>
      <c r="W721" s="47"/>
      <c r="X721" s="47"/>
      <c r="Y721" s="47"/>
      <c r="Z721" s="47"/>
    </row>
    <row r="722" spans="1:26" x14ac:dyDescent="0.2">
      <c r="A722" s="47"/>
      <c r="B722" s="47"/>
      <c r="C722" s="47"/>
      <c r="D722" s="47"/>
      <c r="E722" s="47"/>
      <c r="F722" s="47"/>
      <c r="G722" s="47"/>
      <c r="H722" s="47"/>
      <c r="I722" s="47"/>
      <c r="J722" s="47"/>
      <c r="K722" s="47"/>
      <c r="L722" s="47"/>
      <c r="M722" s="47"/>
      <c r="N722" s="47"/>
      <c r="O722" s="47"/>
      <c r="P722" s="47"/>
      <c r="Q722" s="47"/>
      <c r="R722" s="47"/>
      <c r="S722" s="47"/>
      <c r="T722" s="47"/>
      <c r="U722" s="47"/>
      <c r="V722" s="47"/>
      <c r="W722" s="47"/>
      <c r="X722" s="47"/>
      <c r="Y722" s="47"/>
      <c r="Z722" s="47"/>
    </row>
    <row r="723" spans="1:26" x14ac:dyDescent="0.2">
      <c r="A723" s="47"/>
      <c r="B723" s="47"/>
      <c r="C723" s="47"/>
      <c r="D723" s="47"/>
      <c r="E723" s="47"/>
      <c r="F723" s="47"/>
      <c r="G723" s="47"/>
      <c r="H723" s="47"/>
      <c r="I723" s="47"/>
      <c r="J723" s="47"/>
      <c r="K723" s="47"/>
      <c r="L723" s="47"/>
      <c r="M723" s="47"/>
      <c r="N723" s="47"/>
      <c r="O723" s="47"/>
      <c r="P723" s="47"/>
      <c r="Q723" s="47"/>
      <c r="R723" s="47"/>
      <c r="S723" s="47"/>
      <c r="T723" s="47"/>
      <c r="U723" s="47"/>
      <c r="V723" s="47"/>
      <c r="W723" s="47"/>
      <c r="X723" s="47"/>
      <c r="Y723" s="47"/>
      <c r="Z723" s="47"/>
    </row>
    <row r="724" spans="1:26" x14ac:dyDescent="0.2">
      <c r="A724" s="47"/>
      <c r="B724" s="47"/>
      <c r="C724" s="47"/>
      <c r="D724" s="47"/>
      <c r="E724" s="47"/>
      <c r="F724" s="47"/>
      <c r="G724" s="47"/>
      <c r="H724" s="47"/>
      <c r="I724" s="47"/>
      <c r="J724" s="47"/>
      <c r="K724" s="47"/>
      <c r="L724" s="47"/>
      <c r="M724" s="47"/>
      <c r="N724" s="47"/>
      <c r="O724" s="47"/>
      <c r="P724" s="47"/>
      <c r="Q724" s="47"/>
      <c r="R724" s="47"/>
      <c r="S724" s="47"/>
      <c r="T724" s="47"/>
      <c r="U724" s="47"/>
      <c r="V724" s="47"/>
      <c r="W724" s="47"/>
      <c r="X724" s="47"/>
      <c r="Y724" s="47"/>
      <c r="Z724" s="47"/>
    </row>
    <row r="725" spans="1:26" x14ac:dyDescent="0.2">
      <c r="A725" s="47"/>
      <c r="B725" s="47"/>
      <c r="C725" s="47"/>
      <c r="D725" s="47"/>
      <c r="E725" s="47"/>
      <c r="F725" s="47"/>
      <c r="G725" s="47"/>
      <c r="H725" s="47"/>
      <c r="I725" s="47"/>
      <c r="J725" s="47"/>
      <c r="K725" s="47"/>
      <c r="L725" s="47"/>
      <c r="M725" s="47"/>
      <c r="N725" s="47"/>
      <c r="O725" s="47"/>
      <c r="P725" s="47"/>
      <c r="Q725" s="47"/>
      <c r="R725" s="47"/>
      <c r="S725" s="47"/>
      <c r="T725" s="47"/>
      <c r="U725" s="47"/>
      <c r="V725" s="47"/>
      <c r="W725" s="47"/>
      <c r="X725" s="47"/>
      <c r="Y725" s="47"/>
      <c r="Z725" s="47"/>
    </row>
    <row r="726" spans="1:26" x14ac:dyDescent="0.2">
      <c r="A726" s="47"/>
      <c r="B726" s="47"/>
      <c r="C726" s="47"/>
      <c r="D726" s="47"/>
      <c r="E726" s="47"/>
      <c r="F726" s="47"/>
      <c r="G726" s="47"/>
      <c r="H726" s="47"/>
      <c r="I726" s="47"/>
      <c r="J726" s="47"/>
      <c r="K726" s="47"/>
      <c r="L726" s="47"/>
      <c r="M726" s="47"/>
      <c r="N726" s="47"/>
      <c r="O726" s="47"/>
      <c r="P726" s="47"/>
      <c r="Q726" s="47"/>
      <c r="R726" s="47"/>
      <c r="S726" s="47"/>
      <c r="T726" s="47"/>
      <c r="U726" s="47"/>
      <c r="V726" s="47"/>
      <c r="W726" s="47"/>
      <c r="X726" s="47"/>
      <c r="Y726" s="47"/>
      <c r="Z726" s="47"/>
    </row>
    <row r="727" spans="1:26" x14ac:dyDescent="0.2">
      <c r="A727" s="47"/>
      <c r="B727" s="47"/>
      <c r="C727" s="47"/>
      <c r="D727" s="47"/>
      <c r="E727" s="47"/>
      <c r="F727" s="47"/>
      <c r="G727" s="47"/>
      <c r="H727" s="47"/>
      <c r="I727" s="47"/>
      <c r="J727" s="47"/>
      <c r="K727" s="47"/>
      <c r="L727" s="47"/>
      <c r="M727" s="47"/>
      <c r="N727" s="47"/>
      <c r="O727" s="47"/>
      <c r="P727" s="47"/>
      <c r="Q727" s="47"/>
      <c r="R727" s="47"/>
      <c r="S727" s="47"/>
      <c r="T727" s="47"/>
      <c r="U727" s="47"/>
      <c r="V727" s="47"/>
      <c r="W727" s="47"/>
      <c r="X727" s="47"/>
      <c r="Y727" s="47"/>
      <c r="Z727" s="47"/>
    </row>
    <row r="728" spans="1:26" x14ac:dyDescent="0.2">
      <c r="A728" s="47"/>
      <c r="B728" s="47"/>
      <c r="C728" s="47"/>
      <c r="D728" s="47"/>
      <c r="E728" s="47"/>
      <c r="F728" s="47"/>
      <c r="G728" s="47"/>
      <c r="H728" s="47"/>
      <c r="I728" s="47"/>
      <c r="J728" s="47"/>
      <c r="K728" s="47"/>
      <c r="L728" s="47"/>
      <c r="M728" s="47"/>
      <c r="N728" s="47"/>
      <c r="O728" s="47"/>
      <c r="P728" s="47"/>
      <c r="Q728" s="47"/>
      <c r="R728" s="47"/>
      <c r="S728" s="47"/>
      <c r="T728" s="47"/>
      <c r="U728" s="47"/>
      <c r="V728" s="47"/>
      <c r="W728" s="47"/>
      <c r="X728" s="47"/>
      <c r="Y728" s="47"/>
      <c r="Z728" s="47"/>
    </row>
    <row r="729" spans="1:26" x14ac:dyDescent="0.2">
      <c r="A729" s="47"/>
      <c r="B729" s="47"/>
      <c r="C729" s="47"/>
      <c r="D729" s="47"/>
      <c r="E729" s="47"/>
      <c r="F729" s="47"/>
      <c r="G729" s="47"/>
      <c r="H729" s="47"/>
      <c r="I729" s="47"/>
      <c r="J729" s="47"/>
      <c r="K729" s="47"/>
      <c r="L729" s="47"/>
      <c r="M729" s="47"/>
      <c r="N729" s="47"/>
      <c r="O729" s="47"/>
      <c r="P729" s="47"/>
      <c r="Q729" s="47"/>
      <c r="R729" s="47"/>
      <c r="S729" s="47"/>
      <c r="T729" s="47"/>
      <c r="U729" s="47"/>
      <c r="V729" s="47"/>
      <c r="W729" s="47"/>
      <c r="X729" s="47"/>
      <c r="Y729" s="47"/>
      <c r="Z729" s="47"/>
    </row>
    <row r="730" spans="1:26" x14ac:dyDescent="0.2">
      <c r="A730" s="47"/>
      <c r="B730" s="47"/>
      <c r="C730" s="47"/>
      <c r="D730" s="47"/>
      <c r="E730" s="47"/>
      <c r="F730" s="47"/>
      <c r="G730" s="47"/>
      <c r="H730" s="47"/>
      <c r="I730" s="47"/>
      <c r="J730" s="47"/>
      <c r="K730" s="47"/>
      <c r="L730" s="47"/>
      <c r="M730" s="47"/>
      <c r="N730" s="47"/>
      <c r="O730" s="47"/>
      <c r="P730" s="47"/>
      <c r="Q730" s="47"/>
      <c r="R730" s="47"/>
      <c r="S730" s="47"/>
      <c r="T730" s="47"/>
      <c r="U730" s="47"/>
      <c r="V730" s="47"/>
      <c r="W730" s="47"/>
      <c r="X730" s="47"/>
      <c r="Y730" s="47"/>
      <c r="Z730" s="47"/>
    </row>
    <row r="731" spans="1:26" x14ac:dyDescent="0.2">
      <c r="A731" s="47"/>
      <c r="B731" s="47"/>
      <c r="C731" s="47"/>
      <c r="D731" s="47"/>
      <c r="E731" s="47"/>
      <c r="F731" s="47"/>
      <c r="G731" s="47"/>
      <c r="H731" s="47"/>
      <c r="I731" s="47"/>
      <c r="J731" s="47"/>
      <c r="K731" s="47"/>
      <c r="L731" s="47"/>
      <c r="M731" s="47"/>
      <c r="N731" s="47"/>
      <c r="O731" s="47"/>
      <c r="P731" s="47"/>
      <c r="Q731" s="47"/>
      <c r="R731" s="47"/>
      <c r="S731" s="47"/>
      <c r="T731" s="47"/>
      <c r="U731" s="47"/>
      <c r="V731" s="47"/>
      <c r="W731" s="47"/>
      <c r="X731" s="47"/>
      <c r="Y731" s="47"/>
      <c r="Z731" s="47"/>
    </row>
    <row r="732" spans="1:26" x14ac:dyDescent="0.2">
      <c r="A732" s="47"/>
      <c r="B732" s="47"/>
      <c r="C732" s="47"/>
      <c r="D732" s="47"/>
      <c r="E732" s="47"/>
      <c r="F732" s="47"/>
      <c r="G732" s="47"/>
      <c r="H732" s="47"/>
      <c r="I732" s="47"/>
      <c r="J732" s="47"/>
      <c r="K732" s="47"/>
      <c r="L732" s="47"/>
      <c r="M732" s="47"/>
      <c r="N732" s="47"/>
      <c r="O732" s="47"/>
      <c r="P732" s="47"/>
      <c r="Q732" s="47"/>
      <c r="R732" s="47"/>
      <c r="S732" s="47"/>
      <c r="T732" s="47"/>
      <c r="U732" s="47"/>
      <c r="V732" s="47"/>
      <c r="W732" s="47"/>
      <c r="X732" s="47"/>
      <c r="Y732" s="47"/>
      <c r="Z732" s="47"/>
    </row>
    <row r="733" spans="1:26" x14ac:dyDescent="0.2">
      <c r="A733" s="47"/>
      <c r="B733" s="47"/>
      <c r="C733" s="47"/>
      <c r="D733" s="47"/>
      <c r="E733" s="47"/>
      <c r="F733" s="47"/>
      <c r="G733" s="47"/>
      <c r="H733" s="47"/>
      <c r="I733" s="47"/>
      <c r="J733" s="47"/>
      <c r="K733" s="47"/>
      <c r="L733" s="47"/>
      <c r="M733" s="47"/>
      <c r="N733" s="47"/>
      <c r="O733" s="47"/>
      <c r="P733" s="47"/>
      <c r="Q733" s="47"/>
      <c r="R733" s="47"/>
      <c r="S733" s="47"/>
      <c r="T733" s="47"/>
      <c r="U733" s="47"/>
      <c r="V733" s="47"/>
      <c r="W733" s="47"/>
      <c r="X733" s="47"/>
      <c r="Y733" s="47"/>
      <c r="Z733" s="47"/>
    </row>
    <row r="734" spans="1:26" x14ac:dyDescent="0.2">
      <c r="A734" s="47"/>
      <c r="B734" s="47"/>
      <c r="C734" s="47"/>
      <c r="D734" s="47"/>
      <c r="E734" s="47"/>
      <c r="F734" s="47"/>
      <c r="G734" s="47"/>
      <c r="H734" s="47"/>
      <c r="I734" s="47"/>
      <c r="J734" s="47"/>
      <c r="K734" s="47"/>
      <c r="L734" s="47"/>
      <c r="M734" s="47"/>
      <c r="N734" s="47"/>
      <c r="O734" s="47"/>
      <c r="P734" s="47"/>
      <c r="Q734" s="47"/>
      <c r="R734" s="47"/>
      <c r="S734" s="47"/>
      <c r="T734" s="47"/>
      <c r="U734" s="47"/>
      <c r="V734" s="47"/>
      <c r="W734" s="47"/>
      <c r="X734" s="47"/>
      <c r="Y734" s="47"/>
      <c r="Z734" s="47"/>
    </row>
    <row r="735" spans="1:26" x14ac:dyDescent="0.2">
      <c r="A735" s="47"/>
      <c r="B735" s="47"/>
      <c r="C735" s="47"/>
      <c r="D735" s="47"/>
      <c r="E735" s="47"/>
      <c r="F735" s="47"/>
      <c r="G735" s="47"/>
      <c r="H735" s="47"/>
      <c r="I735" s="47"/>
      <c r="J735" s="47"/>
      <c r="K735" s="47"/>
      <c r="L735" s="47"/>
      <c r="M735" s="47"/>
      <c r="N735" s="47"/>
      <c r="O735" s="47"/>
      <c r="P735" s="47"/>
      <c r="Q735" s="47"/>
      <c r="R735" s="47"/>
      <c r="S735" s="47"/>
      <c r="T735" s="47"/>
      <c r="U735" s="47"/>
      <c r="V735" s="47"/>
      <c r="W735" s="47"/>
      <c r="X735" s="47"/>
      <c r="Y735" s="47"/>
      <c r="Z735" s="47"/>
    </row>
    <row r="736" spans="1:26" x14ac:dyDescent="0.2">
      <c r="A736" s="47"/>
      <c r="B736" s="47"/>
      <c r="C736" s="47"/>
      <c r="D736" s="47"/>
      <c r="E736" s="47"/>
      <c r="F736" s="47"/>
      <c r="G736" s="47"/>
      <c r="H736" s="47"/>
      <c r="I736" s="47"/>
      <c r="J736" s="47"/>
      <c r="K736" s="47"/>
      <c r="L736" s="47"/>
      <c r="M736" s="47"/>
      <c r="N736" s="47"/>
      <c r="O736" s="47"/>
      <c r="P736" s="47"/>
      <c r="Q736" s="47"/>
      <c r="R736" s="47"/>
      <c r="S736" s="47"/>
      <c r="T736" s="47"/>
      <c r="U736" s="47"/>
      <c r="V736" s="47"/>
      <c r="W736" s="47"/>
      <c r="X736" s="47"/>
      <c r="Y736" s="47"/>
      <c r="Z736" s="47"/>
    </row>
    <row r="737" spans="1:26" x14ac:dyDescent="0.2">
      <c r="A737" s="47"/>
      <c r="B737" s="47"/>
      <c r="C737" s="47"/>
      <c r="D737" s="47"/>
      <c r="E737" s="47"/>
      <c r="F737" s="47"/>
      <c r="G737" s="47"/>
      <c r="H737" s="47"/>
      <c r="I737" s="47"/>
      <c r="J737" s="47"/>
      <c r="K737" s="47"/>
      <c r="L737" s="47"/>
      <c r="M737" s="47"/>
      <c r="N737" s="47"/>
      <c r="O737" s="47"/>
      <c r="P737" s="47"/>
      <c r="Q737" s="47"/>
      <c r="R737" s="47"/>
      <c r="S737" s="47"/>
      <c r="T737" s="47"/>
      <c r="U737" s="47"/>
      <c r="V737" s="47"/>
      <c r="W737" s="47"/>
      <c r="X737" s="47"/>
      <c r="Y737" s="47"/>
      <c r="Z737" s="47"/>
    </row>
    <row r="738" spans="1:26" x14ac:dyDescent="0.2">
      <c r="A738" s="47"/>
      <c r="B738" s="47"/>
      <c r="C738" s="47"/>
      <c r="D738" s="47"/>
      <c r="E738" s="47"/>
      <c r="F738" s="47"/>
      <c r="G738" s="47"/>
      <c r="H738" s="47"/>
      <c r="I738" s="47"/>
      <c r="J738" s="47"/>
      <c r="K738" s="47"/>
      <c r="L738" s="47"/>
      <c r="M738" s="47"/>
      <c r="N738" s="47"/>
      <c r="O738" s="47"/>
      <c r="P738" s="47"/>
      <c r="Q738" s="47"/>
      <c r="R738" s="47"/>
      <c r="S738" s="47"/>
      <c r="T738" s="47"/>
      <c r="U738" s="47"/>
      <c r="V738" s="47"/>
      <c r="W738" s="47"/>
      <c r="X738" s="47"/>
      <c r="Y738" s="47"/>
      <c r="Z738" s="47"/>
    </row>
    <row r="739" spans="1:26" x14ac:dyDescent="0.2">
      <c r="A739" s="47"/>
      <c r="B739" s="47"/>
      <c r="C739" s="47"/>
      <c r="D739" s="47"/>
      <c r="E739" s="47"/>
      <c r="F739" s="47"/>
      <c r="G739" s="47"/>
      <c r="H739" s="47"/>
      <c r="I739" s="47"/>
      <c r="J739" s="47"/>
      <c r="K739" s="47"/>
      <c r="L739" s="47"/>
      <c r="M739" s="47"/>
      <c r="N739" s="47"/>
      <c r="O739" s="47"/>
      <c r="P739" s="47"/>
      <c r="Q739" s="47"/>
      <c r="R739" s="47"/>
      <c r="S739" s="47"/>
      <c r="T739" s="47"/>
      <c r="U739" s="47"/>
      <c r="V739" s="47"/>
      <c r="W739" s="47"/>
      <c r="X739" s="47"/>
      <c r="Y739" s="47"/>
      <c r="Z739" s="47"/>
    </row>
    <row r="740" spans="1:26" x14ac:dyDescent="0.2">
      <c r="A740" s="47"/>
      <c r="B740" s="47"/>
      <c r="C740" s="47"/>
      <c r="D740" s="47"/>
      <c r="E740" s="47"/>
      <c r="F740" s="47"/>
      <c r="G740" s="47"/>
      <c r="H740" s="47"/>
      <c r="I740" s="47"/>
      <c r="J740" s="47"/>
      <c r="K740" s="47"/>
      <c r="L740" s="47"/>
      <c r="M740" s="47"/>
      <c r="N740" s="47"/>
      <c r="O740" s="47"/>
      <c r="P740" s="47"/>
      <c r="Q740" s="47"/>
      <c r="R740" s="47"/>
      <c r="S740" s="47"/>
      <c r="T740" s="47"/>
      <c r="U740" s="47"/>
      <c r="V740" s="47"/>
      <c r="W740" s="47"/>
      <c r="X740" s="47"/>
      <c r="Y740" s="47"/>
      <c r="Z740" s="47"/>
    </row>
    <row r="741" spans="1:26" x14ac:dyDescent="0.2">
      <c r="A741" s="47"/>
      <c r="B741" s="47"/>
      <c r="C741" s="47"/>
      <c r="D741" s="47"/>
      <c r="E741" s="47"/>
      <c r="F741" s="47"/>
      <c r="G741" s="47"/>
      <c r="H741" s="47"/>
      <c r="I741" s="47"/>
      <c r="J741" s="47"/>
      <c r="K741" s="47"/>
      <c r="L741" s="47"/>
      <c r="M741" s="47"/>
      <c r="N741" s="47"/>
      <c r="O741" s="47"/>
      <c r="P741" s="47"/>
      <c r="Q741" s="47"/>
      <c r="R741" s="47"/>
      <c r="S741" s="47"/>
      <c r="T741" s="47"/>
      <c r="U741" s="47"/>
      <c r="V741" s="47"/>
      <c r="W741" s="47"/>
      <c r="X741" s="47"/>
      <c r="Y741" s="47"/>
      <c r="Z741" s="47"/>
    </row>
    <row r="742" spans="1:26" x14ac:dyDescent="0.2">
      <c r="A742" s="47"/>
      <c r="B742" s="47"/>
      <c r="C742" s="47"/>
      <c r="D742" s="47"/>
      <c r="E742" s="47"/>
      <c r="F742" s="47"/>
      <c r="G742" s="47"/>
      <c r="H742" s="47"/>
      <c r="I742" s="47"/>
      <c r="J742" s="47"/>
      <c r="K742" s="47"/>
      <c r="L742" s="47"/>
      <c r="M742" s="47"/>
      <c r="N742" s="47"/>
      <c r="O742" s="47"/>
      <c r="P742" s="47"/>
      <c r="Q742" s="47"/>
      <c r="R742" s="47"/>
      <c r="S742" s="47"/>
      <c r="T742" s="47"/>
      <c r="U742" s="47"/>
      <c r="V742" s="47"/>
      <c r="W742" s="47"/>
      <c r="X742" s="47"/>
      <c r="Y742" s="47"/>
      <c r="Z742" s="47"/>
    </row>
    <row r="743" spans="1:26" x14ac:dyDescent="0.2">
      <c r="A743" s="47"/>
      <c r="B743" s="47"/>
      <c r="C743" s="47"/>
      <c r="D743" s="47"/>
      <c r="E743" s="47"/>
      <c r="F743" s="47"/>
      <c r="G743" s="47"/>
      <c r="H743" s="47"/>
      <c r="I743" s="47"/>
      <c r="J743" s="47"/>
      <c r="K743" s="47"/>
      <c r="L743" s="47"/>
      <c r="M743" s="47"/>
      <c r="N743" s="47"/>
      <c r="O743" s="47"/>
      <c r="P743" s="47"/>
      <c r="Q743" s="47"/>
      <c r="R743" s="47"/>
      <c r="S743" s="47"/>
      <c r="T743" s="47"/>
      <c r="U743" s="47"/>
      <c r="V743" s="47"/>
      <c r="W743" s="47"/>
      <c r="X743" s="47"/>
      <c r="Y743" s="47"/>
      <c r="Z743" s="47"/>
    </row>
    <row r="744" spans="1:26" x14ac:dyDescent="0.2">
      <c r="A744" s="47"/>
      <c r="B744" s="47"/>
      <c r="C744" s="47"/>
      <c r="D744" s="47"/>
      <c r="E744" s="47"/>
      <c r="F744" s="47"/>
      <c r="G744" s="47"/>
      <c r="H744" s="47"/>
      <c r="I744" s="47"/>
      <c r="J744" s="47"/>
      <c r="K744" s="47"/>
      <c r="L744" s="47"/>
      <c r="M744" s="47"/>
      <c r="N744" s="47"/>
      <c r="O744" s="47"/>
      <c r="P744" s="47"/>
      <c r="Q744" s="47"/>
      <c r="R744" s="47"/>
      <c r="S744" s="47"/>
      <c r="T744" s="47"/>
      <c r="U744" s="47"/>
      <c r="V744" s="47"/>
      <c r="W744" s="47"/>
      <c r="X744" s="47"/>
      <c r="Y744" s="47"/>
      <c r="Z744" s="47"/>
    </row>
    <row r="745" spans="1:26" x14ac:dyDescent="0.2">
      <c r="A745" s="47"/>
      <c r="B745" s="47"/>
      <c r="C745" s="47"/>
      <c r="D745" s="47"/>
      <c r="E745" s="47"/>
      <c r="F745" s="47"/>
      <c r="G745" s="47"/>
      <c r="H745" s="47"/>
      <c r="I745" s="47"/>
      <c r="J745" s="47"/>
      <c r="K745" s="47"/>
      <c r="L745" s="47"/>
      <c r="M745" s="47"/>
      <c r="N745" s="47"/>
      <c r="O745" s="47"/>
      <c r="P745" s="47"/>
      <c r="Q745" s="47"/>
      <c r="R745" s="47"/>
      <c r="S745" s="47"/>
      <c r="T745" s="47"/>
      <c r="U745" s="47"/>
      <c r="V745" s="47"/>
      <c r="W745" s="47"/>
      <c r="X745" s="47"/>
      <c r="Y745" s="47"/>
      <c r="Z745" s="47"/>
    </row>
    <row r="746" spans="1:26" x14ac:dyDescent="0.2">
      <c r="A746" s="47"/>
      <c r="B746" s="47"/>
      <c r="C746" s="47"/>
      <c r="D746" s="47"/>
      <c r="E746" s="47"/>
      <c r="F746" s="47"/>
      <c r="G746" s="47"/>
      <c r="H746" s="47"/>
      <c r="I746" s="47"/>
      <c r="J746" s="47"/>
      <c r="K746" s="47"/>
      <c r="L746" s="47"/>
      <c r="M746" s="47"/>
      <c r="N746" s="47"/>
      <c r="O746" s="47"/>
      <c r="P746" s="47"/>
      <c r="Q746" s="47"/>
      <c r="R746" s="47"/>
      <c r="S746" s="47"/>
      <c r="T746" s="47"/>
      <c r="U746" s="47"/>
      <c r="V746" s="47"/>
      <c r="W746" s="47"/>
      <c r="X746" s="47"/>
      <c r="Y746" s="47"/>
      <c r="Z746" s="47"/>
    </row>
    <row r="747" spans="1:26" x14ac:dyDescent="0.2">
      <c r="A747" s="47"/>
      <c r="B747" s="47"/>
      <c r="C747" s="47"/>
      <c r="D747" s="47"/>
      <c r="E747" s="47"/>
      <c r="F747" s="47"/>
      <c r="G747" s="47"/>
      <c r="H747" s="47"/>
      <c r="I747" s="47"/>
      <c r="J747" s="47"/>
      <c r="K747" s="47"/>
      <c r="L747" s="47"/>
      <c r="M747" s="47"/>
      <c r="N747" s="47"/>
      <c r="O747" s="47"/>
      <c r="P747" s="47"/>
      <c r="Q747" s="47"/>
      <c r="R747" s="47"/>
      <c r="S747" s="47"/>
      <c r="T747" s="47"/>
      <c r="U747" s="47"/>
      <c r="V747" s="47"/>
      <c r="W747" s="47"/>
      <c r="X747" s="47"/>
      <c r="Y747" s="47"/>
      <c r="Z747" s="47"/>
    </row>
    <row r="748" spans="1:26" x14ac:dyDescent="0.2">
      <c r="A748" s="47"/>
      <c r="B748" s="47"/>
      <c r="C748" s="47"/>
      <c r="D748" s="47"/>
      <c r="E748" s="47"/>
      <c r="F748" s="47"/>
      <c r="G748" s="47"/>
      <c r="H748" s="47"/>
      <c r="I748" s="47"/>
      <c r="J748" s="47"/>
      <c r="K748" s="47"/>
      <c r="L748" s="47"/>
      <c r="M748" s="47"/>
      <c r="N748" s="47"/>
      <c r="O748" s="47"/>
      <c r="P748" s="47"/>
      <c r="Q748" s="47"/>
      <c r="R748" s="47"/>
      <c r="S748" s="47"/>
      <c r="T748" s="47"/>
      <c r="U748" s="47"/>
      <c r="V748" s="47"/>
      <c r="W748" s="47"/>
      <c r="X748" s="47"/>
      <c r="Y748" s="47"/>
      <c r="Z748" s="47"/>
    </row>
    <row r="749" spans="1:26" x14ac:dyDescent="0.2">
      <c r="A749" s="47"/>
      <c r="B749" s="47"/>
      <c r="C749" s="47"/>
      <c r="D749" s="47"/>
      <c r="E749" s="47"/>
      <c r="F749" s="47"/>
      <c r="G749" s="47"/>
      <c r="H749" s="47"/>
      <c r="I749" s="47"/>
      <c r="J749" s="47"/>
      <c r="K749" s="47"/>
      <c r="L749" s="47"/>
      <c r="M749" s="47"/>
      <c r="N749" s="47"/>
      <c r="O749" s="47"/>
      <c r="P749" s="47"/>
      <c r="Q749" s="47"/>
      <c r="R749" s="47"/>
      <c r="S749" s="47"/>
      <c r="T749" s="47"/>
      <c r="U749" s="47"/>
      <c r="V749" s="47"/>
      <c r="W749" s="47"/>
      <c r="X749" s="47"/>
      <c r="Y749" s="47"/>
      <c r="Z749" s="47"/>
    </row>
    <row r="750" spans="1:26" x14ac:dyDescent="0.2">
      <c r="A750" s="47"/>
      <c r="B750" s="47"/>
      <c r="C750" s="47"/>
      <c r="D750" s="47"/>
      <c r="E750" s="47"/>
      <c r="F750" s="47"/>
      <c r="G750" s="47"/>
      <c r="H750" s="47"/>
      <c r="I750" s="47"/>
      <c r="J750" s="47"/>
      <c r="K750" s="47"/>
      <c r="L750" s="47"/>
      <c r="M750" s="47"/>
      <c r="N750" s="47"/>
      <c r="O750" s="47"/>
      <c r="P750" s="47"/>
      <c r="Q750" s="47"/>
      <c r="R750" s="47"/>
      <c r="S750" s="47"/>
      <c r="T750" s="47"/>
      <c r="U750" s="47"/>
      <c r="V750" s="47"/>
      <c r="W750" s="47"/>
      <c r="X750" s="47"/>
      <c r="Y750" s="47"/>
      <c r="Z750" s="47"/>
    </row>
    <row r="751" spans="1:26" x14ac:dyDescent="0.2">
      <c r="A751" s="47"/>
      <c r="B751" s="47"/>
      <c r="C751" s="47"/>
      <c r="D751" s="47"/>
      <c r="E751" s="47"/>
      <c r="F751" s="47"/>
      <c r="G751" s="47"/>
      <c r="H751" s="47"/>
      <c r="I751" s="47"/>
      <c r="J751" s="47"/>
      <c r="K751" s="47"/>
      <c r="L751" s="47"/>
      <c r="M751" s="47"/>
      <c r="N751" s="47"/>
      <c r="O751" s="47"/>
      <c r="P751" s="47"/>
      <c r="Q751" s="47"/>
      <c r="R751" s="47"/>
      <c r="S751" s="47"/>
      <c r="T751" s="47"/>
      <c r="U751" s="47"/>
      <c r="V751" s="47"/>
      <c r="W751" s="47"/>
      <c r="X751" s="47"/>
      <c r="Y751" s="47"/>
      <c r="Z751" s="47"/>
    </row>
    <row r="752" spans="1:26" x14ac:dyDescent="0.2">
      <c r="A752" s="47"/>
      <c r="B752" s="47"/>
      <c r="C752" s="47"/>
      <c r="D752" s="47"/>
      <c r="E752" s="47"/>
      <c r="F752" s="47"/>
      <c r="G752" s="47"/>
      <c r="H752" s="47"/>
      <c r="I752" s="47"/>
      <c r="J752" s="47"/>
      <c r="K752" s="47"/>
      <c r="L752" s="47"/>
      <c r="M752" s="47"/>
      <c r="N752" s="47"/>
      <c r="O752" s="47"/>
      <c r="P752" s="47"/>
      <c r="Q752" s="47"/>
      <c r="R752" s="47"/>
      <c r="S752" s="47"/>
      <c r="T752" s="47"/>
      <c r="U752" s="47"/>
      <c r="V752" s="47"/>
      <c r="W752" s="47"/>
      <c r="X752" s="47"/>
      <c r="Y752" s="47"/>
      <c r="Z752" s="47"/>
    </row>
    <row r="753" spans="1:26" x14ac:dyDescent="0.2">
      <c r="A753" s="47"/>
      <c r="B753" s="47"/>
      <c r="C753" s="47"/>
      <c r="D753" s="47"/>
      <c r="E753" s="47"/>
      <c r="F753" s="47"/>
      <c r="G753" s="47"/>
      <c r="H753" s="47"/>
      <c r="I753" s="47"/>
      <c r="J753" s="47"/>
      <c r="K753" s="47"/>
      <c r="L753" s="47"/>
      <c r="M753" s="47"/>
      <c r="N753" s="47"/>
      <c r="O753" s="47"/>
      <c r="P753" s="47"/>
      <c r="Q753" s="47"/>
      <c r="R753" s="47"/>
      <c r="S753" s="47"/>
      <c r="T753" s="47"/>
      <c r="U753" s="47"/>
      <c r="V753" s="47"/>
      <c r="W753" s="47"/>
      <c r="X753" s="47"/>
      <c r="Y753" s="47"/>
      <c r="Z753" s="47"/>
    </row>
    <row r="754" spans="1:26" x14ac:dyDescent="0.2">
      <c r="A754" s="47"/>
      <c r="B754" s="47"/>
      <c r="C754" s="47"/>
      <c r="D754" s="47"/>
      <c r="E754" s="47"/>
      <c r="F754" s="47"/>
      <c r="G754" s="47"/>
      <c r="H754" s="47"/>
      <c r="I754" s="47"/>
      <c r="J754" s="47"/>
      <c r="K754" s="47"/>
      <c r="L754" s="47"/>
      <c r="M754" s="47"/>
      <c r="N754" s="47"/>
      <c r="O754" s="47"/>
      <c r="P754" s="47"/>
      <c r="Q754" s="47"/>
      <c r="R754" s="47"/>
      <c r="S754" s="47"/>
      <c r="T754" s="47"/>
      <c r="U754" s="47"/>
      <c r="V754" s="47"/>
      <c r="W754" s="47"/>
      <c r="X754" s="47"/>
      <c r="Y754" s="47"/>
      <c r="Z754" s="47"/>
    </row>
    <row r="755" spans="1:26" x14ac:dyDescent="0.2">
      <c r="A755" s="47"/>
      <c r="B755" s="47"/>
      <c r="C755" s="47"/>
      <c r="D755" s="47"/>
      <c r="E755" s="47"/>
      <c r="F755" s="47"/>
      <c r="G755" s="47"/>
      <c r="H755" s="47"/>
      <c r="I755" s="47"/>
      <c r="J755" s="47"/>
      <c r="K755" s="47"/>
      <c r="L755" s="47"/>
      <c r="M755" s="47"/>
      <c r="N755" s="47"/>
      <c r="O755" s="47"/>
      <c r="P755" s="47"/>
      <c r="Q755" s="47"/>
      <c r="R755" s="47"/>
      <c r="S755" s="47"/>
      <c r="T755" s="47"/>
      <c r="U755" s="47"/>
      <c r="V755" s="47"/>
      <c r="W755" s="47"/>
      <c r="X755" s="47"/>
      <c r="Y755" s="47"/>
      <c r="Z755" s="47"/>
    </row>
    <row r="756" spans="1:26" x14ac:dyDescent="0.2">
      <c r="A756" s="47"/>
      <c r="B756" s="47"/>
      <c r="C756" s="47"/>
      <c r="D756" s="47"/>
      <c r="E756" s="47"/>
      <c r="F756" s="47"/>
      <c r="G756" s="47"/>
      <c r="H756" s="47"/>
      <c r="I756" s="47"/>
      <c r="J756" s="47"/>
      <c r="K756" s="47"/>
      <c r="L756" s="47"/>
      <c r="M756" s="47"/>
      <c r="N756" s="47"/>
      <c r="O756" s="47"/>
      <c r="P756" s="47"/>
      <c r="Q756" s="47"/>
      <c r="R756" s="47"/>
      <c r="S756" s="47"/>
      <c r="T756" s="47"/>
      <c r="U756" s="47"/>
      <c r="V756" s="47"/>
      <c r="W756" s="47"/>
      <c r="X756" s="47"/>
      <c r="Y756" s="47"/>
      <c r="Z756" s="47"/>
    </row>
    <row r="757" spans="1:26" x14ac:dyDescent="0.2">
      <c r="A757" s="47"/>
      <c r="B757" s="47"/>
      <c r="C757" s="47"/>
      <c r="D757" s="47"/>
      <c r="E757" s="47"/>
      <c r="F757" s="47"/>
      <c r="G757" s="47"/>
      <c r="H757" s="47"/>
      <c r="I757" s="47"/>
      <c r="J757" s="47"/>
      <c r="K757" s="47"/>
      <c r="L757" s="47"/>
      <c r="M757" s="47"/>
      <c r="N757" s="47"/>
      <c r="O757" s="47"/>
      <c r="P757" s="47"/>
      <c r="Q757" s="47"/>
      <c r="R757" s="47"/>
      <c r="S757" s="47"/>
      <c r="T757" s="47"/>
      <c r="U757" s="47"/>
      <c r="V757" s="47"/>
      <c r="W757" s="47"/>
      <c r="X757" s="47"/>
      <c r="Y757" s="47"/>
      <c r="Z757" s="47"/>
    </row>
    <row r="758" spans="1:26" x14ac:dyDescent="0.2">
      <c r="A758" s="47"/>
      <c r="B758" s="47"/>
      <c r="C758" s="47"/>
      <c r="D758" s="47"/>
      <c r="E758" s="47"/>
      <c r="F758" s="47"/>
      <c r="G758" s="47"/>
      <c r="H758" s="47"/>
      <c r="I758" s="47"/>
      <c r="J758" s="47"/>
      <c r="K758" s="47"/>
      <c r="L758" s="47"/>
      <c r="M758" s="47"/>
      <c r="N758" s="47"/>
      <c r="O758" s="47"/>
      <c r="P758" s="47"/>
      <c r="Q758" s="47"/>
      <c r="R758" s="47"/>
      <c r="S758" s="47"/>
      <c r="T758" s="47"/>
      <c r="U758" s="47"/>
      <c r="V758" s="47"/>
      <c r="W758" s="47"/>
      <c r="X758" s="47"/>
      <c r="Y758" s="47"/>
      <c r="Z758" s="47"/>
    </row>
    <row r="759" spans="1:26" x14ac:dyDescent="0.2">
      <c r="A759" s="47"/>
      <c r="B759" s="47"/>
      <c r="C759" s="47"/>
      <c r="D759" s="47"/>
      <c r="E759" s="47"/>
      <c r="F759" s="47"/>
      <c r="G759" s="47"/>
      <c r="H759" s="47"/>
      <c r="I759" s="47"/>
      <c r="J759" s="47"/>
      <c r="K759" s="47"/>
      <c r="L759" s="47"/>
      <c r="M759" s="47"/>
      <c r="N759" s="47"/>
      <c r="O759" s="47"/>
      <c r="P759" s="47"/>
      <c r="Q759" s="47"/>
      <c r="R759" s="47"/>
      <c r="S759" s="47"/>
      <c r="T759" s="47"/>
      <c r="U759" s="47"/>
      <c r="V759" s="47"/>
      <c r="W759" s="47"/>
      <c r="X759" s="47"/>
      <c r="Y759" s="47"/>
      <c r="Z759" s="47"/>
    </row>
    <row r="760" spans="1:26" x14ac:dyDescent="0.2">
      <c r="A760" s="47"/>
      <c r="B760" s="47"/>
      <c r="C760" s="47"/>
      <c r="D760" s="47"/>
      <c r="E760" s="47"/>
      <c r="F760" s="47"/>
      <c r="G760" s="47"/>
      <c r="H760" s="47"/>
      <c r="I760" s="47"/>
      <c r="J760" s="47"/>
      <c r="K760" s="47"/>
      <c r="L760" s="47"/>
      <c r="M760" s="47"/>
      <c r="N760" s="47"/>
      <c r="O760" s="47"/>
      <c r="P760" s="47"/>
      <c r="Q760" s="47"/>
      <c r="R760" s="47"/>
      <c r="S760" s="47"/>
      <c r="T760" s="47"/>
      <c r="U760" s="47"/>
      <c r="V760" s="47"/>
      <c r="W760" s="47"/>
      <c r="X760" s="47"/>
      <c r="Y760" s="47"/>
      <c r="Z760" s="47"/>
    </row>
    <row r="761" spans="1:26" x14ac:dyDescent="0.2">
      <c r="A761" s="47"/>
      <c r="B761" s="47"/>
      <c r="C761" s="47"/>
      <c r="D761" s="47"/>
      <c r="E761" s="47"/>
      <c r="F761" s="47"/>
      <c r="G761" s="47"/>
      <c r="H761" s="47"/>
      <c r="I761" s="47"/>
      <c r="J761" s="47"/>
      <c r="K761" s="47"/>
      <c r="L761" s="47"/>
      <c r="M761" s="47"/>
      <c r="N761" s="47"/>
      <c r="O761" s="47"/>
      <c r="P761" s="47"/>
      <c r="Q761" s="47"/>
      <c r="R761" s="47"/>
      <c r="S761" s="47"/>
      <c r="T761" s="47"/>
      <c r="U761" s="47"/>
      <c r="V761" s="47"/>
      <c r="W761" s="47"/>
      <c r="X761" s="47"/>
      <c r="Y761" s="47"/>
      <c r="Z761" s="47"/>
    </row>
    <row r="762" spans="1:26" x14ac:dyDescent="0.2">
      <c r="A762" s="47"/>
      <c r="B762" s="47"/>
      <c r="C762" s="47"/>
      <c r="D762" s="47"/>
      <c r="E762" s="47"/>
      <c r="F762" s="47"/>
      <c r="G762" s="47"/>
      <c r="H762" s="47"/>
      <c r="I762" s="47"/>
      <c r="J762" s="47"/>
      <c r="K762" s="47"/>
      <c r="L762" s="47"/>
      <c r="M762" s="47"/>
      <c r="N762" s="47"/>
      <c r="O762" s="47"/>
      <c r="P762" s="47"/>
      <c r="Q762" s="47"/>
      <c r="R762" s="47"/>
      <c r="S762" s="47"/>
      <c r="T762" s="47"/>
      <c r="U762" s="47"/>
      <c r="V762" s="47"/>
      <c r="W762" s="47"/>
      <c r="X762" s="47"/>
      <c r="Y762" s="47"/>
      <c r="Z762" s="47"/>
    </row>
    <row r="763" spans="1:26" x14ac:dyDescent="0.2">
      <c r="A763" s="47"/>
      <c r="B763" s="47"/>
      <c r="C763" s="47"/>
      <c r="D763" s="47"/>
      <c r="E763" s="47"/>
      <c r="F763" s="47"/>
      <c r="G763" s="47"/>
      <c r="H763" s="47"/>
      <c r="I763" s="47"/>
      <c r="J763" s="47"/>
      <c r="K763" s="47"/>
      <c r="L763" s="47"/>
      <c r="M763" s="47"/>
      <c r="N763" s="47"/>
      <c r="O763" s="47"/>
      <c r="P763" s="47"/>
      <c r="Q763" s="47"/>
      <c r="R763" s="47"/>
      <c r="S763" s="47"/>
      <c r="T763" s="47"/>
      <c r="U763" s="47"/>
      <c r="V763" s="47"/>
      <c r="W763" s="47"/>
      <c r="X763" s="47"/>
      <c r="Y763" s="47"/>
      <c r="Z763" s="47"/>
    </row>
    <row r="764" spans="1:26" x14ac:dyDescent="0.2">
      <c r="A764" s="47"/>
      <c r="B764" s="47"/>
      <c r="C764" s="47"/>
      <c r="D764" s="47"/>
      <c r="E764" s="47"/>
      <c r="F764" s="47"/>
      <c r="G764" s="47"/>
      <c r="H764" s="47"/>
      <c r="I764" s="47"/>
      <c r="J764" s="47"/>
      <c r="K764" s="47"/>
      <c r="L764" s="47"/>
      <c r="M764" s="47"/>
      <c r="N764" s="47"/>
      <c r="O764" s="47"/>
      <c r="P764" s="47"/>
      <c r="Q764" s="47"/>
      <c r="R764" s="47"/>
      <c r="S764" s="47"/>
      <c r="T764" s="47"/>
      <c r="U764" s="47"/>
      <c r="V764" s="47"/>
      <c r="W764" s="47"/>
      <c r="X764" s="47"/>
      <c r="Y764" s="47"/>
      <c r="Z764" s="47"/>
    </row>
    <row r="765" spans="1:26" x14ac:dyDescent="0.2">
      <c r="A765" s="47"/>
      <c r="B765" s="47"/>
      <c r="C765" s="47"/>
      <c r="D765" s="47"/>
      <c r="E765" s="47"/>
      <c r="F765" s="47"/>
      <c r="G765" s="47"/>
      <c r="H765" s="47"/>
      <c r="I765" s="47"/>
      <c r="J765" s="47"/>
      <c r="K765" s="47"/>
      <c r="L765" s="47"/>
      <c r="M765" s="47"/>
      <c r="N765" s="47"/>
      <c r="O765" s="47"/>
      <c r="P765" s="47"/>
      <c r="Q765" s="47"/>
      <c r="R765" s="47"/>
      <c r="S765" s="47"/>
      <c r="T765" s="47"/>
      <c r="U765" s="47"/>
      <c r="V765" s="47"/>
      <c r="W765" s="47"/>
      <c r="X765" s="47"/>
      <c r="Y765" s="47"/>
      <c r="Z765" s="47"/>
    </row>
    <row r="766" spans="1:26" x14ac:dyDescent="0.2">
      <c r="A766" s="47"/>
      <c r="B766" s="47"/>
      <c r="C766" s="47"/>
      <c r="D766" s="47"/>
      <c r="E766" s="47"/>
      <c r="F766" s="47"/>
      <c r="G766" s="47"/>
      <c r="H766" s="47"/>
      <c r="I766" s="47"/>
      <c r="J766" s="47"/>
      <c r="K766" s="47"/>
      <c r="L766" s="47"/>
      <c r="M766" s="47"/>
      <c r="N766" s="47"/>
      <c r="O766" s="47"/>
      <c r="P766" s="47"/>
      <c r="Q766" s="47"/>
      <c r="R766" s="47"/>
      <c r="S766" s="47"/>
      <c r="T766" s="47"/>
      <c r="U766" s="47"/>
      <c r="V766" s="47"/>
      <c r="W766" s="47"/>
      <c r="X766" s="47"/>
      <c r="Y766" s="47"/>
      <c r="Z766" s="47"/>
    </row>
    <row r="767" spans="1:26" x14ac:dyDescent="0.2">
      <c r="A767" s="47"/>
      <c r="B767" s="47"/>
      <c r="C767" s="47"/>
      <c r="D767" s="47"/>
      <c r="E767" s="47"/>
      <c r="F767" s="47"/>
      <c r="G767" s="47"/>
      <c r="H767" s="47"/>
      <c r="I767" s="47"/>
      <c r="J767" s="47"/>
      <c r="K767" s="47"/>
      <c r="L767" s="47"/>
      <c r="M767" s="47"/>
      <c r="N767" s="47"/>
      <c r="O767" s="47"/>
      <c r="P767" s="47"/>
      <c r="Q767" s="47"/>
      <c r="R767" s="47"/>
      <c r="S767" s="47"/>
      <c r="T767" s="47"/>
      <c r="U767" s="47"/>
      <c r="V767" s="47"/>
      <c r="W767" s="47"/>
      <c r="X767" s="47"/>
      <c r="Y767" s="47"/>
      <c r="Z767" s="47"/>
    </row>
    <row r="768" spans="1:26" x14ac:dyDescent="0.2">
      <c r="A768" s="47"/>
      <c r="B768" s="47"/>
      <c r="C768" s="47"/>
      <c r="D768" s="47"/>
      <c r="E768" s="47"/>
      <c r="F768" s="47"/>
      <c r="G768" s="47"/>
      <c r="H768" s="47"/>
      <c r="I768" s="47"/>
      <c r="J768" s="47"/>
      <c r="K768" s="47"/>
      <c r="L768" s="47"/>
      <c r="M768" s="47"/>
      <c r="N768" s="47"/>
      <c r="O768" s="47"/>
      <c r="P768" s="47"/>
      <c r="Q768" s="47"/>
      <c r="R768" s="47"/>
      <c r="S768" s="47"/>
      <c r="T768" s="47"/>
      <c r="U768" s="47"/>
      <c r="V768" s="47"/>
      <c r="W768" s="47"/>
      <c r="X768" s="47"/>
      <c r="Y768" s="47"/>
      <c r="Z768" s="47"/>
    </row>
    <row r="769" spans="1:26" x14ac:dyDescent="0.2">
      <c r="A769" s="47"/>
      <c r="B769" s="47"/>
      <c r="C769" s="47"/>
      <c r="D769" s="47"/>
      <c r="E769" s="47"/>
      <c r="F769" s="47"/>
      <c r="G769" s="47"/>
      <c r="H769" s="47"/>
      <c r="I769" s="47"/>
      <c r="J769" s="47"/>
      <c r="K769" s="47"/>
      <c r="L769" s="47"/>
      <c r="M769" s="47"/>
      <c r="N769" s="47"/>
      <c r="O769" s="47"/>
      <c r="P769" s="47"/>
      <c r="Q769" s="47"/>
      <c r="R769" s="47"/>
      <c r="S769" s="47"/>
      <c r="T769" s="47"/>
      <c r="U769" s="47"/>
      <c r="V769" s="47"/>
      <c r="W769" s="47"/>
      <c r="X769" s="47"/>
      <c r="Y769" s="47"/>
      <c r="Z769" s="47"/>
    </row>
    <row r="770" spans="1:26" x14ac:dyDescent="0.2">
      <c r="A770" s="47"/>
      <c r="B770" s="47"/>
      <c r="C770" s="47"/>
      <c r="D770" s="47"/>
      <c r="E770" s="47"/>
      <c r="F770" s="47"/>
      <c r="G770" s="47"/>
      <c r="H770" s="47"/>
      <c r="I770" s="47"/>
      <c r="J770" s="47"/>
      <c r="K770" s="47"/>
      <c r="L770" s="47"/>
      <c r="M770" s="47"/>
      <c r="N770" s="47"/>
      <c r="O770" s="47"/>
      <c r="P770" s="47"/>
      <c r="Q770" s="47"/>
      <c r="R770" s="47"/>
      <c r="S770" s="47"/>
      <c r="T770" s="47"/>
      <c r="U770" s="47"/>
      <c r="V770" s="47"/>
      <c r="W770" s="47"/>
      <c r="X770" s="47"/>
      <c r="Y770" s="47"/>
      <c r="Z770" s="47"/>
    </row>
    <row r="771" spans="1:26" x14ac:dyDescent="0.2">
      <c r="A771" s="47"/>
      <c r="B771" s="47"/>
      <c r="C771" s="47"/>
      <c r="D771" s="47"/>
      <c r="E771" s="47"/>
      <c r="F771" s="47"/>
      <c r="G771" s="47"/>
      <c r="H771" s="47"/>
      <c r="I771" s="47"/>
      <c r="J771" s="47"/>
      <c r="K771" s="47"/>
      <c r="L771" s="47"/>
      <c r="M771" s="47"/>
      <c r="N771" s="47"/>
      <c r="O771" s="47"/>
      <c r="P771" s="47"/>
      <c r="Q771" s="47"/>
      <c r="R771" s="47"/>
      <c r="S771" s="47"/>
      <c r="T771" s="47"/>
      <c r="U771" s="47"/>
      <c r="V771" s="47"/>
      <c r="W771" s="47"/>
      <c r="X771" s="47"/>
      <c r="Y771" s="47"/>
      <c r="Z771" s="47"/>
    </row>
    <row r="772" spans="1:26" x14ac:dyDescent="0.2">
      <c r="A772" s="47"/>
      <c r="B772" s="47"/>
      <c r="C772" s="47"/>
      <c r="D772" s="47"/>
      <c r="E772" s="47"/>
      <c r="F772" s="47"/>
      <c r="G772" s="47"/>
      <c r="H772" s="47"/>
      <c r="I772" s="47"/>
      <c r="J772" s="47"/>
      <c r="K772" s="47"/>
      <c r="L772" s="47"/>
      <c r="M772" s="47"/>
      <c r="N772" s="47"/>
      <c r="O772" s="47"/>
      <c r="P772" s="47"/>
      <c r="Q772" s="47"/>
      <c r="R772" s="47"/>
      <c r="S772" s="47"/>
      <c r="T772" s="47"/>
      <c r="U772" s="47"/>
      <c r="V772" s="47"/>
      <c r="W772" s="47"/>
      <c r="X772" s="47"/>
      <c r="Y772" s="47"/>
      <c r="Z772" s="47"/>
    </row>
    <row r="773" spans="1:26" x14ac:dyDescent="0.2">
      <c r="A773" s="47"/>
      <c r="B773" s="47"/>
      <c r="C773" s="47"/>
      <c r="D773" s="47"/>
      <c r="E773" s="47"/>
      <c r="F773" s="47"/>
      <c r="G773" s="47"/>
      <c r="H773" s="47"/>
      <c r="I773" s="47"/>
      <c r="J773" s="47"/>
      <c r="K773" s="47"/>
      <c r="L773" s="47"/>
      <c r="M773" s="47"/>
      <c r="N773" s="47"/>
      <c r="O773" s="47"/>
      <c r="P773" s="47"/>
      <c r="Q773" s="47"/>
      <c r="R773" s="47"/>
      <c r="S773" s="47"/>
      <c r="T773" s="47"/>
      <c r="U773" s="47"/>
      <c r="V773" s="47"/>
      <c r="W773" s="47"/>
      <c r="X773" s="47"/>
      <c r="Y773" s="47"/>
      <c r="Z773" s="47"/>
    </row>
    <row r="774" spans="1:26" x14ac:dyDescent="0.2">
      <c r="A774" s="47"/>
      <c r="B774" s="47"/>
      <c r="C774" s="47"/>
      <c r="D774" s="47"/>
      <c r="E774" s="47"/>
      <c r="F774" s="47"/>
      <c r="G774" s="47"/>
      <c r="H774" s="47"/>
      <c r="I774" s="47"/>
      <c r="J774" s="47"/>
      <c r="K774" s="47"/>
      <c r="L774" s="47"/>
      <c r="M774" s="47"/>
      <c r="N774" s="47"/>
      <c r="O774" s="47"/>
      <c r="P774" s="47"/>
      <c r="Q774" s="47"/>
      <c r="R774" s="47"/>
      <c r="S774" s="47"/>
      <c r="T774" s="47"/>
      <c r="U774" s="47"/>
      <c r="V774" s="47"/>
      <c r="W774" s="47"/>
      <c r="X774" s="47"/>
      <c r="Y774" s="47"/>
      <c r="Z774" s="47"/>
    </row>
    <row r="775" spans="1:26" x14ac:dyDescent="0.2">
      <c r="A775" s="47"/>
      <c r="B775" s="47"/>
      <c r="C775" s="47"/>
      <c r="D775" s="47"/>
      <c r="E775" s="47"/>
      <c r="F775" s="47"/>
      <c r="G775" s="47"/>
      <c r="H775" s="47"/>
      <c r="I775" s="47"/>
      <c r="J775" s="47"/>
      <c r="K775" s="47"/>
      <c r="L775" s="47"/>
      <c r="M775" s="47"/>
      <c r="N775" s="47"/>
      <c r="O775" s="47"/>
      <c r="P775" s="47"/>
      <c r="Q775" s="47"/>
      <c r="R775" s="47"/>
      <c r="S775" s="47"/>
      <c r="T775" s="47"/>
      <c r="U775" s="47"/>
      <c r="V775" s="47"/>
      <c r="W775" s="47"/>
      <c r="X775" s="47"/>
      <c r="Y775" s="47"/>
      <c r="Z775" s="47"/>
    </row>
    <row r="776" spans="1:26" x14ac:dyDescent="0.2">
      <c r="A776" s="47"/>
      <c r="B776" s="47"/>
      <c r="C776" s="47"/>
      <c r="D776" s="47"/>
      <c r="E776" s="47"/>
      <c r="F776" s="47"/>
      <c r="G776" s="47"/>
      <c r="H776" s="47"/>
      <c r="I776" s="47"/>
      <c r="J776" s="47"/>
      <c r="K776" s="47"/>
      <c r="L776" s="47"/>
      <c r="M776" s="47"/>
      <c r="N776" s="47"/>
      <c r="O776" s="47"/>
      <c r="P776" s="47"/>
      <c r="Q776" s="47"/>
      <c r="R776" s="47"/>
      <c r="S776" s="47"/>
      <c r="T776" s="47"/>
      <c r="U776" s="47"/>
      <c r="V776" s="47"/>
      <c r="W776" s="47"/>
      <c r="X776" s="47"/>
      <c r="Y776" s="47"/>
      <c r="Z776" s="47"/>
    </row>
    <row r="777" spans="1:26" x14ac:dyDescent="0.2">
      <c r="A777" s="47"/>
      <c r="B777" s="47"/>
      <c r="C777" s="47"/>
      <c r="D777" s="47"/>
      <c r="E777" s="47"/>
      <c r="F777" s="47"/>
      <c r="G777" s="47"/>
      <c r="H777" s="47"/>
      <c r="I777" s="47"/>
      <c r="J777" s="47"/>
      <c r="K777" s="47"/>
      <c r="L777" s="47"/>
      <c r="M777" s="47"/>
      <c r="N777" s="47"/>
      <c r="O777" s="47"/>
      <c r="P777" s="47"/>
      <c r="Q777" s="47"/>
      <c r="R777" s="47"/>
      <c r="S777" s="47"/>
      <c r="T777" s="47"/>
      <c r="U777" s="47"/>
      <c r="V777" s="47"/>
      <c r="W777" s="47"/>
      <c r="X777" s="47"/>
      <c r="Y777" s="47"/>
      <c r="Z777" s="47"/>
    </row>
    <row r="778" spans="1:26" x14ac:dyDescent="0.2">
      <c r="A778" s="47"/>
      <c r="B778" s="47"/>
      <c r="C778" s="47"/>
      <c r="D778" s="47"/>
      <c r="E778" s="47"/>
      <c r="F778" s="47"/>
      <c r="G778" s="47"/>
      <c r="H778" s="47"/>
      <c r="I778" s="47"/>
      <c r="J778" s="47"/>
      <c r="K778" s="47"/>
      <c r="L778" s="47"/>
      <c r="M778" s="47"/>
      <c r="N778" s="47"/>
      <c r="O778" s="47"/>
      <c r="P778" s="47"/>
      <c r="Q778" s="47"/>
      <c r="R778" s="47"/>
      <c r="S778" s="47"/>
      <c r="T778" s="47"/>
      <c r="U778" s="47"/>
      <c r="V778" s="47"/>
      <c r="W778" s="47"/>
      <c r="X778" s="47"/>
      <c r="Y778" s="47"/>
      <c r="Z778" s="47"/>
    </row>
    <row r="779" spans="1:26" x14ac:dyDescent="0.2">
      <c r="A779" s="47"/>
      <c r="B779" s="47"/>
      <c r="C779" s="47"/>
      <c r="D779" s="47"/>
      <c r="E779" s="47"/>
      <c r="F779" s="47"/>
      <c r="G779" s="47"/>
      <c r="H779" s="47"/>
      <c r="I779" s="47"/>
      <c r="J779" s="47"/>
      <c r="K779" s="47"/>
      <c r="L779" s="47"/>
      <c r="M779" s="47"/>
      <c r="N779" s="47"/>
      <c r="O779" s="47"/>
      <c r="P779" s="47"/>
      <c r="Q779" s="47"/>
      <c r="R779" s="47"/>
      <c r="S779" s="47"/>
      <c r="T779" s="47"/>
      <c r="U779" s="47"/>
      <c r="V779" s="47"/>
      <c r="W779" s="47"/>
      <c r="X779" s="47"/>
      <c r="Y779" s="47"/>
      <c r="Z779" s="47"/>
    </row>
    <row r="780" spans="1:26" x14ac:dyDescent="0.2">
      <c r="A780" s="47"/>
      <c r="B780" s="47"/>
      <c r="C780" s="47"/>
      <c r="D780" s="47"/>
      <c r="E780" s="47"/>
      <c r="F780" s="47"/>
      <c r="G780" s="47"/>
      <c r="H780" s="47"/>
      <c r="I780" s="47"/>
      <c r="J780" s="47"/>
      <c r="K780" s="47"/>
      <c r="L780" s="47"/>
      <c r="M780" s="47"/>
      <c r="N780" s="47"/>
      <c r="O780" s="47"/>
      <c r="P780" s="47"/>
      <c r="Q780" s="47"/>
      <c r="R780" s="47"/>
      <c r="S780" s="47"/>
      <c r="T780" s="47"/>
      <c r="U780" s="47"/>
      <c r="V780" s="47"/>
      <c r="W780" s="47"/>
      <c r="X780" s="47"/>
      <c r="Y780" s="47"/>
      <c r="Z780" s="47"/>
    </row>
    <row r="781" spans="1:26" x14ac:dyDescent="0.2">
      <c r="A781" s="47"/>
      <c r="B781" s="47"/>
      <c r="C781" s="47"/>
      <c r="D781" s="47"/>
      <c r="E781" s="47"/>
      <c r="F781" s="47"/>
      <c r="G781" s="47"/>
      <c r="H781" s="47"/>
      <c r="I781" s="47"/>
      <c r="J781" s="47"/>
      <c r="K781" s="47"/>
      <c r="L781" s="47"/>
      <c r="M781" s="47"/>
      <c r="N781" s="47"/>
      <c r="O781" s="47"/>
      <c r="P781" s="47"/>
      <c r="Q781" s="47"/>
      <c r="R781" s="47"/>
      <c r="S781" s="47"/>
      <c r="T781" s="47"/>
      <c r="U781" s="47"/>
      <c r="V781" s="47"/>
      <c r="W781" s="47"/>
      <c r="X781" s="47"/>
      <c r="Y781" s="47"/>
      <c r="Z781" s="47"/>
    </row>
    <row r="782" spans="1:26" x14ac:dyDescent="0.2">
      <c r="A782" s="47"/>
      <c r="B782" s="47"/>
      <c r="C782" s="47"/>
      <c r="D782" s="47"/>
      <c r="E782" s="47"/>
      <c r="F782" s="47"/>
      <c r="G782" s="47"/>
      <c r="H782" s="47"/>
      <c r="I782" s="47"/>
      <c r="J782" s="47"/>
      <c r="K782" s="47"/>
      <c r="L782" s="47"/>
      <c r="M782" s="47"/>
      <c r="N782" s="47"/>
      <c r="O782" s="47"/>
      <c r="P782" s="47"/>
      <c r="Q782" s="47"/>
      <c r="R782" s="47"/>
      <c r="S782" s="47"/>
      <c r="T782" s="47"/>
      <c r="U782" s="47"/>
      <c r="V782" s="47"/>
      <c r="W782" s="47"/>
      <c r="X782" s="47"/>
      <c r="Y782" s="47"/>
      <c r="Z782" s="47"/>
    </row>
    <row r="783" spans="1:26" x14ac:dyDescent="0.2">
      <c r="A783" s="47"/>
      <c r="B783" s="47"/>
      <c r="C783" s="47"/>
      <c r="D783" s="47"/>
      <c r="E783" s="47"/>
      <c r="F783" s="47"/>
      <c r="G783" s="47"/>
      <c r="H783" s="47"/>
      <c r="I783" s="47"/>
      <c r="J783" s="47"/>
      <c r="K783" s="47"/>
      <c r="L783" s="47"/>
      <c r="M783" s="47"/>
      <c r="N783" s="47"/>
      <c r="O783" s="47"/>
      <c r="P783" s="47"/>
      <c r="Q783" s="47"/>
      <c r="R783" s="47"/>
      <c r="S783" s="47"/>
      <c r="T783" s="47"/>
      <c r="U783" s="47"/>
      <c r="V783" s="47"/>
      <c r="W783" s="47"/>
      <c r="X783" s="47"/>
      <c r="Y783" s="47"/>
      <c r="Z783" s="47"/>
    </row>
    <row r="784" spans="1:26" x14ac:dyDescent="0.2">
      <c r="A784" s="47"/>
      <c r="B784" s="47"/>
      <c r="C784" s="47"/>
      <c r="D784" s="47"/>
      <c r="E784" s="47"/>
      <c r="F784" s="47"/>
      <c r="G784" s="47"/>
      <c r="H784" s="47"/>
      <c r="I784" s="47"/>
      <c r="J784" s="47"/>
      <c r="K784" s="47"/>
      <c r="L784" s="47"/>
      <c r="M784" s="47"/>
      <c r="N784" s="47"/>
      <c r="O784" s="47"/>
      <c r="P784" s="47"/>
      <c r="Q784" s="47"/>
      <c r="R784" s="47"/>
      <c r="S784" s="47"/>
      <c r="T784" s="47"/>
      <c r="U784" s="47"/>
      <c r="V784" s="47"/>
      <c r="W784" s="47"/>
      <c r="X784" s="47"/>
      <c r="Y784" s="47"/>
      <c r="Z784" s="47"/>
    </row>
    <row r="785" spans="1:26" x14ac:dyDescent="0.2">
      <c r="A785" s="47"/>
      <c r="B785" s="47"/>
      <c r="C785" s="47"/>
      <c r="D785" s="47"/>
      <c r="E785" s="47"/>
      <c r="F785" s="47"/>
      <c r="G785" s="47"/>
      <c r="H785" s="47"/>
      <c r="I785" s="47"/>
      <c r="J785" s="47"/>
      <c r="K785" s="47"/>
      <c r="L785" s="47"/>
      <c r="M785" s="47"/>
      <c r="N785" s="47"/>
      <c r="O785" s="47"/>
      <c r="P785" s="47"/>
      <c r="Q785" s="47"/>
      <c r="R785" s="47"/>
      <c r="S785" s="47"/>
      <c r="T785" s="47"/>
      <c r="U785" s="47"/>
      <c r="V785" s="47"/>
      <c r="W785" s="47"/>
      <c r="X785" s="47"/>
      <c r="Y785" s="47"/>
      <c r="Z785" s="47"/>
    </row>
    <row r="786" spans="1:26" x14ac:dyDescent="0.2">
      <c r="A786" s="47"/>
      <c r="B786" s="47"/>
      <c r="C786" s="47"/>
      <c r="D786" s="47"/>
      <c r="E786" s="47"/>
      <c r="F786" s="47"/>
      <c r="G786" s="47"/>
      <c r="H786" s="47"/>
      <c r="I786" s="47"/>
      <c r="J786" s="47"/>
      <c r="K786" s="47"/>
      <c r="L786" s="47"/>
      <c r="M786" s="47"/>
      <c r="N786" s="47"/>
      <c r="O786" s="47"/>
      <c r="P786" s="47"/>
      <c r="Q786" s="47"/>
      <c r="R786" s="47"/>
      <c r="S786" s="47"/>
      <c r="T786" s="47"/>
      <c r="U786" s="47"/>
      <c r="V786" s="47"/>
      <c r="W786" s="47"/>
      <c r="X786" s="47"/>
      <c r="Y786" s="47"/>
      <c r="Z786" s="47"/>
    </row>
    <row r="787" spans="1:26" x14ac:dyDescent="0.2">
      <c r="A787" s="47"/>
      <c r="B787" s="47"/>
      <c r="C787" s="47"/>
      <c r="D787" s="47"/>
      <c r="E787" s="47"/>
      <c r="F787" s="47"/>
      <c r="G787" s="47"/>
      <c r="H787" s="47"/>
      <c r="I787" s="47"/>
      <c r="J787" s="47"/>
      <c r="K787" s="47"/>
      <c r="L787" s="47"/>
      <c r="M787" s="47"/>
      <c r="N787" s="47"/>
      <c r="O787" s="47"/>
      <c r="P787" s="47"/>
      <c r="Q787" s="47"/>
      <c r="R787" s="47"/>
      <c r="S787" s="47"/>
      <c r="T787" s="47"/>
      <c r="U787" s="47"/>
      <c r="V787" s="47"/>
      <c r="W787" s="47"/>
      <c r="X787" s="47"/>
      <c r="Y787" s="47"/>
      <c r="Z787" s="47"/>
    </row>
    <row r="788" spans="1:26" x14ac:dyDescent="0.2">
      <c r="A788" s="47"/>
      <c r="B788" s="47"/>
      <c r="C788" s="47"/>
      <c r="D788" s="47"/>
      <c r="E788" s="47"/>
      <c r="F788" s="47"/>
      <c r="G788" s="47"/>
      <c r="H788" s="47"/>
      <c r="I788" s="47"/>
      <c r="J788" s="47"/>
      <c r="K788" s="47"/>
      <c r="L788" s="47"/>
      <c r="M788" s="47"/>
      <c r="N788" s="47"/>
      <c r="O788" s="47"/>
      <c r="P788" s="47"/>
      <c r="Q788" s="47"/>
      <c r="R788" s="47"/>
      <c r="S788" s="47"/>
      <c r="T788" s="47"/>
      <c r="U788" s="47"/>
      <c r="V788" s="47"/>
      <c r="W788" s="47"/>
      <c r="X788" s="47"/>
      <c r="Y788" s="47"/>
      <c r="Z788" s="47"/>
    </row>
    <row r="789" spans="1:26" x14ac:dyDescent="0.2">
      <c r="A789" s="47"/>
      <c r="B789" s="47"/>
      <c r="C789" s="47"/>
      <c r="D789" s="47"/>
      <c r="E789" s="47"/>
      <c r="F789" s="47"/>
      <c r="G789" s="47"/>
      <c r="H789" s="47"/>
      <c r="I789" s="47"/>
      <c r="J789" s="47"/>
      <c r="K789" s="47"/>
      <c r="L789" s="47"/>
      <c r="M789" s="47"/>
      <c r="N789" s="47"/>
      <c r="O789" s="47"/>
      <c r="P789" s="47"/>
      <c r="Q789" s="47"/>
      <c r="R789" s="47"/>
      <c r="S789" s="47"/>
      <c r="T789" s="47"/>
      <c r="U789" s="47"/>
      <c r="V789" s="47"/>
      <c r="W789" s="47"/>
      <c r="X789" s="47"/>
      <c r="Y789" s="47"/>
      <c r="Z789" s="47"/>
    </row>
    <row r="790" spans="1:26" x14ac:dyDescent="0.2">
      <c r="A790" s="47"/>
      <c r="B790" s="47"/>
      <c r="C790" s="47"/>
      <c r="D790" s="47"/>
      <c r="E790" s="47"/>
      <c r="F790" s="47"/>
      <c r="G790" s="47"/>
      <c r="H790" s="47"/>
      <c r="I790" s="47"/>
      <c r="J790" s="47"/>
      <c r="K790" s="47"/>
      <c r="L790" s="47"/>
      <c r="M790" s="47"/>
      <c r="N790" s="47"/>
      <c r="O790" s="47"/>
      <c r="P790" s="47"/>
      <c r="Q790" s="47"/>
      <c r="R790" s="47"/>
      <c r="S790" s="47"/>
      <c r="T790" s="47"/>
      <c r="U790" s="47"/>
      <c r="V790" s="47"/>
      <c r="W790" s="47"/>
      <c r="X790" s="47"/>
      <c r="Y790" s="47"/>
      <c r="Z790" s="47"/>
    </row>
    <row r="791" spans="1:26" x14ac:dyDescent="0.2">
      <c r="A791" s="47"/>
      <c r="B791" s="47"/>
      <c r="C791" s="47"/>
      <c r="D791" s="47"/>
      <c r="E791" s="47"/>
      <c r="F791" s="47"/>
      <c r="G791" s="47"/>
      <c r="H791" s="47"/>
      <c r="I791" s="47"/>
      <c r="J791" s="47"/>
      <c r="K791" s="47"/>
      <c r="L791" s="47"/>
      <c r="M791" s="47"/>
      <c r="N791" s="47"/>
      <c r="O791" s="47"/>
      <c r="P791" s="47"/>
      <c r="Q791" s="47"/>
      <c r="R791" s="47"/>
      <c r="S791" s="47"/>
      <c r="T791" s="47"/>
      <c r="U791" s="47"/>
      <c r="V791" s="47"/>
      <c r="W791" s="47"/>
      <c r="X791" s="47"/>
      <c r="Y791" s="47"/>
      <c r="Z791" s="47"/>
    </row>
    <row r="792" spans="1:26" x14ac:dyDescent="0.2">
      <c r="A792" s="47"/>
      <c r="B792" s="47"/>
      <c r="C792" s="47"/>
      <c r="D792" s="47"/>
      <c r="E792" s="47"/>
      <c r="F792" s="47"/>
      <c r="G792" s="47"/>
      <c r="H792" s="47"/>
      <c r="I792" s="47"/>
      <c r="J792" s="47"/>
      <c r="K792" s="47"/>
      <c r="L792" s="47"/>
      <c r="M792" s="47"/>
      <c r="N792" s="47"/>
      <c r="O792" s="47"/>
      <c r="P792" s="47"/>
      <c r="Q792" s="47"/>
      <c r="R792" s="47"/>
      <c r="S792" s="47"/>
      <c r="T792" s="47"/>
      <c r="U792" s="47"/>
      <c r="V792" s="47"/>
      <c r="W792" s="47"/>
      <c r="X792" s="47"/>
      <c r="Y792" s="47"/>
      <c r="Z792" s="47"/>
    </row>
    <row r="793" spans="1:26" x14ac:dyDescent="0.2">
      <c r="A793" s="47"/>
      <c r="B793" s="47"/>
      <c r="C793" s="47"/>
      <c r="D793" s="47"/>
      <c r="E793" s="47"/>
      <c r="F793" s="47"/>
      <c r="G793" s="47"/>
      <c r="H793" s="47"/>
      <c r="I793" s="47"/>
      <c r="J793" s="47"/>
      <c r="K793" s="47"/>
      <c r="L793" s="47"/>
      <c r="M793" s="47"/>
      <c r="N793" s="47"/>
      <c r="O793" s="47"/>
      <c r="P793" s="47"/>
      <c r="Q793" s="47"/>
      <c r="R793" s="47"/>
      <c r="S793" s="47"/>
      <c r="T793" s="47"/>
      <c r="U793" s="47"/>
      <c r="V793" s="47"/>
      <c r="W793" s="47"/>
      <c r="X793" s="47"/>
      <c r="Y793" s="47"/>
      <c r="Z793" s="47"/>
    </row>
    <row r="794" spans="1:26" x14ac:dyDescent="0.2">
      <c r="A794" s="47"/>
      <c r="B794" s="47"/>
      <c r="C794" s="47"/>
      <c r="D794" s="47"/>
      <c r="E794" s="47"/>
      <c r="F794" s="47"/>
      <c r="G794" s="47"/>
      <c r="H794" s="47"/>
      <c r="I794" s="47"/>
      <c r="J794" s="47"/>
      <c r="K794" s="47"/>
      <c r="L794" s="47"/>
      <c r="M794" s="47"/>
      <c r="N794" s="47"/>
      <c r="O794" s="47"/>
      <c r="P794" s="47"/>
      <c r="Q794" s="47"/>
      <c r="R794" s="47"/>
      <c r="S794" s="47"/>
      <c r="T794" s="47"/>
      <c r="U794" s="47"/>
      <c r="V794" s="47"/>
      <c r="W794" s="47"/>
      <c r="X794" s="47"/>
      <c r="Y794" s="47"/>
      <c r="Z794" s="47"/>
    </row>
    <row r="795" spans="1:26" x14ac:dyDescent="0.2">
      <c r="A795" s="47"/>
      <c r="B795" s="47"/>
      <c r="C795" s="47"/>
      <c r="D795" s="47"/>
      <c r="E795" s="47"/>
      <c r="F795" s="47"/>
      <c r="G795" s="47"/>
      <c r="H795" s="47"/>
      <c r="I795" s="47"/>
      <c r="J795" s="47"/>
      <c r="K795" s="47"/>
      <c r="L795" s="47"/>
      <c r="M795" s="47"/>
      <c r="N795" s="47"/>
      <c r="O795" s="47"/>
      <c r="P795" s="47"/>
      <c r="Q795" s="47"/>
      <c r="R795" s="47"/>
      <c r="S795" s="47"/>
      <c r="T795" s="47"/>
      <c r="U795" s="47"/>
      <c r="V795" s="47"/>
      <c r="W795" s="47"/>
      <c r="X795" s="47"/>
      <c r="Y795" s="47"/>
      <c r="Z795" s="47"/>
    </row>
    <row r="796" spans="1:26" x14ac:dyDescent="0.2">
      <c r="A796" s="47"/>
      <c r="B796" s="47"/>
      <c r="C796" s="47"/>
      <c r="D796" s="47"/>
      <c r="E796" s="47"/>
      <c r="F796" s="47"/>
      <c r="G796" s="47"/>
      <c r="H796" s="47"/>
      <c r="I796" s="47"/>
      <c r="J796" s="47"/>
      <c r="K796" s="47"/>
      <c r="L796" s="47"/>
      <c r="M796" s="47"/>
      <c r="N796" s="47"/>
      <c r="O796" s="47"/>
      <c r="P796" s="47"/>
      <c r="Q796" s="47"/>
      <c r="R796" s="47"/>
      <c r="S796" s="47"/>
      <c r="T796" s="47"/>
      <c r="U796" s="47"/>
      <c r="V796" s="47"/>
      <c r="W796" s="47"/>
      <c r="X796" s="47"/>
      <c r="Y796" s="47"/>
      <c r="Z796" s="47"/>
    </row>
    <row r="797" spans="1:26" x14ac:dyDescent="0.2">
      <c r="A797" s="47"/>
      <c r="B797" s="47"/>
      <c r="C797" s="47"/>
      <c r="D797" s="47"/>
      <c r="E797" s="47"/>
      <c r="F797" s="47"/>
      <c r="G797" s="47"/>
      <c r="H797" s="47"/>
      <c r="I797" s="47"/>
      <c r="J797" s="47"/>
      <c r="K797" s="47"/>
      <c r="L797" s="47"/>
      <c r="M797" s="47"/>
      <c r="N797" s="47"/>
      <c r="O797" s="47"/>
      <c r="P797" s="47"/>
      <c r="Q797" s="47"/>
      <c r="R797" s="47"/>
      <c r="S797" s="47"/>
      <c r="T797" s="47"/>
      <c r="U797" s="47"/>
      <c r="V797" s="47"/>
      <c r="W797" s="47"/>
      <c r="X797" s="47"/>
      <c r="Y797" s="47"/>
      <c r="Z797" s="47"/>
    </row>
    <row r="798" spans="1:26" x14ac:dyDescent="0.2">
      <c r="A798" s="47"/>
      <c r="B798" s="47"/>
      <c r="C798" s="47"/>
      <c r="D798" s="47"/>
      <c r="E798" s="47"/>
      <c r="F798" s="47"/>
      <c r="G798" s="47"/>
      <c r="H798" s="47"/>
      <c r="I798" s="47"/>
      <c r="J798" s="47"/>
      <c r="K798" s="47"/>
      <c r="L798" s="47"/>
      <c r="M798" s="47"/>
      <c r="N798" s="47"/>
      <c r="O798" s="47"/>
      <c r="P798" s="47"/>
      <c r="Q798" s="47"/>
      <c r="R798" s="47"/>
      <c r="S798" s="47"/>
      <c r="T798" s="47"/>
      <c r="U798" s="47"/>
      <c r="V798" s="47"/>
      <c r="W798" s="47"/>
      <c r="X798" s="47"/>
      <c r="Y798" s="47"/>
      <c r="Z798" s="47"/>
    </row>
    <row r="799" spans="1:26" x14ac:dyDescent="0.2">
      <c r="A799" s="47"/>
      <c r="B799" s="47"/>
      <c r="C799" s="47"/>
      <c r="D799" s="47"/>
      <c r="E799" s="47"/>
      <c r="F799" s="47"/>
      <c r="G799" s="47"/>
      <c r="H799" s="47"/>
      <c r="I799" s="47"/>
      <c r="J799" s="47"/>
      <c r="K799" s="47"/>
      <c r="L799" s="47"/>
      <c r="M799" s="47"/>
      <c r="N799" s="47"/>
      <c r="O799" s="47"/>
      <c r="P799" s="47"/>
      <c r="Q799" s="47"/>
      <c r="R799" s="47"/>
      <c r="S799" s="47"/>
      <c r="T799" s="47"/>
      <c r="U799" s="47"/>
      <c r="V799" s="47"/>
      <c r="W799" s="47"/>
      <c r="X799" s="47"/>
      <c r="Y799" s="47"/>
      <c r="Z799" s="47"/>
    </row>
    <row r="800" spans="1:26" x14ac:dyDescent="0.2">
      <c r="A800" s="47"/>
      <c r="B800" s="47"/>
      <c r="C800" s="47"/>
      <c r="D800" s="47"/>
      <c r="E800" s="47"/>
      <c r="F800" s="47"/>
      <c r="G800" s="47"/>
      <c r="H800" s="47"/>
      <c r="I800" s="47"/>
      <c r="J800" s="47"/>
      <c r="K800" s="47"/>
      <c r="L800" s="47"/>
      <c r="M800" s="47"/>
      <c r="N800" s="47"/>
      <c r="O800" s="47"/>
      <c r="P800" s="47"/>
      <c r="Q800" s="47"/>
      <c r="R800" s="47"/>
      <c r="S800" s="47"/>
      <c r="T800" s="47"/>
      <c r="U800" s="47"/>
      <c r="V800" s="47"/>
      <c r="W800" s="47"/>
      <c r="X800" s="47"/>
      <c r="Y800" s="47"/>
      <c r="Z800" s="47"/>
    </row>
    <row r="801" spans="1:26" x14ac:dyDescent="0.2">
      <c r="A801" s="47"/>
      <c r="B801" s="47"/>
      <c r="C801" s="47"/>
      <c r="D801" s="47"/>
      <c r="E801" s="47"/>
      <c r="F801" s="47"/>
      <c r="G801" s="47"/>
      <c r="H801" s="47"/>
      <c r="I801" s="47"/>
      <c r="J801" s="47"/>
      <c r="K801" s="47"/>
      <c r="L801" s="47"/>
      <c r="M801" s="47"/>
      <c r="N801" s="47"/>
      <c r="O801" s="47"/>
      <c r="P801" s="47"/>
      <c r="Q801" s="47"/>
      <c r="R801" s="47"/>
      <c r="S801" s="47"/>
      <c r="T801" s="47"/>
      <c r="U801" s="47"/>
      <c r="V801" s="47"/>
      <c r="W801" s="47"/>
      <c r="X801" s="47"/>
      <c r="Y801" s="47"/>
      <c r="Z801" s="47"/>
    </row>
    <row r="802" spans="1:26" x14ac:dyDescent="0.2">
      <c r="A802" s="47"/>
      <c r="B802" s="47"/>
      <c r="C802" s="47"/>
      <c r="D802" s="47"/>
      <c r="E802" s="47"/>
      <c r="F802" s="47"/>
      <c r="G802" s="47"/>
      <c r="H802" s="47"/>
      <c r="I802" s="47"/>
      <c r="J802" s="47"/>
      <c r="K802" s="47"/>
      <c r="L802" s="47"/>
      <c r="M802" s="47"/>
      <c r="N802" s="47"/>
      <c r="O802" s="47"/>
      <c r="P802" s="47"/>
      <c r="Q802" s="47"/>
      <c r="R802" s="47"/>
      <c r="S802" s="47"/>
      <c r="T802" s="47"/>
      <c r="U802" s="47"/>
      <c r="V802" s="47"/>
      <c r="W802" s="47"/>
      <c r="X802" s="47"/>
      <c r="Y802" s="47"/>
      <c r="Z802" s="47"/>
    </row>
    <row r="803" spans="1:26" x14ac:dyDescent="0.2">
      <c r="A803" s="47"/>
      <c r="B803" s="47"/>
      <c r="C803" s="47"/>
      <c r="D803" s="47"/>
      <c r="E803" s="47"/>
      <c r="F803" s="47"/>
      <c r="G803" s="47"/>
      <c r="H803" s="47"/>
      <c r="I803" s="47"/>
      <c r="J803" s="47"/>
      <c r="K803" s="47"/>
      <c r="L803" s="47"/>
      <c r="M803" s="47"/>
      <c r="N803" s="47"/>
      <c r="O803" s="47"/>
      <c r="P803" s="47"/>
      <c r="Q803" s="47"/>
      <c r="R803" s="47"/>
      <c r="S803" s="47"/>
      <c r="T803" s="47"/>
      <c r="U803" s="47"/>
      <c r="V803" s="47"/>
      <c r="W803" s="47"/>
      <c r="X803" s="47"/>
      <c r="Y803" s="47"/>
      <c r="Z803" s="47"/>
    </row>
    <row r="804" spans="1:26" x14ac:dyDescent="0.2">
      <c r="A804" s="47"/>
      <c r="B804" s="47"/>
      <c r="C804" s="47"/>
      <c r="D804" s="47"/>
      <c r="E804" s="47"/>
      <c r="F804" s="47"/>
      <c r="G804" s="47"/>
      <c r="H804" s="47"/>
      <c r="I804" s="47"/>
      <c r="J804" s="47"/>
      <c r="K804" s="47"/>
      <c r="L804" s="47"/>
      <c r="M804" s="47"/>
      <c r="N804" s="47"/>
      <c r="O804" s="47"/>
      <c r="P804" s="47"/>
      <c r="Q804" s="47"/>
      <c r="R804" s="47"/>
      <c r="S804" s="47"/>
      <c r="T804" s="47"/>
      <c r="U804" s="47"/>
      <c r="V804" s="47"/>
      <c r="W804" s="47"/>
      <c r="X804" s="47"/>
      <c r="Y804" s="47"/>
      <c r="Z804" s="47"/>
    </row>
    <row r="805" spans="1:26" x14ac:dyDescent="0.2">
      <c r="A805" s="47"/>
      <c r="B805" s="47"/>
      <c r="C805" s="47"/>
      <c r="D805" s="47"/>
      <c r="E805" s="47"/>
      <c r="F805" s="47"/>
      <c r="G805" s="47"/>
      <c r="H805" s="47"/>
      <c r="I805" s="47"/>
      <c r="J805" s="47"/>
      <c r="K805" s="47"/>
      <c r="L805" s="47"/>
      <c r="M805" s="47"/>
      <c r="N805" s="47"/>
      <c r="O805" s="47"/>
      <c r="P805" s="47"/>
      <c r="Q805" s="47"/>
      <c r="R805" s="47"/>
      <c r="S805" s="47"/>
      <c r="T805" s="47"/>
      <c r="U805" s="47"/>
      <c r="V805" s="47"/>
      <c r="W805" s="47"/>
      <c r="X805" s="47"/>
      <c r="Y805" s="47"/>
      <c r="Z805" s="47"/>
    </row>
    <row r="806" spans="1:26" x14ac:dyDescent="0.2">
      <c r="A806" s="47"/>
      <c r="B806" s="47"/>
      <c r="C806" s="47"/>
      <c r="D806" s="47"/>
      <c r="E806" s="47"/>
      <c r="F806" s="47"/>
      <c r="G806" s="47"/>
      <c r="H806" s="47"/>
      <c r="I806" s="47"/>
      <c r="J806" s="47"/>
      <c r="K806" s="47"/>
      <c r="L806" s="47"/>
      <c r="M806" s="47"/>
      <c r="N806" s="47"/>
      <c r="O806" s="47"/>
      <c r="P806" s="47"/>
      <c r="Q806" s="47"/>
      <c r="R806" s="47"/>
      <c r="S806" s="47"/>
      <c r="T806" s="47"/>
      <c r="U806" s="47"/>
      <c r="V806" s="47"/>
      <c r="W806" s="47"/>
      <c r="X806" s="47"/>
      <c r="Y806" s="47"/>
      <c r="Z806" s="47"/>
    </row>
    <row r="807" spans="1:26" x14ac:dyDescent="0.2">
      <c r="A807" s="47"/>
      <c r="B807" s="47"/>
      <c r="C807" s="47"/>
      <c r="D807" s="47"/>
      <c r="E807" s="47"/>
      <c r="F807" s="47"/>
      <c r="G807" s="47"/>
      <c r="H807" s="47"/>
      <c r="I807" s="47"/>
      <c r="J807" s="47"/>
      <c r="K807" s="47"/>
      <c r="L807" s="47"/>
      <c r="M807" s="47"/>
      <c r="N807" s="47"/>
      <c r="O807" s="47"/>
      <c r="P807" s="47"/>
      <c r="Q807" s="47"/>
      <c r="R807" s="47"/>
      <c r="S807" s="47"/>
      <c r="T807" s="47"/>
      <c r="U807" s="47"/>
      <c r="V807" s="47"/>
      <c r="W807" s="47"/>
      <c r="X807" s="47"/>
      <c r="Y807" s="47"/>
      <c r="Z807" s="47"/>
    </row>
    <row r="808" spans="1:26" x14ac:dyDescent="0.2">
      <c r="A808" s="47"/>
      <c r="B808" s="47"/>
      <c r="C808" s="47"/>
      <c r="D808" s="47"/>
      <c r="E808" s="47"/>
      <c r="F808" s="47"/>
      <c r="G808" s="47"/>
      <c r="H808" s="47"/>
      <c r="I808" s="47"/>
      <c r="J808" s="47"/>
      <c r="K808" s="47"/>
      <c r="L808" s="47"/>
      <c r="M808" s="47"/>
      <c r="N808" s="47"/>
      <c r="O808" s="47"/>
      <c r="P808" s="47"/>
      <c r="Q808" s="47"/>
      <c r="R808" s="47"/>
      <c r="S808" s="47"/>
      <c r="T808" s="47"/>
      <c r="U808" s="47"/>
      <c r="V808" s="47"/>
      <c r="W808" s="47"/>
      <c r="X808" s="47"/>
      <c r="Y808" s="47"/>
      <c r="Z808" s="47"/>
    </row>
    <row r="809" spans="1:26" x14ac:dyDescent="0.2">
      <c r="A809" s="47"/>
      <c r="B809" s="47"/>
      <c r="C809" s="47"/>
      <c r="D809" s="47"/>
      <c r="E809" s="47"/>
      <c r="F809" s="47"/>
      <c r="G809" s="47"/>
      <c r="H809" s="47"/>
      <c r="I809" s="47"/>
      <c r="J809" s="47"/>
      <c r="K809" s="47"/>
      <c r="L809" s="47"/>
      <c r="M809" s="47"/>
      <c r="N809" s="47"/>
      <c r="O809" s="47"/>
      <c r="P809" s="47"/>
      <c r="Q809" s="47"/>
      <c r="R809" s="47"/>
      <c r="S809" s="47"/>
      <c r="T809" s="47"/>
      <c r="U809" s="47"/>
      <c r="V809" s="47"/>
      <c r="W809" s="47"/>
      <c r="X809" s="47"/>
      <c r="Y809" s="47"/>
      <c r="Z809" s="47"/>
    </row>
    <row r="810" spans="1:26" x14ac:dyDescent="0.2">
      <c r="A810" s="47"/>
      <c r="B810" s="47"/>
      <c r="C810" s="47"/>
      <c r="D810" s="47"/>
      <c r="E810" s="47"/>
      <c r="F810" s="47"/>
      <c r="G810" s="47"/>
      <c r="H810" s="47"/>
      <c r="I810" s="47"/>
      <c r="J810" s="47"/>
      <c r="K810" s="47"/>
      <c r="L810" s="47"/>
      <c r="M810" s="47"/>
      <c r="N810" s="47"/>
      <c r="O810" s="47"/>
      <c r="P810" s="47"/>
      <c r="Q810" s="47"/>
      <c r="R810" s="47"/>
      <c r="S810" s="47"/>
      <c r="T810" s="47"/>
      <c r="U810" s="47"/>
      <c r="V810" s="47"/>
      <c r="W810" s="47"/>
      <c r="X810" s="47"/>
      <c r="Y810" s="47"/>
      <c r="Z810" s="47"/>
    </row>
    <row r="811" spans="1:26" x14ac:dyDescent="0.2">
      <c r="A811" s="47"/>
      <c r="B811" s="47"/>
      <c r="C811" s="47"/>
      <c r="D811" s="47"/>
      <c r="E811" s="47"/>
      <c r="F811" s="47"/>
      <c r="G811" s="47"/>
      <c r="H811" s="47"/>
      <c r="I811" s="47"/>
      <c r="J811" s="47"/>
      <c r="K811" s="47"/>
      <c r="L811" s="47"/>
      <c r="M811" s="47"/>
      <c r="N811" s="47"/>
      <c r="O811" s="47"/>
      <c r="P811" s="47"/>
      <c r="Q811" s="47"/>
      <c r="R811" s="47"/>
      <c r="S811" s="47"/>
      <c r="T811" s="47"/>
      <c r="U811" s="47"/>
      <c r="V811" s="47"/>
      <c r="W811" s="47"/>
      <c r="X811" s="47"/>
      <c r="Y811" s="47"/>
      <c r="Z811" s="47"/>
    </row>
    <row r="812" spans="1:26" x14ac:dyDescent="0.2">
      <c r="A812" s="47"/>
      <c r="B812" s="47"/>
      <c r="C812" s="47"/>
      <c r="D812" s="47"/>
      <c r="E812" s="47"/>
      <c r="F812" s="47"/>
      <c r="G812" s="47"/>
      <c r="H812" s="47"/>
      <c r="I812" s="47"/>
      <c r="J812" s="47"/>
      <c r="K812" s="47"/>
      <c r="L812" s="47"/>
      <c r="M812" s="47"/>
      <c r="N812" s="47"/>
      <c r="O812" s="47"/>
      <c r="P812" s="47"/>
      <c r="Q812" s="47"/>
      <c r="R812" s="47"/>
      <c r="S812" s="47"/>
      <c r="T812" s="47"/>
      <c r="U812" s="47"/>
      <c r="V812" s="47"/>
      <c r="W812" s="47"/>
      <c r="X812" s="47"/>
      <c r="Y812" s="47"/>
      <c r="Z812" s="47"/>
    </row>
    <row r="813" spans="1:26" x14ac:dyDescent="0.2">
      <c r="A813" s="47"/>
      <c r="B813" s="47"/>
      <c r="C813" s="47"/>
      <c r="D813" s="47"/>
      <c r="E813" s="47"/>
      <c r="F813" s="47"/>
      <c r="G813" s="47"/>
      <c r="H813" s="47"/>
      <c r="I813" s="47"/>
      <c r="J813" s="47"/>
      <c r="K813" s="47"/>
      <c r="L813" s="47"/>
      <c r="M813" s="47"/>
      <c r="N813" s="47"/>
      <c r="O813" s="47"/>
      <c r="P813" s="47"/>
      <c r="Q813" s="47"/>
      <c r="R813" s="47"/>
      <c r="S813" s="47"/>
      <c r="T813" s="47"/>
      <c r="U813" s="47"/>
      <c r="V813" s="47"/>
      <c r="W813" s="47"/>
      <c r="X813" s="47"/>
      <c r="Y813" s="47"/>
      <c r="Z813" s="47"/>
    </row>
    <row r="814" spans="1:26" x14ac:dyDescent="0.2">
      <c r="A814" s="47"/>
      <c r="B814" s="47"/>
      <c r="C814" s="47"/>
      <c r="D814" s="47"/>
      <c r="E814" s="47"/>
      <c r="F814" s="47"/>
      <c r="G814" s="47"/>
      <c r="H814" s="47"/>
      <c r="I814" s="47"/>
      <c r="J814" s="47"/>
      <c r="K814" s="47"/>
      <c r="L814" s="47"/>
      <c r="M814" s="47"/>
      <c r="N814" s="47"/>
      <c r="O814" s="47"/>
      <c r="P814" s="47"/>
      <c r="Q814" s="47"/>
      <c r="R814" s="47"/>
      <c r="S814" s="47"/>
      <c r="T814" s="47"/>
      <c r="U814" s="47"/>
      <c r="V814" s="47"/>
      <c r="W814" s="47"/>
      <c r="X814" s="47"/>
      <c r="Y814" s="47"/>
      <c r="Z814" s="47"/>
    </row>
    <row r="815" spans="1:26" x14ac:dyDescent="0.2">
      <c r="A815" s="47"/>
      <c r="B815" s="47"/>
      <c r="C815" s="47"/>
      <c r="D815" s="47"/>
      <c r="E815" s="47"/>
      <c r="F815" s="47"/>
      <c r="G815" s="47"/>
      <c r="H815" s="47"/>
      <c r="I815" s="47"/>
      <c r="J815" s="47"/>
      <c r="K815" s="47"/>
      <c r="L815" s="47"/>
      <c r="M815" s="47"/>
      <c r="N815" s="47"/>
      <c r="O815" s="47"/>
      <c r="P815" s="47"/>
      <c r="Q815" s="47"/>
      <c r="R815" s="47"/>
      <c r="S815" s="47"/>
      <c r="T815" s="47"/>
      <c r="U815" s="47"/>
      <c r="V815" s="47"/>
      <c r="W815" s="47"/>
      <c r="X815" s="47"/>
      <c r="Y815" s="47"/>
      <c r="Z815" s="47"/>
    </row>
    <row r="816" spans="1:26" x14ac:dyDescent="0.2">
      <c r="A816" s="47"/>
      <c r="B816" s="47"/>
      <c r="C816" s="47"/>
      <c r="D816" s="47"/>
      <c r="E816" s="47"/>
      <c r="F816" s="47"/>
      <c r="G816" s="47"/>
      <c r="H816" s="47"/>
      <c r="I816" s="47"/>
      <c r="J816" s="47"/>
      <c r="K816" s="47"/>
      <c r="L816" s="47"/>
      <c r="M816" s="47"/>
      <c r="N816" s="47"/>
      <c r="O816" s="47"/>
      <c r="P816" s="47"/>
      <c r="Q816" s="47"/>
      <c r="R816" s="47"/>
      <c r="S816" s="47"/>
      <c r="T816" s="47"/>
      <c r="U816" s="47"/>
      <c r="V816" s="47"/>
      <c r="W816" s="47"/>
      <c r="X816" s="47"/>
      <c r="Y816" s="47"/>
      <c r="Z816" s="47"/>
    </row>
    <row r="817" spans="1:26" x14ac:dyDescent="0.2">
      <c r="A817" s="47"/>
      <c r="B817" s="47"/>
      <c r="C817" s="47"/>
      <c r="D817" s="47"/>
      <c r="E817" s="47"/>
      <c r="F817" s="47"/>
      <c r="G817" s="47"/>
      <c r="H817" s="47"/>
      <c r="I817" s="47"/>
      <c r="J817" s="47"/>
      <c r="K817" s="47"/>
      <c r="L817" s="47"/>
      <c r="M817" s="47"/>
      <c r="N817" s="47"/>
      <c r="O817" s="47"/>
      <c r="P817" s="47"/>
      <c r="Q817" s="47"/>
      <c r="R817" s="47"/>
      <c r="S817" s="47"/>
      <c r="T817" s="47"/>
      <c r="U817" s="47"/>
      <c r="V817" s="47"/>
      <c r="W817" s="47"/>
      <c r="X817" s="47"/>
      <c r="Y817" s="47"/>
      <c r="Z817" s="47"/>
    </row>
    <row r="818" spans="1:26" x14ac:dyDescent="0.2">
      <c r="A818" s="47"/>
      <c r="B818" s="47"/>
      <c r="C818" s="47"/>
      <c r="D818" s="47"/>
      <c r="E818" s="47"/>
      <c r="F818" s="47"/>
      <c r="G818" s="47"/>
      <c r="H818" s="47"/>
      <c r="I818" s="47"/>
      <c r="J818" s="47"/>
      <c r="K818" s="47"/>
      <c r="L818" s="47"/>
      <c r="M818" s="47"/>
      <c r="N818" s="47"/>
      <c r="O818" s="47"/>
      <c r="P818" s="47"/>
      <c r="Q818" s="47"/>
      <c r="R818" s="47"/>
      <c r="S818" s="47"/>
      <c r="T818" s="47"/>
      <c r="U818" s="47"/>
      <c r="V818" s="47"/>
      <c r="W818" s="47"/>
      <c r="X818" s="47"/>
      <c r="Y818" s="47"/>
      <c r="Z818" s="47"/>
    </row>
    <row r="819" spans="1:26" x14ac:dyDescent="0.2">
      <c r="A819" s="47"/>
      <c r="B819" s="47"/>
      <c r="C819" s="47"/>
      <c r="D819" s="47"/>
      <c r="E819" s="47"/>
      <c r="F819" s="47"/>
      <c r="G819" s="47"/>
      <c r="H819" s="47"/>
      <c r="I819" s="47"/>
      <c r="J819" s="47"/>
      <c r="K819" s="47"/>
      <c r="L819" s="47"/>
      <c r="M819" s="47"/>
      <c r="N819" s="47"/>
      <c r="O819" s="47"/>
      <c r="P819" s="47"/>
      <c r="Q819" s="47"/>
      <c r="R819" s="47"/>
      <c r="S819" s="47"/>
      <c r="T819" s="47"/>
      <c r="U819" s="47"/>
      <c r="V819" s="47"/>
      <c r="W819" s="47"/>
      <c r="X819" s="47"/>
      <c r="Y819" s="47"/>
      <c r="Z819" s="47"/>
    </row>
    <row r="820" spans="1:26" x14ac:dyDescent="0.2">
      <c r="A820" s="47"/>
      <c r="B820" s="47"/>
      <c r="C820" s="47"/>
      <c r="D820" s="47"/>
      <c r="E820" s="47"/>
      <c r="F820" s="47"/>
      <c r="G820" s="47"/>
      <c r="H820" s="47"/>
      <c r="I820" s="47"/>
      <c r="J820" s="47"/>
      <c r="K820" s="47"/>
      <c r="L820" s="47"/>
      <c r="M820" s="47"/>
      <c r="N820" s="47"/>
      <c r="O820" s="47"/>
      <c r="P820" s="47"/>
      <c r="Q820" s="47"/>
      <c r="R820" s="47"/>
      <c r="S820" s="47"/>
      <c r="T820" s="47"/>
      <c r="U820" s="47"/>
      <c r="V820" s="47"/>
      <c r="W820" s="47"/>
      <c r="X820" s="47"/>
      <c r="Y820" s="47"/>
      <c r="Z820" s="47"/>
    </row>
    <row r="821" spans="1:26" x14ac:dyDescent="0.2">
      <c r="A821" s="47"/>
      <c r="B821" s="47"/>
      <c r="C821" s="47"/>
      <c r="D821" s="47"/>
      <c r="E821" s="47"/>
      <c r="F821" s="47"/>
      <c r="G821" s="47"/>
      <c r="H821" s="47"/>
      <c r="I821" s="47"/>
      <c r="J821" s="47"/>
      <c r="K821" s="47"/>
      <c r="L821" s="47"/>
      <c r="M821" s="47"/>
      <c r="N821" s="47"/>
      <c r="O821" s="47"/>
      <c r="P821" s="47"/>
      <c r="Q821" s="47"/>
      <c r="R821" s="47"/>
      <c r="S821" s="47"/>
      <c r="T821" s="47"/>
      <c r="U821" s="47"/>
      <c r="V821" s="47"/>
      <c r="W821" s="47"/>
      <c r="X821" s="47"/>
      <c r="Y821" s="47"/>
      <c r="Z821" s="47"/>
    </row>
    <row r="822" spans="1:26" x14ac:dyDescent="0.2">
      <c r="A822" s="47"/>
      <c r="B822" s="47"/>
      <c r="C822" s="47"/>
      <c r="D822" s="47"/>
      <c r="E822" s="47"/>
      <c r="F822" s="47"/>
      <c r="G822" s="47"/>
      <c r="H822" s="47"/>
      <c r="I822" s="47"/>
      <c r="J822" s="47"/>
      <c r="K822" s="47"/>
      <c r="L822" s="47"/>
      <c r="M822" s="47"/>
      <c r="N822" s="47"/>
      <c r="O822" s="47"/>
      <c r="P822" s="47"/>
      <c r="Q822" s="47"/>
      <c r="R822" s="47"/>
      <c r="S822" s="47"/>
      <c r="T822" s="47"/>
      <c r="U822" s="47"/>
      <c r="V822" s="47"/>
      <c r="W822" s="47"/>
      <c r="X822" s="47"/>
      <c r="Y822" s="47"/>
      <c r="Z822" s="47"/>
    </row>
    <row r="823" spans="1:26" x14ac:dyDescent="0.2">
      <c r="A823" s="47"/>
      <c r="B823" s="47"/>
      <c r="C823" s="47"/>
      <c r="D823" s="47"/>
      <c r="E823" s="47"/>
      <c r="F823" s="47"/>
      <c r="G823" s="47"/>
      <c r="H823" s="47"/>
      <c r="I823" s="47"/>
      <c r="J823" s="47"/>
      <c r="K823" s="47"/>
      <c r="L823" s="47"/>
      <c r="M823" s="47"/>
      <c r="N823" s="47"/>
      <c r="O823" s="47"/>
      <c r="P823" s="47"/>
      <c r="Q823" s="47"/>
      <c r="R823" s="47"/>
      <c r="S823" s="47"/>
      <c r="T823" s="47"/>
      <c r="U823" s="47"/>
      <c r="V823" s="47"/>
      <c r="W823" s="47"/>
      <c r="X823" s="47"/>
      <c r="Y823" s="47"/>
      <c r="Z823" s="47"/>
    </row>
    <row r="824" spans="1:26" x14ac:dyDescent="0.2">
      <c r="A824" s="47"/>
      <c r="B824" s="47"/>
      <c r="C824" s="47"/>
      <c r="D824" s="47"/>
      <c r="E824" s="47"/>
      <c r="F824" s="47"/>
      <c r="G824" s="47"/>
      <c r="H824" s="47"/>
      <c r="I824" s="47"/>
      <c r="J824" s="47"/>
      <c r="K824" s="47"/>
      <c r="L824" s="47"/>
      <c r="M824" s="47"/>
      <c r="N824" s="47"/>
      <c r="O824" s="47"/>
      <c r="P824" s="47"/>
      <c r="Q824" s="47"/>
      <c r="R824" s="47"/>
      <c r="S824" s="47"/>
      <c r="T824" s="47"/>
      <c r="U824" s="47"/>
      <c r="V824" s="47"/>
      <c r="W824" s="47"/>
      <c r="X824" s="47"/>
      <c r="Y824" s="47"/>
      <c r="Z824" s="47"/>
    </row>
    <row r="825" spans="1:26" x14ac:dyDescent="0.2">
      <c r="A825" s="47"/>
      <c r="B825" s="47"/>
      <c r="C825" s="47"/>
      <c r="D825" s="47"/>
      <c r="E825" s="47"/>
      <c r="F825" s="47"/>
      <c r="G825" s="47"/>
      <c r="H825" s="47"/>
      <c r="I825" s="47"/>
      <c r="J825" s="47"/>
      <c r="K825" s="47"/>
      <c r="L825" s="47"/>
      <c r="M825" s="47"/>
      <c r="N825" s="47"/>
      <c r="O825" s="47"/>
      <c r="P825" s="47"/>
      <c r="Q825" s="47"/>
      <c r="R825" s="47"/>
      <c r="S825" s="47"/>
      <c r="T825" s="47"/>
      <c r="U825" s="47"/>
      <c r="V825" s="47"/>
      <c r="W825" s="47"/>
      <c r="X825" s="47"/>
      <c r="Y825" s="47"/>
      <c r="Z825" s="47"/>
    </row>
    <row r="826" spans="1:26" x14ac:dyDescent="0.2">
      <c r="A826" s="47"/>
      <c r="B826" s="47"/>
      <c r="C826" s="47"/>
      <c r="D826" s="47"/>
      <c r="E826" s="47"/>
      <c r="F826" s="47"/>
      <c r="G826" s="47"/>
      <c r="H826" s="47"/>
      <c r="I826" s="47"/>
      <c r="J826" s="47"/>
      <c r="K826" s="47"/>
      <c r="L826" s="47"/>
      <c r="M826" s="47"/>
      <c r="N826" s="47"/>
      <c r="O826" s="47"/>
      <c r="P826" s="47"/>
      <c r="Q826" s="47"/>
      <c r="R826" s="47"/>
      <c r="S826" s="47"/>
      <c r="T826" s="47"/>
      <c r="U826" s="47"/>
      <c r="V826" s="47"/>
      <c r="W826" s="47"/>
      <c r="X826" s="47"/>
      <c r="Y826" s="47"/>
      <c r="Z826" s="47"/>
    </row>
    <row r="827" spans="1:26" x14ac:dyDescent="0.2">
      <c r="A827" s="47"/>
      <c r="B827" s="47"/>
      <c r="C827" s="47"/>
      <c r="D827" s="47"/>
      <c r="E827" s="47"/>
      <c r="F827" s="47"/>
      <c r="G827" s="47"/>
      <c r="H827" s="47"/>
      <c r="I827" s="47"/>
      <c r="J827" s="47"/>
      <c r="K827" s="47"/>
      <c r="L827" s="47"/>
      <c r="M827" s="47"/>
      <c r="N827" s="47"/>
      <c r="O827" s="47"/>
      <c r="P827" s="47"/>
      <c r="Q827" s="47"/>
      <c r="R827" s="47"/>
      <c r="S827" s="47"/>
      <c r="T827" s="47"/>
      <c r="U827" s="47"/>
      <c r="V827" s="47"/>
      <c r="W827" s="47"/>
      <c r="X827" s="47"/>
      <c r="Y827" s="47"/>
      <c r="Z827" s="47"/>
    </row>
    <row r="828" spans="1:26" x14ac:dyDescent="0.2">
      <c r="A828" s="47"/>
      <c r="B828" s="47"/>
      <c r="C828" s="47"/>
      <c r="D828" s="47"/>
      <c r="E828" s="47"/>
      <c r="F828" s="47"/>
      <c r="G828" s="47"/>
      <c r="H828" s="47"/>
      <c r="I828" s="47"/>
      <c r="J828" s="47"/>
      <c r="K828" s="47"/>
      <c r="L828" s="47"/>
      <c r="M828" s="47"/>
      <c r="N828" s="47"/>
      <c r="O828" s="47"/>
      <c r="P828" s="47"/>
      <c r="Q828" s="47"/>
      <c r="R828" s="47"/>
      <c r="S828" s="47"/>
      <c r="T828" s="47"/>
      <c r="U828" s="47"/>
      <c r="V828" s="47"/>
      <c r="W828" s="47"/>
      <c r="X828" s="47"/>
      <c r="Y828" s="47"/>
      <c r="Z828" s="47"/>
    </row>
    <row r="829" spans="1:26" x14ac:dyDescent="0.2">
      <c r="A829" s="47"/>
      <c r="B829" s="47"/>
      <c r="C829" s="47"/>
      <c r="D829" s="47"/>
      <c r="E829" s="47"/>
      <c r="F829" s="47"/>
      <c r="G829" s="47"/>
      <c r="H829" s="47"/>
      <c r="I829" s="47"/>
      <c r="J829" s="47"/>
      <c r="K829" s="47"/>
      <c r="L829" s="47"/>
      <c r="M829" s="47"/>
      <c r="N829" s="47"/>
      <c r="O829" s="47"/>
      <c r="P829" s="47"/>
      <c r="Q829" s="47"/>
      <c r="R829" s="47"/>
      <c r="S829" s="47"/>
      <c r="T829" s="47"/>
      <c r="U829" s="47"/>
      <c r="V829" s="47"/>
      <c r="W829" s="47"/>
      <c r="X829" s="47"/>
      <c r="Y829" s="47"/>
      <c r="Z829" s="47"/>
    </row>
    <row r="830" spans="1:26" x14ac:dyDescent="0.2">
      <c r="A830" s="47"/>
      <c r="B830" s="47"/>
      <c r="C830" s="47"/>
      <c r="D830" s="47"/>
      <c r="E830" s="47"/>
      <c r="F830" s="47"/>
      <c r="G830" s="47"/>
      <c r="H830" s="47"/>
      <c r="I830" s="47"/>
      <c r="J830" s="47"/>
      <c r="K830" s="47"/>
      <c r="L830" s="47"/>
      <c r="M830" s="47"/>
      <c r="N830" s="47"/>
      <c r="O830" s="47"/>
      <c r="P830" s="47"/>
      <c r="Q830" s="47"/>
      <c r="R830" s="47"/>
      <c r="S830" s="47"/>
      <c r="T830" s="47"/>
      <c r="U830" s="47"/>
      <c r="V830" s="47"/>
      <c r="W830" s="47"/>
      <c r="X830" s="47"/>
      <c r="Y830" s="47"/>
      <c r="Z830" s="47"/>
    </row>
    <row r="831" spans="1:26" x14ac:dyDescent="0.2">
      <c r="A831" s="47"/>
      <c r="B831" s="47"/>
      <c r="C831" s="47"/>
      <c r="D831" s="47"/>
      <c r="E831" s="47"/>
      <c r="F831" s="47"/>
      <c r="G831" s="47"/>
      <c r="H831" s="47"/>
      <c r="I831" s="47"/>
      <c r="J831" s="47"/>
      <c r="K831" s="47"/>
      <c r="L831" s="47"/>
      <c r="M831" s="47"/>
      <c r="N831" s="47"/>
      <c r="O831" s="47"/>
      <c r="P831" s="47"/>
      <c r="Q831" s="47"/>
      <c r="R831" s="47"/>
      <c r="S831" s="47"/>
      <c r="T831" s="47"/>
      <c r="U831" s="47"/>
      <c r="V831" s="47"/>
      <c r="W831" s="47"/>
      <c r="X831" s="47"/>
      <c r="Y831" s="47"/>
      <c r="Z831" s="47"/>
    </row>
    <row r="832" spans="1:26" x14ac:dyDescent="0.2">
      <c r="A832" s="47"/>
      <c r="B832" s="47"/>
      <c r="C832" s="47"/>
      <c r="D832" s="47"/>
      <c r="E832" s="47"/>
      <c r="F832" s="47"/>
      <c r="G832" s="47"/>
      <c r="H832" s="47"/>
      <c r="I832" s="47"/>
      <c r="J832" s="47"/>
      <c r="K832" s="47"/>
      <c r="L832" s="47"/>
      <c r="M832" s="47"/>
      <c r="N832" s="47"/>
      <c r="O832" s="47"/>
      <c r="P832" s="47"/>
      <c r="Q832" s="47"/>
      <c r="R832" s="47"/>
      <c r="S832" s="47"/>
      <c r="T832" s="47"/>
      <c r="U832" s="47"/>
      <c r="V832" s="47"/>
      <c r="W832" s="47"/>
      <c r="X832" s="47"/>
      <c r="Y832" s="47"/>
      <c r="Z832" s="47"/>
    </row>
    <row r="833" spans="1:26" x14ac:dyDescent="0.2">
      <c r="A833" s="47"/>
      <c r="B833" s="47"/>
      <c r="C833" s="47"/>
      <c r="D833" s="47"/>
      <c r="E833" s="47"/>
      <c r="F833" s="47"/>
      <c r="G833" s="47"/>
      <c r="H833" s="47"/>
      <c r="I833" s="47"/>
      <c r="J833" s="47"/>
      <c r="K833" s="47"/>
      <c r="L833" s="47"/>
      <c r="M833" s="47"/>
      <c r="N833" s="47"/>
      <c r="O833" s="47"/>
      <c r="P833" s="47"/>
      <c r="Q833" s="47"/>
      <c r="R833" s="47"/>
      <c r="S833" s="47"/>
      <c r="T833" s="47"/>
      <c r="U833" s="47"/>
      <c r="V833" s="47"/>
      <c r="W833" s="47"/>
      <c r="X833" s="47"/>
      <c r="Y833" s="47"/>
      <c r="Z833" s="47"/>
    </row>
    <row r="834" spans="1:26" x14ac:dyDescent="0.2">
      <c r="A834" s="47"/>
      <c r="B834" s="47"/>
      <c r="C834" s="47"/>
      <c r="D834" s="47"/>
      <c r="E834" s="47"/>
      <c r="F834" s="47"/>
      <c r="G834" s="47"/>
      <c r="H834" s="47"/>
      <c r="I834" s="47"/>
      <c r="J834" s="47"/>
      <c r="K834" s="47"/>
      <c r="L834" s="47"/>
      <c r="M834" s="47"/>
      <c r="N834" s="47"/>
      <c r="O834" s="47"/>
      <c r="P834" s="47"/>
      <c r="Q834" s="47"/>
      <c r="R834" s="47"/>
      <c r="S834" s="47"/>
      <c r="T834" s="47"/>
      <c r="U834" s="47"/>
      <c r="V834" s="47"/>
      <c r="W834" s="47"/>
      <c r="X834" s="47"/>
      <c r="Y834" s="47"/>
      <c r="Z834" s="47"/>
    </row>
    <row r="835" spans="1:26" x14ac:dyDescent="0.2">
      <c r="A835" s="47"/>
      <c r="B835" s="47"/>
      <c r="C835" s="47"/>
      <c r="D835" s="47"/>
      <c r="E835" s="47"/>
      <c r="F835" s="47"/>
      <c r="G835" s="47"/>
      <c r="H835" s="47"/>
      <c r="I835" s="47"/>
      <c r="J835" s="47"/>
      <c r="K835" s="47"/>
      <c r="L835" s="47"/>
      <c r="M835" s="47"/>
      <c r="N835" s="47"/>
      <c r="O835" s="47"/>
      <c r="P835" s="47"/>
      <c r="Q835" s="47"/>
      <c r="R835" s="47"/>
      <c r="S835" s="47"/>
      <c r="T835" s="47"/>
      <c r="U835" s="47"/>
      <c r="V835" s="47"/>
      <c r="W835" s="47"/>
      <c r="X835" s="47"/>
      <c r="Y835" s="47"/>
      <c r="Z835" s="47"/>
    </row>
    <row r="836" spans="1:26" x14ac:dyDescent="0.2">
      <c r="A836" s="47"/>
      <c r="B836" s="47"/>
      <c r="C836" s="47"/>
      <c r="D836" s="47"/>
      <c r="E836" s="47"/>
      <c r="F836" s="47"/>
      <c r="G836" s="47"/>
      <c r="H836" s="47"/>
      <c r="I836" s="47"/>
      <c r="J836" s="47"/>
      <c r="K836" s="47"/>
      <c r="L836" s="47"/>
      <c r="M836" s="47"/>
      <c r="N836" s="47"/>
      <c r="O836" s="47"/>
      <c r="P836" s="47"/>
      <c r="Q836" s="47"/>
      <c r="R836" s="47"/>
      <c r="S836" s="47"/>
      <c r="T836" s="47"/>
      <c r="U836" s="47"/>
      <c r="V836" s="47"/>
      <c r="W836" s="47"/>
      <c r="X836" s="47"/>
      <c r="Y836" s="47"/>
      <c r="Z836" s="47"/>
    </row>
    <row r="837" spans="1:26" x14ac:dyDescent="0.2">
      <c r="A837" s="47"/>
      <c r="B837" s="47"/>
      <c r="C837" s="47"/>
      <c r="D837" s="47"/>
      <c r="E837" s="47"/>
      <c r="F837" s="47"/>
      <c r="G837" s="47"/>
      <c r="H837" s="47"/>
      <c r="I837" s="47"/>
      <c r="J837" s="47"/>
      <c r="K837" s="47"/>
      <c r="L837" s="47"/>
      <c r="M837" s="47"/>
      <c r="N837" s="47"/>
      <c r="O837" s="47"/>
      <c r="P837" s="47"/>
      <c r="Q837" s="47"/>
      <c r="R837" s="47"/>
      <c r="S837" s="47"/>
      <c r="T837" s="47"/>
      <c r="U837" s="47"/>
      <c r="V837" s="47"/>
      <c r="W837" s="47"/>
      <c r="X837" s="47"/>
      <c r="Y837" s="47"/>
      <c r="Z837" s="47"/>
    </row>
    <row r="838" spans="1:26" x14ac:dyDescent="0.2">
      <c r="A838" s="47"/>
      <c r="B838" s="47"/>
      <c r="C838" s="47"/>
      <c r="D838" s="47"/>
      <c r="E838" s="47"/>
      <c r="F838" s="47"/>
      <c r="G838" s="47"/>
      <c r="H838" s="47"/>
      <c r="I838" s="47"/>
      <c r="J838" s="47"/>
      <c r="K838" s="47"/>
      <c r="L838" s="47"/>
      <c r="M838" s="47"/>
      <c r="N838" s="47"/>
      <c r="O838" s="47"/>
      <c r="P838" s="47"/>
      <c r="Q838" s="47"/>
      <c r="R838" s="47"/>
      <c r="S838" s="47"/>
      <c r="T838" s="47"/>
      <c r="U838" s="47"/>
      <c r="V838" s="47"/>
      <c r="W838" s="47"/>
      <c r="X838" s="47"/>
      <c r="Y838" s="47"/>
      <c r="Z838" s="47"/>
    </row>
    <row r="839" spans="1:26" x14ac:dyDescent="0.2">
      <c r="A839" s="47"/>
      <c r="B839" s="47"/>
      <c r="C839" s="47"/>
      <c r="D839" s="47"/>
      <c r="E839" s="47"/>
      <c r="F839" s="47"/>
      <c r="G839" s="47"/>
      <c r="H839" s="47"/>
      <c r="I839" s="47"/>
      <c r="J839" s="47"/>
      <c r="K839" s="47"/>
      <c r="L839" s="47"/>
      <c r="M839" s="47"/>
      <c r="N839" s="47"/>
      <c r="O839" s="47"/>
      <c r="P839" s="47"/>
      <c r="Q839" s="47"/>
      <c r="R839" s="47"/>
      <c r="S839" s="47"/>
      <c r="T839" s="47"/>
      <c r="U839" s="47"/>
      <c r="V839" s="47"/>
      <c r="W839" s="47"/>
      <c r="X839" s="47"/>
      <c r="Y839" s="47"/>
      <c r="Z839" s="47"/>
    </row>
    <row r="840" spans="1:26" x14ac:dyDescent="0.2">
      <c r="A840" s="47"/>
      <c r="B840" s="47"/>
      <c r="C840" s="47"/>
      <c r="D840" s="47"/>
      <c r="E840" s="47"/>
      <c r="F840" s="47"/>
      <c r="G840" s="47"/>
      <c r="H840" s="47"/>
      <c r="I840" s="47"/>
      <c r="J840" s="47"/>
      <c r="K840" s="47"/>
      <c r="L840" s="47"/>
      <c r="M840" s="47"/>
      <c r="N840" s="47"/>
      <c r="O840" s="47"/>
      <c r="P840" s="47"/>
      <c r="Q840" s="47"/>
      <c r="R840" s="47"/>
      <c r="S840" s="47"/>
      <c r="T840" s="47"/>
      <c r="U840" s="47"/>
      <c r="V840" s="47"/>
      <c r="W840" s="47"/>
      <c r="X840" s="47"/>
      <c r="Y840" s="47"/>
      <c r="Z840" s="47"/>
    </row>
    <row r="841" spans="1:26" x14ac:dyDescent="0.2">
      <c r="A841" s="47"/>
      <c r="B841" s="47"/>
      <c r="C841" s="47"/>
      <c r="D841" s="47"/>
      <c r="E841" s="47"/>
      <c r="F841" s="47"/>
      <c r="G841" s="47"/>
      <c r="H841" s="47"/>
      <c r="I841" s="47"/>
      <c r="J841" s="47"/>
      <c r="K841" s="47"/>
      <c r="L841" s="47"/>
      <c r="M841" s="47"/>
      <c r="N841" s="47"/>
      <c r="O841" s="47"/>
      <c r="P841" s="47"/>
      <c r="Q841" s="47"/>
      <c r="R841" s="47"/>
      <c r="S841" s="47"/>
      <c r="T841" s="47"/>
      <c r="U841" s="47"/>
      <c r="V841" s="47"/>
      <c r="W841" s="47"/>
      <c r="X841" s="47"/>
      <c r="Y841" s="47"/>
      <c r="Z841" s="47"/>
    </row>
    <row r="842" spans="1:26" x14ac:dyDescent="0.2">
      <c r="A842" s="47"/>
      <c r="B842" s="47"/>
      <c r="C842" s="47"/>
      <c r="D842" s="47"/>
      <c r="E842" s="47"/>
      <c r="F842" s="47"/>
      <c r="G842" s="47"/>
      <c r="H842" s="47"/>
      <c r="I842" s="47"/>
      <c r="J842" s="47"/>
      <c r="K842" s="47"/>
      <c r="L842" s="47"/>
      <c r="M842" s="47"/>
      <c r="N842" s="47"/>
      <c r="O842" s="47"/>
      <c r="P842" s="47"/>
      <c r="Q842" s="47"/>
      <c r="R842" s="47"/>
      <c r="S842" s="47"/>
      <c r="T842" s="47"/>
      <c r="U842" s="47"/>
      <c r="V842" s="47"/>
      <c r="W842" s="47"/>
      <c r="X842" s="47"/>
      <c r="Y842" s="47"/>
      <c r="Z842" s="47"/>
    </row>
    <row r="843" spans="1:26" x14ac:dyDescent="0.2">
      <c r="A843" s="47"/>
      <c r="B843" s="47"/>
      <c r="C843" s="47"/>
      <c r="D843" s="47"/>
      <c r="E843" s="47"/>
      <c r="F843" s="47"/>
      <c r="G843" s="47"/>
      <c r="H843" s="47"/>
      <c r="I843" s="47"/>
      <c r="J843" s="47"/>
      <c r="K843" s="47"/>
      <c r="L843" s="47"/>
      <c r="M843" s="47"/>
      <c r="N843" s="47"/>
      <c r="O843" s="47"/>
      <c r="P843" s="47"/>
      <c r="Q843" s="47"/>
      <c r="R843" s="47"/>
      <c r="S843" s="47"/>
      <c r="T843" s="47"/>
      <c r="U843" s="47"/>
      <c r="V843" s="47"/>
      <c r="W843" s="47"/>
      <c r="X843" s="47"/>
      <c r="Y843" s="47"/>
      <c r="Z843" s="47"/>
    </row>
    <row r="844" spans="1:26" x14ac:dyDescent="0.2">
      <c r="A844" s="47"/>
      <c r="B844" s="47"/>
      <c r="C844" s="47"/>
      <c r="D844" s="47"/>
      <c r="E844" s="47"/>
      <c r="F844" s="47"/>
      <c r="G844" s="47"/>
      <c r="H844" s="47"/>
      <c r="I844" s="47"/>
      <c r="J844" s="47"/>
      <c r="K844" s="47"/>
      <c r="L844" s="47"/>
      <c r="M844" s="47"/>
      <c r="N844" s="47"/>
      <c r="O844" s="47"/>
      <c r="P844" s="47"/>
      <c r="Q844" s="47"/>
      <c r="R844" s="47"/>
      <c r="S844" s="47"/>
      <c r="T844" s="47"/>
      <c r="U844" s="47"/>
      <c r="V844" s="47"/>
      <c r="W844" s="47"/>
      <c r="X844" s="47"/>
      <c r="Y844" s="47"/>
      <c r="Z844" s="47"/>
    </row>
    <row r="845" spans="1:26" x14ac:dyDescent="0.2">
      <c r="A845" s="47"/>
      <c r="B845" s="47"/>
      <c r="C845" s="47"/>
      <c r="D845" s="47"/>
      <c r="E845" s="47"/>
      <c r="F845" s="47"/>
      <c r="G845" s="47"/>
      <c r="H845" s="47"/>
      <c r="I845" s="47"/>
      <c r="J845" s="47"/>
      <c r="K845" s="47"/>
      <c r="L845" s="47"/>
      <c r="M845" s="47"/>
      <c r="N845" s="47"/>
      <c r="O845" s="47"/>
      <c r="P845" s="47"/>
      <c r="Q845" s="47"/>
      <c r="R845" s="47"/>
      <c r="S845" s="47"/>
      <c r="T845" s="47"/>
      <c r="U845" s="47"/>
      <c r="V845" s="47"/>
      <c r="W845" s="47"/>
      <c r="X845" s="47"/>
      <c r="Y845" s="47"/>
      <c r="Z845" s="47"/>
    </row>
    <row r="846" spans="1:26" x14ac:dyDescent="0.2">
      <c r="A846" s="47"/>
      <c r="B846" s="47"/>
      <c r="C846" s="47"/>
      <c r="D846" s="47"/>
      <c r="E846" s="47"/>
      <c r="F846" s="47"/>
      <c r="G846" s="47"/>
      <c r="H846" s="47"/>
      <c r="I846" s="47"/>
      <c r="J846" s="47"/>
      <c r="K846" s="47"/>
      <c r="L846" s="47"/>
      <c r="M846" s="47"/>
      <c r="N846" s="47"/>
      <c r="O846" s="47"/>
      <c r="P846" s="47"/>
      <c r="Q846" s="47"/>
      <c r="R846" s="47"/>
      <c r="S846" s="47"/>
      <c r="T846" s="47"/>
      <c r="U846" s="47"/>
      <c r="V846" s="47"/>
      <c r="W846" s="47"/>
      <c r="X846" s="47"/>
      <c r="Y846" s="47"/>
      <c r="Z846" s="47"/>
    </row>
    <row r="847" spans="1:26" x14ac:dyDescent="0.2">
      <c r="A847" s="47"/>
      <c r="B847" s="47"/>
      <c r="C847" s="47"/>
      <c r="D847" s="47"/>
      <c r="E847" s="47"/>
      <c r="F847" s="47"/>
      <c r="G847" s="47"/>
      <c r="H847" s="47"/>
      <c r="I847" s="47"/>
      <c r="J847" s="47"/>
      <c r="K847" s="47"/>
      <c r="L847" s="47"/>
      <c r="M847" s="47"/>
      <c r="N847" s="47"/>
      <c r="O847" s="47"/>
      <c r="P847" s="47"/>
      <c r="Q847" s="47"/>
      <c r="R847" s="47"/>
      <c r="S847" s="47"/>
      <c r="T847" s="47"/>
      <c r="U847" s="47"/>
      <c r="V847" s="47"/>
      <c r="W847" s="47"/>
      <c r="X847" s="47"/>
      <c r="Y847" s="47"/>
      <c r="Z847" s="47"/>
    </row>
    <row r="848" spans="1:26" x14ac:dyDescent="0.2">
      <c r="A848" s="47"/>
      <c r="B848" s="47"/>
      <c r="C848" s="47"/>
      <c r="D848" s="47"/>
      <c r="E848" s="47"/>
      <c r="F848" s="47"/>
      <c r="G848" s="47"/>
      <c r="H848" s="47"/>
      <c r="I848" s="47"/>
      <c r="J848" s="47"/>
      <c r="K848" s="47"/>
      <c r="L848" s="47"/>
      <c r="M848" s="47"/>
      <c r="N848" s="47"/>
      <c r="O848" s="47"/>
      <c r="P848" s="47"/>
      <c r="Q848" s="47"/>
      <c r="R848" s="47"/>
      <c r="S848" s="47"/>
      <c r="T848" s="47"/>
      <c r="U848" s="47"/>
      <c r="V848" s="47"/>
      <c r="W848" s="47"/>
      <c r="X848" s="47"/>
      <c r="Y848" s="47"/>
      <c r="Z848" s="47"/>
    </row>
    <row r="849" spans="1:26" x14ac:dyDescent="0.2">
      <c r="A849" s="47"/>
      <c r="B849" s="47"/>
      <c r="C849" s="47"/>
      <c r="D849" s="47"/>
      <c r="E849" s="47"/>
      <c r="F849" s="47"/>
      <c r="G849" s="47"/>
      <c r="H849" s="47"/>
      <c r="I849" s="47"/>
      <c r="J849" s="47"/>
      <c r="K849" s="47"/>
      <c r="L849" s="47"/>
      <c r="M849" s="47"/>
      <c r="N849" s="47"/>
      <c r="O849" s="47"/>
      <c r="P849" s="47"/>
      <c r="Q849" s="47"/>
      <c r="R849" s="47"/>
      <c r="S849" s="47"/>
      <c r="T849" s="47"/>
      <c r="U849" s="47"/>
      <c r="V849" s="47"/>
      <c r="W849" s="47"/>
      <c r="X849" s="47"/>
      <c r="Y849" s="47"/>
      <c r="Z849" s="47"/>
    </row>
    <row r="850" spans="1:26" x14ac:dyDescent="0.2">
      <c r="A850" s="47"/>
      <c r="B850" s="47"/>
      <c r="C850" s="47"/>
      <c r="D850" s="47"/>
      <c r="E850" s="47"/>
      <c r="F850" s="47"/>
      <c r="G850" s="47"/>
      <c r="H850" s="47"/>
      <c r="I850" s="47"/>
      <c r="J850" s="47"/>
      <c r="K850" s="47"/>
      <c r="L850" s="47"/>
      <c r="M850" s="47"/>
      <c r="N850" s="47"/>
      <c r="O850" s="47"/>
      <c r="P850" s="47"/>
      <c r="Q850" s="47"/>
      <c r="R850" s="47"/>
      <c r="S850" s="47"/>
      <c r="T850" s="47"/>
      <c r="U850" s="47"/>
      <c r="V850" s="47"/>
      <c r="W850" s="47"/>
      <c r="X850" s="47"/>
      <c r="Y850" s="47"/>
      <c r="Z850" s="47"/>
    </row>
    <row r="851" spans="1:26" x14ac:dyDescent="0.2">
      <c r="A851" s="47"/>
      <c r="B851" s="47"/>
      <c r="C851" s="47"/>
      <c r="D851" s="47"/>
      <c r="E851" s="47"/>
      <c r="F851" s="47"/>
      <c r="G851" s="47"/>
      <c r="H851" s="47"/>
      <c r="I851" s="47"/>
      <c r="J851" s="47"/>
      <c r="K851" s="47"/>
      <c r="L851" s="47"/>
      <c r="M851" s="47"/>
      <c r="N851" s="47"/>
      <c r="O851" s="47"/>
      <c r="P851" s="47"/>
      <c r="Q851" s="47"/>
      <c r="R851" s="47"/>
      <c r="S851" s="47"/>
      <c r="T851" s="47"/>
      <c r="U851" s="47"/>
      <c r="V851" s="47"/>
      <c r="W851" s="47"/>
      <c r="X851" s="47"/>
      <c r="Y851" s="47"/>
      <c r="Z851" s="47"/>
    </row>
    <row r="852" spans="1:26" x14ac:dyDescent="0.2">
      <c r="A852" s="47"/>
      <c r="B852" s="47"/>
      <c r="C852" s="47"/>
      <c r="D852" s="47"/>
      <c r="E852" s="47"/>
      <c r="F852" s="47"/>
      <c r="G852" s="47"/>
      <c r="H852" s="47"/>
      <c r="I852" s="47"/>
      <c r="J852" s="47"/>
      <c r="K852" s="47"/>
      <c r="L852" s="47"/>
      <c r="M852" s="47"/>
      <c r="N852" s="47"/>
      <c r="O852" s="47"/>
      <c r="P852" s="47"/>
      <c r="Q852" s="47"/>
      <c r="R852" s="47"/>
      <c r="S852" s="47"/>
      <c r="T852" s="47"/>
      <c r="U852" s="47"/>
      <c r="V852" s="47"/>
      <c r="W852" s="47"/>
      <c r="X852" s="47"/>
      <c r="Y852" s="47"/>
      <c r="Z852" s="47"/>
    </row>
    <row r="853" spans="1:26" x14ac:dyDescent="0.2">
      <c r="A853" s="47"/>
      <c r="B853" s="47"/>
      <c r="C853" s="47"/>
      <c r="D853" s="47"/>
      <c r="E853" s="47"/>
      <c r="F853" s="47"/>
      <c r="G853" s="47"/>
      <c r="H853" s="47"/>
      <c r="I853" s="47"/>
      <c r="J853" s="47"/>
      <c r="K853" s="47"/>
      <c r="L853" s="47"/>
      <c r="M853" s="47"/>
      <c r="N853" s="47"/>
      <c r="O853" s="47"/>
      <c r="P853" s="47"/>
      <c r="Q853" s="47"/>
      <c r="R853" s="47"/>
      <c r="S853" s="47"/>
      <c r="T853" s="47"/>
      <c r="U853" s="47"/>
      <c r="V853" s="47"/>
      <c r="W853" s="47"/>
      <c r="X853" s="47"/>
      <c r="Y853" s="47"/>
      <c r="Z853" s="47"/>
    </row>
    <row r="854" spans="1:26" x14ac:dyDescent="0.2">
      <c r="A854" s="47"/>
      <c r="B854" s="47"/>
      <c r="C854" s="47"/>
      <c r="D854" s="47"/>
      <c r="E854" s="47"/>
      <c r="F854" s="47"/>
      <c r="G854" s="47"/>
      <c r="H854" s="47"/>
      <c r="I854" s="47"/>
      <c r="J854" s="47"/>
      <c r="K854" s="47"/>
      <c r="L854" s="47"/>
      <c r="M854" s="47"/>
      <c r="N854" s="47"/>
      <c r="O854" s="47"/>
      <c r="P854" s="47"/>
      <c r="Q854" s="47"/>
      <c r="R854" s="47"/>
      <c r="S854" s="47"/>
      <c r="T854" s="47"/>
      <c r="U854" s="47"/>
      <c r="V854" s="47"/>
      <c r="W854" s="47"/>
      <c r="X854" s="47"/>
      <c r="Y854" s="47"/>
      <c r="Z854" s="47"/>
    </row>
    <row r="855" spans="1:26" x14ac:dyDescent="0.2">
      <c r="A855" s="47"/>
      <c r="B855" s="47"/>
      <c r="C855" s="47"/>
      <c r="D855" s="47"/>
      <c r="E855" s="47"/>
      <c r="F855" s="47"/>
      <c r="G855" s="47"/>
      <c r="H855" s="47"/>
      <c r="I855" s="47"/>
      <c r="J855" s="47"/>
      <c r="K855" s="47"/>
      <c r="L855" s="47"/>
      <c r="M855" s="47"/>
      <c r="N855" s="47"/>
      <c r="O855" s="47"/>
      <c r="P855" s="47"/>
      <c r="Q855" s="47"/>
      <c r="R855" s="47"/>
      <c r="S855" s="47"/>
      <c r="T855" s="47"/>
      <c r="U855" s="47"/>
      <c r="V855" s="47"/>
      <c r="W855" s="47"/>
      <c r="X855" s="47"/>
      <c r="Y855" s="47"/>
      <c r="Z855" s="47"/>
    </row>
    <row r="856" spans="1:26" x14ac:dyDescent="0.2">
      <c r="A856" s="47"/>
      <c r="B856" s="47"/>
      <c r="C856" s="47"/>
      <c r="D856" s="47"/>
      <c r="E856" s="47"/>
      <c r="F856" s="47"/>
      <c r="G856" s="47"/>
      <c r="H856" s="47"/>
      <c r="I856" s="47"/>
      <c r="J856" s="47"/>
      <c r="K856" s="47"/>
      <c r="L856" s="47"/>
      <c r="M856" s="47"/>
      <c r="N856" s="47"/>
      <c r="O856" s="47"/>
      <c r="P856" s="47"/>
      <c r="Q856" s="47"/>
      <c r="R856" s="47"/>
      <c r="S856" s="47"/>
      <c r="T856" s="47"/>
      <c r="U856" s="47"/>
      <c r="V856" s="47"/>
      <c r="W856" s="47"/>
      <c r="X856" s="47"/>
      <c r="Y856" s="47"/>
      <c r="Z856" s="47"/>
    </row>
    <row r="857" spans="1:26" x14ac:dyDescent="0.2">
      <c r="A857" s="47"/>
      <c r="B857" s="47"/>
      <c r="C857" s="47"/>
      <c r="D857" s="47"/>
      <c r="E857" s="47"/>
      <c r="F857" s="47"/>
      <c r="G857" s="47"/>
      <c r="H857" s="47"/>
      <c r="I857" s="47"/>
      <c r="J857" s="47"/>
      <c r="K857" s="47"/>
      <c r="L857" s="47"/>
      <c r="M857" s="47"/>
      <c r="N857" s="47"/>
      <c r="O857" s="47"/>
      <c r="P857" s="47"/>
      <c r="Q857" s="47"/>
      <c r="R857" s="47"/>
      <c r="S857" s="47"/>
      <c r="T857" s="47"/>
      <c r="U857" s="47"/>
      <c r="V857" s="47"/>
      <c r="W857" s="47"/>
      <c r="X857" s="47"/>
      <c r="Y857" s="47"/>
      <c r="Z857" s="47"/>
    </row>
    <row r="858" spans="1:26" x14ac:dyDescent="0.2">
      <c r="A858" s="47"/>
      <c r="B858" s="47"/>
      <c r="C858" s="47"/>
      <c r="D858" s="47"/>
      <c r="E858" s="47"/>
      <c r="F858" s="47"/>
      <c r="G858" s="47"/>
      <c r="H858" s="47"/>
      <c r="I858" s="47"/>
      <c r="J858" s="47"/>
      <c r="K858" s="47"/>
      <c r="L858" s="47"/>
      <c r="M858" s="47"/>
      <c r="N858" s="47"/>
      <c r="O858" s="47"/>
      <c r="P858" s="47"/>
      <c r="Q858" s="47"/>
      <c r="R858" s="47"/>
      <c r="S858" s="47"/>
      <c r="T858" s="47"/>
      <c r="U858" s="47"/>
      <c r="V858" s="47"/>
      <c r="W858" s="47"/>
      <c r="X858" s="47"/>
      <c r="Y858" s="47"/>
      <c r="Z858" s="47"/>
    </row>
    <row r="859" spans="1:26" x14ac:dyDescent="0.2">
      <c r="A859" s="47"/>
      <c r="B859" s="47"/>
      <c r="C859" s="47"/>
      <c r="D859" s="47"/>
      <c r="E859" s="47"/>
      <c r="F859" s="47"/>
      <c r="G859" s="47"/>
      <c r="H859" s="47"/>
      <c r="I859" s="47"/>
      <c r="J859" s="47"/>
      <c r="K859" s="47"/>
      <c r="L859" s="47"/>
      <c r="M859" s="47"/>
      <c r="N859" s="47"/>
      <c r="O859" s="47"/>
      <c r="P859" s="47"/>
      <c r="Q859" s="47"/>
      <c r="R859" s="47"/>
      <c r="S859" s="47"/>
      <c r="T859" s="47"/>
      <c r="U859" s="47"/>
      <c r="V859" s="47"/>
      <c r="W859" s="47"/>
      <c r="X859" s="47"/>
      <c r="Y859" s="47"/>
      <c r="Z859" s="47"/>
    </row>
    <row r="860" spans="1:26" x14ac:dyDescent="0.2">
      <c r="A860" s="47"/>
      <c r="B860" s="47"/>
      <c r="C860" s="47"/>
      <c r="D860" s="47"/>
      <c r="E860" s="47"/>
      <c r="F860" s="47"/>
      <c r="G860" s="47"/>
      <c r="H860" s="47"/>
      <c r="I860" s="47"/>
      <c r="J860" s="47"/>
      <c r="K860" s="47"/>
      <c r="L860" s="47"/>
      <c r="M860" s="47"/>
      <c r="N860" s="47"/>
      <c r="O860" s="47"/>
      <c r="P860" s="47"/>
      <c r="Q860" s="47"/>
      <c r="R860" s="47"/>
      <c r="S860" s="47"/>
      <c r="T860" s="47"/>
      <c r="U860" s="47"/>
      <c r="V860" s="47"/>
      <c r="W860" s="47"/>
      <c r="X860" s="47"/>
      <c r="Y860" s="47"/>
      <c r="Z860" s="47"/>
    </row>
    <row r="861" spans="1:26" x14ac:dyDescent="0.2">
      <c r="A861" s="47"/>
      <c r="B861" s="47"/>
      <c r="C861" s="47"/>
      <c r="D861" s="47"/>
      <c r="E861" s="47"/>
      <c r="F861" s="47"/>
      <c r="G861" s="47"/>
      <c r="H861" s="47"/>
      <c r="I861" s="47"/>
      <c r="J861" s="47"/>
      <c r="K861" s="47"/>
      <c r="L861" s="47"/>
      <c r="M861" s="47"/>
      <c r="N861" s="47"/>
      <c r="O861" s="47"/>
      <c r="P861" s="47"/>
      <c r="Q861" s="47"/>
      <c r="R861" s="47"/>
      <c r="S861" s="47"/>
      <c r="T861" s="47"/>
      <c r="U861" s="47"/>
      <c r="V861" s="47"/>
      <c r="W861" s="47"/>
      <c r="X861" s="47"/>
      <c r="Y861" s="47"/>
      <c r="Z861" s="47"/>
    </row>
    <row r="862" spans="1:26" x14ac:dyDescent="0.2">
      <c r="A862" s="47"/>
      <c r="B862" s="47"/>
      <c r="C862" s="47"/>
      <c r="D862" s="47"/>
      <c r="E862" s="47"/>
      <c r="F862" s="47"/>
      <c r="G862" s="47"/>
      <c r="H862" s="47"/>
      <c r="I862" s="47"/>
      <c r="J862" s="47"/>
      <c r="K862" s="47"/>
      <c r="L862" s="47"/>
      <c r="M862" s="47"/>
      <c r="N862" s="47"/>
      <c r="O862" s="47"/>
      <c r="P862" s="47"/>
      <c r="Q862" s="47"/>
      <c r="R862" s="47"/>
      <c r="S862" s="47"/>
      <c r="T862" s="47"/>
      <c r="U862" s="47"/>
      <c r="V862" s="47"/>
      <c r="W862" s="47"/>
      <c r="X862" s="47"/>
      <c r="Y862" s="47"/>
      <c r="Z862" s="47"/>
    </row>
    <row r="863" spans="1:26" x14ac:dyDescent="0.2">
      <c r="A863" s="47"/>
      <c r="B863" s="47"/>
      <c r="C863" s="47"/>
      <c r="D863" s="47"/>
      <c r="E863" s="47"/>
      <c r="F863" s="47"/>
      <c r="G863" s="47"/>
      <c r="H863" s="47"/>
      <c r="I863" s="47"/>
      <c r="J863" s="47"/>
      <c r="K863" s="47"/>
      <c r="L863" s="47"/>
      <c r="M863" s="47"/>
      <c r="N863" s="47"/>
      <c r="O863" s="47"/>
      <c r="P863" s="47"/>
      <c r="Q863" s="47"/>
      <c r="R863" s="47"/>
      <c r="S863" s="47"/>
      <c r="T863" s="47"/>
      <c r="U863" s="47"/>
      <c r="V863" s="47"/>
      <c r="W863" s="47"/>
      <c r="X863" s="47"/>
      <c r="Y863" s="47"/>
      <c r="Z863" s="47"/>
    </row>
    <row r="864" spans="1:26" x14ac:dyDescent="0.2">
      <c r="A864" s="47"/>
      <c r="B864" s="47"/>
      <c r="C864" s="47"/>
      <c r="D864" s="47"/>
      <c r="E864" s="47"/>
      <c r="F864" s="47"/>
      <c r="G864" s="47"/>
      <c r="H864" s="47"/>
      <c r="I864" s="47"/>
      <c r="J864" s="47"/>
      <c r="K864" s="47"/>
      <c r="L864" s="47"/>
      <c r="M864" s="47"/>
      <c r="N864" s="47"/>
      <c r="O864" s="47"/>
      <c r="P864" s="47"/>
      <c r="Q864" s="47"/>
      <c r="R864" s="47"/>
      <c r="S864" s="47"/>
      <c r="T864" s="47"/>
      <c r="U864" s="47"/>
      <c r="V864" s="47"/>
      <c r="W864" s="47"/>
      <c r="X864" s="47"/>
      <c r="Y864" s="47"/>
      <c r="Z864" s="47"/>
    </row>
    <row r="865" spans="1:26" x14ac:dyDescent="0.2">
      <c r="A865" s="47"/>
      <c r="B865" s="47"/>
      <c r="C865" s="47"/>
      <c r="D865" s="47"/>
      <c r="E865" s="47"/>
      <c r="F865" s="47"/>
      <c r="G865" s="47"/>
      <c r="H865" s="47"/>
      <c r="I865" s="47"/>
      <c r="J865" s="47"/>
      <c r="K865" s="47"/>
      <c r="L865" s="47"/>
      <c r="M865" s="47"/>
      <c r="N865" s="47"/>
      <c r="O865" s="47"/>
      <c r="P865" s="47"/>
      <c r="Q865" s="47"/>
      <c r="R865" s="47"/>
      <c r="S865" s="47"/>
      <c r="T865" s="47"/>
      <c r="U865" s="47"/>
      <c r="V865" s="47"/>
      <c r="W865" s="47"/>
      <c r="X865" s="47"/>
      <c r="Y865" s="47"/>
      <c r="Z865" s="47"/>
    </row>
    <row r="866" spans="1:26" x14ac:dyDescent="0.2">
      <c r="A866" s="47"/>
      <c r="B866" s="47"/>
      <c r="C866" s="47"/>
      <c r="D866" s="47"/>
      <c r="E866" s="47"/>
      <c r="F866" s="47"/>
      <c r="G866" s="47"/>
      <c r="H866" s="47"/>
      <c r="I866" s="47"/>
      <c r="J866" s="47"/>
      <c r="K866" s="47"/>
      <c r="L866" s="47"/>
      <c r="M866" s="47"/>
      <c r="N866" s="47"/>
      <c r="O866" s="47"/>
      <c r="P866" s="47"/>
      <c r="Q866" s="47"/>
      <c r="R866" s="47"/>
      <c r="S866" s="47"/>
      <c r="T866" s="47"/>
      <c r="U866" s="47"/>
      <c r="V866" s="47"/>
      <c r="W866" s="47"/>
      <c r="X866" s="47"/>
      <c r="Y866" s="47"/>
      <c r="Z866" s="47"/>
    </row>
    <row r="867" spans="1:26" x14ac:dyDescent="0.2">
      <c r="A867" s="47"/>
      <c r="B867" s="47"/>
      <c r="C867" s="47"/>
      <c r="D867" s="47"/>
      <c r="E867" s="47"/>
      <c r="F867" s="47"/>
      <c r="G867" s="47"/>
      <c r="H867" s="47"/>
      <c r="I867" s="47"/>
      <c r="J867" s="47"/>
      <c r="K867" s="47"/>
      <c r="L867" s="47"/>
      <c r="M867" s="47"/>
      <c r="N867" s="47"/>
      <c r="O867" s="47"/>
      <c r="P867" s="47"/>
      <c r="Q867" s="47"/>
      <c r="R867" s="47"/>
      <c r="S867" s="47"/>
      <c r="T867" s="47"/>
      <c r="U867" s="47"/>
      <c r="V867" s="47"/>
      <c r="W867" s="47"/>
      <c r="X867" s="47"/>
      <c r="Y867" s="47"/>
      <c r="Z867" s="47"/>
    </row>
    <row r="868" spans="1:26" x14ac:dyDescent="0.2">
      <c r="A868" s="47"/>
      <c r="B868" s="47"/>
      <c r="C868" s="47"/>
      <c r="D868" s="47"/>
      <c r="E868" s="47"/>
      <c r="F868" s="47"/>
      <c r="G868" s="47"/>
      <c r="H868" s="47"/>
      <c r="I868" s="47"/>
      <c r="J868" s="47"/>
      <c r="K868" s="47"/>
      <c r="L868" s="47"/>
      <c r="M868" s="47"/>
      <c r="N868" s="47"/>
      <c r="O868" s="47"/>
      <c r="P868" s="47"/>
      <c r="Q868" s="47"/>
      <c r="R868" s="47"/>
      <c r="S868" s="47"/>
      <c r="T868" s="47"/>
      <c r="U868" s="47"/>
      <c r="V868" s="47"/>
      <c r="W868" s="47"/>
      <c r="X868" s="47"/>
      <c r="Y868" s="47"/>
      <c r="Z868" s="47"/>
    </row>
    <row r="869" spans="1:26" x14ac:dyDescent="0.2">
      <c r="A869" s="47"/>
      <c r="B869" s="47"/>
      <c r="C869" s="47"/>
      <c r="D869" s="47"/>
      <c r="E869" s="47"/>
      <c r="F869" s="47"/>
      <c r="G869" s="47"/>
      <c r="H869" s="47"/>
      <c r="I869" s="47"/>
      <c r="J869" s="47"/>
      <c r="K869" s="47"/>
      <c r="L869" s="47"/>
      <c r="M869" s="47"/>
      <c r="N869" s="47"/>
      <c r="O869" s="47"/>
      <c r="P869" s="47"/>
      <c r="Q869" s="47"/>
      <c r="R869" s="47"/>
      <c r="S869" s="47"/>
      <c r="T869" s="47"/>
      <c r="U869" s="47"/>
      <c r="V869" s="47"/>
      <c r="W869" s="47"/>
      <c r="X869" s="47"/>
      <c r="Y869" s="47"/>
      <c r="Z869" s="47"/>
    </row>
    <row r="870" spans="1:26" x14ac:dyDescent="0.2">
      <c r="A870" s="47"/>
      <c r="B870" s="47"/>
      <c r="C870" s="47"/>
      <c r="D870" s="47"/>
      <c r="E870" s="47"/>
      <c r="F870" s="47"/>
      <c r="G870" s="47"/>
      <c r="H870" s="47"/>
      <c r="I870" s="47"/>
      <c r="J870" s="47"/>
      <c r="K870" s="47"/>
      <c r="L870" s="47"/>
      <c r="M870" s="47"/>
      <c r="N870" s="47"/>
      <c r="O870" s="47"/>
      <c r="P870" s="47"/>
      <c r="Q870" s="47"/>
      <c r="R870" s="47"/>
      <c r="S870" s="47"/>
      <c r="T870" s="47"/>
      <c r="U870" s="47"/>
      <c r="V870" s="47"/>
      <c r="W870" s="47"/>
      <c r="X870" s="47"/>
      <c r="Y870" s="47"/>
      <c r="Z870" s="47"/>
    </row>
    <row r="871" spans="1:26" x14ac:dyDescent="0.2">
      <c r="A871" s="47"/>
      <c r="B871" s="47"/>
      <c r="C871" s="47"/>
      <c r="D871" s="47"/>
      <c r="E871" s="47"/>
      <c r="F871" s="47"/>
      <c r="G871" s="47"/>
      <c r="H871" s="47"/>
      <c r="I871" s="47"/>
      <c r="J871" s="47"/>
      <c r="K871" s="47"/>
      <c r="L871" s="47"/>
      <c r="M871" s="47"/>
      <c r="N871" s="47"/>
      <c r="O871" s="47"/>
      <c r="P871" s="47"/>
      <c r="Q871" s="47"/>
      <c r="R871" s="47"/>
      <c r="S871" s="47"/>
      <c r="T871" s="47"/>
      <c r="U871" s="47"/>
      <c r="V871" s="47"/>
      <c r="W871" s="47"/>
      <c r="X871" s="47"/>
      <c r="Y871" s="47"/>
      <c r="Z871" s="47"/>
    </row>
    <row r="872" spans="1:26" x14ac:dyDescent="0.2">
      <c r="A872" s="47"/>
      <c r="B872" s="47"/>
      <c r="C872" s="47"/>
      <c r="D872" s="47"/>
      <c r="E872" s="47"/>
      <c r="F872" s="47"/>
      <c r="G872" s="47"/>
      <c r="H872" s="47"/>
      <c r="I872" s="47"/>
      <c r="J872" s="47"/>
      <c r="K872" s="47"/>
      <c r="L872" s="47"/>
      <c r="M872" s="47"/>
      <c r="N872" s="47"/>
      <c r="O872" s="47"/>
      <c r="P872" s="47"/>
      <c r="Q872" s="47"/>
      <c r="R872" s="47"/>
      <c r="S872" s="47"/>
      <c r="T872" s="47"/>
      <c r="U872" s="47"/>
      <c r="V872" s="47"/>
      <c r="W872" s="47"/>
      <c r="X872" s="47"/>
      <c r="Y872" s="47"/>
      <c r="Z872" s="47"/>
    </row>
    <row r="873" spans="1:26" x14ac:dyDescent="0.2">
      <c r="A873" s="47"/>
      <c r="B873" s="47"/>
      <c r="C873" s="47"/>
      <c r="D873" s="47"/>
      <c r="E873" s="47"/>
      <c r="F873" s="47"/>
      <c r="G873" s="47"/>
      <c r="H873" s="47"/>
      <c r="I873" s="47"/>
      <c r="J873" s="47"/>
      <c r="K873" s="47"/>
      <c r="L873" s="47"/>
      <c r="M873" s="47"/>
      <c r="N873" s="47"/>
      <c r="O873" s="47"/>
      <c r="P873" s="47"/>
      <c r="Q873" s="47"/>
      <c r="R873" s="47"/>
      <c r="S873" s="47"/>
      <c r="T873" s="47"/>
      <c r="U873" s="47"/>
      <c r="V873" s="47"/>
      <c r="W873" s="47"/>
      <c r="X873" s="47"/>
      <c r="Y873" s="47"/>
      <c r="Z873" s="47"/>
    </row>
    <row r="874" spans="1:26" x14ac:dyDescent="0.2">
      <c r="A874" s="47"/>
      <c r="B874" s="47"/>
      <c r="C874" s="47"/>
      <c r="D874" s="47"/>
      <c r="E874" s="47"/>
      <c r="F874" s="47"/>
      <c r="G874" s="47"/>
      <c r="H874" s="47"/>
      <c r="I874" s="47"/>
      <c r="J874" s="47"/>
      <c r="K874" s="47"/>
      <c r="L874" s="47"/>
      <c r="M874" s="47"/>
      <c r="N874" s="47"/>
      <c r="O874" s="47"/>
      <c r="P874" s="47"/>
      <c r="Q874" s="47"/>
      <c r="R874" s="47"/>
      <c r="S874" s="47"/>
      <c r="T874" s="47"/>
      <c r="U874" s="47"/>
      <c r="V874" s="47"/>
      <c r="W874" s="47"/>
      <c r="X874" s="47"/>
      <c r="Y874" s="47"/>
      <c r="Z874" s="47"/>
    </row>
    <row r="875" spans="1:26" x14ac:dyDescent="0.2">
      <c r="A875" s="47"/>
      <c r="B875" s="47"/>
      <c r="C875" s="47"/>
      <c r="D875" s="47"/>
      <c r="E875" s="47"/>
      <c r="F875" s="47"/>
      <c r="G875" s="47"/>
      <c r="H875" s="47"/>
      <c r="I875" s="47"/>
      <c r="J875" s="47"/>
      <c r="K875" s="47"/>
      <c r="L875" s="47"/>
      <c r="M875" s="47"/>
      <c r="N875" s="47"/>
      <c r="O875" s="47"/>
      <c r="P875" s="47"/>
      <c r="Q875" s="47"/>
      <c r="R875" s="47"/>
      <c r="S875" s="47"/>
      <c r="T875" s="47"/>
      <c r="U875" s="47"/>
      <c r="V875" s="47"/>
      <c r="W875" s="47"/>
      <c r="X875" s="47"/>
      <c r="Y875" s="47"/>
      <c r="Z875" s="47"/>
    </row>
    <row r="876" spans="1:26" x14ac:dyDescent="0.2">
      <c r="A876" s="47"/>
      <c r="B876" s="47"/>
      <c r="C876" s="47"/>
      <c r="D876" s="47"/>
      <c r="E876" s="47"/>
      <c r="F876" s="47"/>
      <c r="G876" s="47"/>
      <c r="H876" s="47"/>
      <c r="I876" s="47"/>
      <c r="J876" s="47"/>
      <c r="K876" s="47"/>
      <c r="L876" s="47"/>
      <c r="M876" s="47"/>
      <c r="N876" s="47"/>
      <c r="O876" s="47"/>
      <c r="P876" s="47"/>
      <c r="Q876" s="47"/>
      <c r="R876" s="47"/>
      <c r="S876" s="47"/>
      <c r="T876" s="47"/>
      <c r="U876" s="47"/>
      <c r="V876" s="47"/>
      <c r="W876" s="47"/>
      <c r="X876" s="47"/>
      <c r="Y876" s="47"/>
      <c r="Z876" s="47"/>
    </row>
    <row r="877" spans="1:26" x14ac:dyDescent="0.2">
      <c r="A877" s="47"/>
      <c r="B877" s="47"/>
      <c r="C877" s="47"/>
      <c r="D877" s="47"/>
      <c r="E877" s="47"/>
      <c r="F877" s="47"/>
      <c r="G877" s="47"/>
      <c r="H877" s="47"/>
      <c r="I877" s="47"/>
      <c r="J877" s="47"/>
      <c r="K877" s="47"/>
      <c r="L877" s="47"/>
      <c r="M877" s="47"/>
      <c r="N877" s="47"/>
      <c r="O877" s="47"/>
      <c r="P877" s="47"/>
      <c r="Q877" s="47"/>
      <c r="R877" s="47"/>
      <c r="S877" s="47"/>
      <c r="T877" s="47"/>
      <c r="U877" s="47"/>
      <c r="V877" s="47"/>
      <c r="W877" s="47"/>
      <c r="X877" s="47"/>
      <c r="Y877" s="47"/>
      <c r="Z877" s="47"/>
    </row>
    <row r="878" spans="1:26" x14ac:dyDescent="0.2">
      <c r="A878" s="47"/>
      <c r="B878" s="47"/>
      <c r="C878" s="47"/>
      <c r="D878" s="47"/>
      <c r="E878" s="47"/>
      <c r="F878" s="47"/>
      <c r="G878" s="47"/>
      <c r="H878" s="47"/>
      <c r="I878" s="47"/>
      <c r="J878" s="47"/>
      <c r="K878" s="47"/>
      <c r="L878" s="47"/>
      <c r="M878" s="47"/>
      <c r="N878" s="47"/>
      <c r="O878" s="47"/>
      <c r="P878" s="47"/>
      <c r="Q878" s="47"/>
      <c r="R878" s="47"/>
      <c r="S878" s="47"/>
      <c r="T878" s="47"/>
      <c r="U878" s="47"/>
      <c r="V878" s="47"/>
      <c r="W878" s="47"/>
      <c r="X878" s="47"/>
      <c r="Y878" s="47"/>
      <c r="Z878" s="47"/>
    </row>
    <row r="879" spans="1:26" x14ac:dyDescent="0.2">
      <c r="A879" s="47"/>
      <c r="B879" s="47"/>
      <c r="C879" s="47"/>
      <c r="D879" s="47"/>
      <c r="E879" s="47"/>
      <c r="F879" s="47"/>
      <c r="G879" s="47"/>
      <c r="H879" s="47"/>
      <c r="I879" s="47"/>
      <c r="J879" s="47"/>
      <c r="K879" s="47"/>
      <c r="L879" s="47"/>
      <c r="M879" s="47"/>
      <c r="N879" s="47"/>
      <c r="O879" s="47"/>
      <c r="P879" s="47"/>
      <c r="Q879" s="47"/>
      <c r="R879" s="47"/>
      <c r="S879" s="47"/>
      <c r="T879" s="47"/>
      <c r="U879" s="47"/>
      <c r="V879" s="47"/>
      <c r="W879" s="47"/>
      <c r="X879" s="47"/>
      <c r="Y879" s="47"/>
      <c r="Z879" s="47"/>
    </row>
    <row r="880" spans="1:26" x14ac:dyDescent="0.2">
      <c r="A880" s="47"/>
      <c r="B880" s="47"/>
      <c r="C880" s="47"/>
      <c r="D880" s="47"/>
      <c r="E880" s="47"/>
      <c r="F880" s="47"/>
      <c r="G880" s="47"/>
      <c r="H880" s="47"/>
      <c r="I880" s="47"/>
      <c r="J880" s="47"/>
      <c r="K880" s="47"/>
      <c r="L880" s="47"/>
      <c r="M880" s="47"/>
      <c r="N880" s="47"/>
      <c r="O880" s="47"/>
      <c r="P880" s="47"/>
      <c r="Q880" s="47"/>
      <c r="R880" s="47"/>
      <c r="S880" s="47"/>
      <c r="T880" s="47"/>
      <c r="U880" s="47"/>
      <c r="V880" s="47"/>
      <c r="W880" s="47"/>
      <c r="X880" s="47"/>
      <c r="Y880" s="47"/>
      <c r="Z880" s="47"/>
    </row>
    <row r="881" spans="1:26" x14ac:dyDescent="0.2">
      <c r="A881" s="47"/>
      <c r="B881" s="47"/>
      <c r="C881" s="47"/>
      <c r="D881" s="47"/>
      <c r="E881" s="47"/>
      <c r="F881" s="47"/>
      <c r="G881" s="47"/>
      <c r="H881" s="47"/>
      <c r="I881" s="47"/>
      <c r="J881" s="47"/>
      <c r="K881" s="47"/>
      <c r="L881" s="47"/>
      <c r="M881" s="47"/>
      <c r="N881" s="47"/>
      <c r="O881" s="47"/>
      <c r="P881" s="47"/>
      <c r="Q881" s="47"/>
      <c r="R881" s="47"/>
      <c r="S881" s="47"/>
      <c r="T881" s="47"/>
      <c r="U881" s="47"/>
      <c r="V881" s="47"/>
      <c r="W881" s="47"/>
      <c r="X881" s="47"/>
      <c r="Y881" s="47"/>
      <c r="Z881" s="47"/>
    </row>
    <row r="882" spans="1:26" x14ac:dyDescent="0.2">
      <c r="A882" s="47"/>
      <c r="B882" s="47"/>
      <c r="C882" s="47"/>
      <c r="D882" s="47"/>
      <c r="E882" s="47"/>
      <c r="F882" s="47"/>
      <c r="G882" s="47"/>
      <c r="H882" s="47"/>
      <c r="I882" s="47"/>
      <c r="J882" s="47"/>
      <c r="K882" s="47"/>
      <c r="L882" s="47"/>
      <c r="M882" s="47"/>
      <c r="N882" s="47"/>
      <c r="O882" s="47"/>
      <c r="P882" s="47"/>
      <c r="Q882" s="47"/>
      <c r="R882" s="47"/>
      <c r="S882" s="47"/>
      <c r="T882" s="47"/>
      <c r="U882" s="47"/>
      <c r="V882" s="47"/>
      <c r="W882" s="47"/>
      <c r="X882" s="47"/>
      <c r="Y882" s="47"/>
      <c r="Z882" s="47"/>
    </row>
    <row r="883" spans="1:26" x14ac:dyDescent="0.2">
      <c r="A883" s="47"/>
      <c r="B883" s="47"/>
      <c r="C883" s="47"/>
      <c r="D883" s="47"/>
      <c r="E883" s="47"/>
      <c r="F883" s="47"/>
      <c r="G883" s="47"/>
      <c r="H883" s="47"/>
      <c r="I883" s="47"/>
      <c r="J883" s="47"/>
      <c r="K883" s="47"/>
      <c r="L883" s="47"/>
      <c r="M883" s="47"/>
      <c r="N883" s="47"/>
      <c r="O883" s="47"/>
      <c r="P883" s="47"/>
      <c r="Q883" s="47"/>
      <c r="R883" s="47"/>
      <c r="S883" s="47"/>
      <c r="T883" s="47"/>
      <c r="U883" s="47"/>
      <c r="V883" s="47"/>
      <c r="W883" s="47"/>
      <c r="X883" s="47"/>
      <c r="Y883" s="47"/>
      <c r="Z883" s="47"/>
    </row>
    <row r="884" spans="1:26" x14ac:dyDescent="0.2">
      <c r="A884" s="47"/>
      <c r="B884" s="47"/>
      <c r="C884" s="47"/>
      <c r="D884" s="47"/>
      <c r="E884" s="47"/>
      <c r="F884" s="47"/>
      <c r="G884" s="47"/>
      <c r="H884" s="47"/>
      <c r="I884" s="47"/>
      <c r="J884" s="47"/>
      <c r="K884" s="47"/>
      <c r="L884" s="47"/>
      <c r="M884" s="47"/>
      <c r="N884" s="47"/>
      <c r="O884" s="47"/>
      <c r="P884" s="47"/>
      <c r="Q884" s="47"/>
      <c r="R884" s="47"/>
      <c r="S884" s="47"/>
      <c r="T884" s="47"/>
      <c r="U884" s="47"/>
      <c r="V884" s="47"/>
      <c r="W884" s="47"/>
      <c r="X884" s="47"/>
      <c r="Y884" s="47"/>
      <c r="Z884" s="47"/>
    </row>
    <row r="885" spans="1:26" x14ac:dyDescent="0.2">
      <c r="A885" s="47"/>
      <c r="B885" s="47"/>
      <c r="C885" s="47"/>
      <c r="D885" s="47"/>
      <c r="E885" s="47"/>
      <c r="F885" s="47"/>
      <c r="G885" s="47"/>
      <c r="H885" s="47"/>
      <c r="I885" s="47"/>
      <c r="J885" s="47"/>
      <c r="K885" s="47"/>
      <c r="L885" s="47"/>
      <c r="M885" s="47"/>
      <c r="N885" s="47"/>
      <c r="O885" s="47"/>
      <c r="P885" s="47"/>
      <c r="Q885" s="47"/>
      <c r="R885" s="47"/>
      <c r="S885" s="47"/>
      <c r="T885" s="47"/>
      <c r="U885" s="47"/>
      <c r="V885" s="47"/>
      <c r="W885" s="47"/>
      <c r="X885" s="47"/>
      <c r="Y885" s="47"/>
      <c r="Z885" s="47"/>
    </row>
    <row r="886" spans="1:26" x14ac:dyDescent="0.2">
      <c r="A886" s="47"/>
      <c r="B886" s="47"/>
      <c r="C886" s="47"/>
      <c r="D886" s="47"/>
      <c r="E886" s="47"/>
      <c r="F886" s="47"/>
      <c r="G886" s="47"/>
      <c r="H886" s="47"/>
      <c r="I886" s="47"/>
      <c r="J886" s="47"/>
      <c r="K886" s="47"/>
      <c r="L886" s="47"/>
      <c r="M886" s="47"/>
      <c r="N886" s="47"/>
      <c r="O886" s="47"/>
      <c r="P886" s="47"/>
      <c r="Q886" s="47"/>
      <c r="R886" s="47"/>
      <c r="S886" s="47"/>
      <c r="T886" s="47"/>
      <c r="U886" s="47"/>
      <c r="V886" s="47"/>
      <c r="W886" s="47"/>
      <c r="X886" s="47"/>
      <c r="Y886" s="47"/>
      <c r="Z886" s="47"/>
    </row>
    <row r="887" spans="1:26" x14ac:dyDescent="0.2">
      <c r="A887" s="47"/>
      <c r="B887" s="47"/>
      <c r="C887" s="47"/>
      <c r="D887" s="47"/>
      <c r="E887" s="47"/>
      <c r="F887" s="47"/>
      <c r="G887" s="47"/>
      <c r="H887" s="47"/>
      <c r="I887" s="47"/>
      <c r="J887" s="47"/>
      <c r="K887" s="47"/>
      <c r="L887" s="47"/>
      <c r="M887" s="47"/>
      <c r="N887" s="47"/>
      <c r="O887" s="47"/>
      <c r="P887" s="47"/>
      <c r="Q887" s="47"/>
      <c r="R887" s="47"/>
      <c r="S887" s="47"/>
      <c r="T887" s="47"/>
      <c r="U887" s="47"/>
      <c r="V887" s="47"/>
      <c r="W887" s="47"/>
      <c r="X887" s="47"/>
      <c r="Y887" s="47"/>
      <c r="Z887" s="47"/>
    </row>
    <row r="888" spans="1:26" x14ac:dyDescent="0.2">
      <c r="A888" s="47"/>
      <c r="B888" s="47"/>
      <c r="C888" s="47"/>
      <c r="D888" s="47"/>
      <c r="E888" s="47"/>
      <c r="F888" s="47"/>
      <c r="G888" s="47"/>
      <c r="H888" s="47"/>
      <c r="I888" s="47"/>
      <c r="J888" s="47"/>
      <c r="K888" s="47"/>
      <c r="L888" s="47"/>
      <c r="M888" s="47"/>
      <c r="N888" s="47"/>
      <c r="O888" s="47"/>
      <c r="P888" s="47"/>
      <c r="Q888" s="47"/>
      <c r="R888" s="47"/>
      <c r="S888" s="47"/>
      <c r="T888" s="47"/>
      <c r="U888" s="47"/>
      <c r="V888" s="47"/>
      <c r="W888" s="47"/>
      <c r="X888" s="47"/>
      <c r="Y888" s="47"/>
      <c r="Z888" s="47"/>
    </row>
    <row r="889" spans="1:26" x14ac:dyDescent="0.2">
      <c r="A889" s="47"/>
      <c r="B889" s="47"/>
      <c r="C889" s="47"/>
      <c r="D889" s="47"/>
      <c r="E889" s="47"/>
      <c r="F889" s="47"/>
      <c r="G889" s="47"/>
      <c r="H889" s="47"/>
      <c r="I889" s="47"/>
      <c r="J889" s="47"/>
      <c r="K889" s="47"/>
      <c r="L889" s="47"/>
      <c r="M889" s="47"/>
      <c r="N889" s="47"/>
      <c r="O889" s="47"/>
      <c r="P889" s="47"/>
      <c r="Q889" s="47"/>
      <c r="R889" s="47"/>
      <c r="S889" s="47"/>
      <c r="T889" s="47"/>
      <c r="U889" s="47"/>
      <c r="V889" s="47"/>
      <c r="W889" s="47"/>
      <c r="X889" s="47"/>
      <c r="Y889" s="47"/>
      <c r="Z889" s="47"/>
    </row>
    <row r="890" spans="1:26" x14ac:dyDescent="0.2">
      <c r="A890" s="47"/>
      <c r="B890" s="47"/>
      <c r="C890" s="47"/>
      <c r="D890" s="47"/>
      <c r="E890" s="47"/>
      <c r="F890" s="47"/>
      <c r="G890" s="47"/>
      <c r="H890" s="47"/>
      <c r="I890" s="47"/>
      <c r="J890" s="47"/>
      <c r="K890" s="47"/>
      <c r="L890" s="47"/>
      <c r="M890" s="47"/>
      <c r="N890" s="47"/>
      <c r="O890" s="47"/>
      <c r="P890" s="47"/>
      <c r="Q890" s="47"/>
      <c r="R890" s="47"/>
      <c r="S890" s="47"/>
      <c r="T890" s="47"/>
      <c r="U890" s="47"/>
      <c r="V890" s="47"/>
      <c r="W890" s="47"/>
      <c r="X890" s="47"/>
      <c r="Y890" s="47"/>
      <c r="Z890" s="47"/>
    </row>
    <row r="891" spans="1:26" x14ac:dyDescent="0.2">
      <c r="A891" s="47"/>
      <c r="B891" s="47"/>
      <c r="C891" s="47"/>
      <c r="D891" s="47"/>
      <c r="E891" s="47"/>
      <c r="F891" s="47"/>
      <c r="G891" s="47"/>
      <c r="H891" s="47"/>
      <c r="I891" s="47"/>
      <c r="J891" s="47"/>
      <c r="K891" s="47"/>
      <c r="L891" s="47"/>
      <c r="M891" s="47"/>
      <c r="N891" s="47"/>
      <c r="O891" s="47"/>
      <c r="P891" s="47"/>
      <c r="Q891" s="47"/>
      <c r="R891" s="47"/>
      <c r="S891" s="47"/>
      <c r="T891" s="47"/>
      <c r="U891" s="47"/>
      <c r="V891" s="47"/>
      <c r="W891" s="47"/>
      <c r="X891" s="47"/>
      <c r="Y891" s="47"/>
      <c r="Z891" s="47"/>
    </row>
    <row r="892" spans="1:26" x14ac:dyDescent="0.2">
      <c r="A892" s="47"/>
      <c r="B892" s="47"/>
      <c r="C892" s="47"/>
      <c r="D892" s="47"/>
      <c r="E892" s="47"/>
      <c r="F892" s="47"/>
      <c r="G892" s="47"/>
      <c r="H892" s="47"/>
      <c r="I892" s="47"/>
      <c r="J892" s="47"/>
      <c r="K892" s="47"/>
      <c r="L892" s="47"/>
      <c r="M892" s="47"/>
      <c r="N892" s="47"/>
      <c r="O892" s="47"/>
      <c r="P892" s="47"/>
      <c r="Q892" s="47"/>
      <c r="R892" s="47"/>
      <c r="S892" s="47"/>
      <c r="T892" s="47"/>
      <c r="U892" s="47"/>
      <c r="V892" s="47"/>
      <c r="W892" s="47"/>
      <c r="X892" s="47"/>
      <c r="Y892" s="47"/>
      <c r="Z892" s="47"/>
    </row>
    <row r="893" spans="1:26" x14ac:dyDescent="0.2">
      <c r="A893" s="47"/>
      <c r="B893" s="47"/>
      <c r="C893" s="47"/>
      <c r="D893" s="47"/>
      <c r="E893" s="47"/>
      <c r="F893" s="47"/>
      <c r="G893" s="47"/>
      <c r="H893" s="47"/>
      <c r="I893" s="47"/>
      <c r="J893" s="47"/>
      <c r="K893" s="47"/>
      <c r="L893" s="47"/>
      <c r="M893" s="47"/>
      <c r="N893" s="47"/>
      <c r="O893" s="47"/>
      <c r="P893" s="47"/>
      <c r="Q893" s="47"/>
      <c r="R893" s="47"/>
      <c r="S893" s="47"/>
      <c r="T893" s="47"/>
      <c r="U893" s="47"/>
      <c r="V893" s="47"/>
      <c r="W893" s="47"/>
      <c r="X893" s="47"/>
      <c r="Y893" s="47"/>
      <c r="Z893" s="47"/>
    </row>
    <row r="894" spans="1:26" x14ac:dyDescent="0.2">
      <c r="A894" s="47"/>
      <c r="B894" s="47"/>
      <c r="C894" s="47"/>
      <c r="D894" s="47"/>
      <c r="E894" s="47"/>
      <c r="F894" s="47"/>
      <c r="G894" s="47"/>
      <c r="H894" s="47"/>
      <c r="I894" s="47"/>
      <c r="J894" s="47"/>
      <c r="K894" s="47"/>
      <c r="L894" s="47"/>
      <c r="M894" s="47"/>
      <c r="N894" s="47"/>
      <c r="O894" s="47"/>
      <c r="P894" s="47"/>
      <c r="Q894" s="47"/>
      <c r="R894" s="47"/>
      <c r="S894" s="47"/>
      <c r="T894" s="47"/>
      <c r="U894" s="47"/>
      <c r="V894" s="47"/>
      <c r="W894" s="47"/>
      <c r="X894" s="47"/>
      <c r="Y894" s="47"/>
      <c r="Z894" s="47"/>
    </row>
    <row r="895" spans="1:26" x14ac:dyDescent="0.2">
      <c r="A895" s="47"/>
      <c r="B895" s="47"/>
      <c r="C895" s="47"/>
      <c r="D895" s="47"/>
      <c r="E895" s="47"/>
      <c r="F895" s="47"/>
      <c r="G895" s="47"/>
      <c r="H895" s="47"/>
      <c r="I895" s="47"/>
      <c r="J895" s="47"/>
      <c r="K895" s="47"/>
      <c r="L895" s="47"/>
      <c r="M895" s="47"/>
      <c r="N895" s="47"/>
      <c r="O895" s="47"/>
      <c r="P895" s="47"/>
      <c r="Q895" s="47"/>
      <c r="R895" s="47"/>
      <c r="S895" s="47"/>
      <c r="T895" s="47"/>
      <c r="U895" s="47"/>
      <c r="V895" s="47"/>
      <c r="W895" s="47"/>
      <c r="X895" s="47"/>
      <c r="Y895" s="47"/>
      <c r="Z895" s="47"/>
    </row>
    <row r="896" spans="1:26" x14ac:dyDescent="0.2">
      <c r="A896" s="47"/>
      <c r="B896" s="47"/>
      <c r="C896" s="47"/>
      <c r="D896" s="47"/>
      <c r="E896" s="47"/>
      <c r="F896" s="47"/>
      <c r="G896" s="47"/>
      <c r="H896" s="47"/>
      <c r="I896" s="47"/>
      <c r="J896" s="47"/>
      <c r="K896" s="47"/>
      <c r="L896" s="47"/>
      <c r="M896" s="47"/>
      <c r="N896" s="47"/>
      <c r="O896" s="47"/>
      <c r="P896" s="47"/>
      <c r="Q896" s="47"/>
      <c r="R896" s="47"/>
      <c r="S896" s="47"/>
      <c r="T896" s="47"/>
      <c r="U896" s="47"/>
      <c r="V896" s="47"/>
      <c r="W896" s="47"/>
      <c r="X896" s="47"/>
      <c r="Y896" s="47"/>
      <c r="Z896" s="47"/>
    </row>
    <row r="897" spans="1:26" x14ac:dyDescent="0.2">
      <c r="A897" s="47"/>
      <c r="B897" s="47"/>
      <c r="C897" s="47"/>
      <c r="D897" s="47"/>
      <c r="E897" s="47"/>
      <c r="F897" s="47"/>
      <c r="G897" s="47"/>
      <c r="H897" s="47"/>
      <c r="I897" s="47"/>
      <c r="J897" s="47"/>
      <c r="K897" s="47"/>
      <c r="L897" s="47"/>
      <c r="M897" s="47"/>
      <c r="N897" s="47"/>
      <c r="O897" s="47"/>
      <c r="P897" s="47"/>
      <c r="Q897" s="47"/>
      <c r="R897" s="47"/>
      <c r="S897" s="47"/>
      <c r="T897" s="47"/>
      <c r="U897" s="47"/>
      <c r="V897" s="47"/>
      <c r="W897" s="47"/>
      <c r="X897" s="47"/>
      <c r="Y897" s="47"/>
      <c r="Z897" s="47"/>
    </row>
    <row r="898" spans="1:26" x14ac:dyDescent="0.2">
      <c r="A898" s="47"/>
      <c r="B898" s="47"/>
      <c r="C898" s="47"/>
      <c r="D898" s="47"/>
      <c r="E898" s="47"/>
      <c r="F898" s="47"/>
      <c r="G898" s="47"/>
      <c r="H898" s="47"/>
      <c r="I898" s="47"/>
      <c r="J898" s="47"/>
      <c r="K898" s="47"/>
      <c r="L898" s="47"/>
      <c r="M898" s="47"/>
      <c r="N898" s="47"/>
      <c r="O898" s="47"/>
      <c r="P898" s="47"/>
      <c r="Q898" s="47"/>
      <c r="R898" s="47"/>
      <c r="S898" s="47"/>
      <c r="T898" s="47"/>
      <c r="U898" s="47"/>
      <c r="V898" s="47"/>
      <c r="W898" s="47"/>
      <c r="X898" s="47"/>
      <c r="Y898" s="47"/>
      <c r="Z898" s="47"/>
    </row>
    <row r="899" spans="1:26" x14ac:dyDescent="0.2">
      <c r="A899" s="47"/>
      <c r="B899" s="47"/>
      <c r="C899" s="47"/>
      <c r="D899" s="47"/>
      <c r="E899" s="47"/>
      <c r="F899" s="47"/>
      <c r="G899" s="47"/>
      <c r="H899" s="47"/>
      <c r="I899" s="47"/>
      <c r="J899" s="47"/>
      <c r="K899" s="47"/>
      <c r="L899" s="47"/>
      <c r="M899" s="47"/>
      <c r="N899" s="47"/>
      <c r="O899" s="47"/>
      <c r="P899" s="47"/>
      <c r="Q899" s="47"/>
      <c r="R899" s="47"/>
      <c r="S899" s="47"/>
      <c r="T899" s="47"/>
      <c r="U899" s="47"/>
      <c r="V899" s="47"/>
      <c r="W899" s="47"/>
      <c r="X899" s="47"/>
      <c r="Y899" s="47"/>
      <c r="Z899" s="47"/>
    </row>
    <row r="900" spans="1:26" x14ac:dyDescent="0.2">
      <c r="A900" s="47"/>
      <c r="B900" s="47"/>
      <c r="C900" s="47"/>
      <c r="D900" s="47"/>
      <c r="E900" s="47"/>
      <c r="F900" s="47"/>
      <c r="G900" s="47"/>
      <c r="H900" s="47"/>
      <c r="I900" s="47"/>
      <c r="J900" s="47"/>
      <c r="K900" s="47"/>
      <c r="L900" s="47"/>
      <c r="M900" s="47"/>
      <c r="N900" s="47"/>
      <c r="O900" s="47"/>
      <c r="P900" s="47"/>
      <c r="Q900" s="47"/>
      <c r="R900" s="47"/>
      <c r="S900" s="47"/>
      <c r="T900" s="47"/>
      <c r="U900" s="47"/>
      <c r="V900" s="47"/>
      <c r="W900" s="47"/>
      <c r="X900" s="47"/>
      <c r="Y900" s="47"/>
      <c r="Z900" s="47"/>
    </row>
    <row r="901" spans="1:26" x14ac:dyDescent="0.2">
      <c r="A901" s="47"/>
      <c r="B901" s="47"/>
      <c r="C901" s="47"/>
      <c r="D901" s="47"/>
      <c r="E901" s="47"/>
      <c r="F901" s="47"/>
      <c r="G901" s="47"/>
      <c r="H901" s="47"/>
      <c r="I901" s="47"/>
      <c r="J901" s="47"/>
      <c r="K901" s="47"/>
      <c r="L901" s="47"/>
      <c r="M901" s="47"/>
      <c r="N901" s="47"/>
      <c r="O901" s="47"/>
      <c r="P901" s="47"/>
      <c r="Q901" s="47"/>
      <c r="R901" s="47"/>
      <c r="S901" s="47"/>
      <c r="T901" s="47"/>
      <c r="U901" s="47"/>
      <c r="V901" s="47"/>
      <c r="W901" s="47"/>
      <c r="X901" s="47"/>
      <c r="Y901" s="47"/>
      <c r="Z901" s="47"/>
    </row>
    <row r="902" spans="1:26" x14ac:dyDescent="0.2">
      <c r="A902" s="47"/>
      <c r="B902" s="47"/>
      <c r="C902" s="47"/>
      <c r="D902" s="47"/>
      <c r="E902" s="47"/>
      <c r="F902" s="47"/>
      <c r="G902" s="47"/>
      <c r="H902" s="47"/>
      <c r="I902" s="47"/>
      <c r="J902" s="47"/>
      <c r="K902" s="47"/>
      <c r="L902" s="47"/>
      <c r="M902" s="47"/>
      <c r="N902" s="47"/>
      <c r="O902" s="47"/>
      <c r="P902" s="47"/>
      <c r="Q902" s="47"/>
      <c r="R902" s="47"/>
      <c r="S902" s="47"/>
      <c r="T902" s="47"/>
      <c r="U902" s="47"/>
      <c r="V902" s="47"/>
      <c r="W902" s="47"/>
      <c r="X902" s="47"/>
      <c r="Y902" s="47"/>
      <c r="Z902" s="47"/>
    </row>
    <row r="903" spans="1:26" x14ac:dyDescent="0.2">
      <c r="A903" s="47"/>
      <c r="B903" s="47"/>
      <c r="C903" s="47"/>
      <c r="D903" s="47"/>
      <c r="E903" s="47"/>
      <c r="F903" s="47"/>
      <c r="G903" s="47"/>
      <c r="H903" s="47"/>
      <c r="I903" s="47"/>
      <c r="J903" s="47"/>
      <c r="K903" s="47"/>
      <c r="L903" s="47"/>
      <c r="M903" s="47"/>
      <c r="N903" s="47"/>
      <c r="O903" s="47"/>
      <c r="P903" s="47"/>
      <c r="Q903" s="47"/>
      <c r="R903" s="47"/>
      <c r="S903" s="47"/>
      <c r="T903" s="47"/>
      <c r="U903" s="47"/>
      <c r="V903" s="47"/>
      <c r="W903" s="47"/>
      <c r="X903" s="47"/>
      <c r="Y903" s="47"/>
      <c r="Z903" s="47"/>
    </row>
    <row r="904" spans="1:26" x14ac:dyDescent="0.2">
      <c r="A904" s="47"/>
      <c r="B904" s="47"/>
      <c r="C904" s="47"/>
      <c r="D904" s="47"/>
      <c r="E904" s="47"/>
      <c r="F904" s="47"/>
      <c r="G904" s="47"/>
      <c r="H904" s="47"/>
      <c r="I904" s="47"/>
      <c r="J904" s="47"/>
      <c r="K904" s="47"/>
      <c r="L904" s="47"/>
      <c r="M904" s="47"/>
      <c r="N904" s="47"/>
      <c r="O904" s="47"/>
      <c r="P904" s="47"/>
      <c r="Q904" s="47"/>
      <c r="R904" s="47"/>
      <c r="S904" s="47"/>
      <c r="T904" s="47"/>
      <c r="U904" s="47"/>
      <c r="V904" s="47"/>
      <c r="W904" s="47"/>
      <c r="X904" s="47"/>
      <c r="Y904" s="47"/>
      <c r="Z904" s="47"/>
    </row>
    <row r="905" spans="1:26" x14ac:dyDescent="0.2">
      <c r="A905" s="47"/>
      <c r="B905" s="47"/>
      <c r="C905" s="47"/>
      <c r="D905" s="47"/>
      <c r="E905" s="47"/>
      <c r="F905" s="47"/>
      <c r="G905" s="47"/>
      <c r="H905" s="47"/>
      <c r="I905" s="47"/>
      <c r="J905" s="47"/>
      <c r="K905" s="47"/>
      <c r="L905" s="47"/>
      <c r="M905" s="47"/>
      <c r="N905" s="47"/>
      <c r="O905" s="47"/>
      <c r="P905" s="47"/>
      <c r="Q905" s="47"/>
      <c r="R905" s="47"/>
      <c r="S905" s="47"/>
      <c r="T905" s="47"/>
      <c r="U905" s="47"/>
      <c r="V905" s="47"/>
      <c r="W905" s="47"/>
      <c r="X905" s="47"/>
      <c r="Y905" s="47"/>
      <c r="Z905" s="47"/>
    </row>
    <row r="906" spans="1:26" x14ac:dyDescent="0.2">
      <c r="A906" s="47"/>
      <c r="B906" s="47"/>
      <c r="C906" s="47"/>
      <c r="D906" s="47"/>
      <c r="E906" s="47"/>
      <c r="F906" s="47"/>
      <c r="G906" s="47"/>
      <c r="H906" s="47"/>
      <c r="I906" s="47"/>
      <c r="J906" s="47"/>
      <c r="K906" s="47"/>
      <c r="L906" s="47"/>
      <c r="M906" s="47"/>
      <c r="N906" s="47"/>
      <c r="O906" s="47"/>
      <c r="P906" s="47"/>
      <c r="Q906" s="47"/>
      <c r="R906" s="47"/>
      <c r="S906" s="47"/>
      <c r="T906" s="47"/>
      <c r="U906" s="47"/>
      <c r="V906" s="47"/>
      <c r="W906" s="47"/>
      <c r="X906" s="47"/>
      <c r="Y906" s="47"/>
      <c r="Z906" s="47"/>
    </row>
    <row r="907" spans="1:26" x14ac:dyDescent="0.2">
      <c r="A907" s="47"/>
      <c r="B907" s="47"/>
      <c r="C907" s="47"/>
      <c r="D907" s="47"/>
      <c r="E907" s="47"/>
      <c r="F907" s="47"/>
      <c r="G907" s="47"/>
      <c r="H907" s="47"/>
      <c r="I907" s="47"/>
      <c r="J907" s="47"/>
      <c r="K907" s="47"/>
      <c r="L907" s="47"/>
      <c r="M907" s="47"/>
      <c r="N907" s="47"/>
      <c r="O907" s="47"/>
      <c r="P907" s="47"/>
      <c r="Q907" s="47"/>
      <c r="R907" s="47"/>
      <c r="S907" s="47"/>
      <c r="T907" s="47"/>
      <c r="U907" s="47"/>
      <c r="V907" s="47"/>
      <c r="W907" s="47"/>
      <c r="X907" s="47"/>
      <c r="Y907" s="47"/>
      <c r="Z907" s="47"/>
    </row>
    <row r="908" spans="1:26" x14ac:dyDescent="0.2">
      <c r="A908" s="47"/>
      <c r="B908" s="47"/>
      <c r="C908" s="47"/>
      <c r="D908" s="47"/>
      <c r="E908" s="47"/>
      <c r="F908" s="47"/>
      <c r="G908" s="47"/>
      <c r="H908" s="47"/>
      <c r="I908" s="47"/>
      <c r="J908" s="47"/>
      <c r="K908" s="47"/>
      <c r="L908" s="47"/>
      <c r="M908" s="47"/>
      <c r="N908" s="47"/>
      <c r="O908" s="47"/>
      <c r="P908" s="47"/>
      <c r="Q908" s="47"/>
      <c r="R908" s="47"/>
      <c r="S908" s="47"/>
      <c r="T908" s="47"/>
      <c r="U908" s="47"/>
      <c r="V908" s="47"/>
      <c r="W908" s="47"/>
      <c r="X908" s="47"/>
      <c r="Y908" s="47"/>
      <c r="Z908" s="47"/>
    </row>
    <row r="909" spans="1:26" x14ac:dyDescent="0.2">
      <c r="A909" s="47"/>
      <c r="B909" s="47"/>
      <c r="C909" s="47"/>
      <c r="D909" s="47"/>
      <c r="E909" s="47"/>
      <c r="F909" s="47"/>
      <c r="G909" s="47"/>
      <c r="H909" s="47"/>
      <c r="I909" s="47"/>
      <c r="J909" s="47"/>
      <c r="K909" s="47"/>
      <c r="L909" s="47"/>
      <c r="M909" s="47"/>
      <c r="N909" s="47"/>
      <c r="O909" s="47"/>
      <c r="P909" s="47"/>
      <c r="Q909" s="47"/>
      <c r="R909" s="47"/>
      <c r="S909" s="47"/>
      <c r="T909" s="47"/>
      <c r="U909" s="47"/>
      <c r="V909" s="47"/>
      <c r="W909" s="47"/>
      <c r="X909" s="47"/>
      <c r="Y909" s="47"/>
      <c r="Z909" s="47"/>
    </row>
    <row r="910" spans="1:26" x14ac:dyDescent="0.2">
      <c r="A910" s="47"/>
      <c r="B910" s="47"/>
      <c r="C910" s="47"/>
      <c r="D910" s="47"/>
      <c r="E910" s="47"/>
      <c r="F910" s="47"/>
      <c r="G910" s="47"/>
      <c r="H910" s="47"/>
      <c r="I910" s="47"/>
      <c r="J910" s="47"/>
      <c r="K910" s="47"/>
      <c r="L910" s="47"/>
      <c r="M910" s="47"/>
      <c r="N910" s="47"/>
      <c r="O910" s="47"/>
      <c r="P910" s="47"/>
      <c r="Q910" s="47"/>
      <c r="R910" s="47"/>
      <c r="S910" s="47"/>
      <c r="T910" s="47"/>
      <c r="U910" s="47"/>
      <c r="V910" s="47"/>
      <c r="W910" s="47"/>
      <c r="X910" s="47"/>
      <c r="Y910" s="47"/>
      <c r="Z910" s="47"/>
    </row>
    <row r="911" spans="1:26" x14ac:dyDescent="0.2">
      <c r="A911" s="47"/>
      <c r="B911" s="47"/>
      <c r="C911" s="47"/>
      <c r="D911" s="47"/>
      <c r="E911" s="47"/>
      <c r="F911" s="47"/>
      <c r="G911" s="47"/>
      <c r="H911" s="47"/>
      <c r="I911" s="47"/>
      <c r="J911" s="47"/>
      <c r="K911" s="47"/>
      <c r="L911" s="47"/>
      <c r="M911" s="47"/>
      <c r="N911" s="47"/>
      <c r="O911" s="47"/>
      <c r="P911" s="47"/>
      <c r="Q911" s="47"/>
      <c r="R911" s="47"/>
      <c r="S911" s="47"/>
      <c r="T911" s="47"/>
      <c r="U911" s="47"/>
      <c r="V911" s="47"/>
      <c r="W911" s="47"/>
      <c r="X911" s="47"/>
      <c r="Y911" s="47"/>
      <c r="Z911" s="47"/>
    </row>
    <row r="912" spans="1:26" x14ac:dyDescent="0.2">
      <c r="A912" s="47"/>
      <c r="B912" s="47"/>
      <c r="C912" s="47"/>
      <c r="D912" s="47"/>
      <c r="E912" s="47"/>
      <c r="F912" s="47"/>
      <c r="G912" s="47"/>
      <c r="H912" s="47"/>
      <c r="I912" s="47"/>
      <c r="J912" s="47"/>
      <c r="K912" s="47"/>
      <c r="L912" s="47"/>
      <c r="M912" s="47"/>
      <c r="N912" s="47"/>
      <c r="O912" s="47"/>
      <c r="P912" s="47"/>
      <c r="Q912" s="47"/>
      <c r="R912" s="47"/>
      <c r="S912" s="47"/>
      <c r="T912" s="47"/>
      <c r="U912" s="47"/>
      <c r="V912" s="47"/>
      <c r="W912" s="47"/>
      <c r="X912" s="47"/>
      <c r="Y912" s="47"/>
      <c r="Z912" s="47"/>
    </row>
    <row r="913" spans="1:26" x14ac:dyDescent="0.2">
      <c r="A913" s="47"/>
      <c r="B913" s="47"/>
      <c r="C913" s="47"/>
      <c r="D913" s="47"/>
      <c r="E913" s="47"/>
      <c r="F913" s="47"/>
      <c r="G913" s="47"/>
      <c r="H913" s="47"/>
      <c r="I913" s="47"/>
      <c r="J913" s="47"/>
      <c r="K913" s="47"/>
      <c r="L913" s="47"/>
      <c r="M913" s="47"/>
      <c r="N913" s="47"/>
      <c r="O913" s="47"/>
      <c r="P913" s="47"/>
      <c r="Q913" s="47"/>
      <c r="R913" s="47"/>
      <c r="S913" s="47"/>
      <c r="T913" s="47"/>
      <c r="U913" s="47"/>
      <c r="V913" s="47"/>
      <c r="W913" s="47"/>
      <c r="X913" s="47"/>
      <c r="Y913" s="47"/>
      <c r="Z913" s="47"/>
    </row>
    <row r="914" spans="1:26" x14ac:dyDescent="0.2">
      <c r="A914" s="47"/>
      <c r="B914" s="47"/>
      <c r="C914" s="47"/>
      <c r="D914" s="47"/>
      <c r="E914" s="47"/>
      <c r="F914" s="47"/>
      <c r="G914" s="47"/>
      <c r="H914" s="47"/>
      <c r="I914" s="47"/>
      <c r="J914" s="47"/>
      <c r="K914" s="47"/>
      <c r="L914" s="47"/>
      <c r="M914" s="47"/>
      <c r="N914" s="47"/>
      <c r="O914" s="47"/>
      <c r="P914" s="47"/>
      <c r="Q914" s="47"/>
      <c r="R914" s="47"/>
      <c r="S914" s="47"/>
      <c r="T914" s="47"/>
      <c r="U914" s="47"/>
      <c r="V914" s="47"/>
      <c r="W914" s="47"/>
      <c r="X914" s="47"/>
      <c r="Y914" s="47"/>
      <c r="Z914" s="47"/>
    </row>
    <row r="915" spans="1:26" x14ac:dyDescent="0.2">
      <c r="A915" s="47"/>
      <c r="B915" s="47"/>
      <c r="C915" s="47"/>
      <c r="D915" s="47"/>
      <c r="E915" s="47"/>
      <c r="F915" s="47"/>
      <c r="G915" s="47"/>
      <c r="H915" s="47"/>
      <c r="I915" s="47"/>
      <c r="J915" s="47"/>
      <c r="K915" s="47"/>
      <c r="L915" s="47"/>
      <c r="M915" s="47"/>
      <c r="N915" s="47"/>
      <c r="O915" s="47"/>
      <c r="P915" s="47"/>
      <c r="Q915" s="47"/>
      <c r="R915" s="47"/>
      <c r="S915" s="47"/>
      <c r="T915" s="47"/>
      <c r="U915" s="47"/>
      <c r="V915" s="47"/>
      <c r="W915" s="47"/>
      <c r="X915" s="47"/>
      <c r="Y915" s="47"/>
      <c r="Z915" s="47"/>
    </row>
    <row r="916" spans="1:26" x14ac:dyDescent="0.2">
      <c r="A916" s="47"/>
      <c r="B916" s="47"/>
      <c r="C916" s="47"/>
      <c r="D916" s="47"/>
      <c r="E916" s="47"/>
      <c r="F916" s="47"/>
      <c r="G916" s="47"/>
      <c r="H916" s="47"/>
      <c r="I916" s="47"/>
      <c r="J916" s="47"/>
      <c r="K916" s="47"/>
      <c r="L916" s="47"/>
      <c r="M916" s="47"/>
      <c r="N916" s="47"/>
      <c r="O916" s="47"/>
      <c r="P916" s="47"/>
      <c r="Q916" s="47"/>
      <c r="R916" s="47"/>
      <c r="S916" s="47"/>
      <c r="T916" s="47"/>
      <c r="U916" s="47"/>
      <c r="V916" s="47"/>
      <c r="W916" s="47"/>
      <c r="X916" s="47"/>
      <c r="Y916" s="47"/>
      <c r="Z916" s="47"/>
    </row>
    <row r="917" spans="1:26" x14ac:dyDescent="0.2">
      <c r="A917" s="47"/>
      <c r="B917" s="47"/>
      <c r="C917" s="47"/>
      <c r="D917" s="47"/>
      <c r="E917" s="47"/>
      <c r="F917" s="47"/>
      <c r="G917" s="47"/>
      <c r="H917" s="47"/>
      <c r="I917" s="47"/>
      <c r="J917" s="47"/>
      <c r="K917" s="47"/>
      <c r="L917" s="47"/>
      <c r="M917" s="47"/>
      <c r="N917" s="47"/>
      <c r="O917" s="47"/>
      <c r="P917" s="47"/>
      <c r="Q917" s="47"/>
      <c r="R917" s="47"/>
      <c r="S917" s="47"/>
      <c r="T917" s="47"/>
      <c r="U917" s="47"/>
      <c r="V917" s="47"/>
      <c r="W917" s="47"/>
      <c r="X917" s="47"/>
      <c r="Y917" s="47"/>
      <c r="Z917" s="47"/>
    </row>
    <row r="918" spans="1:26" x14ac:dyDescent="0.2">
      <c r="A918" s="47"/>
      <c r="B918" s="47"/>
      <c r="C918" s="47"/>
      <c r="D918" s="47"/>
      <c r="E918" s="47"/>
      <c r="F918" s="47"/>
      <c r="G918" s="47"/>
      <c r="H918" s="47"/>
      <c r="I918" s="47"/>
      <c r="J918" s="47"/>
      <c r="K918" s="47"/>
      <c r="L918" s="47"/>
      <c r="M918" s="47"/>
      <c r="N918" s="47"/>
      <c r="O918" s="47"/>
      <c r="P918" s="47"/>
      <c r="Q918" s="47"/>
      <c r="R918" s="47"/>
      <c r="S918" s="47"/>
      <c r="T918" s="47"/>
      <c r="U918" s="47"/>
      <c r="V918" s="47"/>
      <c r="W918" s="47"/>
      <c r="X918" s="47"/>
      <c r="Y918" s="47"/>
      <c r="Z918" s="47"/>
    </row>
    <row r="919" spans="1:26" x14ac:dyDescent="0.2">
      <c r="A919" s="47"/>
      <c r="B919" s="47"/>
      <c r="C919" s="47"/>
      <c r="D919" s="47"/>
      <c r="E919" s="47"/>
      <c r="F919" s="47"/>
      <c r="G919" s="47"/>
      <c r="H919" s="47"/>
      <c r="I919" s="47"/>
      <c r="J919" s="47"/>
      <c r="K919" s="47"/>
      <c r="L919" s="47"/>
      <c r="M919" s="47"/>
      <c r="N919" s="47"/>
      <c r="O919" s="47"/>
      <c r="P919" s="47"/>
      <c r="Q919" s="47"/>
      <c r="R919" s="47"/>
      <c r="S919" s="47"/>
      <c r="T919" s="47"/>
      <c r="U919" s="47"/>
      <c r="V919" s="47"/>
      <c r="W919" s="47"/>
      <c r="X919" s="47"/>
      <c r="Y919" s="47"/>
      <c r="Z919" s="47"/>
    </row>
    <row r="920" spans="1:26" x14ac:dyDescent="0.2">
      <c r="A920" s="47"/>
      <c r="B920" s="47"/>
      <c r="C920" s="47"/>
      <c r="D920" s="47"/>
      <c r="E920" s="47"/>
      <c r="F920" s="47"/>
      <c r="G920" s="47"/>
      <c r="H920" s="47"/>
      <c r="I920" s="47"/>
      <c r="J920" s="47"/>
      <c r="K920" s="47"/>
      <c r="L920" s="47"/>
      <c r="M920" s="47"/>
      <c r="N920" s="47"/>
      <c r="O920" s="47"/>
      <c r="P920" s="47"/>
      <c r="Q920" s="47"/>
      <c r="R920" s="47"/>
      <c r="S920" s="47"/>
      <c r="T920" s="47"/>
      <c r="U920" s="47"/>
      <c r="V920" s="47"/>
      <c r="W920" s="47"/>
      <c r="X920" s="47"/>
      <c r="Y920" s="47"/>
      <c r="Z920" s="47"/>
    </row>
    <row r="921" spans="1:26" x14ac:dyDescent="0.2">
      <c r="A921" s="47"/>
      <c r="B921" s="47"/>
      <c r="C921" s="47"/>
      <c r="D921" s="47"/>
      <c r="E921" s="47"/>
      <c r="F921" s="47"/>
      <c r="G921" s="47"/>
      <c r="H921" s="47"/>
      <c r="I921" s="47"/>
      <c r="J921" s="47"/>
      <c r="K921" s="47"/>
      <c r="L921" s="47"/>
      <c r="M921" s="47"/>
      <c r="N921" s="47"/>
      <c r="O921" s="47"/>
      <c r="P921" s="47"/>
      <c r="Q921" s="47"/>
      <c r="R921" s="47"/>
      <c r="S921" s="47"/>
      <c r="T921" s="47"/>
      <c r="U921" s="47"/>
      <c r="V921" s="47"/>
      <c r="W921" s="47"/>
      <c r="X921" s="47"/>
      <c r="Y921" s="47"/>
      <c r="Z921" s="47"/>
    </row>
    <row r="922" spans="1:26" x14ac:dyDescent="0.2">
      <c r="A922" s="47"/>
      <c r="B922" s="47"/>
      <c r="C922" s="47"/>
      <c r="D922" s="47"/>
      <c r="E922" s="47"/>
      <c r="F922" s="47"/>
      <c r="G922" s="47"/>
      <c r="H922" s="47"/>
      <c r="I922" s="47"/>
      <c r="J922" s="47"/>
      <c r="K922" s="47"/>
      <c r="L922" s="47"/>
      <c r="M922" s="47"/>
      <c r="N922" s="47"/>
      <c r="O922" s="47"/>
      <c r="P922" s="47"/>
      <c r="Q922" s="47"/>
      <c r="R922" s="47"/>
      <c r="S922" s="47"/>
      <c r="T922" s="47"/>
      <c r="U922" s="47"/>
      <c r="V922" s="47"/>
      <c r="W922" s="47"/>
      <c r="X922" s="47"/>
      <c r="Y922" s="47"/>
      <c r="Z922" s="47"/>
    </row>
    <row r="923" spans="1:26" x14ac:dyDescent="0.2">
      <c r="A923" s="47"/>
      <c r="B923" s="47"/>
      <c r="C923" s="47"/>
      <c r="D923" s="47"/>
      <c r="E923" s="47"/>
      <c r="F923" s="47"/>
      <c r="G923" s="47"/>
      <c r="H923" s="47"/>
      <c r="I923" s="47"/>
      <c r="J923" s="47"/>
      <c r="K923" s="47"/>
      <c r="L923" s="47"/>
      <c r="M923" s="47"/>
      <c r="N923" s="47"/>
      <c r="O923" s="47"/>
      <c r="P923" s="47"/>
      <c r="Q923" s="47"/>
      <c r="R923" s="47"/>
      <c r="S923" s="47"/>
      <c r="T923" s="47"/>
      <c r="U923" s="47"/>
      <c r="V923" s="47"/>
      <c r="W923" s="47"/>
      <c r="X923" s="47"/>
      <c r="Y923" s="47"/>
      <c r="Z923" s="47"/>
    </row>
    <row r="924" spans="1:26" x14ac:dyDescent="0.2">
      <c r="A924" s="47"/>
      <c r="B924" s="47"/>
      <c r="C924" s="47"/>
      <c r="D924" s="47"/>
      <c r="E924" s="47"/>
      <c r="F924" s="47"/>
      <c r="G924" s="47"/>
      <c r="H924" s="47"/>
      <c r="I924" s="47"/>
      <c r="J924" s="47"/>
      <c r="K924" s="47"/>
      <c r="L924" s="47"/>
      <c r="M924" s="47"/>
      <c r="N924" s="47"/>
      <c r="O924" s="47"/>
      <c r="P924" s="47"/>
      <c r="Q924" s="47"/>
      <c r="R924" s="47"/>
      <c r="S924" s="47"/>
      <c r="T924" s="47"/>
      <c r="U924" s="47"/>
      <c r="V924" s="47"/>
      <c r="W924" s="47"/>
      <c r="X924" s="47"/>
      <c r="Y924" s="47"/>
      <c r="Z924" s="47"/>
    </row>
    <row r="925" spans="1:26" x14ac:dyDescent="0.2">
      <c r="A925" s="47"/>
      <c r="B925" s="47"/>
      <c r="C925" s="47"/>
      <c r="D925" s="47"/>
      <c r="E925" s="47"/>
      <c r="F925" s="47"/>
      <c r="G925" s="47"/>
      <c r="H925" s="47"/>
      <c r="I925" s="47"/>
      <c r="J925" s="47"/>
      <c r="K925" s="47"/>
      <c r="L925" s="47"/>
      <c r="M925" s="47"/>
      <c r="N925" s="47"/>
      <c r="O925" s="47"/>
      <c r="P925" s="47"/>
      <c r="Q925" s="47"/>
      <c r="R925" s="47"/>
      <c r="S925" s="47"/>
      <c r="T925" s="47"/>
      <c r="U925" s="47"/>
      <c r="V925" s="47"/>
      <c r="W925" s="47"/>
      <c r="X925" s="47"/>
      <c r="Y925" s="47"/>
      <c r="Z925" s="47"/>
    </row>
    <row r="926" spans="1:26" x14ac:dyDescent="0.2">
      <c r="A926" s="47"/>
      <c r="B926" s="47"/>
      <c r="C926" s="47"/>
      <c r="D926" s="47"/>
      <c r="E926" s="47"/>
      <c r="F926" s="47"/>
      <c r="G926" s="47"/>
      <c r="H926" s="47"/>
      <c r="I926" s="47"/>
      <c r="J926" s="47"/>
      <c r="K926" s="47"/>
      <c r="L926" s="47"/>
      <c r="M926" s="47"/>
      <c r="N926" s="47"/>
      <c r="O926" s="47"/>
      <c r="P926" s="47"/>
      <c r="Q926" s="47"/>
      <c r="R926" s="47"/>
      <c r="S926" s="47"/>
      <c r="T926" s="47"/>
      <c r="U926" s="47"/>
      <c r="V926" s="47"/>
      <c r="W926" s="47"/>
      <c r="X926" s="47"/>
      <c r="Y926" s="47"/>
      <c r="Z926" s="47"/>
    </row>
    <row r="927" spans="1:26" x14ac:dyDescent="0.2">
      <c r="A927" s="47"/>
      <c r="B927" s="47"/>
      <c r="C927" s="47"/>
      <c r="D927" s="47"/>
      <c r="E927" s="47"/>
      <c r="F927" s="47"/>
      <c r="G927" s="47"/>
      <c r="H927" s="47"/>
      <c r="I927" s="47"/>
      <c r="J927" s="47"/>
      <c r="K927" s="47"/>
      <c r="L927" s="47"/>
      <c r="M927" s="47"/>
      <c r="N927" s="47"/>
      <c r="O927" s="47"/>
      <c r="P927" s="47"/>
      <c r="Q927" s="47"/>
      <c r="R927" s="47"/>
      <c r="S927" s="47"/>
      <c r="T927" s="47"/>
      <c r="U927" s="47"/>
      <c r="V927" s="47"/>
      <c r="W927" s="47"/>
      <c r="X927" s="47"/>
      <c r="Y927" s="47"/>
      <c r="Z927" s="47"/>
    </row>
    <row r="928" spans="1:26" x14ac:dyDescent="0.2">
      <c r="A928" s="47"/>
      <c r="B928" s="47"/>
      <c r="C928" s="47"/>
      <c r="D928" s="47"/>
      <c r="E928" s="47"/>
      <c r="F928" s="47"/>
      <c r="G928" s="47"/>
      <c r="H928" s="47"/>
      <c r="I928" s="47"/>
      <c r="J928" s="47"/>
      <c r="K928" s="47"/>
      <c r="L928" s="47"/>
      <c r="M928" s="47"/>
      <c r="N928" s="47"/>
      <c r="O928" s="47"/>
      <c r="P928" s="47"/>
      <c r="Q928" s="47"/>
      <c r="R928" s="47"/>
      <c r="S928" s="47"/>
      <c r="T928" s="47"/>
      <c r="U928" s="47"/>
      <c r="V928" s="47"/>
      <c r="W928" s="47"/>
      <c r="X928" s="47"/>
      <c r="Y928" s="47"/>
      <c r="Z928" s="47"/>
    </row>
    <row r="929" spans="1:26" x14ac:dyDescent="0.2">
      <c r="A929" s="47"/>
      <c r="B929" s="47"/>
      <c r="C929" s="47"/>
      <c r="D929" s="47"/>
      <c r="E929" s="47"/>
      <c r="F929" s="47"/>
      <c r="G929" s="47"/>
      <c r="H929" s="47"/>
      <c r="I929" s="47"/>
      <c r="J929" s="47"/>
      <c r="K929" s="47"/>
      <c r="L929" s="47"/>
      <c r="M929" s="47"/>
      <c r="N929" s="47"/>
      <c r="O929" s="47"/>
      <c r="P929" s="47"/>
      <c r="Q929" s="47"/>
      <c r="R929" s="47"/>
      <c r="S929" s="47"/>
      <c r="T929" s="47"/>
      <c r="U929" s="47"/>
      <c r="V929" s="47"/>
      <c r="W929" s="47"/>
      <c r="X929" s="47"/>
      <c r="Y929" s="47"/>
      <c r="Z929" s="47"/>
    </row>
    <row r="930" spans="1:26" x14ac:dyDescent="0.2">
      <c r="A930" s="47"/>
      <c r="B930" s="47"/>
      <c r="C930" s="47"/>
      <c r="D930" s="47"/>
      <c r="E930" s="47"/>
      <c r="F930" s="47"/>
      <c r="G930" s="47"/>
      <c r="H930" s="47"/>
      <c r="I930" s="47"/>
      <c r="J930" s="47"/>
      <c r="K930" s="47"/>
      <c r="L930" s="47"/>
      <c r="M930" s="47"/>
      <c r="N930" s="47"/>
      <c r="O930" s="47"/>
      <c r="P930" s="47"/>
      <c r="Q930" s="47"/>
      <c r="R930" s="47"/>
      <c r="S930" s="47"/>
      <c r="T930" s="47"/>
      <c r="U930" s="47"/>
      <c r="V930" s="47"/>
      <c r="W930" s="47"/>
      <c r="X930" s="47"/>
      <c r="Y930" s="47"/>
      <c r="Z930" s="47"/>
    </row>
    <row r="931" spans="1:26" x14ac:dyDescent="0.2">
      <c r="A931" s="47"/>
      <c r="B931" s="47"/>
      <c r="C931" s="47"/>
      <c r="D931" s="47"/>
      <c r="E931" s="47"/>
      <c r="F931" s="47"/>
      <c r="G931" s="47"/>
      <c r="H931" s="47"/>
      <c r="I931" s="47"/>
      <c r="J931" s="47"/>
      <c r="K931" s="47"/>
      <c r="L931" s="47"/>
      <c r="M931" s="47"/>
      <c r="N931" s="47"/>
      <c r="O931" s="47"/>
      <c r="P931" s="47"/>
      <c r="Q931" s="47"/>
      <c r="R931" s="47"/>
      <c r="S931" s="47"/>
      <c r="T931" s="47"/>
      <c r="U931" s="47"/>
      <c r="V931" s="47"/>
      <c r="W931" s="47"/>
      <c r="X931" s="47"/>
      <c r="Y931" s="47"/>
      <c r="Z931" s="47"/>
    </row>
    <row r="932" spans="1:26" x14ac:dyDescent="0.2">
      <c r="A932" s="47"/>
      <c r="B932" s="47"/>
      <c r="C932" s="47"/>
      <c r="D932" s="47"/>
      <c r="E932" s="47"/>
      <c r="F932" s="47"/>
      <c r="G932" s="47"/>
      <c r="H932" s="47"/>
      <c r="I932" s="47"/>
      <c r="J932" s="47"/>
      <c r="K932" s="47"/>
      <c r="L932" s="47"/>
      <c r="M932" s="47"/>
      <c r="N932" s="47"/>
      <c r="O932" s="47"/>
      <c r="P932" s="47"/>
      <c r="Q932" s="47"/>
      <c r="R932" s="47"/>
      <c r="S932" s="47"/>
      <c r="T932" s="47"/>
      <c r="U932" s="47"/>
      <c r="V932" s="47"/>
      <c r="W932" s="47"/>
      <c r="X932" s="47"/>
      <c r="Y932" s="47"/>
      <c r="Z932" s="47"/>
    </row>
    <row r="933" spans="1:26" x14ac:dyDescent="0.2">
      <c r="A933" s="47"/>
      <c r="B933" s="47"/>
      <c r="C933" s="47"/>
      <c r="D933" s="47"/>
      <c r="E933" s="47"/>
      <c r="F933" s="47"/>
      <c r="G933" s="47"/>
      <c r="H933" s="47"/>
      <c r="I933" s="47"/>
      <c r="J933" s="47"/>
      <c r="K933" s="47"/>
      <c r="L933" s="47"/>
      <c r="M933" s="47"/>
      <c r="N933" s="47"/>
      <c r="O933" s="47"/>
      <c r="P933" s="47"/>
      <c r="Q933" s="47"/>
      <c r="R933" s="47"/>
      <c r="S933" s="47"/>
      <c r="T933" s="47"/>
      <c r="U933" s="47"/>
      <c r="V933" s="47"/>
      <c r="W933" s="47"/>
      <c r="X933" s="47"/>
      <c r="Y933" s="47"/>
      <c r="Z933" s="47"/>
    </row>
    <row r="934" spans="1:26" x14ac:dyDescent="0.2">
      <c r="A934" s="47"/>
      <c r="B934" s="47"/>
      <c r="C934" s="47"/>
      <c r="D934" s="47"/>
      <c r="E934" s="47"/>
      <c r="F934" s="47"/>
      <c r="G934" s="47"/>
      <c r="H934" s="47"/>
      <c r="I934" s="47"/>
      <c r="J934" s="47"/>
      <c r="K934" s="47"/>
      <c r="L934" s="47"/>
      <c r="M934" s="47"/>
      <c r="N934" s="47"/>
      <c r="O934" s="47"/>
      <c r="P934" s="47"/>
      <c r="Q934" s="47"/>
      <c r="R934" s="47"/>
      <c r="S934" s="47"/>
      <c r="T934" s="47"/>
      <c r="U934" s="47"/>
      <c r="V934" s="47"/>
      <c r="W934" s="47"/>
      <c r="X934" s="47"/>
      <c r="Y934" s="47"/>
      <c r="Z934" s="47"/>
    </row>
    <row r="935" spans="1:26" x14ac:dyDescent="0.2">
      <c r="A935" s="47"/>
      <c r="B935" s="47"/>
      <c r="C935" s="47"/>
      <c r="D935" s="47"/>
      <c r="E935" s="47"/>
      <c r="F935" s="47"/>
      <c r="G935" s="47"/>
      <c r="H935" s="47"/>
      <c r="I935" s="47"/>
      <c r="J935" s="47"/>
      <c r="K935" s="47"/>
      <c r="L935" s="47"/>
      <c r="M935" s="47"/>
      <c r="N935" s="47"/>
      <c r="O935" s="47"/>
      <c r="P935" s="47"/>
      <c r="Q935" s="47"/>
      <c r="R935" s="47"/>
      <c r="S935" s="47"/>
      <c r="T935" s="47"/>
      <c r="U935" s="47"/>
      <c r="V935" s="47"/>
      <c r="W935" s="47"/>
      <c r="X935" s="47"/>
      <c r="Y935" s="47"/>
      <c r="Z935" s="47"/>
    </row>
    <row r="936" spans="1:26" x14ac:dyDescent="0.2">
      <c r="A936" s="47"/>
      <c r="B936" s="47"/>
      <c r="C936" s="47"/>
      <c r="D936" s="47"/>
      <c r="E936" s="47"/>
      <c r="F936" s="47"/>
      <c r="G936" s="47"/>
      <c r="H936" s="47"/>
      <c r="I936" s="47"/>
      <c r="J936" s="47"/>
      <c r="K936" s="47"/>
      <c r="L936" s="47"/>
      <c r="M936" s="47"/>
      <c r="N936" s="47"/>
      <c r="O936" s="47"/>
      <c r="P936" s="47"/>
      <c r="Q936" s="47"/>
      <c r="R936" s="47"/>
      <c r="S936" s="47"/>
      <c r="T936" s="47"/>
      <c r="U936" s="47"/>
      <c r="V936" s="47"/>
      <c r="W936" s="47"/>
      <c r="X936" s="47"/>
      <c r="Y936" s="47"/>
      <c r="Z936" s="47"/>
    </row>
    <row r="937" spans="1:26" x14ac:dyDescent="0.2">
      <c r="A937" s="47"/>
      <c r="B937" s="47"/>
      <c r="C937" s="47"/>
      <c r="D937" s="47"/>
      <c r="E937" s="47"/>
      <c r="F937" s="47"/>
      <c r="G937" s="47"/>
      <c r="H937" s="47"/>
      <c r="I937" s="47"/>
      <c r="J937" s="47"/>
      <c r="K937" s="47"/>
      <c r="L937" s="47"/>
      <c r="M937" s="47"/>
      <c r="N937" s="47"/>
      <c r="O937" s="47"/>
      <c r="P937" s="47"/>
      <c r="Q937" s="47"/>
      <c r="R937" s="47"/>
      <c r="S937" s="47"/>
      <c r="T937" s="47"/>
      <c r="U937" s="47"/>
      <c r="V937" s="47"/>
      <c r="W937" s="47"/>
      <c r="X937" s="47"/>
      <c r="Y937" s="47"/>
      <c r="Z937" s="47"/>
    </row>
    <row r="938" spans="1:26" x14ac:dyDescent="0.2">
      <c r="A938" s="47"/>
      <c r="B938" s="47"/>
      <c r="C938" s="47"/>
      <c r="D938" s="47"/>
      <c r="E938" s="47"/>
      <c r="F938" s="47"/>
      <c r="G938" s="47"/>
      <c r="H938" s="47"/>
      <c r="I938" s="47"/>
      <c r="J938" s="47"/>
      <c r="K938" s="47"/>
      <c r="L938" s="47"/>
      <c r="M938" s="47"/>
      <c r="N938" s="47"/>
      <c r="O938" s="47"/>
      <c r="P938" s="47"/>
      <c r="Q938" s="47"/>
      <c r="R938" s="47"/>
      <c r="S938" s="47"/>
      <c r="T938" s="47"/>
      <c r="U938" s="47"/>
      <c r="V938" s="47"/>
      <c r="W938" s="47"/>
      <c r="X938" s="47"/>
      <c r="Y938" s="47"/>
      <c r="Z938" s="47"/>
    </row>
    <row r="939" spans="1:26" x14ac:dyDescent="0.2">
      <c r="A939" s="47"/>
      <c r="B939" s="47"/>
      <c r="C939" s="47"/>
      <c r="D939" s="47"/>
      <c r="E939" s="47"/>
      <c r="F939" s="47"/>
      <c r="G939" s="47"/>
      <c r="H939" s="47"/>
      <c r="I939" s="47"/>
      <c r="J939" s="47"/>
      <c r="K939" s="47"/>
      <c r="L939" s="47"/>
      <c r="M939" s="47"/>
      <c r="N939" s="47"/>
      <c r="O939" s="47"/>
      <c r="P939" s="47"/>
      <c r="Q939" s="47"/>
      <c r="R939" s="47"/>
      <c r="S939" s="47"/>
      <c r="T939" s="47"/>
      <c r="U939" s="47"/>
      <c r="V939" s="47"/>
      <c r="W939" s="47"/>
      <c r="X939" s="47"/>
      <c r="Y939" s="47"/>
      <c r="Z939" s="47"/>
    </row>
    <row r="940" spans="1:26" x14ac:dyDescent="0.2">
      <c r="A940" s="47"/>
      <c r="B940" s="47"/>
      <c r="C940" s="47"/>
      <c r="D940" s="47"/>
      <c r="E940" s="47"/>
      <c r="F940" s="47"/>
      <c r="G940" s="47"/>
      <c r="H940" s="47"/>
      <c r="I940" s="47"/>
      <c r="J940" s="47"/>
      <c r="K940" s="47"/>
      <c r="L940" s="47"/>
      <c r="M940" s="47"/>
      <c r="N940" s="47"/>
      <c r="O940" s="47"/>
      <c r="P940" s="47"/>
      <c r="Q940" s="47"/>
      <c r="R940" s="47"/>
      <c r="S940" s="47"/>
      <c r="T940" s="47"/>
      <c r="U940" s="47"/>
      <c r="V940" s="47"/>
      <c r="W940" s="47"/>
      <c r="X940" s="47"/>
      <c r="Y940" s="47"/>
      <c r="Z940" s="47"/>
    </row>
    <row r="941" spans="1:26" x14ac:dyDescent="0.2">
      <c r="A941" s="47"/>
      <c r="B941" s="47"/>
      <c r="C941" s="47"/>
      <c r="D941" s="47"/>
      <c r="E941" s="47"/>
      <c r="F941" s="47"/>
      <c r="G941" s="47"/>
      <c r="H941" s="47"/>
      <c r="I941" s="47"/>
      <c r="J941" s="47"/>
      <c r="K941" s="47"/>
      <c r="L941" s="47"/>
      <c r="M941" s="47"/>
      <c r="N941" s="47"/>
      <c r="O941" s="47"/>
      <c r="P941" s="47"/>
      <c r="Q941" s="47"/>
      <c r="R941" s="47"/>
      <c r="S941" s="47"/>
      <c r="T941" s="47"/>
      <c r="U941" s="47"/>
      <c r="V941" s="47"/>
      <c r="W941" s="47"/>
      <c r="X941" s="47"/>
      <c r="Y941" s="47"/>
      <c r="Z941" s="47"/>
    </row>
    <row r="942" spans="1:26" x14ac:dyDescent="0.2">
      <c r="A942" s="47"/>
      <c r="B942" s="47"/>
      <c r="C942" s="47"/>
      <c r="D942" s="47"/>
      <c r="E942" s="47"/>
      <c r="F942" s="47"/>
      <c r="G942" s="47"/>
      <c r="H942" s="47"/>
      <c r="I942" s="47"/>
      <c r="J942" s="47"/>
      <c r="K942" s="47"/>
      <c r="L942" s="47"/>
      <c r="M942" s="47"/>
      <c r="N942" s="47"/>
      <c r="O942" s="47"/>
      <c r="P942" s="47"/>
      <c r="Q942" s="47"/>
      <c r="R942" s="47"/>
      <c r="S942" s="47"/>
      <c r="T942" s="47"/>
      <c r="U942" s="47"/>
      <c r="V942" s="47"/>
      <c r="W942" s="47"/>
      <c r="X942" s="47"/>
      <c r="Y942" s="47"/>
      <c r="Z942" s="47"/>
    </row>
    <row r="943" spans="1:26" x14ac:dyDescent="0.2">
      <c r="A943" s="47"/>
      <c r="B943" s="47"/>
      <c r="C943" s="47"/>
      <c r="D943" s="47"/>
      <c r="E943" s="47"/>
      <c r="F943" s="47"/>
      <c r="G943" s="47"/>
      <c r="H943" s="47"/>
      <c r="I943" s="47"/>
      <c r="J943" s="47"/>
      <c r="K943" s="47"/>
      <c r="L943" s="47"/>
      <c r="M943" s="47"/>
      <c r="N943" s="47"/>
      <c r="O943" s="47"/>
      <c r="P943" s="47"/>
      <c r="Q943" s="47"/>
      <c r="R943" s="47"/>
      <c r="S943" s="47"/>
      <c r="T943" s="47"/>
      <c r="U943" s="47"/>
      <c r="V943" s="47"/>
      <c r="W943" s="47"/>
      <c r="X943" s="47"/>
      <c r="Y943" s="47"/>
      <c r="Z943" s="47"/>
    </row>
    <row r="944" spans="1:26" x14ac:dyDescent="0.2">
      <c r="A944" s="47"/>
      <c r="B944" s="47"/>
      <c r="C944" s="47"/>
      <c r="D944" s="47"/>
      <c r="E944" s="47"/>
      <c r="F944" s="47"/>
      <c r="G944" s="47"/>
      <c r="H944" s="47"/>
      <c r="I944" s="47"/>
      <c r="J944" s="47"/>
      <c r="K944" s="47"/>
      <c r="L944" s="47"/>
      <c r="M944" s="47"/>
      <c r="N944" s="47"/>
      <c r="O944" s="47"/>
      <c r="P944" s="47"/>
      <c r="Q944" s="47"/>
      <c r="R944" s="47"/>
      <c r="S944" s="47"/>
      <c r="T944" s="47"/>
      <c r="U944" s="47"/>
      <c r="V944" s="47"/>
      <c r="W944" s="47"/>
      <c r="X944" s="47"/>
      <c r="Y944" s="47"/>
      <c r="Z944" s="47"/>
    </row>
    <row r="945" spans="1:26" x14ac:dyDescent="0.2">
      <c r="A945" s="47"/>
      <c r="B945" s="47"/>
      <c r="C945" s="47"/>
      <c r="D945" s="47"/>
      <c r="E945" s="47"/>
      <c r="F945" s="47"/>
      <c r="G945" s="47"/>
      <c r="H945" s="47"/>
      <c r="I945" s="47"/>
      <c r="J945" s="47"/>
      <c r="K945" s="47"/>
      <c r="L945" s="47"/>
      <c r="M945" s="47"/>
      <c r="N945" s="47"/>
      <c r="O945" s="47"/>
      <c r="P945" s="47"/>
      <c r="Q945" s="47"/>
      <c r="R945" s="47"/>
      <c r="S945" s="47"/>
      <c r="T945" s="47"/>
      <c r="U945" s="47"/>
      <c r="V945" s="47"/>
      <c r="W945" s="47"/>
      <c r="X945" s="47"/>
      <c r="Y945" s="47"/>
      <c r="Z945" s="47"/>
    </row>
    <row r="946" spans="1:26" x14ac:dyDescent="0.2">
      <c r="A946" s="47"/>
      <c r="B946" s="47"/>
      <c r="C946" s="47"/>
      <c r="D946" s="47"/>
      <c r="E946" s="47"/>
      <c r="F946" s="47"/>
      <c r="G946" s="47"/>
      <c r="H946" s="47"/>
      <c r="I946" s="47"/>
      <c r="J946" s="47"/>
      <c r="K946" s="47"/>
      <c r="L946" s="47"/>
      <c r="M946" s="47"/>
      <c r="N946" s="47"/>
      <c r="O946" s="47"/>
      <c r="P946" s="47"/>
      <c r="Q946" s="47"/>
      <c r="R946" s="47"/>
      <c r="S946" s="47"/>
      <c r="T946" s="47"/>
      <c r="U946" s="47"/>
      <c r="V946" s="47"/>
      <c r="W946" s="47"/>
      <c r="X946" s="47"/>
      <c r="Y946" s="47"/>
      <c r="Z946" s="47"/>
    </row>
    <row r="947" spans="1:26" x14ac:dyDescent="0.2">
      <c r="A947" s="47"/>
      <c r="B947" s="47"/>
      <c r="C947" s="47"/>
      <c r="D947" s="47"/>
      <c r="E947" s="47"/>
      <c r="F947" s="47"/>
      <c r="G947" s="47"/>
      <c r="H947" s="47"/>
      <c r="I947" s="47"/>
      <c r="J947" s="47"/>
      <c r="K947" s="47"/>
      <c r="L947" s="47"/>
      <c r="M947" s="47"/>
      <c r="N947" s="47"/>
      <c r="O947" s="47"/>
      <c r="P947" s="47"/>
      <c r="Q947" s="47"/>
      <c r="R947" s="47"/>
      <c r="S947" s="47"/>
      <c r="T947" s="47"/>
      <c r="U947" s="47"/>
      <c r="V947" s="47"/>
      <c r="W947" s="47"/>
      <c r="X947" s="47"/>
      <c r="Y947" s="47"/>
      <c r="Z947" s="47"/>
    </row>
    <row r="948" spans="1:26" x14ac:dyDescent="0.2">
      <c r="A948" s="47"/>
      <c r="B948" s="47"/>
      <c r="C948" s="47"/>
      <c r="D948" s="47"/>
      <c r="E948" s="47"/>
      <c r="F948" s="47"/>
      <c r="G948" s="47"/>
      <c r="H948" s="47"/>
      <c r="I948" s="47"/>
      <c r="J948" s="47"/>
      <c r="K948" s="47"/>
      <c r="L948" s="47"/>
      <c r="M948" s="47"/>
      <c r="N948" s="47"/>
      <c r="O948" s="47"/>
      <c r="P948" s="47"/>
      <c r="Q948" s="47"/>
      <c r="R948" s="47"/>
      <c r="S948" s="47"/>
      <c r="T948" s="47"/>
      <c r="U948" s="47"/>
      <c r="V948" s="47"/>
      <c r="W948" s="47"/>
      <c r="X948" s="47"/>
      <c r="Y948" s="47"/>
      <c r="Z948" s="47"/>
    </row>
    <row r="949" spans="1:26" x14ac:dyDescent="0.2">
      <c r="A949" s="47"/>
      <c r="B949" s="47"/>
      <c r="C949" s="47"/>
      <c r="D949" s="47"/>
      <c r="E949" s="47"/>
      <c r="F949" s="47"/>
      <c r="G949" s="47"/>
      <c r="H949" s="47"/>
      <c r="I949" s="47"/>
      <c r="J949" s="47"/>
      <c r="K949" s="47"/>
      <c r="L949" s="47"/>
      <c r="M949" s="47"/>
      <c r="N949" s="47"/>
      <c r="O949" s="47"/>
      <c r="P949" s="47"/>
      <c r="Q949" s="47"/>
      <c r="R949" s="47"/>
      <c r="S949" s="47"/>
      <c r="T949" s="47"/>
      <c r="U949" s="47"/>
      <c r="V949" s="47"/>
      <c r="W949" s="47"/>
      <c r="X949" s="47"/>
      <c r="Y949" s="47"/>
      <c r="Z949" s="47"/>
    </row>
    <row r="950" spans="1:26" x14ac:dyDescent="0.2">
      <c r="A950" s="47"/>
      <c r="B950" s="47"/>
      <c r="C950" s="47"/>
      <c r="D950" s="47"/>
      <c r="E950" s="47"/>
      <c r="F950" s="47"/>
      <c r="G950" s="47"/>
      <c r="H950" s="47"/>
      <c r="I950" s="47"/>
      <c r="J950" s="47"/>
      <c r="K950" s="47"/>
      <c r="L950" s="47"/>
      <c r="M950" s="47"/>
      <c r="N950" s="47"/>
      <c r="O950" s="47"/>
      <c r="P950" s="47"/>
      <c r="Q950" s="47"/>
      <c r="R950" s="47"/>
      <c r="S950" s="47"/>
      <c r="T950" s="47"/>
      <c r="U950" s="47"/>
      <c r="V950" s="47"/>
      <c r="W950" s="47"/>
      <c r="X950" s="47"/>
      <c r="Y950" s="47"/>
      <c r="Z950" s="47"/>
    </row>
    <row r="951" spans="1:26" x14ac:dyDescent="0.2">
      <c r="A951" s="47"/>
      <c r="B951" s="47"/>
      <c r="C951" s="47"/>
      <c r="D951" s="47"/>
      <c r="E951" s="47"/>
      <c r="F951" s="47"/>
      <c r="G951" s="47"/>
      <c r="H951" s="47"/>
      <c r="I951" s="47"/>
      <c r="J951" s="47"/>
      <c r="K951" s="47"/>
      <c r="L951" s="47"/>
      <c r="M951" s="47"/>
      <c r="N951" s="47"/>
      <c r="O951" s="47"/>
      <c r="P951" s="47"/>
      <c r="Q951" s="47"/>
      <c r="R951" s="47"/>
      <c r="S951" s="47"/>
      <c r="T951" s="47"/>
      <c r="U951" s="47"/>
      <c r="V951" s="47"/>
      <c r="W951" s="47"/>
      <c r="X951" s="47"/>
      <c r="Y951" s="47"/>
      <c r="Z951" s="47"/>
    </row>
    <row r="952" spans="1:26" x14ac:dyDescent="0.2">
      <c r="A952" s="47"/>
      <c r="B952" s="47"/>
      <c r="C952" s="47"/>
      <c r="D952" s="47"/>
      <c r="E952" s="47"/>
      <c r="F952" s="47"/>
      <c r="G952" s="47"/>
      <c r="H952" s="47"/>
      <c r="I952" s="47"/>
      <c r="J952" s="47"/>
      <c r="K952" s="47"/>
      <c r="L952" s="47"/>
      <c r="M952" s="47"/>
      <c r="N952" s="47"/>
      <c r="O952" s="47"/>
      <c r="P952" s="47"/>
      <c r="Q952" s="47"/>
      <c r="R952" s="47"/>
      <c r="S952" s="47"/>
      <c r="T952" s="47"/>
      <c r="U952" s="47"/>
      <c r="V952" s="47"/>
      <c r="W952" s="47"/>
      <c r="X952" s="47"/>
      <c r="Y952" s="47"/>
      <c r="Z952" s="47"/>
    </row>
    <row r="953" spans="1:26" x14ac:dyDescent="0.2">
      <c r="A953" s="47"/>
      <c r="B953" s="47"/>
      <c r="C953" s="47"/>
      <c r="D953" s="47"/>
      <c r="E953" s="47"/>
      <c r="F953" s="47"/>
      <c r="G953" s="47"/>
      <c r="H953" s="47"/>
      <c r="I953" s="47"/>
      <c r="J953" s="47"/>
      <c r="K953" s="47"/>
      <c r="L953" s="47"/>
      <c r="M953" s="47"/>
      <c r="N953" s="47"/>
      <c r="O953" s="47"/>
      <c r="P953" s="47"/>
      <c r="Q953" s="47"/>
      <c r="R953" s="47"/>
      <c r="S953" s="47"/>
      <c r="T953" s="47"/>
      <c r="U953" s="47"/>
      <c r="V953" s="47"/>
      <c r="W953" s="47"/>
      <c r="X953" s="47"/>
      <c r="Y953" s="47"/>
      <c r="Z953" s="47"/>
    </row>
    <row r="954" spans="1:26" x14ac:dyDescent="0.2">
      <c r="A954" s="47"/>
      <c r="B954" s="47"/>
      <c r="C954" s="47"/>
      <c r="D954" s="47"/>
      <c r="E954" s="47"/>
      <c r="F954" s="47"/>
      <c r="G954" s="47"/>
      <c r="H954" s="47"/>
      <c r="I954" s="47"/>
      <c r="J954" s="47"/>
      <c r="K954" s="47"/>
      <c r="L954" s="47"/>
      <c r="M954" s="47"/>
      <c r="N954" s="47"/>
      <c r="O954" s="47"/>
      <c r="P954" s="47"/>
      <c r="Q954" s="47"/>
      <c r="R954" s="47"/>
      <c r="S954" s="47"/>
      <c r="T954" s="47"/>
      <c r="U954" s="47"/>
      <c r="V954" s="47"/>
      <c r="W954" s="47"/>
      <c r="X954" s="47"/>
      <c r="Y954" s="47"/>
      <c r="Z954" s="47"/>
    </row>
    <row r="955" spans="1:26" x14ac:dyDescent="0.2">
      <c r="A955" s="47"/>
      <c r="B955" s="47"/>
      <c r="C955" s="47"/>
      <c r="D955" s="47"/>
      <c r="E955" s="47"/>
      <c r="F955" s="47"/>
      <c r="G955" s="47"/>
      <c r="H955" s="47"/>
      <c r="I955" s="47"/>
      <c r="J955" s="47"/>
      <c r="K955" s="47"/>
      <c r="L955" s="47"/>
      <c r="M955" s="47"/>
      <c r="N955" s="47"/>
      <c r="O955" s="47"/>
      <c r="P955" s="47"/>
      <c r="Q955" s="47"/>
      <c r="R955" s="47"/>
      <c r="S955" s="47"/>
      <c r="T955" s="47"/>
      <c r="U955" s="47"/>
      <c r="V955" s="47"/>
      <c r="W955" s="47"/>
      <c r="X955" s="47"/>
      <c r="Y955" s="47"/>
      <c r="Z955" s="47"/>
    </row>
    <row r="956" spans="1:26" x14ac:dyDescent="0.2">
      <c r="A956" s="47"/>
      <c r="B956" s="47"/>
      <c r="C956" s="47"/>
      <c r="D956" s="47"/>
      <c r="E956" s="47"/>
      <c r="F956" s="47"/>
      <c r="G956" s="47"/>
      <c r="H956" s="47"/>
      <c r="I956" s="47"/>
      <c r="J956" s="47"/>
      <c r="K956" s="47"/>
      <c r="L956" s="47"/>
      <c r="M956" s="47"/>
      <c r="N956" s="47"/>
      <c r="O956" s="47"/>
      <c r="P956" s="47"/>
      <c r="Q956" s="47"/>
      <c r="R956" s="47"/>
      <c r="S956" s="47"/>
      <c r="T956" s="47"/>
      <c r="U956" s="47"/>
      <c r="V956" s="47"/>
      <c r="W956" s="47"/>
      <c r="X956" s="47"/>
      <c r="Y956" s="47"/>
      <c r="Z956" s="47"/>
    </row>
    <row r="957" spans="1:26" x14ac:dyDescent="0.2">
      <c r="A957" s="47"/>
      <c r="B957" s="47"/>
      <c r="C957" s="47"/>
      <c r="D957" s="47"/>
      <c r="E957" s="47"/>
      <c r="F957" s="47"/>
      <c r="G957" s="47"/>
      <c r="H957" s="47"/>
      <c r="I957" s="47"/>
      <c r="J957" s="47"/>
      <c r="K957" s="47"/>
      <c r="L957" s="47"/>
      <c r="M957" s="47"/>
      <c r="N957" s="47"/>
      <c r="O957" s="47"/>
      <c r="P957" s="47"/>
      <c r="Q957" s="47"/>
      <c r="R957" s="47"/>
      <c r="S957" s="47"/>
      <c r="T957" s="47"/>
      <c r="U957" s="47"/>
      <c r="V957" s="47"/>
      <c r="W957" s="47"/>
      <c r="X957" s="47"/>
      <c r="Y957" s="47"/>
      <c r="Z957" s="47"/>
    </row>
    <row r="958" spans="1:26" x14ac:dyDescent="0.2">
      <c r="A958" s="47"/>
      <c r="B958" s="47"/>
      <c r="C958" s="47"/>
      <c r="D958" s="47"/>
      <c r="E958" s="47"/>
      <c r="F958" s="47"/>
      <c r="G958" s="47"/>
      <c r="H958" s="47"/>
      <c r="I958" s="47"/>
      <c r="J958" s="47"/>
      <c r="K958" s="47"/>
      <c r="L958" s="47"/>
      <c r="M958" s="47"/>
      <c r="N958" s="47"/>
      <c r="O958" s="47"/>
      <c r="P958" s="47"/>
      <c r="Q958" s="47"/>
      <c r="R958" s="47"/>
      <c r="S958" s="47"/>
      <c r="T958" s="47"/>
      <c r="U958" s="47"/>
      <c r="V958" s="47"/>
      <c r="W958" s="47"/>
      <c r="X958" s="47"/>
      <c r="Y958" s="47"/>
      <c r="Z958" s="47"/>
    </row>
    <row r="959" spans="1:26" x14ac:dyDescent="0.2">
      <c r="A959" s="47"/>
      <c r="B959" s="47"/>
      <c r="C959" s="47"/>
      <c r="D959" s="47"/>
      <c r="E959" s="47"/>
      <c r="F959" s="47"/>
      <c r="G959" s="47"/>
      <c r="H959" s="47"/>
      <c r="I959" s="47"/>
      <c r="J959" s="47"/>
      <c r="K959" s="47"/>
      <c r="L959" s="47"/>
      <c r="M959" s="47"/>
      <c r="N959" s="47"/>
      <c r="O959" s="47"/>
      <c r="P959" s="47"/>
      <c r="Q959" s="47"/>
      <c r="R959" s="47"/>
      <c r="S959" s="47"/>
      <c r="T959" s="47"/>
      <c r="U959" s="47"/>
      <c r="V959" s="47"/>
      <c r="W959" s="47"/>
      <c r="X959" s="47"/>
      <c r="Y959" s="47"/>
      <c r="Z959" s="47"/>
    </row>
    <row r="960" spans="1:26" x14ac:dyDescent="0.2">
      <c r="A960" s="47"/>
      <c r="B960" s="47"/>
      <c r="C960" s="47"/>
      <c r="D960" s="47"/>
      <c r="E960" s="47"/>
      <c r="F960" s="47"/>
      <c r="G960" s="47"/>
      <c r="H960" s="47"/>
      <c r="I960" s="47"/>
      <c r="J960" s="47"/>
      <c r="K960" s="47"/>
      <c r="L960" s="47"/>
      <c r="M960" s="47"/>
      <c r="N960" s="47"/>
      <c r="O960" s="47"/>
      <c r="P960" s="47"/>
      <c r="Q960" s="47"/>
      <c r="R960" s="47"/>
      <c r="S960" s="47"/>
      <c r="T960" s="47"/>
      <c r="U960" s="47"/>
      <c r="V960" s="47"/>
      <c r="W960" s="47"/>
      <c r="X960" s="47"/>
      <c r="Y960" s="47"/>
      <c r="Z960" s="47"/>
    </row>
    <row r="961" spans="1:26" x14ac:dyDescent="0.2">
      <c r="A961" s="47"/>
      <c r="B961" s="47"/>
      <c r="C961" s="47"/>
      <c r="D961" s="47"/>
      <c r="E961" s="47"/>
      <c r="F961" s="47"/>
      <c r="G961" s="47"/>
      <c r="H961" s="47"/>
      <c r="I961" s="47"/>
      <c r="J961" s="47"/>
      <c r="K961" s="47"/>
      <c r="L961" s="47"/>
      <c r="M961" s="47"/>
      <c r="N961" s="47"/>
      <c r="O961" s="47"/>
      <c r="P961" s="47"/>
      <c r="Q961" s="47"/>
      <c r="R961" s="47"/>
      <c r="S961" s="47"/>
      <c r="T961" s="47"/>
      <c r="U961" s="47"/>
      <c r="V961" s="47"/>
      <c r="W961" s="47"/>
      <c r="X961" s="47"/>
      <c r="Y961" s="47"/>
      <c r="Z961" s="47"/>
    </row>
    <row r="962" spans="1:26" x14ac:dyDescent="0.2">
      <c r="A962" s="47"/>
      <c r="B962" s="47"/>
      <c r="C962" s="47"/>
      <c r="D962" s="47"/>
      <c r="E962" s="47"/>
      <c r="F962" s="47"/>
      <c r="G962" s="47"/>
      <c r="H962" s="47"/>
      <c r="I962" s="47"/>
      <c r="J962" s="47"/>
      <c r="K962" s="47"/>
      <c r="L962" s="47"/>
      <c r="M962" s="47"/>
      <c r="N962" s="47"/>
      <c r="O962" s="47"/>
      <c r="P962" s="47"/>
      <c r="Q962" s="47"/>
      <c r="R962" s="47"/>
      <c r="S962" s="47"/>
      <c r="T962" s="47"/>
      <c r="U962" s="47"/>
      <c r="V962" s="47"/>
      <c r="W962" s="47"/>
      <c r="X962" s="47"/>
      <c r="Y962" s="47"/>
      <c r="Z962" s="47"/>
    </row>
    <row r="963" spans="1:26" x14ac:dyDescent="0.2">
      <c r="A963" s="47"/>
      <c r="B963" s="47"/>
      <c r="C963" s="47"/>
      <c r="D963" s="47"/>
      <c r="E963" s="47"/>
      <c r="F963" s="47"/>
      <c r="G963" s="47"/>
      <c r="H963" s="47"/>
      <c r="I963" s="47"/>
      <c r="J963" s="47"/>
      <c r="K963" s="47"/>
      <c r="L963" s="47"/>
      <c r="M963" s="47"/>
      <c r="N963" s="47"/>
      <c r="O963" s="47"/>
      <c r="P963" s="47"/>
      <c r="Q963" s="47"/>
      <c r="R963" s="47"/>
      <c r="S963" s="47"/>
      <c r="T963" s="47"/>
      <c r="U963" s="47"/>
      <c r="V963" s="47"/>
      <c r="W963" s="47"/>
      <c r="X963" s="47"/>
      <c r="Y963" s="47"/>
      <c r="Z963" s="47"/>
    </row>
    <row r="964" spans="1:26" x14ac:dyDescent="0.2">
      <c r="A964" s="47"/>
      <c r="B964" s="47"/>
      <c r="C964" s="47"/>
      <c r="D964" s="47"/>
      <c r="E964" s="47"/>
      <c r="F964" s="47"/>
      <c r="G964" s="47"/>
      <c r="H964" s="47"/>
      <c r="I964" s="47"/>
      <c r="J964" s="47"/>
      <c r="K964" s="47"/>
      <c r="L964" s="47"/>
      <c r="M964" s="47"/>
      <c r="N964" s="47"/>
      <c r="O964" s="47"/>
      <c r="P964" s="47"/>
      <c r="Q964" s="47"/>
      <c r="R964" s="47"/>
      <c r="S964" s="47"/>
      <c r="T964" s="47"/>
      <c r="U964" s="47"/>
      <c r="V964" s="47"/>
      <c r="W964" s="47"/>
      <c r="X964" s="47"/>
      <c r="Y964" s="47"/>
      <c r="Z964" s="47"/>
    </row>
    <row r="965" spans="1:26" x14ac:dyDescent="0.2">
      <c r="A965" s="47"/>
      <c r="B965" s="47"/>
      <c r="C965" s="47"/>
      <c r="D965" s="47"/>
      <c r="E965" s="47"/>
      <c r="F965" s="47"/>
      <c r="G965" s="47"/>
      <c r="H965" s="47"/>
      <c r="I965" s="47"/>
      <c r="J965" s="47"/>
      <c r="K965" s="47"/>
      <c r="L965" s="47"/>
      <c r="M965" s="47"/>
      <c r="N965" s="47"/>
      <c r="O965" s="47"/>
      <c r="P965" s="47"/>
      <c r="Q965" s="47"/>
      <c r="R965" s="47"/>
      <c r="S965" s="47"/>
      <c r="T965" s="47"/>
      <c r="U965" s="47"/>
      <c r="V965" s="47"/>
      <c r="W965" s="47"/>
      <c r="X965" s="47"/>
      <c r="Y965" s="47"/>
      <c r="Z965" s="47"/>
    </row>
    <row r="966" spans="1:26" x14ac:dyDescent="0.2">
      <c r="A966" s="47"/>
      <c r="B966" s="47"/>
      <c r="C966" s="47"/>
      <c r="D966" s="47"/>
      <c r="E966" s="47"/>
      <c r="F966" s="47"/>
      <c r="G966" s="47"/>
      <c r="H966" s="47"/>
      <c r="I966" s="47"/>
      <c r="J966" s="47"/>
      <c r="K966" s="47"/>
      <c r="L966" s="47"/>
      <c r="M966" s="47"/>
      <c r="N966" s="47"/>
      <c r="O966" s="47"/>
      <c r="P966" s="47"/>
      <c r="Q966" s="47"/>
      <c r="R966" s="47"/>
      <c r="S966" s="47"/>
      <c r="T966" s="47"/>
      <c r="U966" s="47"/>
      <c r="V966" s="47"/>
      <c r="W966" s="47"/>
      <c r="X966" s="47"/>
      <c r="Y966" s="47"/>
      <c r="Z966" s="47"/>
    </row>
    <row r="967" spans="1:26" x14ac:dyDescent="0.2">
      <c r="A967" s="47"/>
      <c r="B967" s="47"/>
      <c r="C967" s="47"/>
      <c r="D967" s="47"/>
      <c r="E967" s="47"/>
      <c r="F967" s="47"/>
      <c r="G967" s="47"/>
      <c r="H967" s="47"/>
      <c r="I967" s="47"/>
      <c r="J967" s="47"/>
      <c r="K967" s="47"/>
      <c r="L967" s="47"/>
      <c r="M967" s="47"/>
      <c r="N967" s="47"/>
      <c r="O967" s="47"/>
      <c r="P967" s="47"/>
      <c r="Q967" s="47"/>
      <c r="R967" s="47"/>
      <c r="S967" s="47"/>
      <c r="T967" s="47"/>
      <c r="U967" s="47"/>
      <c r="V967" s="47"/>
      <c r="W967" s="47"/>
      <c r="X967" s="47"/>
      <c r="Y967" s="47"/>
      <c r="Z967" s="47"/>
    </row>
    <row r="968" spans="1:26" x14ac:dyDescent="0.2">
      <c r="A968" s="47"/>
      <c r="B968" s="47"/>
      <c r="C968" s="47"/>
      <c r="D968" s="47"/>
      <c r="E968" s="47"/>
      <c r="F968" s="47"/>
      <c r="G968" s="47"/>
      <c r="H968" s="47"/>
      <c r="I968" s="47"/>
      <c r="J968" s="47"/>
      <c r="K968" s="47"/>
      <c r="L968" s="47"/>
      <c r="M968" s="47"/>
      <c r="N968" s="47"/>
      <c r="O968" s="47"/>
      <c r="P968" s="47"/>
      <c r="Q968" s="47"/>
      <c r="R968" s="47"/>
      <c r="S968" s="47"/>
      <c r="T968" s="47"/>
      <c r="U968" s="47"/>
      <c r="V968" s="47"/>
      <c r="W968" s="47"/>
      <c r="X968" s="47"/>
      <c r="Y968" s="47"/>
      <c r="Z968" s="47"/>
    </row>
    <row r="969" spans="1:26" x14ac:dyDescent="0.2">
      <c r="A969" s="47"/>
      <c r="B969" s="47"/>
      <c r="C969" s="47"/>
      <c r="D969" s="47"/>
      <c r="E969" s="47"/>
      <c r="F969" s="47"/>
      <c r="G969" s="47"/>
      <c r="H969" s="47"/>
      <c r="I969" s="47"/>
      <c r="J969" s="47"/>
      <c r="K969" s="47"/>
      <c r="L969" s="47"/>
      <c r="M969" s="47"/>
      <c r="N969" s="47"/>
      <c r="O969" s="47"/>
      <c r="P969" s="47"/>
      <c r="Q969" s="47"/>
      <c r="R969" s="47"/>
      <c r="S969" s="47"/>
      <c r="T969" s="47"/>
      <c r="U969" s="47"/>
      <c r="V969" s="47"/>
      <c r="W969" s="47"/>
      <c r="X969" s="47"/>
      <c r="Y969" s="47"/>
      <c r="Z969" s="47"/>
    </row>
    <row r="970" spans="1:26" x14ac:dyDescent="0.2">
      <c r="A970" s="47"/>
      <c r="B970" s="47"/>
      <c r="C970" s="47"/>
      <c r="D970" s="47"/>
      <c r="E970" s="47"/>
      <c r="F970" s="47"/>
      <c r="G970" s="47"/>
      <c r="H970" s="47"/>
      <c r="I970" s="47"/>
      <c r="J970" s="47"/>
      <c r="K970" s="47"/>
      <c r="L970" s="47"/>
      <c r="M970" s="47"/>
      <c r="N970" s="47"/>
      <c r="O970" s="47"/>
      <c r="P970" s="47"/>
      <c r="Q970" s="47"/>
      <c r="R970" s="47"/>
      <c r="S970" s="47"/>
      <c r="T970" s="47"/>
      <c r="U970" s="47"/>
      <c r="V970" s="47"/>
      <c r="W970" s="47"/>
      <c r="X970" s="47"/>
      <c r="Y970" s="47"/>
      <c r="Z970" s="47"/>
    </row>
    <row r="971" spans="1:26" x14ac:dyDescent="0.2">
      <c r="A971" s="47"/>
      <c r="B971" s="47"/>
      <c r="C971" s="47"/>
      <c r="D971" s="47"/>
      <c r="E971" s="47"/>
      <c r="F971" s="47"/>
      <c r="G971" s="47"/>
      <c r="H971" s="47"/>
      <c r="I971" s="47"/>
      <c r="J971" s="47"/>
      <c r="K971" s="47"/>
      <c r="L971" s="47"/>
      <c r="M971" s="47"/>
      <c r="N971" s="47"/>
      <c r="O971" s="47"/>
      <c r="P971" s="47"/>
      <c r="Q971" s="47"/>
      <c r="R971" s="47"/>
      <c r="S971" s="47"/>
      <c r="T971" s="47"/>
      <c r="U971" s="47"/>
      <c r="V971" s="47"/>
      <c r="W971" s="47"/>
      <c r="X971" s="47"/>
      <c r="Y971" s="47"/>
      <c r="Z971" s="47"/>
    </row>
    <row r="972" spans="1:26" x14ac:dyDescent="0.2">
      <c r="A972" s="47"/>
      <c r="B972" s="47"/>
      <c r="C972" s="47"/>
      <c r="D972" s="47"/>
      <c r="E972" s="47"/>
      <c r="F972" s="47"/>
      <c r="G972" s="47"/>
      <c r="H972" s="47"/>
      <c r="I972" s="47"/>
      <c r="J972" s="47"/>
      <c r="K972" s="47"/>
      <c r="L972" s="47"/>
      <c r="M972" s="47"/>
      <c r="N972" s="47"/>
      <c r="O972" s="47"/>
      <c r="P972" s="47"/>
      <c r="Q972" s="47"/>
      <c r="R972" s="47"/>
      <c r="S972" s="47"/>
      <c r="T972" s="47"/>
      <c r="U972" s="47"/>
      <c r="V972" s="47"/>
      <c r="W972" s="47"/>
      <c r="X972" s="47"/>
      <c r="Y972" s="47"/>
      <c r="Z972" s="47"/>
    </row>
    <row r="973" spans="1:26" x14ac:dyDescent="0.2">
      <c r="A973" s="47"/>
      <c r="B973" s="47"/>
      <c r="C973" s="47"/>
      <c r="D973" s="47"/>
      <c r="E973" s="47"/>
      <c r="F973" s="47"/>
      <c r="G973" s="47"/>
      <c r="H973" s="47"/>
      <c r="I973" s="47"/>
      <c r="J973" s="47"/>
      <c r="K973" s="47"/>
      <c r="L973" s="47"/>
      <c r="M973" s="47"/>
      <c r="N973" s="47"/>
      <c r="O973" s="47"/>
      <c r="P973" s="47"/>
      <c r="Q973" s="47"/>
      <c r="R973" s="47"/>
      <c r="S973" s="47"/>
      <c r="T973" s="47"/>
      <c r="U973" s="47"/>
      <c r="V973" s="47"/>
      <c r="W973" s="47"/>
      <c r="X973" s="47"/>
      <c r="Y973" s="47"/>
      <c r="Z973" s="47"/>
    </row>
    <row r="974" spans="1:26" x14ac:dyDescent="0.2">
      <c r="A974" s="47"/>
      <c r="B974" s="47"/>
      <c r="C974" s="47"/>
      <c r="D974" s="47"/>
      <c r="E974" s="47"/>
      <c r="F974" s="47"/>
      <c r="G974" s="47"/>
      <c r="H974" s="47"/>
      <c r="I974" s="47"/>
      <c r="J974" s="47"/>
      <c r="K974" s="47"/>
      <c r="L974" s="47"/>
      <c r="M974" s="47"/>
      <c r="N974" s="47"/>
      <c r="O974" s="47"/>
      <c r="P974" s="47"/>
      <c r="Q974" s="47"/>
      <c r="R974" s="47"/>
      <c r="S974" s="47"/>
      <c r="T974" s="47"/>
      <c r="U974" s="47"/>
      <c r="V974" s="47"/>
      <c r="W974" s="47"/>
      <c r="X974" s="47"/>
      <c r="Y974" s="47"/>
      <c r="Z974" s="47"/>
    </row>
    <row r="975" spans="1:26" x14ac:dyDescent="0.2">
      <c r="A975" s="47"/>
      <c r="B975" s="47"/>
      <c r="C975" s="47"/>
      <c r="D975" s="47"/>
      <c r="E975" s="47"/>
      <c r="F975" s="47"/>
      <c r="G975" s="47"/>
      <c r="H975" s="47"/>
      <c r="I975" s="47"/>
      <c r="J975" s="47"/>
      <c r="K975" s="47"/>
      <c r="L975" s="47"/>
      <c r="M975" s="47"/>
      <c r="N975" s="47"/>
      <c r="O975" s="47"/>
      <c r="P975" s="47"/>
      <c r="Q975" s="47"/>
      <c r="R975" s="47"/>
      <c r="S975" s="47"/>
      <c r="T975" s="47"/>
      <c r="U975" s="47"/>
      <c r="V975" s="47"/>
      <c r="W975" s="47"/>
      <c r="X975" s="47"/>
      <c r="Y975" s="47"/>
      <c r="Z975" s="47"/>
    </row>
    <row r="976" spans="1:26" x14ac:dyDescent="0.2">
      <c r="A976" s="47"/>
      <c r="B976" s="47"/>
      <c r="C976" s="47"/>
      <c r="D976" s="47"/>
      <c r="E976" s="47"/>
      <c r="F976" s="47"/>
      <c r="G976" s="47"/>
      <c r="H976" s="47"/>
      <c r="I976" s="47"/>
      <c r="J976" s="47"/>
      <c r="K976" s="47"/>
      <c r="L976" s="47"/>
      <c r="M976" s="47"/>
      <c r="N976" s="47"/>
      <c r="O976" s="47"/>
      <c r="P976" s="47"/>
      <c r="Q976" s="47"/>
      <c r="R976" s="47"/>
      <c r="S976" s="47"/>
      <c r="T976" s="47"/>
      <c r="U976" s="47"/>
      <c r="V976" s="47"/>
      <c r="W976" s="47"/>
      <c r="X976" s="47"/>
      <c r="Y976" s="47"/>
      <c r="Z976" s="47"/>
    </row>
    <row r="977" spans="1:26" x14ac:dyDescent="0.2">
      <c r="A977" s="47"/>
      <c r="B977" s="47"/>
      <c r="C977" s="47"/>
      <c r="D977" s="47"/>
      <c r="E977" s="47"/>
      <c r="F977" s="47"/>
      <c r="G977" s="47"/>
      <c r="H977" s="47"/>
      <c r="I977" s="47"/>
      <c r="J977" s="47"/>
      <c r="K977" s="47"/>
      <c r="L977" s="47"/>
      <c r="M977" s="47"/>
      <c r="N977" s="47"/>
      <c r="O977" s="47"/>
      <c r="P977" s="47"/>
      <c r="Q977" s="47"/>
      <c r="R977" s="47"/>
      <c r="S977" s="47"/>
      <c r="T977" s="47"/>
      <c r="U977" s="47"/>
      <c r="V977" s="47"/>
      <c r="W977" s="47"/>
      <c r="X977" s="47"/>
      <c r="Y977" s="47"/>
      <c r="Z977" s="47"/>
    </row>
    <row r="978" spans="1:26" x14ac:dyDescent="0.2">
      <c r="A978" s="47"/>
      <c r="B978" s="47"/>
      <c r="C978" s="47"/>
      <c r="D978" s="47"/>
      <c r="E978" s="47"/>
      <c r="F978" s="47"/>
      <c r="G978" s="47"/>
      <c r="H978" s="47"/>
      <c r="I978" s="47"/>
      <c r="J978" s="47"/>
      <c r="K978" s="47"/>
      <c r="L978" s="47"/>
      <c r="M978" s="47"/>
      <c r="N978" s="47"/>
      <c r="O978" s="47"/>
      <c r="P978" s="47"/>
      <c r="Q978" s="47"/>
      <c r="R978" s="47"/>
      <c r="S978" s="47"/>
      <c r="T978" s="47"/>
      <c r="U978" s="47"/>
      <c r="V978" s="47"/>
      <c r="W978" s="47"/>
      <c r="X978" s="47"/>
      <c r="Y978" s="47"/>
      <c r="Z978" s="47"/>
    </row>
    <row r="979" spans="1:26" x14ac:dyDescent="0.2">
      <c r="A979" s="47"/>
      <c r="B979" s="47"/>
      <c r="C979" s="47"/>
      <c r="D979" s="47"/>
      <c r="E979" s="47"/>
      <c r="F979" s="47"/>
      <c r="G979" s="47"/>
      <c r="H979" s="47"/>
      <c r="I979" s="47"/>
      <c r="J979" s="47"/>
      <c r="K979" s="47"/>
      <c r="L979" s="47"/>
      <c r="M979" s="47"/>
      <c r="N979" s="47"/>
      <c r="O979" s="47"/>
      <c r="P979" s="47"/>
      <c r="Q979" s="47"/>
      <c r="R979" s="47"/>
      <c r="S979" s="47"/>
      <c r="T979" s="47"/>
      <c r="U979" s="47"/>
      <c r="V979" s="47"/>
      <c r="W979" s="47"/>
      <c r="X979" s="47"/>
      <c r="Y979" s="47"/>
      <c r="Z979" s="47"/>
    </row>
    <row r="980" spans="1:26" x14ac:dyDescent="0.2">
      <c r="A980" s="47"/>
      <c r="B980" s="47"/>
      <c r="C980" s="47"/>
      <c r="D980" s="47"/>
      <c r="E980" s="47"/>
      <c r="F980" s="47"/>
      <c r="G980" s="47"/>
      <c r="H980" s="47"/>
      <c r="I980" s="47"/>
      <c r="J980" s="47"/>
      <c r="K980" s="47"/>
      <c r="L980" s="47"/>
      <c r="M980" s="47"/>
      <c r="N980" s="47"/>
      <c r="O980" s="47"/>
      <c r="P980" s="47"/>
      <c r="Q980" s="47"/>
      <c r="R980" s="47"/>
      <c r="S980" s="47"/>
      <c r="T980" s="47"/>
      <c r="U980" s="47"/>
      <c r="V980" s="47"/>
      <c r="W980" s="47"/>
      <c r="X980" s="47"/>
      <c r="Y980" s="47"/>
      <c r="Z980" s="47"/>
    </row>
    <row r="981" spans="1:26" x14ac:dyDescent="0.2">
      <c r="A981" s="47"/>
      <c r="B981" s="47"/>
      <c r="C981" s="47"/>
      <c r="D981" s="47"/>
      <c r="E981" s="47"/>
      <c r="F981" s="47"/>
      <c r="G981" s="47"/>
      <c r="H981" s="47"/>
      <c r="I981" s="47"/>
      <c r="J981" s="47"/>
      <c r="K981" s="47"/>
      <c r="L981" s="47"/>
      <c r="M981" s="47"/>
      <c r="N981" s="47"/>
      <c r="O981" s="47"/>
      <c r="P981" s="47"/>
      <c r="Q981" s="47"/>
      <c r="R981" s="47"/>
      <c r="S981" s="47"/>
      <c r="T981" s="47"/>
      <c r="U981" s="47"/>
      <c r="V981" s="47"/>
      <c r="W981" s="47"/>
      <c r="X981" s="47"/>
      <c r="Y981" s="47"/>
      <c r="Z981" s="47"/>
    </row>
    <row r="982" spans="1:26" x14ac:dyDescent="0.2">
      <c r="A982" s="47"/>
      <c r="B982" s="47"/>
      <c r="C982" s="47"/>
      <c r="D982" s="47"/>
      <c r="E982" s="47"/>
      <c r="F982" s="47"/>
      <c r="G982" s="47"/>
      <c r="H982" s="47"/>
      <c r="I982" s="47"/>
      <c r="J982" s="47"/>
      <c r="K982" s="47"/>
      <c r="L982" s="47"/>
      <c r="M982" s="47"/>
      <c r="N982" s="47"/>
      <c r="O982" s="47"/>
      <c r="P982" s="47"/>
      <c r="Q982" s="47"/>
      <c r="R982" s="47"/>
      <c r="S982" s="47"/>
      <c r="T982" s="47"/>
      <c r="U982" s="47"/>
      <c r="V982" s="47"/>
      <c r="W982" s="47"/>
      <c r="X982" s="47"/>
      <c r="Y982" s="47"/>
      <c r="Z982" s="47"/>
    </row>
    <row r="983" spans="1:26" x14ac:dyDescent="0.2">
      <c r="A983" s="47"/>
      <c r="B983" s="47"/>
      <c r="C983" s="47"/>
      <c r="D983" s="47"/>
      <c r="E983" s="47"/>
      <c r="F983" s="47"/>
      <c r="G983" s="47"/>
      <c r="H983" s="47"/>
      <c r="I983" s="47"/>
      <c r="J983" s="47"/>
      <c r="K983" s="47"/>
      <c r="L983" s="47"/>
      <c r="M983" s="47"/>
      <c r="N983" s="47"/>
      <c r="O983" s="47"/>
      <c r="P983" s="47"/>
      <c r="Q983" s="47"/>
      <c r="R983" s="47"/>
      <c r="S983" s="47"/>
      <c r="T983" s="47"/>
      <c r="U983" s="47"/>
      <c r="V983" s="47"/>
      <c r="W983" s="47"/>
      <c r="X983" s="47"/>
      <c r="Y983" s="47"/>
      <c r="Z983" s="47"/>
    </row>
    <row r="984" spans="1:26" x14ac:dyDescent="0.2">
      <c r="A984" s="47"/>
      <c r="B984" s="47"/>
      <c r="C984" s="47"/>
      <c r="D984" s="47"/>
      <c r="E984" s="47"/>
      <c r="F984" s="47"/>
      <c r="G984" s="47"/>
      <c r="H984" s="47"/>
      <c r="I984" s="47"/>
      <c r="J984" s="47"/>
      <c r="K984" s="47"/>
      <c r="L984" s="47"/>
      <c r="M984" s="47"/>
      <c r="N984" s="47"/>
      <c r="O984" s="47"/>
      <c r="P984" s="47"/>
      <c r="Q984" s="47"/>
      <c r="R984" s="47"/>
      <c r="S984" s="47"/>
      <c r="T984" s="47"/>
      <c r="U984" s="47"/>
      <c r="V984" s="47"/>
      <c r="W984" s="47"/>
      <c r="X984" s="47"/>
      <c r="Y984" s="47"/>
      <c r="Z984" s="47"/>
    </row>
    <row r="985" spans="1:26" x14ac:dyDescent="0.2">
      <c r="A985" s="47"/>
      <c r="B985" s="47"/>
      <c r="C985" s="47"/>
      <c r="D985" s="47"/>
      <c r="E985" s="47"/>
      <c r="F985" s="47"/>
      <c r="G985" s="47"/>
      <c r="H985" s="47"/>
      <c r="I985" s="47"/>
      <c r="J985" s="47"/>
      <c r="K985" s="47"/>
      <c r="L985" s="47"/>
      <c r="M985" s="47"/>
      <c r="N985" s="47"/>
      <c r="O985" s="47"/>
      <c r="P985" s="47"/>
      <c r="Q985" s="47"/>
      <c r="R985" s="47"/>
      <c r="S985" s="47"/>
      <c r="T985" s="47"/>
      <c r="U985" s="47"/>
      <c r="V985" s="47"/>
      <c r="W985" s="47"/>
      <c r="X985" s="47"/>
      <c r="Y985" s="47"/>
      <c r="Z985" s="47"/>
    </row>
    <row r="986" spans="1:26" x14ac:dyDescent="0.2">
      <c r="A986" s="47"/>
      <c r="B986" s="47"/>
      <c r="C986" s="47"/>
      <c r="D986" s="47"/>
      <c r="E986" s="47"/>
      <c r="F986" s="47"/>
      <c r="G986" s="47"/>
      <c r="H986" s="47"/>
      <c r="I986" s="47"/>
      <c r="J986" s="47"/>
      <c r="K986" s="47"/>
      <c r="L986" s="47"/>
      <c r="M986" s="47"/>
      <c r="N986" s="47"/>
      <c r="O986" s="47"/>
      <c r="P986" s="47"/>
      <c r="Q986" s="47"/>
      <c r="R986" s="47"/>
      <c r="S986" s="47"/>
      <c r="T986" s="47"/>
      <c r="U986" s="47"/>
      <c r="V986" s="47"/>
      <c r="W986" s="47"/>
      <c r="X986" s="47"/>
      <c r="Y986" s="47"/>
      <c r="Z986" s="47"/>
    </row>
    <row r="987" spans="1:26" x14ac:dyDescent="0.2">
      <c r="A987" s="47"/>
      <c r="B987" s="47"/>
      <c r="C987" s="47"/>
      <c r="D987" s="47"/>
      <c r="E987" s="47"/>
      <c r="F987" s="47"/>
      <c r="G987" s="47"/>
      <c r="H987" s="47"/>
      <c r="I987" s="47"/>
      <c r="J987" s="47"/>
      <c r="K987" s="47"/>
      <c r="L987" s="47"/>
      <c r="M987" s="47"/>
      <c r="N987" s="47"/>
      <c r="O987" s="47"/>
      <c r="P987" s="47"/>
      <c r="Q987" s="47"/>
      <c r="R987" s="47"/>
      <c r="S987" s="47"/>
      <c r="T987" s="47"/>
      <c r="U987" s="47"/>
      <c r="V987" s="47"/>
      <c r="W987" s="47"/>
      <c r="X987" s="47"/>
      <c r="Y987" s="47"/>
      <c r="Z987" s="47"/>
    </row>
    <row r="988" spans="1:26" x14ac:dyDescent="0.2">
      <c r="A988" s="47"/>
      <c r="B988" s="47"/>
      <c r="C988" s="47"/>
      <c r="D988" s="47"/>
      <c r="E988" s="47"/>
      <c r="F988" s="47"/>
      <c r="G988" s="47"/>
      <c r="H988" s="47"/>
      <c r="I988" s="47"/>
      <c r="J988" s="47"/>
      <c r="K988" s="47"/>
      <c r="L988" s="47"/>
      <c r="M988" s="47"/>
      <c r="N988" s="47"/>
      <c r="O988" s="47"/>
      <c r="P988" s="47"/>
      <c r="Q988" s="47"/>
      <c r="R988" s="47"/>
      <c r="S988" s="47"/>
      <c r="T988" s="47"/>
      <c r="U988" s="47"/>
      <c r="V988" s="47"/>
      <c r="W988" s="47"/>
      <c r="X988" s="47"/>
      <c r="Y988" s="47"/>
      <c r="Z988" s="47"/>
    </row>
    <row r="989" spans="1:26" x14ac:dyDescent="0.2">
      <c r="A989" s="47"/>
      <c r="B989" s="47"/>
      <c r="C989" s="47"/>
      <c r="D989" s="47"/>
      <c r="E989" s="47"/>
      <c r="F989" s="47"/>
      <c r="G989" s="47"/>
      <c r="H989" s="47"/>
      <c r="I989" s="47"/>
      <c r="J989" s="47"/>
      <c r="K989" s="47"/>
      <c r="L989" s="47"/>
      <c r="M989" s="47"/>
      <c r="N989" s="47"/>
      <c r="O989" s="47"/>
      <c r="P989" s="47"/>
      <c r="Q989" s="47"/>
      <c r="R989" s="47"/>
      <c r="S989" s="47"/>
      <c r="T989" s="47"/>
      <c r="U989" s="47"/>
      <c r="V989" s="47"/>
      <c r="W989" s="47"/>
      <c r="X989" s="47"/>
      <c r="Y989" s="47"/>
      <c r="Z989" s="47"/>
    </row>
    <row r="990" spans="1:26" x14ac:dyDescent="0.2">
      <c r="A990" s="47"/>
      <c r="B990" s="47"/>
      <c r="C990" s="47"/>
      <c r="D990" s="47"/>
      <c r="E990" s="47"/>
      <c r="F990" s="47"/>
      <c r="G990" s="47"/>
      <c r="H990" s="47"/>
      <c r="I990" s="47"/>
      <c r="J990" s="47"/>
      <c r="K990" s="47"/>
      <c r="L990" s="47"/>
      <c r="M990" s="47"/>
      <c r="N990" s="47"/>
      <c r="O990" s="47"/>
      <c r="P990" s="47"/>
      <c r="Q990" s="47"/>
      <c r="R990" s="47"/>
      <c r="S990" s="47"/>
      <c r="T990" s="47"/>
      <c r="U990" s="47"/>
      <c r="V990" s="47"/>
      <c r="W990" s="47"/>
      <c r="X990" s="47"/>
      <c r="Y990" s="47"/>
      <c r="Z990" s="47"/>
    </row>
    <row r="991" spans="1:26" x14ac:dyDescent="0.2">
      <c r="A991" s="47"/>
      <c r="B991" s="47"/>
      <c r="C991" s="47"/>
      <c r="D991" s="47"/>
      <c r="E991" s="47"/>
      <c r="F991" s="47"/>
      <c r="G991" s="47"/>
      <c r="H991" s="47"/>
      <c r="I991" s="47"/>
      <c r="J991" s="47"/>
      <c r="K991" s="47"/>
      <c r="L991" s="47"/>
      <c r="M991" s="47"/>
      <c r="N991" s="47"/>
      <c r="O991" s="47"/>
      <c r="P991" s="47"/>
      <c r="Q991" s="47"/>
      <c r="R991" s="47"/>
      <c r="S991" s="47"/>
      <c r="T991" s="47"/>
      <c r="U991" s="47"/>
      <c r="V991" s="47"/>
      <c r="W991" s="47"/>
      <c r="X991" s="47"/>
      <c r="Y991" s="47"/>
      <c r="Z991" s="47"/>
    </row>
    <row r="992" spans="1:26" x14ac:dyDescent="0.2">
      <c r="A992" s="47"/>
      <c r="B992" s="47"/>
      <c r="C992" s="47"/>
      <c r="D992" s="47"/>
      <c r="E992" s="47"/>
      <c r="F992" s="47"/>
      <c r="G992" s="47"/>
      <c r="H992" s="47"/>
      <c r="I992" s="47"/>
      <c r="J992" s="47"/>
      <c r="K992" s="47"/>
      <c r="L992" s="47"/>
      <c r="M992" s="47"/>
      <c r="N992" s="47"/>
      <c r="O992" s="47"/>
      <c r="P992" s="47"/>
      <c r="Q992" s="47"/>
      <c r="R992" s="47"/>
      <c r="S992" s="47"/>
      <c r="T992" s="47"/>
      <c r="U992" s="47"/>
      <c r="V992" s="47"/>
      <c r="W992" s="47"/>
      <c r="X992" s="47"/>
      <c r="Y992" s="47"/>
      <c r="Z992" s="47"/>
    </row>
    <row r="993" spans="1:26" x14ac:dyDescent="0.2">
      <c r="A993" s="47"/>
      <c r="B993" s="47"/>
      <c r="C993" s="47"/>
      <c r="D993" s="47"/>
      <c r="E993" s="47"/>
      <c r="F993" s="47"/>
      <c r="G993" s="47"/>
      <c r="H993" s="47"/>
      <c r="I993" s="47"/>
      <c r="J993" s="47"/>
      <c r="K993" s="47"/>
      <c r="L993" s="47"/>
      <c r="M993" s="47"/>
      <c r="N993" s="47"/>
      <c r="O993" s="47"/>
      <c r="P993" s="47"/>
      <c r="Q993" s="47"/>
      <c r="R993" s="47"/>
      <c r="S993" s="47"/>
      <c r="T993" s="47"/>
      <c r="U993" s="47"/>
      <c r="V993" s="47"/>
      <c r="W993" s="47"/>
      <c r="X993" s="47"/>
      <c r="Y993" s="47"/>
      <c r="Z993" s="47"/>
    </row>
    <row r="994" spans="1:26" x14ac:dyDescent="0.2">
      <c r="A994" s="47"/>
      <c r="B994" s="47"/>
      <c r="C994" s="47"/>
      <c r="D994" s="47"/>
      <c r="E994" s="47"/>
      <c r="F994" s="47"/>
      <c r="G994" s="47"/>
      <c r="H994" s="47"/>
      <c r="I994" s="47"/>
      <c r="J994" s="47"/>
      <c r="K994" s="47"/>
      <c r="L994" s="47"/>
      <c r="M994" s="47"/>
      <c r="N994" s="47"/>
      <c r="O994" s="47"/>
      <c r="P994" s="47"/>
      <c r="Q994" s="47"/>
      <c r="R994" s="47"/>
      <c r="S994" s="47"/>
      <c r="T994" s="47"/>
      <c r="U994" s="47"/>
      <c r="V994" s="47"/>
      <c r="W994" s="47"/>
      <c r="X994" s="47"/>
      <c r="Y994" s="47"/>
      <c r="Z994" s="47"/>
    </row>
    <row r="995" spans="1:26" x14ac:dyDescent="0.2">
      <c r="A995" s="47"/>
      <c r="B995" s="47"/>
      <c r="C995" s="47"/>
      <c r="D995" s="47"/>
      <c r="E995" s="47"/>
      <c r="F995" s="47"/>
      <c r="G995" s="47"/>
      <c r="H995" s="47"/>
      <c r="I995" s="47"/>
      <c r="J995" s="47"/>
      <c r="K995" s="47"/>
      <c r="L995" s="47"/>
      <c r="M995" s="47"/>
      <c r="N995" s="47"/>
      <c r="O995" s="47"/>
      <c r="P995" s="47"/>
      <c r="Q995" s="47"/>
      <c r="R995" s="47"/>
      <c r="S995" s="47"/>
      <c r="T995" s="47"/>
      <c r="U995" s="47"/>
      <c r="V995" s="47"/>
      <c r="W995" s="47"/>
      <c r="X995" s="47"/>
      <c r="Y995" s="47"/>
      <c r="Z995" s="47"/>
    </row>
    <row r="996" spans="1:26" x14ac:dyDescent="0.2">
      <c r="A996" s="47"/>
      <c r="B996" s="47"/>
      <c r="C996" s="47"/>
      <c r="D996" s="47"/>
      <c r="E996" s="47"/>
      <c r="F996" s="47"/>
      <c r="G996" s="47"/>
      <c r="H996" s="47"/>
      <c r="I996" s="47"/>
      <c r="J996" s="47"/>
      <c r="K996" s="47"/>
      <c r="L996" s="47"/>
      <c r="M996" s="47"/>
      <c r="N996" s="47"/>
      <c r="O996" s="47"/>
      <c r="P996" s="47"/>
      <c r="Q996" s="47"/>
      <c r="R996" s="47"/>
      <c r="S996" s="47"/>
      <c r="T996" s="47"/>
      <c r="U996" s="47"/>
      <c r="V996" s="47"/>
      <c r="W996" s="47"/>
      <c r="X996" s="47"/>
      <c r="Y996" s="47"/>
      <c r="Z996" s="47"/>
    </row>
    <row r="997" spans="1:26" x14ac:dyDescent="0.2">
      <c r="A997" s="47"/>
      <c r="B997" s="47"/>
      <c r="C997" s="47"/>
      <c r="D997" s="47"/>
      <c r="E997" s="47"/>
      <c r="F997" s="47"/>
      <c r="G997" s="47"/>
      <c r="H997" s="47"/>
      <c r="I997" s="47"/>
      <c r="J997" s="47"/>
      <c r="K997" s="47"/>
      <c r="L997" s="47"/>
      <c r="M997" s="47"/>
      <c r="N997" s="47"/>
      <c r="O997" s="47"/>
      <c r="P997" s="47"/>
      <c r="Q997" s="47"/>
      <c r="R997" s="47"/>
      <c r="S997" s="47"/>
      <c r="T997" s="47"/>
      <c r="U997" s="47"/>
      <c r="V997" s="47"/>
      <c r="W997" s="47"/>
      <c r="X997" s="47"/>
      <c r="Y997" s="47"/>
      <c r="Z997" s="47"/>
    </row>
    <row r="998" spans="1:26" x14ac:dyDescent="0.2">
      <c r="A998" s="47"/>
      <c r="B998" s="47"/>
      <c r="C998" s="47"/>
      <c r="D998" s="47"/>
      <c r="E998" s="47"/>
      <c r="F998" s="47"/>
      <c r="G998" s="47"/>
      <c r="H998" s="47"/>
      <c r="I998" s="47"/>
      <c r="J998" s="47"/>
      <c r="K998" s="47"/>
      <c r="L998" s="47"/>
      <c r="M998" s="47"/>
      <c r="N998" s="47"/>
      <c r="O998" s="47"/>
      <c r="P998" s="47"/>
      <c r="Q998" s="47"/>
      <c r="R998" s="47"/>
      <c r="S998" s="47"/>
      <c r="T998" s="47"/>
      <c r="U998" s="47"/>
      <c r="V998" s="47"/>
      <c r="W998" s="47"/>
      <c r="X998" s="47"/>
      <c r="Y998" s="47"/>
      <c r="Z998" s="47"/>
    </row>
    <row r="999" spans="1:26" x14ac:dyDescent="0.2">
      <c r="A999" s="47"/>
      <c r="B999" s="47"/>
      <c r="C999" s="47"/>
      <c r="D999" s="47"/>
      <c r="E999" s="47"/>
      <c r="F999" s="47"/>
      <c r="G999" s="47"/>
      <c r="H999" s="47"/>
      <c r="I999" s="47"/>
      <c r="J999" s="47"/>
      <c r="K999" s="47"/>
      <c r="L999" s="47"/>
      <c r="M999" s="47"/>
      <c r="N999" s="47"/>
      <c r="O999" s="47"/>
      <c r="P999" s="47"/>
      <c r="Q999" s="47"/>
      <c r="R999" s="47"/>
      <c r="S999" s="47"/>
      <c r="T999" s="47"/>
      <c r="U999" s="47"/>
      <c r="V999" s="47"/>
      <c r="W999" s="47"/>
      <c r="X999" s="47"/>
      <c r="Y999" s="47"/>
      <c r="Z999" s="47"/>
    </row>
    <row r="1000" spans="1:26" x14ac:dyDescent="0.2">
      <c r="A1000" s="47"/>
      <c r="B1000" s="47"/>
      <c r="C1000" s="47"/>
      <c r="D1000" s="47"/>
      <c r="E1000" s="47"/>
      <c r="F1000" s="47"/>
      <c r="G1000" s="47"/>
      <c r="H1000" s="47"/>
      <c r="I1000" s="47"/>
      <c r="J1000" s="47"/>
      <c r="K1000" s="47"/>
      <c r="L1000" s="47"/>
      <c r="M1000" s="47"/>
      <c r="N1000" s="47"/>
      <c r="O1000" s="47"/>
      <c r="P1000" s="47"/>
      <c r="Q1000" s="47"/>
      <c r="R1000" s="47"/>
      <c r="S1000" s="47"/>
      <c r="T1000" s="47"/>
      <c r="U1000" s="47"/>
      <c r="V1000" s="47"/>
      <c r="W1000" s="47"/>
      <c r="X1000" s="47"/>
      <c r="Y1000" s="47"/>
      <c r="Z1000" s="47"/>
    </row>
  </sheetData>
  <pageMargins left="0.7" right="0.7" top="0.75" bottom="0.75" header="0" footer="0"/>
  <pageSetup orientation="landscape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1D99A-C967-084C-B1C8-47861CDE6FA7}">
  <sheetPr>
    <tabColor rgb="FFFFC000"/>
  </sheetPr>
  <dimension ref="A1:Z1000"/>
  <sheetViews>
    <sheetView showGridLines="0" workbookViewId="0">
      <selection activeCell="B5" sqref="B5"/>
    </sheetView>
  </sheetViews>
  <sheetFormatPr baseColWidth="10" defaultColWidth="12" defaultRowHeight="15.75" customHeight="1" x14ac:dyDescent="0.2"/>
  <cols>
    <col min="1" max="1" width="13.1640625" style="53" bestFit="1" customWidth="1"/>
    <col min="2" max="2" width="21.5" style="53" customWidth="1"/>
    <col min="3" max="3" width="15.1640625" style="53" bestFit="1" customWidth="1"/>
    <col min="4" max="4" width="9" style="53" customWidth="1"/>
    <col min="5" max="5" width="16.6640625" style="53" bestFit="1" customWidth="1"/>
    <col min="6" max="6" width="14" style="53" bestFit="1" customWidth="1"/>
    <col min="7" max="26" width="7.33203125" style="53" customWidth="1"/>
    <col min="27" max="16384" width="12" style="53"/>
  </cols>
  <sheetData>
    <row r="1" spans="1:26" x14ac:dyDescent="0.2">
      <c r="A1" s="104" t="s">
        <v>13924</v>
      </c>
      <c r="B1" s="104" t="s">
        <v>13933</v>
      </c>
      <c r="C1" s="104" t="s">
        <v>13934</v>
      </c>
      <c r="D1" s="51"/>
      <c r="E1" s="104" t="s">
        <v>13925</v>
      </c>
      <c r="F1" s="104" t="s">
        <v>13927</v>
      </c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</row>
    <row r="2" spans="1:26" x14ac:dyDescent="0.2">
      <c r="A2" s="116">
        <v>100</v>
      </c>
      <c r="B2" s="117" t="s">
        <v>13935</v>
      </c>
      <c r="C2" s="150">
        <v>19.96</v>
      </c>
      <c r="D2" s="52"/>
      <c r="E2" s="116" t="s">
        <v>13929</v>
      </c>
      <c r="F2" s="150">
        <v>0.5</v>
      </c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</row>
    <row r="3" spans="1:26" x14ac:dyDescent="0.2">
      <c r="A3" s="116">
        <f t="shared" ref="A3:A11" si="0">100+ROW()-2</f>
        <v>101</v>
      </c>
      <c r="B3" s="117" t="s">
        <v>13936</v>
      </c>
      <c r="C3" s="150">
        <v>14.96</v>
      </c>
      <c r="D3" s="52"/>
      <c r="E3" s="116" t="s">
        <v>13932</v>
      </c>
      <c r="F3" s="150">
        <v>2.75</v>
      </c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</row>
    <row r="4" spans="1:26" x14ac:dyDescent="0.2">
      <c r="A4" s="116">
        <f t="shared" si="0"/>
        <v>102</v>
      </c>
      <c r="B4" s="117" t="s">
        <v>13937</v>
      </c>
      <c r="C4" s="150">
        <v>3.99</v>
      </c>
      <c r="D4" s="52"/>
      <c r="E4" s="116" t="s">
        <v>13930</v>
      </c>
      <c r="F4" s="150">
        <v>5</v>
      </c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</row>
    <row r="5" spans="1:26" x14ac:dyDescent="0.2">
      <c r="A5" s="116">
        <f t="shared" si="0"/>
        <v>103</v>
      </c>
      <c r="B5" s="117" t="s">
        <v>13938</v>
      </c>
      <c r="C5" s="150">
        <v>4.42</v>
      </c>
      <c r="D5" s="52"/>
      <c r="E5" s="116" t="s">
        <v>13931</v>
      </c>
      <c r="F5" s="150">
        <v>7.25</v>
      </c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</row>
    <row r="6" spans="1:26" x14ac:dyDescent="0.2">
      <c r="A6" s="116">
        <f t="shared" si="0"/>
        <v>104</v>
      </c>
      <c r="B6" s="117" t="s">
        <v>13939</v>
      </c>
      <c r="C6" s="150">
        <v>7.99</v>
      </c>
      <c r="D6" s="52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</row>
    <row r="7" spans="1:26" x14ac:dyDescent="0.2">
      <c r="A7" s="116">
        <f t="shared" si="0"/>
        <v>105</v>
      </c>
      <c r="B7" s="117" t="s">
        <v>13940</v>
      </c>
      <c r="C7" s="150">
        <v>10.95</v>
      </c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2"/>
      <c r="Z7" s="52"/>
    </row>
    <row r="8" spans="1:26" x14ac:dyDescent="0.2">
      <c r="A8" s="116">
        <f t="shared" si="0"/>
        <v>106</v>
      </c>
      <c r="B8" s="117" t="s">
        <v>13941</v>
      </c>
      <c r="C8" s="150">
        <v>3.99</v>
      </c>
      <c r="D8" s="52"/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2"/>
      <c r="X8" s="52"/>
      <c r="Y8" s="52"/>
      <c r="Z8" s="52"/>
    </row>
    <row r="9" spans="1:26" x14ac:dyDescent="0.2">
      <c r="A9" s="116">
        <f t="shared" si="0"/>
        <v>107</v>
      </c>
      <c r="B9" s="117" t="s">
        <v>13942</v>
      </c>
      <c r="C9" s="150">
        <v>7.75</v>
      </c>
      <c r="D9" s="52"/>
      <c r="E9" s="52"/>
      <c r="F9" s="52"/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</row>
    <row r="10" spans="1:26" x14ac:dyDescent="0.2">
      <c r="A10" s="116">
        <f t="shared" si="0"/>
        <v>108</v>
      </c>
      <c r="B10" s="117" t="s">
        <v>13943</v>
      </c>
      <c r="C10" s="150">
        <v>7.95</v>
      </c>
      <c r="D10" s="52"/>
      <c r="E10" s="52"/>
      <c r="F10" s="52"/>
      <c r="G10" s="52"/>
      <c r="H10" s="52"/>
      <c r="I10" s="52"/>
      <c r="J10" s="52"/>
      <c r="K10" s="52"/>
      <c r="L10" s="52"/>
      <c r="M10" s="52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</row>
    <row r="11" spans="1:26" x14ac:dyDescent="0.2">
      <c r="A11" s="116">
        <f t="shared" si="0"/>
        <v>109</v>
      </c>
      <c r="B11" s="117" t="s">
        <v>13944</v>
      </c>
      <c r="C11" s="150">
        <v>9.99</v>
      </c>
      <c r="D11" s="52"/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  <c r="S11" s="52"/>
      <c r="T11" s="52"/>
      <c r="U11" s="52"/>
      <c r="V11" s="52"/>
      <c r="W11" s="52"/>
      <c r="X11" s="52"/>
      <c r="Y11" s="52"/>
      <c r="Z11" s="52"/>
    </row>
    <row r="12" spans="1:26" x14ac:dyDescent="0.2">
      <c r="A12" s="116">
        <v>200</v>
      </c>
      <c r="B12" s="117" t="s">
        <v>13945</v>
      </c>
      <c r="C12" s="150">
        <v>15.99</v>
      </c>
      <c r="D12" s="52"/>
      <c r="E12" s="52"/>
      <c r="F12" s="52"/>
      <c r="G12" s="52"/>
      <c r="H12" s="52"/>
      <c r="I12" s="52"/>
      <c r="J12" s="52"/>
      <c r="K12" s="52"/>
      <c r="L12" s="52"/>
      <c r="M12" s="52"/>
      <c r="N12" s="52"/>
      <c r="O12" s="52"/>
      <c r="P12" s="52"/>
      <c r="Q12" s="52"/>
      <c r="R12" s="52"/>
      <c r="S12" s="52"/>
      <c r="T12" s="52"/>
      <c r="U12" s="52"/>
      <c r="V12" s="52"/>
      <c r="W12" s="52"/>
      <c r="X12" s="52"/>
      <c r="Y12" s="52"/>
      <c r="Z12" s="52"/>
    </row>
    <row r="13" spans="1:26" x14ac:dyDescent="0.2">
      <c r="A13" s="116">
        <f t="shared" ref="A13:A18" si="1">A12+1</f>
        <v>201</v>
      </c>
      <c r="B13" s="117" t="s">
        <v>13946</v>
      </c>
      <c r="C13" s="150">
        <v>31.99</v>
      </c>
      <c r="D13" s="52"/>
      <c r="E13" s="52"/>
      <c r="F13" s="52"/>
      <c r="G13" s="52"/>
      <c r="H13" s="52"/>
      <c r="I13" s="52"/>
      <c r="J13" s="52"/>
      <c r="K13" s="52"/>
      <c r="L13" s="52"/>
      <c r="M13" s="52"/>
      <c r="N13" s="52"/>
      <c r="O13" s="52"/>
      <c r="P13" s="52"/>
      <c r="Q13" s="52"/>
      <c r="R13" s="52"/>
      <c r="S13" s="52"/>
      <c r="T13" s="52"/>
      <c r="U13" s="52"/>
      <c r="V13" s="52"/>
      <c r="W13" s="52"/>
      <c r="X13" s="52"/>
      <c r="Y13" s="52"/>
      <c r="Z13" s="52"/>
    </row>
    <row r="14" spans="1:26" x14ac:dyDescent="0.2">
      <c r="A14" s="116">
        <f t="shared" si="1"/>
        <v>202</v>
      </c>
      <c r="B14" s="117" t="s">
        <v>13947</v>
      </c>
      <c r="C14" s="150">
        <v>6.76</v>
      </c>
      <c r="D14" s="52"/>
      <c r="E14" s="52"/>
      <c r="F14" s="52"/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2"/>
    </row>
    <row r="15" spans="1:26" x14ac:dyDescent="0.2">
      <c r="A15" s="116">
        <f t="shared" si="1"/>
        <v>203</v>
      </c>
      <c r="B15" s="117" t="s">
        <v>13948</v>
      </c>
      <c r="C15" s="150">
        <v>19.989999999999998</v>
      </c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</row>
    <row r="16" spans="1:26" x14ac:dyDescent="0.2">
      <c r="A16" s="116">
        <f t="shared" si="1"/>
        <v>204</v>
      </c>
      <c r="B16" s="117" t="s">
        <v>13949</v>
      </c>
      <c r="C16" s="150">
        <v>13.28</v>
      </c>
      <c r="D16" s="52"/>
      <c r="E16" s="52"/>
      <c r="F16" s="52"/>
      <c r="G16" s="52"/>
      <c r="H16" s="52"/>
      <c r="I16" s="52"/>
      <c r="J16" s="52"/>
      <c r="K16" s="52"/>
      <c r="L16" s="52"/>
      <c r="M16" s="52"/>
      <c r="N16" s="52"/>
      <c r="O16" s="52"/>
      <c r="P16" s="52"/>
      <c r="Q16" s="52"/>
      <c r="R16" s="52"/>
      <c r="S16" s="52"/>
      <c r="T16" s="52"/>
      <c r="U16" s="52"/>
      <c r="V16" s="52"/>
      <c r="W16" s="52"/>
      <c r="X16" s="52"/>
      <c r="Y16" s="52"/>
      <c r="Z16" s="52"/>
    </row>
    <row r="17" spans="1:26" x14ac:dyDescent="0.2">
      <c r="A17" s="116">
        <f t="shared" si="1"/>
        <v>205</v>
      </c>
      <c r="B17" s="117" t="s">
        <v>13950</v>
      </c>
      <c r="C17" s="150">
        <v>21.99</v>
      </c>
      <c r="D17" s="52"/>
      <c r="E17" s="52"/>
      <c r="F17" s="52"/>
      <c r="G17" s="52"/>
      <c r="H17" s="52"/>
      <c r="I17" s="52"/>
      <c r="J17" s="52"/>
      <c r="K17" s="52"/>
      <c r="L17" s="52"/>
      <c r="M17" s="52"/>
      <c r="N17" s="52"/>
      <c r="O17" s="52"/>
      <c r="P17" s="52"/>
      <c r="Q17" s="52"/>
      <c r="R17" s="52"/>
      <c r="S17" s="52"/>
      <c r="T17" s="52"/>
      <c r="U17" s="52"/>
      <c r="V17" s="52"/>
      <c r="W17" s="52"/>
      <c r="X17" s="52"/>
      <c r="Y17" s="52"/>
      <c r="Z17" s="52"/>
    </row>
    <row r="18" spans="1:26" x14ac:dyDescent="0.2">
      <c r="A18" s="116">
        <f t="shared" si="1"/>
        <v>206</v>
      </c>
      <c r="B18" s="117" t="s">
        <v>13951</v>
      </c>
      <c r="C18" s="150">
        <v>109.99</v>
      </c>
      <c r="D18" s="52"/>
      <c r="E18" s="52"/>
      <c r="F18" s="52"/>
      <c r="G18" s="52"/>
      <c r="H18" s="52"/>
      <c r="I18" s="52"/>
      <c r="J18" s="52"/>
      <c r="K18" s="52"/>
      <c r="L18" s="52"/>
      <c r="M18" s="52"/>
      <c r="N18" s="52"/>
      <c r="O18" s="52"/>
      <c r="P18" s="52"/>
      <c r="Q18" s="52"/>
      <c r="R18" s="52"/>
      <c r="S18" s="52"/>
      <c r="T18" s="52"/>
      <c r="U18" s="52"/>
      <c r="V18" s="52"/>
      <c r="W18" s="52"/>
      <c r="X18" s="52"/>
      <c r="Y18" s="52"/>
      <c r="Z18" s="52"/>
    </row>
    <row r="19" spans="1:26" x14ac:dyDescent="0.2">
      <c r="A19" s="52"/>
      <c r="B19" s="54"/>
      <c r="C19" s="52"/>
      <c r="D19" s="52"/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52"/>
      <c r="W19" s="52"/>
      <c r="X19" s="52"/>
      <c r="Y19" s="52"/>
      <c r="Z19" s="52"/>
    </row>
    <row r="20" spans="1:26" x14ac:dyDescent="0.2">
      <c r="A20" s="52"/>
      <c r="B20" s="54"/>
      <c r="C20" s="52"/>
      <c r="D20" s="52"/>
      <c r="E20" s="52"/>
      <c r="F20" s="52"/>
      <c r="G20" s="52"/>
      <c r="H20" s="52"/>
      <c r="I20" s="52"/>
      <c r="J20" s="52"/>
      <c r="K20" s="52"/>
      <c r="L20" s="52"/>
      <c r="M20" s="52"/>
      <c r="N20" s="52"/>
      <c r="O20" s="52"/>
      <c r="P20" s="52"/>
      <c r="Q20" s="52"/>
      <c r="R20" s="52"/>
      <c r="S20" s="52"/>
      <c r="T20" s="52"/>
      <c r="U20" s="52"/>
      <c r="V20" s="52"/>
      <c r="W20" s="52"/>
      <c r="X20" s="52"/>
      <c r="Y20" s="52"/>
      <c r="Z20" s="52"/>
    </row>
    <row r="21" spans="1:26" x14ac:dyDescent="0.2">
      <c r="A21" s="52"/>
      <c r="B21" s="52"/>
      <c r="C21" s="52"/>
      <c r="D21" s="52"/>
      <c r="E21" s="52"/>
      <c r="F21" s="52"/>
      <c r="G21" s="52"/>
      <c r="H21" s="52"/>
      <c r="I21" s="52"/>
      <c r="J21" s="52"/>
      <c r="K21" s="52"/>
      <c r="L21" s="52"/>
      <c r="M21" s="52"/>
      <c r="N21" s="52"/>
      <c r="O21" s="52"/>
      <c r="P21" s="52"/>
      <c r="Q21" s="52"/>
      <c r="R21" s="52"/>
      <c r="S21" s="52"/>
      <c r="T21" s="52"/>
      <c r="U21" s="52"/>
      <c r="V21" s="52"/>
      <c r="W21" s="52"/>
      <c r="X21" s="52"/>
      <c r="Y21" s="52"/>
      <c r="Z21" s="52"/>
    </row>
    <row r="22" spans="1:26" x14ac:dyDescent="0.2">
      <c r="A22" s="52"/>
      <c r="B22" s="52"/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2"/>
      <c r="T22" s="52"/>
      <c r="U22" s="52"/>
      <c r="V22" s="52"/>
      <c r="W22" s="52"/>
      <c r="X22" s="52"/>
      <c r="Y22" s="52"/>
      <c r="Z22" s="52"/>
    </row>
    <row r="23" spans="1:26" x14ac:dyDescent="0.2">
      <c r="A23" s="52"/>
      <c r="B23" s="52"/>
      <c r="C23" s="52"/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S23" s="52"/>
      <c r="T23" s="52"/>
      <c r="U23" s="52"/>
      <c r="V23" s="52"/>
      <c r="W23" s="52"/>
      <c r="X23" s="52"/>
      <c r="Y23" s="52"/>
      <c r="Z23" s="52"/>
    </row>
    <row r="24" spans="1:26" x14ac:dyDescent="0.2">
      <c r="A24" s="52"/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2"/>
      <c r="W24" s="52"/>
      <c r="X24" s="52"/>
      <c r="Y24" s="52"/>
      <c r="Z24" s="52"/>
    </row>
    <row r="25" spans="1:26" x14ac:dyDescent="0.2">
      <c r="A25" s="52"/>
      <c r="B25" s="52"/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</row>
    <row r="26" spans="1:26" x14ac:dyDescent="0.2">
      <c r="A26" s="52"/>
      <c r="B26" s="52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</row>
    <row r="27" spans="1:26" x14ac:dyDescent="0.2">
      <c r="A27" s="52"/>
      <c r="B27" s="52"/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</row>
    <row r="28" spans="1:26" x14ac:dyDescent="0.2">
      <c r="A28" s="52"/>
      <c r="B28" s="52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</row>
    <row r="29" spans="1:26" x14ac:dyDescent="0.2">
      <c r="A29" s="52"/>
      <c r="B29" s="52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</row>
    <row r="30" spans="1:26" x14ac:dyDescent="0.2">
      <c r="A30" s="52"/>
      <c r="B30" s="52"/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</row>
    <row r="31" spans="1:26" x14ac:dyDescent="0.2">
      <c r="A31" s="52"/>
      <c r="B31" s="52"/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</row>
    <row r="32" spans="1:26" x14ac:dyDescent="0.2">
      <c r="A32" s="52"/>
      <c r="B32" s="52"/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</row>
    <row r="33" spans="1:26" x14ac:dyDescent="0.2">
      <c r="A33" s="52"/>
      <c r="B33" s="52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</row>
    <row r="34" spans="1:26" x14ac:dyDescent="0.2">
      <c r="A34" s="52"/>
      <c r="B34" s="52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</row>
    <row r="35" spans="1:26" x14ac:dyDescent="0.2">
      <c r="A35" s="52"/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</row>
    <row r="36" spans="1:26" x14ac:dyDescent="0.2">
      <c r="A36" s="52"/>
      <c r="B36" s="52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</row>
    <row r="37" spans="1:26" x14ac:dyDescent="0.2">
      <c r="A37" s="52"/>
      <c r="B37" s="52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</row>
    <row r="38" spans="1:26" x14ac:dyDescent="0.2">
      <c r="A38" s="52"/>
      <c r="B38" s="52"/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</row>
    <row r="39" spans="1:26" x14ac:dyDescent="0.2">
      <c r="A39" s="52"/>
      <c r="B39" s="52"/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</row>
    <row r="40" spans="1:26" x14ac:dyDescent="0.2">
      <c r="A40" s="52"/>
      <c r="B40" s="52"/>
      <c r="C40" s="52"/>
      <c r="D40" s="52"/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52"/>
    </row>
    <row r="41" spans="1:26" x14ac:dyDescent="0.2">
      <c r="A41" s="52"/>
      <c r="B41" s="52"/>
      <c r="C41" s="52"/>
      <c r="D41" s="52"/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2"/>
      <c r="W41" s="52"/>
      <c r="X41" s="52"/>
      <c r="Y41" s="52"/>
      <c r="Z41" s="52"/>
    </row>
    <row r="42" spans="1:26" x14ac:dyDescent="0.2">
      <c r="A42" s="52"/>
      <c r="B42" s="52"/>
      <c r="C42" s="52"/>
      <c r="D42" s="52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2"/>
    </row>
    <row r="43" spans="1:26" x14ac:dyDescent="0.2">
      <c r="A43" s="52"/>
      <c r="B43" s="52"/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</row>
    <row r="44" spans="1:26" x14ac:dyDescent="0.2">
      <c r="A44" s="52"/>
      <c r="B44" s="52"/>
      <c r="C44" s="52"/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2"/>
    </row>
    <row r="45" spans="1:26" x14ac:dyDescent="0.2">
      <c r="A45" s="52"/>
      <c r="B45" s="52"/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</row>
    <row r="46" spans="1:26" x14ac:dyDescent="0.2">
      <c r="A46" s="52"/>
      <c r="B46" s="52"/>
      <c r="C46" s="52"/>
      <c r="D46" s="52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</row>
    <row r="47" spans="1:26" x14ac:dyDescent="0.2">
      <c r="A47" s="52"/>
      <c r="B47" s="52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</row>
    <row r="48" spans="1:26" x14ac:dyDescent="0.2">
      <c r="A48" s="52"/>
      <c r="B48" s="52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</row>
    <row r="49" spans="1:26" x14ac:dyDescent="0.2">
      <c r="A49" s="52"/>
      <c r="B49" s="52"/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</row>
    <row r="50" spans="1:26" x14ac:dyDescent="0.2">
      <c r="A50" s="52"/>
      <c r="B50" s="52"/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52"/>
    </row>
    <row r="51" spans="1:26" x14ac:dyDescent="0.2">
      <c r="A51" s="52"/>
      <c r="B51" s="52"/>
      <c r="C51" s="5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2"/>
      <c r="Z51" s="52"/>
    </row>
    <row r="52" spans="1:26" x14ac:dyDescent="0.2">
      <c r="A52" s="52"/>
      <c r="B52" s="52"/>
      <c r="C52" s="52"/>
      <c r="D52" s="52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52"/>
      <c r="T52" s="52"/>
      <c r="U52" s="52"/>
      <c r="V52" s="52"/>
      <c r="W52" s="52"/>
      <c r="X52" s="52"/>
      <c r="Y52" s="52"/>
      <c r="Z52" s="52"/>
    </row>
    <row r="53" spans="1:26" x14ac:dyDescent="0.2">
      <c r="A53" s="52"/>
      <c r="B53" s="52"/>
      <c r="C53" s="52"/>
      <c r="D53" s="52"/>
      <c r="E53" s="52"/>
      <c r="F53" s="52"/>
      <c r="G53" s="52"/>
      <c r="H53" s="52"/>
      <c r="I53" s="52"/>
      <c r="J53" s="52"/>
      <c r="K53" s="52"/>
      <c r="L53" s="52"/>
      <c r="M53" s="52"/>
      <c r="N53" s="52"/>
      <c r="O53" s="52"/>
      <c r="P53" s="52"/>
      <c r="Q53" s="52"/>
      <c r="R53" s="52"/>
      <c r="S53" s="52"/>
      <c r="T53" s="52"/>
      <c r="U53" s="52"/>
      <c r="V53" s="52"/>
      <c r="W53" s="52"/>
      <c r="X53" s="52"/>
      <c r="Y53" s="52"/>
      <c r="Z53" s="52"/>
    </row>
    <row r="54" spans="1:26" x14ac:dyDescent="0.2">
      <c r="A54" s="52"/>
      <c r="B54" s="52"/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2"/>
      <c r="W54" s="52"/>
      <c r="X54" s="52"/>
      <c r="Y54" s="52"/>
      <c r="Z54" s="52"/>
    </row>
    <row r="55" spans="1:26" x14ac:dyDescent="0.2">
      <c r="A55" s="52"/>
      <c r="B55" s="52"/>
      <c r="C55" s="5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2"/>
      <c r="W55" s="52"/>
      <c r="X55" s="52"/>
      <c r="Y55" s="52"/>
      <c r="Z55" s="52"/>
    </row>
    <row r="56" spans="1:26" x14ac:dyDescent="0.2">
      <c r="A56" s="52"/>
      <c r="B56" s="52"/>
      <c r="C56" s="52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52"/>
      <c r="Y56" s="52"/>
      <c r="Z56" s="52"/>
    </row>
    <row r="57" spans="1:26" x14ac:dyDescent="0.2">
      <c r="A57" s="52"/>
      <c r="B57" s="52"/>
      <c r="C57" s="52"/>
      <c r="D57" s="52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2"/>
      <c r="W57" s="52"/>
      <c r="X57" s="52"/>
      <c r="Y57" s="52"/>
      <c r="Z57" s="52"/>
    </row>
    <row r="58" spans="1:26" x14ac:dyDescent="0.2">
      <c r="A58" s="52"/>
      <c r="B58" s="52"/>
      <c r="C58" s="52"/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2"/>
      <c r="W58" s="52"/>
      <c r="X58" s="52"/>
      <c r="Y58" s="52"/>
      <c r="Z58" s="52"/>
    </row>
    <row r="59" spans="1:26" x14ac:dyDescent="0.2">
      <c r="A59" s="52"/>
      <c r="B59" s="52"/>
      <c r="C59" s="5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2"/>
      <c r="W59" s="52"/>
      <c r="X59" s="52"/>
      <c r="Y59" s="52"/>
      <c r="Z59" s="52"/>
    </row>
    <row r="60" spans="1:26" x14ac:dyDescent="0.2">
      <c r="A60" s="52"/>
      <c r="B60" s="52"/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2"/>
      <c r="W60" s="52"/>
      <c r="X60" s="52"/>
      <c r="Y60" s="52"/>
      <c r="Z60" s="52"/>
    </row>
    <row r="61" spans="1:26" x14ac:dyDescent="0.2">
      <c r="A61" s="52"/>
      <c r="B61" s="52"/>
      <c r="C61" s="52"/>
      <c r="D61" s="52"/>
      <c r="E61" s="52"/>
      <c r="F61" s="52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2"/>
      <c r="T61" s="52"/>
      <c r="U61" s="52"/>
      <c r="V61" s="52"/>
      <c r="W61" s="52"/>
      <c r="X61" s="52"/>
      <c r="Y61" s="52"/>
      <c r="Z61" s="52"/>
    </row>
    <row r="62" spans="1:26" x14ac:dyDescent="0.2">
      <c r="A62" s="52"/>
      <c r="B62" s="52"/>
      <c r="C62" s="52"/>
      <c r="D62" s="52"/>
      <c r="E62" s="52"/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2"/>
      <c r="T62" s="52"/>
      <c r="U62" s="52"/>
      <c r="V62" s="52"/>
      <c r="W62" s="52"/>
      <c r="X62" s="52"/>
      <c r="Y62" s="52"/>
      <c r="Z62" s="52"/>
    </row>
    <row r="63" spans="1:26" x14ac:dyDescent="0.2">
      <c r="A63" s="52"/>
      <c r="B63" s="52"/>
      <c r="C63" s="5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S63" s="52"/>
      <c r="T63" s="52"/>
      <c r="U63" s="52"/>
      <c r="V63" s="52"/>
      <c r="W63" s="52"/>
      <c r="X63" s="52"/>
      <c r="Y63" s="52"/>
      <c r="Z63" s="52"/>
    </row>
    <row r="64" spans="1:26" x14ac:dyDescent="0.2">
      <c r="A64" s="52"/>
      <c r="B64" s="52"/>
      <c r="C64" s="52"/>
      <c r="D64" s="52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2"/>
      <c r="T64" s="52"/>
      <c r="U64" s="52"/>
      <c r="V64" s="52"/>
      <c r="W64" s="52"/>
      <c r="X64" s="52"/>
      <c r="Y64" s="52"/>
      <c r="Z64" s="52"/>
    </row>
    <row r="65" spans="1:26" x14ac:dyDescent="0.2">
      <c r="A65" s="52"/>
      <c r="B65" s="52"/>
      <c r="C65" s="52"/>
      <c r="D65" s="52"/>
      <c r="E65" s="52"/>
      <c r="F65" s="52"/>
      <c r="G65" s="52"/>
      <c r="H65" s="52"/>
      <c r="I65" s="52"/>
      <c r="J65" s="52"/>
      <c r="K65" s="52"/>
      <c r="L65" s="52"/>
      <c r="M65" s="52"/>
      <c r="N65" s="52"/>
      <c r="O65" s="52"/>
      <c r="P65" s="52"/>
      <c r="Q65" s="52"/>
      <c r="R65" s="52"/>
      <c r="S65" s="52"/>
      <c r="T65" s="52"/>
      <c r="U65" s="52"/>
      <c r="V65" s="52"/>
      <c r="W65" s="52"/>
      <c r="X65" s="52"/>
      <c r="Y65" s="52"/>
      <c r="Z65" s="52"/>
    </row>
    <row r="66" spans="1:26" x14ac:dyDescent="0.2">
      <c r="A66" s="52"/>
      <c r="B66" s="52"/>
      <c r="C66" s="52"/>
      <c r="D66" s="52"/>
      <c r="E66" s="52"/>
      <c r="F66" s="52"/>
      <c r="G66" s="52"/>
      <c r="H66" s="52"/>
      <c r="I66" s="52"/>
      <c r="J66" s="52"/>
      <c r="K66" s="52"/>
      <c r="L66" s="52"/>
      <c r="M66" s="52"/>
      <c r="N66" s="52"/>
      <c r="O66" s="52"/>
      <c r="P66" s="52"/>
      <c r="Q66" s="52"/>
      <c r="R66" s="52"/>
      <c r="S66" s="52"/>
      <c r="T66" s="52"/>
      <c r="U66" s="52"/>
      <c r="V66" s="52"/>
      <c r="W66" s="52"/>
      <c r="X66" s="52"/>
      <c r="Y66" s="52"/>
      <c r="Z66" s="52"/>
    </row>
    <row r="67" spans="1:26" x14ac:dyDescent="0.2">
      <c r="A67" s="52"/>
      <c r="B67" s="52"/>
      <c r="C67" s="5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S67" s="52"/>
      <c r="T67" s="52"/>
      <c r="U67" s="52"/>
      <c r="V67" s="52"/>
      <c r="W67" s="52"/>
      <c r="X67" s="52"/>
      <c r="Y67" s="52"/>
      <c r="Z67" s="52"/>
    </row>
    <row r="68" spans="1:26" x14ac:dyDescent="0.2">
      <c r="A68" s="52"/>
      <c r="B68" s="52"/>
      <c r="C68" s="52"/>
      <c r="D68" s="52"/>
      <c r="E68" s="52"/>
      <c r="F68" s="52"/>
      <c r="G68" s="52"/>
      <c r="H68" s="52"/>
      <c r="I68" s="52"/>
      <c r="J68" s="52"/>
      <c r="K68" s="52"/>
      <c r="L68" s="52"/>
      <c r="M68" s="52"/>
      <c r="N68" s="52"/>
      <c r="O68" s="52"/>
      <c r="P68" s="52"/>
      <c r="Q68" s="52"/>
      <c r="R68" s="52"/>
      <c r="S68" s="52"/>
      <c r="T68" s="52"/>
      <c r="U68" s="52"/>
      <c r="V68" s="52"/>
      <c r="W68" s="52"/>
      <c r="X68" s="52"/>
      <c r="Y68" s="52"/>
      <c r="Z68" s="52"/>
    </row>
    <row r="69" spans="1:26" x14ac:dyDescent="0.2">
      <c r="A69" s="52"/>
      <c r="B69" s="52"/>
      <c r="C69" s="52"/>
      <c r="D69" s="52"/>
      <c r="E69" s="52"/>
      <c r="F69" s="52"/>
      <c r="G69" s="52"/>
      <c r="H69" s="52"/>
      <c r="I69" s="52"/>
      <c r="J69" s="52"/>
      <c r="K69" s="52"/>
      <c r="L69" s="52"/>
      <c r="M69" s="52"/>
      <c r="N69" s="52"/>
      <c r="O69" s="52"/>
      <c r="P69" s="52"/>
      <c r="Q69" s="52"/>
      <c r="R69" s="52"/>
      <c r="S69" s="52"/>
      <c r="T69" s="52"/>
      <c r="U69" s="52"/>
      <c r="V69" s="52"/>
      <c r="W69" s="52"/>
      <c r="X69" s="52"/>
      <c r="Y69" s="52"/>
      <c r="Z69" s="52"/>
    </row>
    <row r="70" spans="1:26" x14ac:dyDescent="0.2">
      <c r="A70" s="52"/>
      <c r="B70" s="52"/>
      <c r="C70" s="52"/>
      <c r="D70" s="52"/>
      <c r="E70" s="52"/>
      <c r="F70" s="52"/>
      <c r="G70" s="52"/>
      <c r="H70" s="52"/>
      <c r="I70" s="52"/>
      <c r="J70" s="52"/>
      <c r="K70" s="52"/>
      <c r="L70" s="52"/>
      <c r="M70" s="52"/>
      <c r="N70" s="52"/>
      <c r="O70" s="52"/>
      <c r="P70" s="52"/>
      <c r="Q70" s="52"/>
      <c r="R70" s="52"/>
      <c r="S70" s="52"/>
      <c r="T70" s="52"/>
      <c r="U70" s="52"/>
      <c r="V70" s="52"/>
      <c r="W70" s="52"/>
      <c r="X70" s="52"/>
      <c r="Y70" s="52"/>
      <c r="Z70" s="52"/>
    </row>
    <row r="71" spans="1:26" x14ac:dyDescent="0.2">
      <c r="A71" s="52"/>
      <c r="B71" s="52"/>
      <c r="C71" s="52"/>
      <c r="D71" s="52"/>
      <c r="E71" s="52"/>
      <c r="F71" s="52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  <c r="S71" s="52"/>
      <c r="T71" s="52"/>
      <c r="U71" s="52"/>
      <c r="V71" s="52"/>
      <c r="W71" s="52"/>
      <c r="X71" s="52"/>
      <c r="Y71" s="52"/>
      <c r="Z71" s="52"/>
    </row>
    <row r="72" spans="1:26" x14ac:dyDescent="0.2">
      <c r="A72" s="52"/>
      <c r="B72" s="52"/>
      <c r="C72" s="52"/>
      <c r="D72" s="52"/>
      <c r="E72" s="52"/>
      <c r="F72" s="52"/>
      <c r="G72" s="52"/>
      <c r="H72" s="52"/>
      <c r="I72" s="52"/>
      <c r="J72" s="52"/>
      <c r="K72" s="52"/>
      <c r="L72" s="52"/>
      <c r="M72" s="52"/>
      <c r="N72" s="52"/>
      <c r="O72" s="52"/>
      <c r="P72" s="52"/>
      <c r="Q72" s="52"/>
      <c r="R72" s="52"/>
      <c r="S72" s="52"/>
      <c r="T72" s="52"/>
      <c r="U72" s="52"/>
      <c r="V72" s="52"/>
      <c r="W72" s="52"/>
      <c r="X72" s="52"/>
      <c r="Y72" s="52"/>
      <c r="Z72" s="52"/>
    </row>
    <row r="73" spans="1:26" x14ac:dyDescent="0.2">
      <c r="A73" s="52"/>
      <c r="B73" s="52"/>
      <c r="C73" s="52"/>
      <c r="D73" s="52"/>
      <c r="E73" s="52"/>
      <c r="F73" s="52"/>
      <c r="G73" s="52"/>
      <c r="H73" s="52"/>
      <c r="I73" s="52"/>
      <c r="J73" s="52"/>
      <c r="K73" s="52"/>
      <c r="L73" s="52"/>
      <c r="M73" s="52"/>
      <c r="N73" s="52"/>
      <c r="O73" s="52"/>
      <c r="P73" s="52"/>
      <c r="Q73" s="52"/>
      <c r="R73" s="52"/>
      <c r="S73" s="52"/>
      <c r="T73" s="52"/>
      <c r="U73" s="52"/>
      <c r="V73" s="52"/>
      <c r="W73" s="52"/>
      <c r="X73" s="52"/>
      <c r="Y73" s="52"/>
      <c r="Z73" s="52"/>
    </row>
    <row r="74" spans="1:26" x14ac:dyDescent="0.2">
      <c r="A74" s="52"/>
      <c r="B74" s="52"/>
      <c r="C74" s="52"/>
      <c r="D74" s="52"/>
      <c r="E74" s="52"/>
      <c r="F74" s="52"/>
      <c r="G74" s="52"/>
      <c r="H74" s="52"/>
      <c r="I74" s="52"/>
      <c r="J74" s="52"/>
      <c r="K74" s="52"/>
      <c r="L74" s="52"/>
      <c r="M74" s="52"/>
      <c r="N74" s="52"/>
      <c r="O74" s="52"/>
      <c r="P74" s="52"/>
      <c r="Q74" s="52"/>
      <c r="R74" s="52"/>
      <c r="S74" s="52"/>
      <c r="T74" s="52"/>
      <c r="U74" s="52"/>
      <c r="V74" s="52"/>
      <c r="W74" s="52"/>
      <c r="X74" s="52"/>
      <c r="Y74" s="52"/>
      <c r="Z74" s="52"/>
    </row>
    <row r="75" spans="1:26" x14ac:dyDescent="0.2">
      <c r="A75" s="52"/>
      <c r="B75" s="52"/>
      <c r="C75" s="52"/>
      <c r="D75" s="52"/>
      <c r="E75" s="52"/>
      <c r="F75" s="52"/>
      <c r="G75" s="52"/>
      <c r="H75" s="52"/>
      <c r="I75" s="52"/>
      <c r="J75" s="52"/>
      <c r="K75" s="52"/>
      <c r="L75" s="52"/>
      <c r="M75" s="52"/>
      <c r="N75" s="52"/>
      <c r="O75" s="52"/>
      <c r="P75" s="52"/>
      <c r="Q75" s="52"/>
      <c r="R75" s="52"/>
      <c r="S75" s="52"/>
      <c r="T75" s="52"/>
      <c r="U75" s="52"/>
      <c r="V75" s="52"/>
      <c r="W75" s="52"/>
      <c r="X75" s="52"/>
      <c r="Y75" s="52"/>
      <c r="Z75" s="52"/>
    </row>
    <row r="76" spans="1:26" x14ac:dyDescent="0.2">
      <c r="A76" s="52"/>
      <c r="B76" s="52"/>
      <c r="C76" s="52"/>
      <c r="D76" s="52"/>
      <c r="E76" s="52"/>
      <c r="F76" s="52"/>
      <c r="G76" s="52"/>
      <c r="H76" s="52"/>
      <c r="I76" s="52"/>
      <c r="J76" s="52"/>
      <c r="K76" s="52"/>
      <c r="L76" s="52"/>
      <c r="M76" s="52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</row>
    <row r="77" spans="1:26" x14ac:dyDescent="0.2">
      <c r="A77" s="52"/>
      <c r="B77" s="52"/>
      <c r="C77" s="52"/>
      <c r="D77" s="52"/>
      <c r="E77" s="52"/>
      <c r="F77" s="52"/>
      <c r="G77" s="52"/>
      <c r="H77" s="52"/>
      <c r="I77" s="52"/>
      <c r="J77" s="52"/>
      <c r="K77" s="52"/>
      <c r="L77" s="52"/>
      <c r="M77" s="52"/>
      <c r="N77" s="52"/>
      <c r="O77" s="52"/>
      <c r="P77" s="52"/>
      <c r="Q77" s="52"/>
      <c r="R77" s="52"/>
      <c r="S77" s="52"/>
      <c r="T77" s="52"/>
      <c r="U77" s="52"/>
      <c r="V77" s="52"/>
      <c r="W77" s="52"/>
      <c r="X77" s="52"/>
      <c r="Y77" s="52"/>
      <c r="Z77" s="52"/>
    </row>
    <row r="78" spans="1:26" x14ac:dyDescent="0.2">
      <c r="A78" s="52"/>
      <c r="B78" s="52"/>
      <c r="C78" s="52"/>
      <c r="D78" s="52"/>
      <c r="E78" s="52"/>
      <c r="F78" s="52"/>
      <c r="G78" s="52"/>
      <c r="H78" s="52"/>
      <c r="I78" s="52"/>
      <c r="J78" s="52"/>
      <c r="K78" s="52"/>
      <c r="L78" s="52"/>
      <c r="M78" s="52"/>
      <c r="N78" s="52"/>
      <c r="O78" s="52"/>
      <c r="P78" s="52"/>
      <c r="Q78" s="52"/>
      <c r="R78" s="52"/>
      <c r="S78" s="52"/>
      <c r="T78" s="52"/>
      <c r="U78" s="52"/>
      <c r="V78" s="52"/>
      <c r="W78" s="52"/>
      <c r="X78" s="52"/>
      <c r="Y78" s="52"/>
      <c r="Z78" s="52"/>
    </row>
    <row r="79" spans="1:26" x14ac:dyDescent="0.2">
      <c r="A79" s="52"/>
      <c r="B79" s="52"/>
      <c r="C79" s="52"/>
      <c r="D79" s="52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  <c r="S79" s="52"/>
      <c r="T79" s="52"/>
      <c r="U79" s="52"/>
      <c r="V79" s="52"/>
      <c r="W79" s="52"/>
      <c r="X79" s="52"/>
      <c r="Y79" s="52"/>
      <c r="Z79" s="52"/>
    </row>
    <row r="80" spans="1:26" x14ac:dyDescent="0.2">
      <c r="A80" s="52"/>
      <c r="B80" s="52"/>
      <c r="C80" s="52"/>
      <c r="D80" s="52"/>
      <c r="E80" s="52"/>
      <c r="F80" s="52"/>
      <c r="G80" s="52"/>
      <c r="H80" s="52"/>
      <c r="I80" s="52"/>
      <c r="J80" s="52"/>
      <c r="K80" s="52"/>
      <c r="L80" s="52"/>
      <c r="M80" s="52"/>
      <c r="N80" s="52"/>
      <c r="O80" s="52"/>
      <c r="P80" s="52"/>
      <c r="Q80" s="52"/>
      <c r="R80" s="52"/>
      <c r="S80" s="52"/>
      <c r="T80" s="52"/>
      <c r="U80" s="52"/>
      <c r="V80" s="52"/>
      <c r="W80" s="52"/>
      <c r="X80" s="52"/>
      <c r="Y80" s="52"/>
      <c r="Z80" s="52"/>
    </row>
    <row r="81" spans="1:26" x14ac:dyDescent="0.2">
      <c r="A81" s="52"/>
      <c r="B81" s="52"/>
      <c r="C81" s="52"/>
      <c r="D81" s="52"/>
      <c r="E81" s="52"/>
      <c r="F81" s="52"/>
      <c r="G81" s="52"/>
      <c r="H81" s="52"/>
      <c r="I81" s="52"/>
      <c r="J81" s="52"/>
      <c r="K81" s="52"/>
      <c r="L81" s="52"/>
      <c r="M81" s="52"/>
      <c r="N81" s="52"/>
      <c r="O81" s="52"/>
      <c r="P81" s="52"/>
      <c r="Q81" s="52"/>
      <c r="R81" s="52"/>
      <c r="S81" s="52"/>
      <c r="T81" s="52"/>
      <c r="U81" s="52"/>
      <c r="V81" s="52"/>
      <c r="W81" s="52"/>
      <c r="X81" s="52"/>
      <c r="Y81" s="52"/>
      <c r="Z81" s="52"/>
    </row>
    <row r="82" spans="1:26" x14ac:dyDescent="0.2">
      <c r="A82" s="52"/>
      <c r="B82" s="52"/>
      <c r="C82" s="52"/>
      <c r="D82" s="52"/>
      <c r="E82" s="52"/>
      <c r="F82" s="52"/>
      <c r="G82" s="52"/>
      <c r="H82" s="52"/>
      <c r="I82" s="52"/>
      <c r="J82" s="52"/>
      <c r="K82" s="52"/>
      <c r="L82" s="52"/>
      <c r="M82" s="52"/>
      <c r="N82" s="52"/>
      <c r="O82" s="52"/>
      <c r="P82" s="52"/>
      <c r="Q82" s="52"/>
      <c r="R82" s="52"/>
      <c r="S82" s="52"/>
      <c r="T82" s="52"/>
      <c r="U82" s="52"/>
      <c r="V82" s="52"/>
      <c r="W82" s="52"/>
      <c r="X82" s="52"/>
      <c r="Y82" s="52"/>
      <c r="Z82" s="52"/>
    </row>
    <row r="83" spans="1:26" x14ac:dyDescent="0.2">
      <c r="A83" s="52"/>
      <c r="B83" s="52"/>
      <c r="C83" s="52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  <c r="S83" s="52"/>
      <c r="T83" s="52"/>
      <c r="U83" s="52"/>
      <c r="V83" s="52"/>
      <c r="W83" s="52"/>
      <c r="X83" s="52"/>
      <c r="Y83" s="52"/>
      <c r="Z83" s="52"/>
    </row>
    <row r="84" spans="1:26" x14ac:dyDescent="0.2">
      <c r="A84" s="52"/>
      <c r="B84" s="52"/>
      <c r="C84" s="52"/>
      <c r="D84" s="52"/>
      <c r="E84" s="52"/>
      <c r="F84" s="52"/>
      <c r="G84" s="52"/>
      <c r="H84" s="52"/>
      <c r="I84" s="52"/>
      <c r="J84" s="52"/>
      <c r="K84" s="52"/>
      <c r="L84" s="52"/>
      <c r="M84" s="52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</row>
    <row r="85" spans="1:26" x14ac:dyDescent="0.2">
      <c r="A85" s="52"/>
      <c r="B85" s="52"/>
      <c r="C85" s="52"/>
      <c r="D85" s="52"/>
      <c r="E85" s="52"/>
      <c r="F85" s="52"/>
      <c r="G85" s="52"/>
      <c r="H85" s="52"/>
      <c r="I85" s="52"/>
      <c r="J85" s="52"/>
      <c r="K85" s="52"/>
      <c r="L85" s="52"/>
      <c r="M85" s="52"/>
      <c r="N85" s="52"/>
      <c r="O85" s="52"/>
      <c r="P85" s="52"/>
      <c r="Q85" s="52"/>
      <c r="R85" s="52"/>
      <c r="S85" s="52"/>
      <c r="T85" s="52"/>
      <c r="U85" s="52"/>
      <c r="V85" s="52"/>
      <c r="W85" s="52"/>
      <c r="X85" s="52"/>
      <c r="Y85" s="52"/>
      <c r="Z85" s="52"/>
    </row>
    <row r="86" spans="1:26" x14ac:dyDescent="0.2">
      <c r="A86" s="52"/>
      <c r="B86" s="52"/>
      <c r="C86" s="52"/>
      <c r="D86" s="52"/>
      <c r="E86" s="52"/>
      <c r="F86" s="52"/>
      <c r="G86" s="52"/>
      <c r="H86" s="52"/>
      <c r="I86" s="52"/>
      <c r="J86" s="52"/>
      <c r="K86" s="52"/>
      <c r="L86" s="52"/>
      <c r="M86" s="52"/>
      <c r="N86" s="52"/>
      <c r="O86" s="52"/>
      <c r="P86" s="52"/>
      <c r="Q86" s="52"/>
      <c r="R86" s="52"/>
      <c r="S86" s="52"/>
      <c r="T86" s="52"/>
      <c r="U86" s="52"/>
      <c r="V86" s="52"/>
      <c r="W86" s="52"/>
      <c r="X86" s="52"/>
      <c r="Y86" s="52"/>
      <c r="Z86" s="52"/>
    </row>
    <row r="87" spans="1:26" x14ac:dyDescent="0.2">
      <c r="A87" s="52"/>
      <c r="B87" s="52"/>
      <c r="C87" s="52"/>
      <c r="D87" s="52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  <c r="S87" s="52"/>
      <c r="T87" s="52"/>
      <c r="U87" s="52"/>
      <c r="V87" s="52"/>
      <c r="W87" s="52"/>
      <c r="X87" s="52"/>
      <c r="Y87" s="52"/>
      <c r="Z87" s="52"/>
    </row>
    <row r="88" spans="1:26" x14ac:dyDescent="0.2">
      <c r="A88" s="52"/>
      <c r="B88" s="52"/>
      <c r="C88" s="52"/>
      <c r="D88" s="52"/>
      <c r="E88" s="52"/>
      <c r="F88" s="52"/>
      <c r="G88" s="52"/>
      <c r="H88" s="52"/>
      <c r="I88" s="52"/>
      <c r="J88" s="52"/>
      <c r="K88" s="52"/>
      <c r="L88" s="52"/>
      <c r="M88" s="52"/>
      <c r="N88" s="52"/>
      <c r="O88" s="52"/>
      <c r="P88" s="52"/>
      <c r="Q88" s="52"/>
      <c r="R88" s="52"/>
      <c r="S88" s="52"/>
      <c r="T88" s="52"/>
      <c r="U88" s="52"/>
      <c r="V88" s="52"/>
      <c r="W88" s="52"/>
      <c r="X88" s="52"/>
      <c r="Y88" s="52"/>
      <c r="Z88" s="52"/>
    </row>
    <row r="89" spans="1:26" x14ac:dyDescent="0.2">
      <c r="A89" s="52"/>
      <c r="B89" s="52"/>
      <c r="C89" s="52"/>
      <c r="D89" s="52"/>
      <c r="E89" s="52"/>
      <c r="F89" s="52"/>
      <c r="G89" s="52"/>
      <c r="H89" s="52"/>
      <c r="I89" s="52"/>
      <c r="J89" s="52"/>
      <c r="K89" s="52"/>
      <c r="L89" s="52"/>
      <c r="M89" s="52"/>
      <c r="N89" s="52"/>
      <c r="O89" s="52"/>
      <c r="P89" s="52"/>
      <c r="Q89" s="52"/>
      <c r="R89" s="52"/>
      <c r="S89" s="52"/>
      <c r="T89" s="52"/>
      <c r="U89" s="52"/>
      <c r="V89" s="52"/>
      <c r="W89" s="52"/>
      <c r="X89" s="52"/>
      <c r="Y89" s="52"/>
      <c r="Z89" s="52"/>
    </row>
    <row r="90" spans="1:26" x14ac:dyDescent="0.2">
      <c r="A90" s="52"/>
      <c r="B90" s="52"/>
      <c r="C90" s="52"/>
      <c r="D90" s="52"/>
      <c r="E90" s="52"/>
      <c r="F90" s="52"/>
      <c r="G90" s="52"/>
      <c r="H90" s="52"/>
      <c r="I90" s="52"/>
      <c r="J90" s="52"/>
      <c r="K90" s="52"/>
      <c r="L90" s="52"/>
      <c r="M90" s="52"/>
      <c r="N90" s="52"/>
      <c r="O90" s="52"/>
      <c r="P90" s="52"/>
      <c r="Q90" s="52"/>
      <c r="R90" s="52"/>
      <c r="S90" s="52"/>
      <c r="T90" s="52"/>
      <c r="U90" s="52"/>
      <c r="V90" s="52"/>
      <c r="W90" s="52"/>
      <c r="X90" s="52"/>
      <c r="Y90" s="52"/>
      <c r="Z90" s="52"/>
    </row>
    <row r="91" spans="1:26" x14ac:dyDescent="0.2">
      <c r="A91" s="52"/>
      <c r="B91" s="52"/>
      <c r="C91" s="52"/>
      <c r="D91" s="52"/>
      <c r="E91" s="52"/>
      <c r="F91" s="52"/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</row>
    <row r="92" spans="1:26" x14ac:dyDescent="0.2">
      <c r="A92" s="52"/>
      <c r="B92" s="52"/>
      <c r="C92" s="52"/>
      <c r="D92" s="52"/>
      <c r="E92" s="52"/>
      <c r="F92" s="52"/>
      <c r="G92" s="52"/>
      <c r="H92" s="52"/>
      <c r="I92" s="52"/>
      <c r="J92" s="52"/>
      <c r="K92" s="52"/>
      <c r="L92" s="52"/>
      <c r="M92" s="52"/>
      <c r="N92" s="52"/>
      <c r="O92" s="52"/>
      <c r="P92" s="52"/>
      <c r="Q92" s="52"/>
      <c r="R92" s="52"/>
      <c r="S92" s="52"/>
      <c r="T92" s="52"/>
      <c r="U92" s="52"/>
      <c r="V92" s="52"/>
      <c r="W92" s="52"/>
      <c r="X92" s="52"/>
      <c r="Y92" s="52"/>
      <c r="Z92" s="52"/>
    </row>
    <row r="93" spans="1:26" x14ac:dyDescent="0.2">
      <c r="A93" s="52"/>
      <c r="B93" s="52"/>
      <c r="C93" s="52"/>
      <c r="D93" s="52"/>
      <c r="E93" s="52"/>
      <c r="F93" s="52"/>
      <c r="G93" s="52"/>
      <c r="H93" s="52"/>
      <c r="I93" s="52"/>
      <c r="J93" s="52"/>
      <c r="K93" s="52"/>
      <c r="L93" s="52"/>
      <c r="M93" s="52"/>
      <c r="N93" s="52"/>
      <c r="O93" s="52"/>
      <c r="P93" s="52"/>
      <c r="Q93" s="52"/>
      <c r="R93" s="52"/>
      <c r="S93" s="52"/>
      <c r="T93" s="52"/>
      <c r="U93" s="52"/>
      <c r="V93" s="52"/>
      <c r="W93" s="52"/>
      <c r="X93" s="52"/>
      <c r="Y93" s="52"/>
      <c r="Z93" s="52"/>
    </row>
    <row r="94" spans="1:26" x14ac:dyDescent="0.2">
      <c r="A94" s="52"/>
      <c r="B94" s="52"/>
      <c r="C94" s="52"/>
      <c r="D94" s="52"/>
      <c r="E94" s="52"/>
      <c r="F94" s="52"/>
      <c r="G94" s="52"/>
      <c r="H94" s="52"/>
      <c r="I94" s="52"/>
      <c r="J94" s="52"/>
      <c r="K94" s="52"/>
      <c r="L94" s="52"/>
      <c r="M94" s="52"/>
      <c r="N94" s="52"/>
      <c r="O94" s="52"/>
      <c r="P94" s="52"/>
      <c r="Q94" s="52"/>
      <c r="R94" s="52"/>
      <c r="S94" s="52"/>
      <c r="T94" s="52"/>
      <c r="U94" s="52"/>
      <c r="V94" s="52"/>
      <c r="W94" s="52"/>
      <c r="X94" s="52"/>
      <c r="Y94" s="52"/>
      <c r="Z94" s="52"/>
    </row>
    <row r="95" spans="1:26" x14ac:dyDescent="0.2">
      <c r="A95" s="52"/>
      <c r="B95" s="52"/>
      <c r="C95" s="52"/>
      <c r="D95" s="52"/>
      <c r="E95" s="52"/>
      <c r="F95" s="52"/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52"/>
      <c r="R95" s="52"/>
      <c r="S95" s="52"/>
      <c r="T95" s="52"/>
      <c r="U95" s="52"/>
      <c r="V95" s="52"/>
      <c r="W95" s="52"/>
      <c r="X95" s="52"/>
      <c r="Y95" s="52"/>
      <c r="Z95" s="52"/>
    </row>
    <row r="96" spans="1:26" x14ac:dyDescent="0.2">
      <c r="A96" s="52"/>
      <c r="B96" s="52"/>
      <c r="C96" s="52"/>
      <c r="D96" s="52"/>
      <c r="E96" s="52"/>
      <c r="F96" s="52"/>
      <c r="G96" s="52"/>
      <c r="H96" s="52"/>
      <c r="I96" s="52"/>
      <c r="J96" s="52"/>
      <c r="K96" s="52"/>
      <c r="L96" s="52"/>
      <c r="M96" s="52"/>
      <c r="N96" s="52"/>
      <c r="O96" s="52"/>
      <c r="P96" s="52"/>
      <c r="Q96" s="52"/>
      <c r="R96" s="52"/>
      <c r="S96" s="52"/>
      <c r="T96" s="52"/>
      <c r="U96" s="52"/>
      <c r="V96" s="52"/>
      <c r="W96" s="52"/>
      <c r="X96" s="52"/>
      <c r="Y96" s="52"/>
      <c r="Z96" s="52"/>
    </row>
    <row r="97" spans="1:26" x14ac:dyDescent="0.2">
      <c r="A97" s="52"/>
      <c r="B97" s="52"/>
      <c r="C97" s="52"/>
      <c r="D97" s="52"/>
      <c r="E97" s="52"/>
      <c r="F97" s="52"/>
      <c r="G97" s="52"/>
      <c r="H97" s="52"/>
      <c r="I97" s="52"/>
      <c r="J97" s="52"/>
      <c r="K97" s="52"/>
      <c r="L97" s="52"/>
      <c r="M97" s="52"/>
      <c r="N97" s="52"/>
      <c r="O97" s="52"/>
      <c r="P97" s="52"/>
      <c r="Q97" s="52"/>
      <c r="R97" s="52"/>
      <c r="S97" s="52"/>
      <c r="T97" s="52"/>
      <c r="U97" s="52"/>
      <c r="V97" s="52"/>
      <c r="W97" s="52"/>
      <c r="X97" s="52"/>
      <c r="Y97" s="52"/>
      <c r="Z97" s="52"/>
    </row>
    <row r="98" spans="1:26" x14ac:dyDescent="0.2">
      <c r="A98" s="52"/>
      <c r="B98" s="52"/>
      <c r="C98" s="52"/>
      <c r="D98" s="52"/>
      <c r="E98" s="52"/>
      <c r="F98" s="52"/>
      <c r="G98" s="52"/>
      <c r="H98" s="52"/>
      <c r="I98" s="52"/>
      <c r="J98" s="52"/>
      <c r="K98" s="52"/>
      <c r="L98" s="52"/>
      <c r="M98" s="52"/>
      <c r="N98" s="52"/>
      <c r="O98" s="52"/>
      <c r="P98" s="52"/>
      <c r="Q98" s="52"/>
      <c r="R98" s="52"/>
      <c r="S98" s="52"/>
      <c r="T98" s="52"/>
      <c r="U98" s="52"/>
      <c r="V98" s="52"/>
      <c r="W98" s="52"/>
      <c r="X98" s="52"/>
      <c r="Y98" s="52"/>
      <c r="Z98" s="52"/>
    </row>
    <row r="99" spans="1:26" x14ac:dyDescent="0.2">
      <c r="A99" s="52"/>
      <c r="B99" s="52"/>
      <c r="C99" s="52"/>
      <c r="D99" s="52"/>
      <c r="E99" s="52"/>
      <c r="F99" s="52"/>
      <c r="G99" s="52"/>
      <c r="H99" s="52"/>
      <c r="I99" s="52"/>
      <c r="J99" s="52"/>
      <c r="K99" s="52"/>
      <c r="L99" s="52"/>
      <c r="M99" s="52"/>
      <c r="N99" s="52"/>
      <c r="O99" s="52"/>
      <c r="P99" s="52"/>
      <c r="Q99" s="52"/>
      <c r="R99" s="52"/>
      <c r="S99" s="52"/>
      <c r="T99" s="52"/>
      <c r="U99" s="52"/>
      <c r="V99" s="52"/>
      <c r="W99" s="52"/>
      <c r="X99" s="52"/>
      <c r="Y99" s="52"/>
      <c r="Z99" s="52"/>
    </row>
    <row r="100" spans="1:26" x14ac:dyDescent="0.2">
      <c r="A100" s="52"/>
      <c r="B100" s="52"/>
      <c r="C100" s="52"/>
      <c r="D100" s="52"/>
      <c r="E100" s="52"/>
      <c r="F100" s="52"/>
      <c r="G100" s="52"/>
      <c r="H100" s="52"/>
      <c r="I100" s="52"/>
      <c r="J100" s="52"/>
      <c r="K100" s="52"/>
      <c r="L100" s="52"/>
      <c r="M100" s="52"/>
      <c r="N100" s="52"/>
      <c r="O100" s="52"/>
      <c r="P100" s="52"/>
      <c r="Q100" s="52"/>
      <c r="R100" s="52"/>
      <c r="S100" s="52"/>
      <c r="T100" s="52"/>
      <c r="U100" s="52"/>
      <c r="V100" s="52"/>
      <c r="W100" s="52"/>
      <c r="X100" s="52"/>
      <c r="Y100" s="52"/>
      <c r="Z100" s="52"/>
    </row>
    <row r="101" spans="1:26" x14ac:dyDescent="0.2">
      <c r="A101" s="52"/>
      <c r="B101" s="52"/>
      <c r="C101" s="52"/>
      <c r="D101" s="52"/>
      <c r="E101" s="52"/>
      <c r="F101" s="52"/>
      <c r="G101" s="52"/>
      <c r="H101" s="52"/>
      <c r="I101" s="52"/>
      <c r="J101" s="52"/>
      <c r="K101" s="52"/>
      <c r="L101" s="52"/>
      <c r="M101" s="52"/>
      <c r="N101" s="52"/>
      <c r="O101" s="52"/>
      <c r="P101" s="52"/>
      <c r="Q101" s="52"/>
      <c r="R101" s="52"/>
      <c r="S101" s="52"/>
      <c r="T101" s="52"/>
      <c r="U101" s="52"/>
      <c r="V101" s="52"/>
      <c r="W101" s="52"/>
      <c r="X101" s="52"/>
      <c r="Y101" s="52"/>
      <c r="Z101" s="52"/>
    </row>
    <row r="102" spans="1:26" x14ac:dyDescent="0.2">
      <c r="A102" s="52"/>
      <c r="B102" s="52"/>
      <c r="C102" s="52"/>
      <c r="D102" s="52"/>
      <c r="E102" s="52"/>
      <c r="F102" s="52"/>
      <c r="G102" s="52"/>
      <c r="H102" s="52"/>
      <c r="I102" s="52"/>
      <c r="J102" s="52"/>
      <c r="K102" s="52"/>
      <c r="L102" s="52"/>
      <c r="M102" s="52"/>
      <c r="N102" s="52"/>
      <c r="O102" s="52"/>
      <c r="P102" s="52"/>
      <c r="Q102" s="52"/>
      <c r="R102" s="52"/>
      <c r="S102" s="52"/>
      <c r="T102" s="52"/>
      <c r="U102" s="52"/>
      <c r="V102" s="52"/>
      <c r="W102" s="52"/>
      <c r="X102" s="52"/>
      <c r="Y102" s="52"/>
      <c r="Z102" s="52"/>
    </row>
    <row r="103" spans="1:26" x14ac:dyDescent="0.2">
      <c r="A103" s="52"/>
      <c r="B103" s="52"/>
      <c r="C103" s="52"/>
      <c r="D103" s="52"/>
      <c r="E103" s="52"/>
      <c r="F103" s="52"/>
      <c r="G103" s="52"/>
      <c r="H103" s="52"/>
      <c r="I103" s="52"/>
      <c r="J103" s="52"/>
      <c r="K103" s="52"/>
      <c r="L103" s="52"/>
      <c r="M103" s="52"/>
      <c r="N103" s="52"/>
      <c r="O103" s="52"/>
      <c r="P103" s="52"/>
      <c r="Q103" s="52"/>
      <c r="R103" s="52"/>
      <c r="S103" s="52"/>
      <c r="T103" s="52"/>
      <c r="U103" s="52"/>
      <c r="V103" s="52"/>
      <c r="W103" s="52"/>
      <c r="X103" s="52"/>
      <c r="Y103" s="52"/>
      <c r="Z103" s="52"/>
    </row>
    <row r="104" spans="1:26" x14ac:dyDescent="0.2">
      <c r="A104" s="52"/>
      <c r="B104" s="52"/>
      <c r="C104" s="52"/>
      <c r="D104" s="52"/>
      <c r="E104" s="52"/>
      <c r="F104" s="52"/>
      <c r="G104" s="52"/>
      <c r="H104" s="52"/>
      <c r="I104" s="52"/>
      <c r="J104" s="52"/>
      <c r="K104" s="52"/>
      <c r="L104" s="52"/>
      <c r="M104" s="52"/>
      <c r="N104" s="52"/>
      <c r="O104" s="52"/>
      <c r="P104" s="52"/>
      <c r="Q104" s="52"/>
      <c r="R104" s="52"/>
      <c r="S104" s="52"/>
      <c r="T104" s="52"/>
      <c r="U104" s="52"/>
      <c r="V104" s="52"/>
      <c r="W104" s="52"/>
      <c r="X104" s="52"/>
      <c r="Y104" s="52"/>
      <c r="Z104" s="52"/>
    </row>
    <row r="105" spans="1:26" x14ac:dyDescent="0.2">
      <c r="A105" s="52"/>
      <c r="B105" s="52"/>
      <c r="C105" s="52"/>
      <c r="D105" s="52"/>
      <c r="E105" s="52"/>
      <c r="F105" s="52"/>
      <c r="G105" s="52"/>
      <c r="H105" s="52"/>
      <c r="I105" s="52"/>
      <c r="J105" s="52"/>
      <c r="K105" s="52"/>
      <c r="L105" s="52"/>
      <c r="M105" s="52"/>
      <c r="N105" s="52"/>
      <c r="O105" s="52"/>
      <c r="P105" s="52"/>
      <c r="Q105" s="52"/>
      <c r="R105" s="52"/>
      <c r="S105" s="52"/>
      <c r="T105" s="52"/>
      <c r="U105" s="52"/>
      <c r="V105" s="52"/>
      <c r="W105" s="52"/>
      <c r="X105" s="52"/>
      <c r="Y105" s="52"/>
      <c r="Z105" s="52"/>
    </row>
    <row r="106" spans="1:26" x14ac:dyDescent="0.2">
      <c r="A106" s="52"/>
      <c r="B106" s="52"/>
      <c r="C106" s="52"/>
      <c r="D106" s="52"/>
      <c r="E106" s="52"/>
      <c r="F106" s="52"/>
      <c r="G106" s="52"/>
      <c r="H106" s="52"/>
      <c r="I106" s="52"/>
      <c r="J106" s="52"/>
      <c r="K106" s="52"/>
      <c r="L106" s="52"/>
      <c r="M106" s="52"/>
      <c r="N106" s="52"/>
      <c r="O106" s="52"/>
      <c r="P106" s="52"/>
      <c r="Q106" s="52"/>
      <c r="R106" s="52"/>
      <c r="S106" s="52"/>
      <c r="T106" s="52"/>
      <c r="U106" s="52"/>
      <c r="V106" s="52"/>
      <c r="W106" s="52"/>
      <c r="X106" s="52"/>
      <c r="Y106" s="52"/>
      <c r="Z106" s="52"/>
    </row>
    <row r="107" spans="1:26" x14ac:dyDescent="0.2">
      <c r="A107" s="52"/>
      <c r="B107" s="52"/>
      <c r="C107" s="52"/>
      <c r="D107" s="52"/>
      <c r="E107" s="52"/>
      <c r="F107" s="52"/>
      <c r="G107" s="52"/>
      <c r="H107" s="52"/>
      <c r="I107" s="52"/>
      <c r="J107" s="52"/>
      <c r="K107" s="52"/>
      <c r="L107" s="52"/>
      <c r="M107" s="52"/>
      <c r="N107" s="52"/>
      <c r="O107" s="52"/>
      <c r="P107" s="52"/>
      <c r="Q107" s="52"/>
      <c r="R107" s="52"/>
      <c r="S107" s="52"/>
      <c r="T107" s="52"/>
      <c r="U107" s="52"/>
      <c r="V107" s="52"/>
      <c r="W107" s="52"/>
      <c r="X107" s="52"/>
      <c r="Y107" s="52"/>
      <c r="Z107" s="52"/>
    </row>
    <row r="108" spans="1:26" x14ac:dyDescent="0.2">
      <c r="A108" s="52"/>
      <c r="B108" s="52"/>
      <c r="C108" s="52"/>
      <c r="D108" s="52"/>
      <c r="E108" s="52"/>
      <c r="F108" s="52"/>
      <c r="G108" s="52"/>
      <c r="H108" s="52"/>
      <c r="I108" s="52"/>
      <c r="J108" s="52"/>
      <c r="K108" s="52"/>
      <c r="L108" s="52"/>
      <c r="M108" s="52"/>
      <c r="N108" s="52"/>
      <c r="O108" s="52"/>
      <c r="P108" s="52"/>
      <c r="Q108" s="52"/>
      <c r="R108" s="52"/>
      <c r="S108" s="52"/>
      <c r="T108" s="52"/>
      <c r="U108" s="52"/>
      <c r="V108" s="52"/>
      <c r="W108" s="52"/>
      <c r="X108" s="52"/>
      <c r="Y108" s="52"/>
      <c r="Z108" s="52"/>
    </row>
    <row r="109" spans="1:26" x14ac:dyDescent="0.2">
      <c r="A109" s="52"/>
      <c r="B109" s="52"/>
      <c r="C109" s="52"/>
      <c r="D109" s="52"/>
      <c r="E109" s="52"/>
      <c r="F109" s="52"/>
      <c r="G109" s="52"/>
      <c r="H109" s="52"/>
      <c r="I109" s="52"/>
      <c r="J109" s="52"/>
      <c r="K109" s="52"/>
      <c r="L109" s="52"/>
      <c r="M109" s="52"/>
      <c r="N109" s="52"/>
      <c r="O109" s="52"/>
      <c r="P109" s="52"/>
      <c r="Q109" s="52"/>
      <c r="R109" s="52"/>
      <c r="S109" s="52"/>
      <c r="T109" s="52"/>
      <c r="U109" s="52"/>
      <c r="V109" s="52"/>
      <c r="W109" s="52"/>
      <c r="X109" s="52"/>
      <c r="Y109" s="52"/>
      <c r="Z109" s="52"/>
    </row>
    <row r="110" spans="1:26" x14ac:dyDescent="0.2">
      <c r="A110" s="52"/>
      <c r="B110" s="52"/>
      <c r="C110" s="52"/>
      <c r="D110" s="52"/>
      <c r="E110" s="52"/>
      <c r="F110" s="52"/>
      <c r="G110" s="52"/>
      <c r="H110" s="52"/>
      <c r="I110" s="52"/>
      <c r="J110" s="52"/>
      <c r="K110" s="52"/>
      <c r="L110" s="52"/>
      <c r="M110" s="52"/>
      <c r="N110" s="52"/>
      <c r="O110" s="52"/>
      <c r="P110" s="52"/>
      <c r="Q110" s="52"/>
      <c r="R110" s="52"/>
      <c r="S110" s="52"/>
      <c r="T110" s="52"/>
      <c r="U110" s="52"/>
      <c r="V110" s="52"/>
      <c r="W110" s="52"/>
      <c r="X110" s="52"/>
      <c r="Y110" s="52"/>
      <c r="Z110" s="52"/>
    </row>
    <row r="111" spans="1:26" x14ac:dyDescent="0.2">
      <c r="A111" s="52"/>
      <c r="B111" s="52"/>
      <c r="C111" s="52"/>
      <c r="D111" s="52"/>
      <c r="E111" s="52"/>
      <c r="F111" s="52"/>
      <c r="G111" s="52"/>
      <c r="H111" s="52"/>
      <c r="I111" s="52"/>
      <c r="J111" s="52"/>
      <c r="K111" s="52"/>
      <c r="L111" s="52"/>
      <c r="M111" s="52"/>
      <c r="N111" s="52"/>
      <c r="O111" s="52"/>
      <c r="P111" s="52"/>
      <c r="Q111" s="52"/>
      <c r="R111" s="52"/>
      <c r="S111" s="52"/>
      <c r="T111" s="52"/>
      <c r="U111" s="52"/>
      <c r="V111" s="52"/>
      <c r="W111" s="52"/>
      <c r="X111" s="52"/>
      <c r="Y111" s="52"/>
      <c r="Z111" s="52"/>
    </row>
    <row r="112" spans="1:26" x14ac:dyDescent="0.2">
      <c r="A112" s="52"/>
      <c r="B112" s="52"/>
      <c r="C112" s="52"/>
      <c r="D112" s="52"/>
      <c r="E112" s="52"/>
      <c r="F112" s="52"/>
      <c r="G112" s="52"/>
      <c r="H112" s="52"/>
      <c r="I112" s="52"/>
      <c r="J112" s="52"/>
      <c r="K112" s="52"/>
      <c r="L112" s="52"/>
      <c r="M112" s="52"/>
      <c r="N112" s="52"/>
      <c r="O112" s="52"/>
      <c r="P112" s="52"/>
      <c r="Q112" s="52"/>
      <c r="R112" s="52"/>
      <c r="S112" s="52"/>
      <c r="T112" s="52"/>
      <c r="U112" s="52"/>
      <c r="V112" s="52"/>
      <c r="W112" s="52"/>
      <c r="X112" s="52"/>
      <c r="Y112" s="52"/>
      <c r="Z112" s="52"/>
    </row>
    <row r="113" spans="1:26" x14ac:dyDescent="0.2">
      <c r="A113" s="52"/>
      <c r="B113" s="52"/>
      <c r="C113" s="52"/>
      <c r="D113" s="52"/>
      <c r="E113" s="52"/>
      <c r="F113" s="52"/>
      <c r="G113" s="52"/>
      <c r="H113" s="52"/>
      <c r="I113" s="52"/>
      <c r="J113" s="52"/>
      <c r="K113" s="52"/>
      <c r="L113" s="52"/>
      <c r="M113" s="52"/>
      <c r="N113" s="52"/>
      <c r="O113" s="52"/>
      <c r="P113" s="52"/>
      <c r="Q113" s="52"/>
      <c r="R113" s="52"/>
      <c r="S113" s="52"/>
      <c r="T113" s="52"/>
      <c r="U113" s="52"/>
      <c r="V113" s="52"/>
      <c r="W113" s="52"/>
      <c r="X113" s="52"/>
      <c r="Y113" s="52"/>
      <c r="Z113" s="52"/>
    </row>
    <row r="114" spans="1:26" x14ac:dyDescent="0.2">
      <c r="A114" s="52"/>
      <c r="B114" s="52"/>
      <c r="C114" s="52"/>
      <c r="D114" s="52"/>
      <c r="E114" s="52"/>
      <c r="F114" s="52"/>
      <c r="G114" s="52"/>
      <c r="H114" s="52"/>
      <c r="I114" s="52"/>
      <c r="J114" s="52"/>
      <c r="K114" s="52"/>
      <c r="L114" s="52"/>
      <c r="M114" s="52"/>
      <c r="N114" s="52"/>
      <c r="O114" s="52"/>
      <c r="P114" s="52"/>
      <c r="Q114" s="52"/>
      <c r="R114" s="52"/>
      <c r="S114" s="52"/>
      <c r="T114" s="52"/>
      <c r="U114" s="52"/>
      <c r="V114" s="52"/>
      <c r="W114" s="52"/>
      <c r="X114" s="52"/>
      <c r="Y114" s="52"/>
      <c r="Z114" s="52"/>
    </row>
    <row r="115" spans="1:26" x14ac:dyDescent="0.2">
      <c r="A115" s="52"/>
      <c r="B115" s="52"/>
      <c r="C115" s="52"/>
      <c r="D115" s="52"/>
      <c r="E115" s="52"/>
      <c r="F115" s="52"/>
      <c r="G115" s="52"/>
      <c r="H115" s="52"/>
      <c r="I115" s="52"/>
      <c r="J115" s="52"/>
      <c r="K115" s="52"/>
      <c r="L115" s="52"/>
      <c r="M115" s="52"/>
      <c r="N115" s="52"/>
      <c r="O115" s="52"/>
      <c r="P115" s="52"/>
      <c r="Q115" s="52"/>
      <c r="R115" s="52"/>
      <c r="S115" s="52"/>
      <c r="T115" s="52"/>
      <c r="U115" s="52"/>
      <c r="V115" s="52"/>
      <c r="W115" s="52"/>
      <c r="X115" s="52"/>
      <c r="Y115" s="52"/>
      <c r="Z115" s="52"/>
    </row>
    <row r="116" spans="1:26" x14ac:dyDescent="0.2">
      <c r="A116" s="52"/>
      <c r="B116" s="52"/>
      <c r="C116" s="52"/>
      <c r="D116" s="52"/>
      <c r="E116" s="52"/>
      <c r="F116" s="52"/>
      <c r="G116" s="52"/>
      <c r="H116" s="52"/>
      <c r="I116" s="52"/>
      <c r="J116" s="52"/>
      <c r="K116" s="52"/>
      <c r="L116" s="52"/>
      <c r="M116" s="52"/>
      <c r="N116" s="52"/>
      <c r="O116" s="52"/>
      <c r="P116" s="52"/>
      <c r="Q116" s="52"/>
      <c r="R116" s="52"/>
      <c r="S116" s="52"/>
      <c r="T116" s="52"/>
      <c r="U116" s="52"/>
      <c r="V116" s="52"/>
      <c r="W116" s="52"/>
      <c r="X116" s="52"/>
      <c r="Y116" s="52"/>
      <c r="Z116" s="52"/>
    </row>
    <row r="117" spans="1:26" x14ac:dyDescent="0.2">
      <c r="A117" s="52"/>
      <c r="B117" s="52"/>
      <c r="C117" s="52"/>
      <c r="D117" s="52"/>
      <c r="E117" s="52"/>
      <c r="F117" s="52"/>
      <c r="G117" s="52"/>
      <c r="H117" s="52"/>
      <c r="I117" s="52"/>
      <c r="J117" s="52"/>
      <c r="K117" s="52"/>
      <c r="L117" s="52"/>
      <c r="M117" s="52"/>
      <c r="N117" s="52"/>
      <c r="O117" s="52"/>
      <c r="P117" s="52"/>
      <c r="Q117" s="52"/>
      <c r="R117" s="52"/>
      <c r="S117" s="52"/>
      <c r="T117" s="52"/>
      <c r="U117" s="52"/>
      <c r="V117" s="52"/>
      <c r="W117" s="52"/>
      <c r="X117" s="52"/>
      <c r="Y117" s="52"/>
      <c r="Z117" s="52"/>
    </row>
    <row r="118" spans="1:26" x14ac:dyDescent="0.2">
      <c r="A118" s="52"/>
      <c r="B118" s="52"/>
      <c r="C118" s="52"/>
      <c r="D118" s="52"/>
      <c r="E118" s="52"/>
      <c r="F118" s="52"/>
      <c r="G118" s="52"/>
      <c r="H118" s="52"/>
      <c r="I118" s="52"/>
      <c r="J118" s="52"/>
      <c r="K118" s="52"/>
      <c r="L118" s="52"/>
      <c r="M118" s="52"/>
      <c r="N118" s="52"/>
      <c r="O118" s="52"/>
      <c r="P118" s="52"/>
      <c r="Q118" s="52"/>
      <c r="R118" s="52"/>
      <c r="S118" s="52"/>
      <c r="T118" s="52"/>
      <c r="U118" s="52"/>
      <c r="V118" s="52"/>
      <c r="W118" s="52"/>
      <c r="X118" s="52"/>
      <c r="Y118" s="52"/>
      <c r="Z118" s="52"/>
    </row>
    <row r="119" spans="1:26" x14ac:dyDescent="0.2">
      <c r="A119" s="52"/>
      <c r="B119" s="52"/>
      <c r="C119" s="52"/>
      <c r="D119" s="52"/>
      <c r="E119" s="52"/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52"/>
      <c r="Q119" s="52"/>
      <c r="R119" s="52"/>
      <c r="S119" s="52"/>
      <c r="T119" s="52"/>
      <c r="U119" s="52"/>
      <c r="V119" s="52"/>
      <c r="W119" s="52"/>
      <c r="X119" s="52"/>
      <c r="Y119" s="52"/>
      <c r="Z119" s="52"/>
    </row>
    <row r="120" spans="1:26" x14ac:dyDescent="0.2">
      <c r="A120" s="52"/>
      <c r="B120" s="52"/>
      <c r="C120" s="52"/>
      <c r="D120" s="52"/>
      <c r="E120" s="52"/>
      <c r="F120" s="52"/>
      <c r="G120" s="52"/>
      <c r="H120" s="52"/>
      <c r="I120" s="52"/>
      <c r="J120" s="52"/>
      <c r="K120" s="52"/>
      <c r="L120" s="52"/>
      <c r="M120" s="52"/>
      <c r="N120" s="52"/>
      <c r="O120" s="52"/>
      <c r="P120" s="52"/>
      <c r="Q120" s="52"/>
      <c r="R120" s="52"/>
      <c r="S120" s="52"/>
      <c r="T120" s="52"/>
      <c r="U120" s="52"/>
      <c r="V120" s="52"/>
      <c r="W120" s="52"/>
      <c r="X120" s="52"/>
      <c r="Y120" s="52"/>
      <c r="Z120" s="52"/>
    </row>
    <row r="121" spans="1:26" x14ac:dyDescent="0.2">
      <c r="A121" s="52"/>
      <c r="B121" s="52"/>
      <c r="C121" s="52"/>
      <c r="D121" s="52"/>
      <c r="E121" s="52"/>
      <c r="F121" s="52"/>
      <c r="G121" s="52"/>
      <c r="H121" s="52"/>
      <c r="I121" s="52"/>
      <c r="J121" s="52"/>
      <c r="K121" s="52"/>
      <c r="L121" s="52"/>
      <c r="M121" s="52"/>
      <c r="N121" s="52"/>
      <c r="O121" s="52"/>
      <c r="P121" s="52"/>
      <c r="Q121" s="52"/>
      <c r="R121" s="52"/>
      <c r="S121" s="52"/>
      <c r="T121" s="52"/>
      <c r="U121" s="52"/>
      <c r="V121" s="52"/>
      <c r="W121" s="52"/>
      <c r="X121" s="52"/>
      <c r="Y121" s="52"/>
      <c r="Z121" s="52"/>
    </row>
    <row r="122" spans="1:26" x14ac:dyDescent="0.2">
      <c r="A122" s="52"/>
      <c r="B122" s="52"/>
      <c r="C122" s="52"/>
      <c r="D122" s="52"/>
      <c r="E122" s="52"/>
      <c r="F122" s="52"/>
      <c r="G122" s="52"/>
      <c r="H122" s="52"/>
      <c r="I122" s="52"/>
      <c r="J122" s="52"/>
      <c r="K122" s="52"/>
      <c r="L122" s="52"/>
      <c r="M122" s="52"/>
      <c r="N122" s="52"/>
      <c r="O122" s="52"/>
      <c r="P122" s="52"/>
      <c r="Q122" s="52"/>
      <c r="R122" s="52"/>
      <c r="S122" s="52"/>
      <c r="T122" s="52"/>
      <c r="U122" s="52"/>
      <c r="V122" s="52"/>
      <c r="W122" s="52"/>
      <c r="X122" s="52"/>
      <c r="Y122" s="52"/>
      <c r="Z122" s="52"/>
    </row>
    <row r="123" spans="1:26" x14ac:dyDescent="0.2">
      <c r="A123" s="52"/>
      <c r="B123" s="52"/>
      <c r="C123" s="52"/>
      <c r="D123" s="52"/>
      <c r="E123" s="52"/>
      <c r="F123" s="52"/>
      <c r="G123" s="52"/>
      <c r="H123" s="52"/>
      <c r="I123" s="52"/>
      <c r="J123" s="52"/>
      <c r="K123" s="52"/>
      <c r="L123" s="52"/>
      <c r="M123" s="52"/>
      <c r="N123" s="52"/>
      <c r="O123" s="52"/>
      <c r="P123" s="52"/>
      <c r="Q123" s="52"/>
      <c r="R123" s="52"/>
      <c r="S123" s="52"/>
      <c r="T123" s="52"/>
      <c r="U123" s="52"/>
      <c r="V123" s="52"/>
      <c r="W123" s="52"/>
      <c r="X123" s="52"/>
      <c r="Y123" s="52"/>
      <c r="Z123" s="52"/>
    </row>
    <row r="124" spans="1:26" x14ac:dyDescent="0.2">
      <c r="A124" s="52"/>
      <c r="B124" s="52"/>
      <c r="C124" s="52"/>
      <c r="D124" s="52"/>
      <c r="E124" s="52"/>
      <c r="F124" s="52"/>
      <c r="G124" s="52"/>
      <c r="H124" s="52"/>
      <c r="I124" s="52"/>
      <c r="J124" s="52"/>
      <c r="K124" s="52"/>
      <c r="L124" s="52"/>
      <c r="M124" s="52"/>
      <c r="N124" s="52"/>
      <c r="O124" s="52"/>
      <c r="P124" s="52"/>
      <c r="Q124" s="52"/>
      <c r="R124" s="52"/>
      <c r="S124" s="52"/>
      <c r="T124" s="52"/>
      <c r="U124" s="52"/>
      <c r="V124" s="52"/>
      <c r="W124" s="52"/>
      <c r="X124" s="52"/>
      <c r="Y124" s="52"/>
      <c r="Z124" s="52"/>
    </row>
    <row r="125" spans="1:26" x14ac:dyDescent="0.2">
      <c r="A125" s="52"/>
      <c r="B125" s="52"/>
      <c r="C125" s="52"/>
      <c r="D125" s="52"/>
      <c r="E125" s="52"/>
      <c r="F125" s="52"/>
      <c r="G125" s="52"/>
      <c r="H125" s="52"/>
      <c r="I125" s="52"/>
      <c r="J125" s="52"/>
      <c r="K125" s="52"/>
      <c r="L125" s="52"/>
      <c r="M125" s="52"/>
      <c r="N125" s="52"/>
      <c r="O125" s="52"/>
      <c r="P125" s="52"/>
      <c r="Q125" s="52"/>
      <c r="R125" s="52"/>
      <c r="S125" s="52"/>
      <c r="T125" s="52"/>
      <c r="U125" s="52"/>
      <c r="V125" s="52"/>
      <c r="W125" s="52"/>
      <c r="X125" s="52"/>
      <c r="Y125" s="52"/>
      <c r="Z125" s="52"/>
    </row>
    <row r="126" spans="1:26" x14ac:dyDescent="0.2">
      <c r="A126" s="52"/>
      <c r="B126" s="52"/>
      <c r="C126" s="52"/>
      <c r="D126" s="52"/>
      <c r="E126" s="52"/>
      <c r="F126" s="52"/>
      <c r="G126" s="52"/>
      <c r="H126" s="52"/>
      <c r="I126" s="52"/>
      <c r="J126" s="52"/>
      <c r="K126" s="52"/>
      <c r="L126" s="52"/>
      <c r="M126" s="52"/>
      <c r="N126" s="52"/>
      <c r="O126" s="52"/>
      <c r="P126" s="52"/>
      <c r="Q126" s="52"/>
      <c r="R126" s="52"/>
      <c r="S126" s="52"/>
      <c r="T126" s="52"/>
      <c r="U126" s="52"/>
      <c r="V126" s="52"/>
      <c r="W126" s="52"/>
      <c r="X126" s="52"/>
      <c r="Y126" s="52"/>
      <c r="Z126" s="52"/>
    </row>
    <row r="127" spans="1:26" x14ac:dyDescent="0.2">
      <c r="A127" s="52"/>
      <c r="B127" s="52"/>
      <c r="C127" s="52"/>
      <c r="D127" s="52"/>
      <c r="E127" s="52"/>
      <c r="F127" s="52"/>
      <c r="G127" s="52"/>
      <c r="H127" s="52"/>
      <c r="I127" s="52"/>
      <c r="J127" s="52"/>
      <c r="K127" s="52"/>
      <c r="L127" s="52"/>
      <c r="M127" s="52"/>
      <c r="N127" s="52"/>
      <c r="O127" s="52"/>
      <c r="P127" s="52"/>
      <c r="Q127" s="52"/>
      <c r="R127" s="52"/>
      <c r="S127" s="52"/>
      <c r="T127" s="52"/>
      <c r="U127" s="52"/>
      <c r="V127" s="52"/>
      <c r="W127" s="52"/>
      <c r="X127" s="52"/>
      <c r="Y127" s="52"/>
      <c r="Z127" s="52"/>
    </row>
    <row r="128" spans="1:26" x14ac:dyDescent="0.2">
      <c r="A128" s="52"/>
      <c r="B128" s="52"/>
      <c r="C128" s="52"/>
      <c r="D128" s="52"/>
      <c r="E128" s="52"/>
      <c r="F128" s="52"/>
      <c r="G128" s="52"/>
      <c r="H128" s="52"/>
      <c r="I128" s="52"/>
      <c r="J128" s="52"/>
      <c r="K128" s="52"/>
      <c r="L128" s="52"/>
      <c r="M128" s="52"/>
      <c r="N128" s="52"/>
      <c r="O128" s="52"/>
      <c r="P128" s="52"/>
      <c r="Q128" s="52"/>
      <c r="R128" s="52"/>
      <c r="S128" s="52"/>
      <c r="T128" s="52"/>
      <c r="U128" s="52"/>
      <c r="V128" s="52"/>
      <c r="W128" s="52"/>
      <c r="X128" s="52"/>
      <c r="Y128" s="52"/>
      <c r="Z128" s="52"/>
    </row>
    <row r="129" spans="1:26" x14ac:dyDescent="0.2">
      <c r="A129" s="52"/>
      <c r="B129" s="52"/>
      <c r="C129" s="52"/>
      <c r="D129" s="52"/>
      <c r="E129" s="52"/>
      <c r="F129" s="52"/>
      <c r="G129" s="52"/>
      <c r="H129" s="52"/>
      <c r="I129" s="52"/>
      <c r="J129" s="52"/>
      <c r="K129" s="52"/>
      <c r="L129" s="52"/>
      <c r="M129" s="52"/>
      <c r="N129" s="52"/>
      <c r="O129" s="52"/>
      <c r="P129" s="52"/>
      <c r="Q129" s="52"/>
      <c r="R129" s="52"/>
      <c r="S129" s="52"/>
      <c r="T129" s="52"/>
      <c r="U129" s="52"/>
      <c r="V129" s="52"/>
      <c r="W129" s="52"/>
      <c r="X129" s="52"/>
      <c r="Y129" s="52"/>
      <c r="Z129" s="52"/>
    </row>
    <row r="130" spans="1:26" x14ac:dyDescent="0.2">
      <c r="A130" s="52"/>
      <c r="B130" s="52"/>
      <c r="C130" s="52"/>
      <c r="D130" s="52"/>
      <c r="E130" s="52"/>
      <c r="F130" s="52"/>
      <c r="G130" s="52"/>
      <c r="H130" s="52"/>
      <c r="I130" s="52"/>
      <c r="J130" s="52"/>
      <c r="K130" s="52"/>
      <c r="L130" s="52"/>
      <c r="M130" s="52"/>
      <c r="N130" s="52"/>
      <c r="O130" s="52"/>
      <c r="P130" s="52"/>
      <c r="Q130" s="52"/>
      <c r="R130" s="52"/>
      <c r="S130" s="52"/>
      <c r="T130" s="52"/>
      <c r="U130" s="52"/>
      <c r="V130" s="52"/>
      <c r="W130" s="52"/>
      <c r="X130" s="52"/>
      <c r="Y130" s="52"/>
      <c r="Z130" s="52"/>
    </row>
    <row r="131" spans="1:26" x14ac:dyDescent="0.2">
      <c r="A131" s="52"/>
      <c r="B131" s="52"/>
      <c r="C131" s="52"/>
      <c r="D131" s="52"/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  <c r="S131" s="52"/>
      <c r="T131" s="52"/>
      <c r="U131" s="52"/>
      <c r="V131" s="52"/>
      <c r="W131" s="52"/>
      <c r="X131" s="52"/>
      <c r="Y131" s="52"/>
      <c r="Z131" s="52"/>
    </row>
    <row r="132" spans="1:26" x14ac:dyDescent="0.2">
      <c r="A132" s="52"/>
      <c r="B132" s="52"/>
      <c r="C132" s="52"/>
      <c r="D132" s="52"/>
      <c r="E132" s="52"/>
      <c r="F132" s="52"/>
      <c r="G132" s="52"/>
      <c r="H132" s="52"/>
      <c r="I132" s="52"/>
      <c r="J132" s="52"/>
      <c r="K132" s="52"/>
      <c r="L132" s="52"/>
      <c r="M132" s="52"/>
      <c r="N132" s="52"/>
      <c r="O132" s="52"/>
      <c r="P132" s="52"/>
      <c r="Q132" s="52"/>
      <c r="R132" s="52"/>
      <c r="S132" s="52"/>
      <c r="T132" s="52"/>
      <c r="U132" s="52"/>
      <c r="V132" s="52"/>
      <c r="W132" s="52"/>
      <c r="X132" s="52"/>
      <c r="Y132" s="52"/>
      <c r="Z132" s="52"/>
    </row>
    <row r="133" spans="1:26" x14ac:dyDescent="0.2">
      <c r="A133" s="52"/>
      <c r="B133" s="52"/>
      <c r="C133" s="52"/>
      <c r="D133" s="52"/>
      <c r="E133" s="52"/>
      <c r="F133" s="52"/>
      <c r="G133" s="52"/>
      <c r="H133" s="52"/>
      <c r="I133" s="52"/>
      <c r="J133" s="52"/>
      <c r="K133" s="52"/>
      <c r="L133" s="52"/>
      <c r="M133" s="52"/>
      <c r="N133" s="52"/>
      <c r="O133" s="52"/>
      <c r="P133" s="52"/>
      <c r="Q133" s="52"/>
      <c r="R133" s="52"/>
      <c r="S133" s="52"/>
      <c r="T133" s="52"/>
      <c r="U133" s="52"/>
      <c r="V133" s="52"/>
      <c r="W133" s="52"/>
      <c r="X133" s="52"/>
      <c r="Y133" s="52"/>
      <c r="Z133" s="52"/>
    </row>
    <row r="134" spans="1:26" x14ac:dyDescent="0.2">
      <c r="A134" s="52"/>
      <c r="B134" s="52"/>
      <c r="C134" s="52"/>
      <c r="D134" s="52"/>
      <c r="E134" s="52"/>
      <c r="F134" s="52"/>
      <c r="G134" s="52"/>
      <c r="H134" s="52"/>
      <c r="I134" s="52"/>
      <c r="J134" s="52"/>
      <c r="K134" s="52"/>
      <c r="L134" s="52"/>
      <c r="M134" s="52"/>
      <c r="N134" s="52"/>
      <c r="O134" s="52"/>
      <c r="P134" s="52"/>
      <c r="Q134" s="52"/>
      <c r="R134" s="52"/>
      <c r="S134" s="52"/>
      <c r="T134" s="52"/>
      <c r="U134" s="52"/>
      <c r="V134" s="52"/>
      <c r="W134" s="52"/>
      <c r="X134" s="52"/>
      <c r="Y134" s="52"/>
      <c r="Z134" s="52"/>
    </row>
    <row r="135" spans="1:26" x14ac:dyDescent="0.2">
      <c r="A135" s="52"/>
      <c r="B135" s="52"/>
      <c r="C135" s="52"/>
      <c r="D135" s="52"/>
      <c r="E135" s="52"/>
      <c r="F135" s="52"/>
      <c r="G135" s="52"/>
      <c r="H135" s="52"/>
      <c r="I135" s="52"/>
      <c r="J135" s="52"/>
      <c r="K135" s="52"/>
      <c r="L135" s="52"/>
      <c r="M135" s="52"/>
      <c r="N135" s="52"/>
      <c r="O135" s="52"/>
      <c r="P135" s="52"/>
      <c r="Q135" s="52"/>
      <c r="R135" s="52"/>
      <c r="S135" s="52"/>
      <c r="T135" s="52"/>
      <c r="U135" s="52"/>
      <c r="V135" s="52"/>
      <c r="W135" s="52"/>
      <c r="X135" s="52"/>
      <c r="Y135" s="52"/>
      <c r="Z135" s="52"/>
    </row>
    <row r="136" spans="1:26" x14ac:dyDescent="0.2">
      <c r="A136" s="52"/>
      <c r="B136" s="52"/>
      <c r="C136" s="52"/>
      <c r="D136" s="52"/>
      <c r="E136" s="52"/>
      <c r="F136" s="52"/>
      <c r="G136" s="52"/>
      <c r="H136" s="52"/>
      <c r="I136" s="52"/>
      <c r="J136" s="52"/>
      <c r="K136" s="52"/>
      <c r="L136" s="52"/>
      <c r="M136" s="52"/>
      <c r="N136" s="52"/>
      <c r="O136" s="52"/>
      <c r="P136" s="52"/>
      <c r="Q136" s="52"/>
      <c r="R136" s="52"/>
      <c r="S136" s="52"/>
      <c r="T136" s="52"/>
      <c r="U136" s="52"/>
      <c r="V136" s="52"/>
      <c r="W136" s="52"/>
      <c r="X136" s="52"/>
      <c r="Y136" s="52"/>
      <c r="Z136" s="52"/>
    </row>
    <row r="137" spans="1:26" x14ac:dyDescent="0.2">
      <c r="A137" s="52"/>
      <c r="B137" s="52"/>
      <c r="C137" s="52"/>
      <c r="D137" s="52"/>
      <c r="E137" s="52"/>
      <c r="F137" s="52"/>
      <c r="G137" s="52"/>
      <c r="H137" s="52"/>
      <c r="I137" s="52"/>
      <c r="J137" s="52"/>
      <c r="K137" s="52"/>
      <c r="L137" s="52"/>
      <c r="M137" s="52"/>
      <c r="N137" s="52"/>
      <c r="O137" s="52"/>
      <c r="P137" s="52"/>
      <c r="Q137" s="52"/>
      <c r="R137" s="52"/>
      <c r="S137" s="52"/>
      <c r="T137" s="52"/>
      <c r="U137" s="52"/>
      <c r="V137" s="52"/>
      <c r="W137" s="52"/>
      <c r="X137" s="52"/>
      <c r="Y137" s="52"/>
      <c r="Z137" s="52"/>
    </row>
    <row r="138" spans="1:26" x14ac:dyDescent="0.2">
      <c r="A138" s="52"/>
      <c r="B138" s="52"/>
      <c r="C138" s="52"/>
      <c r="D138" s="52"/>
      <c r="E138" s="52"/>
      <c r="F138" s="52"/>
      <c r="G138" s="52"/>
      <c r="H138" s="52"/>
      <c r="I138" s="52"/>
      <c r="J138" s="52"/>
      <c r="K138" s="52"/>
      <c r="L138" s="52"/>
      <c r="M138" s="52"/>
      <c r="N138" s="52"/>
      <c r="O138" s="52"/>
      <c r="P138" s="52"/>
      <c r="Q138" s="52"/>
      <c r="R138" s="52"/>
      <c r="S138" s="52"/>
      <c r="T138" s="52"/>
      <c r="U138" s="52"/>
      <c r="V138" s="52"/>
      <c r="W138" s="52"/>
      <c r="X138" s="52"/>
      <c r="Y138" s="52"/>
      <c r="Z138" s="52"/>
    </row>
    <row r="139" spans="1:26" x14ac:dyDescent="0.2">
      <c r="A139" s="52"/>
      <c r="B139" s="52"/>
      <c r="C139" s="52"/>
      <c r="D139" s="52"/>
      <c r="E139" s="52"/>
      <c r="F139" s="52"/>
      <c r="G139" s="52"/>
      <c r="H139" s="52"/>
      <c r="I139" s="52"/>
      <c r="J139" s="52"/>
      <c r="K139" s="52"/>
      <c r="L139" s="52"/>
      <c r="M139" s="52"/>
      <c r="N139" s="52"/>
      <c r="O139" s="52"/>
      <c r="P139" s="52"/>
      <c r="Q139" s="52"/>
      <c r="R139" s="52"/>
      <c r="S139" s="52"/>
      <c r="T139" s="52"/>
      <c r="U139" s="52"/>
      <c r="V139" s="52"/>
      <c r="W139" s="52"/>
      <c r="X139" s="52"/>
      <c r="Y139" s="52"/>
      <c r="Z139" s="52"/>
    </row>
    <row r="140" spans="1:26" x14ac:dyDescent="0.2">
      <c r="A140" s="52"/>
      <c r="B140" s="52"/>
      <c r="C140" s="52"/>
      <c r="D140" s="52"/>
      <c r="E140" s="52"/>
      <c r="F140" s="52"/>
      <c r="G140" s="52"/>
      <c r="H140" s="52"/>
      <c r="I140" s="52"/>
      <c r="J140" s="52"/>
      <c r="K140" s="52"/>
      <c r="L140" s="52"/>
      <c r="M140" s="52"/>
      <c r="N140" s="52"/>
      <c r="O140" s="52"/>
      <c r="P140" s="52"/>
      <c r="Q140" s="52"/>
      <c r="R140" s="52"/>
      <c r="S140" s="52"/>
      <c r="T140" s="52"/>
      <c r="U140" s="52"/>
      <c r="V140" s="52"/>
      <c r="W140" s="52"/>
      <c r="X140" s="52"/>
      <c r="Y140" s="52"/>
      <c r="Z140" s="52"/>
    </row>
    <row r="141" spans="1:26" x14ac:dyDescent="0.2">
      <c r="A141" s="52"/>
      <c r="B141" s="52"/>
      <c r="C141" s="52"/>
      <c r="D141" s="52"/>
      <c r="E141" s="52"/>
      <c r="F141" s="52"/>
      <c r="G141" s="52"/>
      <c r="H141" s="52"/>
      <c r="I141" s="52"/>
      <c r="J141" s="52"/>
      <c r="K141" s="52"/>
      <c r="L141" s="52"/>
      <c r="M141" s="52"/>
      <c r="N141" s="52"/>
      <c r="O141" s="52"/>
      <c r="P141" s="52"/>
      <c r="Q141" s="52"/>
      <c r="R141" s="52"/>
      <c r="S141" s="52"/>
      <c r="T141" s="52"/>
      <c r="U141" s="52"/>
      <c r="V141" s="52"/>
      <c r="W141" s="52"/>
      <c r="X141" s="52"/>
      <c r="Y141" s="52"/>
      <c r="Z141" s="52"/>
    </row>
    <row r="142" spans="1:26" x14ac:dyDescent="0.2">
      <c r="A142" s="52"/>
      <c r="B142" s="52"/>
      <c r="C142" s="52"/>
      <c r="D142" s="52"/>
      <c r="E142" s="52"/>
      <c r="F142" s="52"/>
      <c r="G142" s="52"/>
      <c r="H142" s="52"/>
      <c r="I142" s="52"/>
      <c r="J142" s="52"/>
      <c r="K142" s="52"/>
      <c r="L142" s="52"/>
      <c r="M142" s="52"/>
      <c r="N142" s="52"/>
      <c r="O142" s="52"/>
      <c r="P142" s="52"/>
      <c r="Q142" s="52"/>
      <c r="R142" s="52"/>
      <c r="S142" s="52"/>
      <c r="T142" s="52"/>
      <c r="U142" s="52"/>
      <c r="V142" s="52"/>
      <c r="W142" s="52"/>
      <c r="X142" s="52"/>
      <c r="Y142" s="52"/>
      <c r="Z142" s="52"/>
    </row>
    <row r="143" spans="1:26" x14ac:dyDescent="0.2">
      <c r="A143" s="52"/>
      <c r="B143" s="52"/>
      <c r="C143" s="52"/>
      <c r="D143" s="52"/>
      <c r="E143" s="52"/>
      <c r="F143" s="52"/>
      <c r="G143" s="52"/>
      <c r="H143" s="52"/>
      <c r="I143" s="52"/>
      <c r="J143" s="52"/>
      <c r="K143" s="52"/>
      <c r="L143" s="52"/>
      <c r="M143" s="52"/>
      <c r="N143" s="52"/>
      <c r="O143" s="52"/>
      <c r="P143" s="52"/>
      <c r="Q143" s="52"/>
      <c r="R143" s="52"/>
      <c r="S143" s="52"/>
      <c r="T143" s="52"/>
      <c r="U143" s="52"/>
      <c r="V143" s="52"/>
      <c r="W143" s="52"/>
      <c r="X143" s="52"/>
      <c r="Y143" s="52"/>
      <c r="Z143" s="52"/>
    </row>
    <row r="144" spans="1:26" x14ac:dyDescent="0.2">
      <c r="A144" s="52"/>
      <c r="B144" s="52"/>
      <c r="C144" s="52"/>
      <c r="D144" s="52"/>
      <c r="E144" s="52"/>
      <c r="F144" s="52"/>
      <c r="G144" s="52"/>
      <c r="H144" s="52"/>
      <c r="I144" s="52"/>
      <c r="J144" s="52"/>
      <c r="K144" s="52"/>
      <c r="L144" s="52"/>
      <c r="M144" s="52"/>
      <c r="N144" s="52"/>
      <c r="O144" s="52"/>
      <c r="P144" s="52"/>
      <c r="Q144" s="52"/>
      <c r="R144" s="52"/>
      <c r="S144" s="52"/>
      <c r="T144" s="52"/>
      <c r="U144" s="52"/>
      <c r="V144" s="52"/>
      <c r="W144" s="52"/>
      <c r="X144" s="52"/>
      <c r="Y144" s="52"/>
      <c r="Z144" s="52"/>
    </row>
    <row r="145" spans="1:26" x14ac:dyDescent="0.2">
      <c r="A145" s="52"/>
      <c r="B145" s="52"/>
      <c r="C145" s="52"/>
      <c r="D145" s="52"/>
      <c r="E145" s="52"/>
      <c r="F145" s="52"/>
      <c r="G145" s="52"/>
      <c r="H145" s="52"/>
      <c r="I145" s="52"/>
      <c r="J145" s="52"/>
      <c r="K145" s="52"/>
      <c r="L145" s="52"/>
      <c r="M145" s="52"/>
      <c r="N145" s="52"/>
      <c r="O145" s="52"/>
      <c r="P145" s="52"/>
      <c r="Q145" s="52"/>
      <c r="R145" s="52"/>
      <c r="S145" s="52"/>
      <c r="T145" s="52"/>
      <c r="U145" s="52"/>
      <c r="V145" s="52"/>
      <c r="W145" s="52"/>
      <c r="X145" s="52"/>
      <c r="Y145" s="52"/>
      <c r="Z145" s="52"/>
    </row>
    <row r="146" spans="1:26" x14ac:dyDescent="0.2">
      <c r="A146" s="52"/>
      <c r="B146" s="52"/>
      <c r="C146" s="52"/>
      <c r="D146" s="52"/>
      <c r="E146" s="52"/>
      <c r="F146" s="52"/>
      <c r="G146" s="52"/>
      <c r="H146" s="52"/>
      <c r="I146" s="52"/>
      <c r="J146" s="52"/>
      <c r="K146" s="52"/>
      <c r="L146" s="52"/>
      <c r="M146" s="52"/>
      <c r="N146" s="52"/>
      <c r="O146" s="52"/>
      <c r="P146" s="52"/>
      <c r="Q146" s="52"/>
      <c r="R146" s="52"/>
      <c r="S146" s="52"/>
      <c r="T146" s="52"/>
      <c r="U146" s="52"/>
      <c r="V146" s="52"/>
      <c r="W146" s="52"/>
      <c r="X146" s="52"/>
      <c r="Y146" s="52"/>
      <c r="Z146" s="52"/>
    </row>
    <row r="147" spans="1:26" x14ac:dyDescent="0.2">
      <c r="A147" s="52"/>
      <c r="B147" s="52"/>
      <c r="C147" s="52"/>
      <c r="D147" s="52"/>
      <c r="E147" s="52"/>
      <c r="F147" s="52"/>
      <c r="G147" s="52"/>
      <c r="H147" s="52"/>
      <c r="I147" s="52"/>
      <c r="J147" s="52"/>
      <c r="K147" s="52"/>
      <c r="L147" s="52"/>
      <c r="M147" s="52"/>
      <c r="N147" s="52"/>
      <c r="O147" s="52"/>
      <c r="P147" s="52"/>
      <c r="Q147" s="52"/>
      <c r="R147" s="52"/>
      <c r="S147" s="52"/>
      <c r="T147" s="52"/>
      <c r="U147" s="52"/>
      <c r="V147" s="52"/>
      <c r="W147" s="52"/>
      <c r="X147" s="52"/>
      <c r="Y147" s="52"/>
      <c r="Z147" s="52"/>
    </row>
    <row r="148" spans="1:26" x14ac:dyDescent="0.2">
      <c r="A148" s="52"/>
      <c r="B148" s="52"/>
      <c r="C148" s="52"/>
      <c r="D148" s="52"/>
      <c r="E148" s="52"/>
      <c r="F148" s="52"/>
      <c r="G148" s="52"/>
      <c r="H148" s="52"/>
      <c r="I148" s="52"/>
      <c r="J148" s="52"/>
      <c r="K148" s="52"/>
      <c r="L148" s="52"/>
      <c r="M148" s="52"/>
      <c r="N148" s="52"/>
      <c r="O148" s="52"/>
      <c r="P148" s="52"/>
      <c r="Q148" s="52"/>
      <c r="R148" s="52"/>
      <c r="S148" s="52"/>
      <c r="T148" s="52"/>
      <c r="U148" s="52"/>
      <c r="V148" s="52"/>
      <c r="W148" s="52"/>
      <c r="X148" s="52"/>
      <c r="Y148" s="52"/>
      <c r="Z148" s="52"/>
    </row>
    <row r="149" spans="1:26" x14ac:dyDescent="0.2">
      <c r="A149" s="52"/>
      <c r="B149" s="52"/>
      <c r="C149" s="52"/>
      <c r="D149" s="52"/>
      <c r="E149" s="52"/>
      <c r="F149" s="52"/>
      <c r="G149" s="52"/>
      <c r="H149" s="52"/>
      <c r="I149" s="52"/>
      <c r="J149" s="52"/>
      <c r="K149" s="52"/>
      <c r="L149" s="52"/>
      <c r="M149" s="52"/>
      <c r="N149" s="52"/>
      <c r="O149" s="52"/>
      <c r="P149" s="52"/>
      <c r="Q149" s="52"/>
      <c r="R149" s="52"/>
      <c r="S149" s="52"/>
      <c r="T149" s="52"/>
      <c r="U149" s="52"/>
      <c r="V149" s="52"/>
      <c r="W149" s="52"/>
      <c r="X149" s="52"/>
      <c r="Y149" s="52"/>
      <c r="Z149" s="52"/>
    </row>
    <row r="150" spans="1:26" x14ac:dyDescent="0.2">
      <c r="A150" s="52"/>
      <c r="B150" s="52"/>
      <c r="C150" s="52"/>
      <c r="D150" s="52"/>
      <c r="E150" s="52"/>
      <c r="F150" s="52"/>
      <c r="G150" s="52"/>
      <c r="H150" s="52"/>
      <c r="I150" s="52"/>
      <c r="J150" s="52"/>
      <c r="K150" s="52"/>
      <c r="L150" s="52"/>
      <c r="M150" s="52"/>
      <c r="N150" s="52"/>
      <c r="O150" s="52"/>
      <c r="P150" s="52"/>
      <c r="Q150" s="52"/>
      <c r="R150" s="52"/>
      <c r="S150" s="52"/>
      <c r="T150" s="52"/>
      <c r="U150" s="52"/>
      <c r="V150" s="52"/>
      <c r="W150" s="52"/>
      <c r="X150" s="52"/>
      <c r="Y150" s="52"/>
      <c r="Z150" s="52"/>
    </row>
    <row r="151" spans="1:26" x14ac:dyDescent="0.2">
      <c r="A151" s="52"/>
      <c r="B151" s="52"/>
      <c r="C151" s="52"/>
      <c r="D151" s="52"/>
      <c r="E151" s="52"/>
      <c r="F151" s="52"/>
      <c r="G151" s="52"/>
      <c r="H151" s="52"/>
      <c r="I151" s="52"/>
      <c r="J151" s="52"/>
      <c r="K151" s="52"/>
      <c r="L151" s="52"/>
      <c r="M151" s="52"/>
      <c r="N151" s="52"/>
      <c r="O151" s="52"/>
      <c r="P151" s="52"/>
      <c r="Q151" s="52"/>
      <c r="R151" s="52"/>
      <c r="S151" s="52"/>
      <c r="T151" s="52"/>
      <c r="U151" s="52"/>
      <c r="V151" s="52"/>
      <c r="W151" s="52"/>
      <c r="X151" s="52"/>
      <c r="Y151" s="52"/>
      <c r="Z151" s="52"/>
    </row>
    <row r="152" spans="1:26" x14ac:dyDescent="0.2">
      <c r="A152" s="52"/>
      <c r="B152" s="52"/>
      <c r="C152" s="52"/>
      <c r="D152" s="52"/>
      <c r="E152" s="52"/>
      <c r="F152" s="52"/>
      <c r="G152" s="52"/>
      <c r="H152" s="52"/>
      <c r="I152" s="52"/>
      <c r="J152" s="52"/>
      <c r="K152" s="52"/>
      <c r="L152" s="52"/>
      <c r="M152" s="52"/>
      <c r="N152" s="52"/>
      <c r="O152" s="52"/>
      <c r="P152" s="52"/>
      <c r="Q152" s="52"/>
      <c r="R152" s="52"/>
      <c r="S152" s="52"/>
      <c r="T152" s="52"/>
      <c r="U152" s="52"/>
      <c r="V152" s="52"/>
      <c r="W152" s="52"/>
      <c r="X152" s="52"/>
      <c r="Y152" s="52"/>
      <c r="Z152" s="52"/>
    </row>
    <row r="153" spans="1:26" x14ac:dyDescent="0.2">
      <c r="A153" s="52"/>
      <c r="B153" s="52"/>
      <c r="C153" s="52"/>
      <c r="D153" s="52"/>
      <c r="E153" s="52"/>
      <c r="F153" s="52"/>
      <c r="G153" s="52"/>
      <c r="H153" s="52"/>
      <c r="I153" s="52"/>
      <c r="J153" s="52"/>
      <c r="K153" s="52"/>
      <c r="L153" s="52"/>
      <c r="M153" s="52"/>
      <c r="N153" s="52"/>
      <c r="O153" s="52"/>
      <c r="P153" s="52"/>
      <c r="Q153" s="52"/>
      <c r="R153" s="52"/>
      <c r="S153" s="52"/>
      <c r="T153" s="52"/>
      <c r="U153" s="52"/>
      <c r="V153" s="52"/>
      <c r="W153" s="52"/>
      <c r="X153" s="52"/>
      <c r="Y153" s="52"/>
      <c r="Z153" s="52"/>
    </row>
    <row r="154" spans="1:26" x14ac:dyDescent="0.2">
      <c r="A154" s="52"/>
      <c r="B154" s="52"/>
      <c r="C154" s="52"/>
      <c r="D154" s="52"/>
      <c r="E154" s="52"/>
      <c r="F154" s="52"/>
      <c r="G154" s="52"/>
      <c r="H154" s="52"/>
      <c r="I154" s="52"/>
      <c r="J154" s="52"/>
      <c r="K154" s="52"/>
      <c r="L154" s="52"/>
      <c r="M154" s="52"/>
      <c r="N154" s="52"/>
      <c r="O154" s="52"/>
      <c r="P154" s="52"/>
      <c r="Q154" s="52"/>
      <c r="R154" s="52"/>
      <c r="S154" s="52"/>
      <c r="T154" s="52"/>
      <c r="U154" s="52"/>
      <c r="V154" s="52"/>
      <c r="W154" s="52"/>
      <c r="X154" s="52"/>
      <c r="Y154" s="52"/>
      <c r="Z154" s="52"/>
    </row>
    <row r="155" spans="1:26" x14ac:dyDescent="0.2">
      <c r="A155" s="52"/>
      <c r="B155" s="52"/>
      <c r="C155" s="52"/>
      <c r="D155" s="52"/>
      <c r="E155" s="52"/>
      <c r="F155" s="52"/>
      <c r="G155" s="52"/>
      <c r="H155" s="52"/>
      <c r="I155" s="52"/>
      <c r="J155" s="52"/>
      <c r="K155" s="52"/>
      <c r="L155" s="52"/>
      <c r="M155" s="52"/>
      <c r="N155" s="52"/>
      <c r="O155" s="52"/>
      <c r="P155" s="52"/>
      <c r="Q155" s="52"/>
      <c r="R155" s="52"/>
      <c r="S155" s="52"/>
      <c r="T155" s="52"/>
      <c r="U155" s="52"/>
      <c r="V155" s="52"/>
      <c r="W155" s="52"/>
      <c r="X155" s="52"/>
      <c r="Y155" s="52"/>
      <c r="Z155" s="52"/>
    </row>
    <row r="156" spans="1:26" x14ac:dyDescent="0.2">
      <c r="A156" s="52"/>
      <c r="B156" s="52"/>
      <c r="C156" s="52"/>
      <c r="D156" s="52"/>
      <c r="E156" s="52"/>
      <c r="F156" s="52"/>
      <c r="G156" s="52"/>
      <c r="H156" s="52"/>
      <c r="I156" s="52"/>
      <c r="J156" s="52"/>
      <c r="K156" s="52"/>
      <c r="L156" s="52"/>
      <c r="M156" s="52"/>
      <c r="N156" s="52"/>
      <c r="O156" s="52"/>
      <c r="P156" s="52"/>
      <c r="Q156" s="52"/>
      <c r="R156" s="52"/>
      <c r="S156" s="52"/>
      <c r="T156" s="52"/>
      <c r="U156" s="52"/>
      <c r="V156" s="52"/>
      <c r="W156" s="52"/>
      <c r="X156" s="52"/>
      <c r="Y156" s="52"/>
      <c r="Z156" s="52"/>
    </row>
    <row r="157" spans="1:26" x14ac:dyDescent="0.2">
      <c r="A157" s="52"/>
      <c r="B157" s="52"/>
      <c r="C157" s="52"/>
      <c r="D157" s="52"/>
      <c r="E157" s="52"/>
      <c r="F157" s="52"/>
      <c r="G157" s="52"/>
      <c r="H157" s="52"/>
      <c r="I157" s="52"/>
      <c r="J157" s="52"/>
      <c r="K157" s="52"/>
      <c r="L157" s="52"/>
      <c r="M157" s="52"/>
      <c r="N157" s="52"/>
      <c r="O157" s="52"/>
      <c r="P157" s="52"/>
      <c r="Q157" s="52"/>
      <c r="R157" s="52"/>
      <c r="S157" s="52"/>
      <c r="T157" s="52"/>
      <c r="U157" s="52"/>
      <c r="V157" s="52"/>
      <c r="W157" s="52"/>
      <c r="X157" s="52"/>
      <c r="Y157" s="52"/>
      <c r="Z157" s="52"/>
    </row>
    <row r="158" spans="1:26" x14ac:dyDescent="0.2">
      <c r="A158" s="52"/>
      <c r="B158" s="52"/>
      <c r="C158" s="52"/>
      <c r="D158" s="52"/>
      <c r="E158" s="52"/>
      <c r="F158" s="52"/>
      <c r="G158" s="52"/>
      <c r="H158" s="52"/>
      <c r="I158" s="52"/>
      <c r="J158" s="52"/>
      <c r="K158" s="52"/>
      <c r="L158" s="52"/>
      <c r="M158" s="52"/>
      <c r="N158" s="52"/>
      <c r="O158" s="52"/>
      <c r="P158" s="52"/>
      <c r="Q158" s="52"/>
      <c r="R158" s="52"/>
      <c r="S158" s="52"/>
      <c r="T158" s="52"/>
      <c r="U158" s="52"/>
      <c r="V158" s="52"/>
      <c r="W158" s="52"/>
      <c r="X158" s="52"/>
      <c r="Y158" s="52"/>
      <c r="Z158" s="52"/>
    </row>
    <row r="159" spans="1:26" x14ac:dyDescent="0.2">
      <c r="A159" s="52"/>
      <c r="B159" s="52"/>
      <c r="C159" s="52"/>
      <c r="D159" s="52"/>
      <c r="E159" s="52"/>
      <c r="F159" s="52"/>
      <c r="G159" s="52"/>
      <c r="H159" s="52"/>
      <c r="I159" s="52"/>
      <c r="J159" s="52"/>
      <c r="K159" s="52"/>
      <c r="L159" s="52"/>
      <c r="M159" s="52"/>
      <c r="N159" s="52"/>
      <c r="O159" s="52"/>
      <c r="P159" s="52"/>
      <c r="Q159" s="52"/>
      <c r="R159" s="52"/>
      <c r="S159" s="52"/>
      <c r="T159" s="52"/>
      <c r="U159" s="52"/>
      <c r="V159" s="52"/>
      <c r="W159" s="52"/>
      <c r="X159" s="52"/>
      <c r="Y159" s="52"/>
      <c r="Z159" s="52"/>
    </row>
    <row r="160" spans="1:26" x14ac:dyDescent="0.2">
      <c r="A160" s="52"/>
      <c r="B160" s="52"/>
      <c r="C160" s="52"/>
      <c r="D160" s="52"/>
      <c r="E160" s="52"/>
      <c r="F160" s="52"/>
      <c r="G160" s="52"/>
      <c r="H160" s="52"/>
      <c r="I160" s="52"/>
      <c r="J160" s="52"/>
      <c r="K160" s="52"/>
      <c r="L160" s="52"/>
      <c r="M160" s="52"/>
      <c r="N160" s="52"/>
      <c r="O160" s="52"/>
      <c r="P160" s="52"/>
      <c r="Q160" s="52"/>
      <c r="R160" s="52"/>
      <c r="S160" s="52"/>
      <c r="T160" s="52"/>
      <c r="U160" s="52"/>
      <c r="V160" s="52"/>
      <c r="W160" s="52"/>
      <c r="X160" s="52"/>
      <c r="Y160" s="52"/>
      <c r="Z160" s="52"/>
    </row>
    <row r="161" spans="1:26" x14ac:dyDescent="0.2">
      <c r="A161" s="52"/>
      <c r="B161" s="52"/>
      <c r="C161" s="52"/>
      <c r="D161" s="52"/>
      <c r="E161" s="52"/>
      <c r="F161" s="52"/>
      <c r="G161" s="52"/>
      <c r="H161" s="52"/>
      <c r="I161" s="52"/>
      <c r="J161" s="52"/>
      <c r="K161" s="52"/>
      <c r="L161" s="52"/>
      <c r="M161" s="52"/>
      <c r="N161" s="52"/>
      <c r="O161" s="52"/>
      <c r="P161" s="52"/>
      <c r="Q161" s="52"/>
      <c r="R161" s="52"/>
      <c r="S161" s="52"/>
      <c r="T161" s="52"/>
      <c r="U161" s="52"/>
      <c r="V161" s="52"/>
      <c r="W161" s="52"/>
      <c r="X161" s="52"/>
      <c r="Y161" s="52"/>
      <c r="Z161" s="52"/>
    </row>
    <row r="162" spans="1:26" x14ac:dyDescent="0.2">
      <c r="A162" s="52"/>
      <c r="B162" s="52"/>
      <c r="C162" s="52"/>
      <c r="D162" s="52"/>
      <c r="E162" s="52"/>
      <c r="F162" s="52"/>
      <c r="G162" s="52"/>
      <c r="H162" s="52"/>
      <c r="I162" s="52"/>
      <c r="J162" s="52"/>
      <c r="K162" s="52"/>
      <c r="L162" s="52"/>
      <c r="M162" s="52"/>
      <c r="N162" s="52"/>
      <c r="O162" s="52"/>
      <c r="P162" s="52"/>
      <c r="Q162" s="52"/>
      <c r="R162" s="52"/>
      <c r="S162" s="52"/>
      <c r="T162" s="52"/>
      <c r="U162" s="52"/>
      <c r="V162" s="52"/>
      <c r="W162" s="52"/>
      <c r="X162" s="52"/>
      <c r="Y162" s="52"/>
      <c r="Z162" s="52"/>
    </row>
    <row r="163" spans="1:26" x14ac:dyDescent="0.2">
      <c r="A163" s="52"/>
      <c r="B163" s="52"/>
      <c r="C163" s="52"/>
      <c r="D163" s="52"/>
      <c r="E163" s="52"/>
      <c r="F163" s="52"/>
      <c r="G163" s="52"/>
      <c r="H163" s="52"/>
      <c r="I163" s="52"/>
      <c r="J163" s="52"/>
      <c r="K163" s="52"/>
      <c r="L163" s="52"/>
      <c r="M163" s="52"/>
      <c r="N163" s="52"/>
      <c r="O163" s="52"/>
      <c r="P163" s="52"/>
      <c r="Q163" s="52"/>
      <c r="R163" s="52"/>
      <c r="S163" s="52"/>
      <c r="T163" s="52"/>
      <c r="U163" s="52"/>
      <c r="V163" s="52"/>
      <c r="W163" s="52"/>
      <c r="X163" s="52"/>
      <c r="Y163" s="52"/>
      <c r="Z163" s="52"/>
    </row>
    <row r="164" spans="1:26" x14ac:dyDescent="0.2">
      <c r="A164" s="52"/>
      <c r="B164" s="52"/>
      <c r="C164" s="52"/>
      <c r="D164" s="52"/>
      <c r="E164" s="52"/>
      <c r="F164" s="52"/>
      <c r="G164" s="52"/>
      <c r="H164" s="52"/>
      <c r="I164" s="52"/>
      <c r="J164" s="52"/>
      <c r="K164" s="52"/>
      <c r="L164" s="52"/>
      <c r="M164" s="52"/>
      <c r="N164" s="52"/>
      <c r="O164" s="52"/>
      <c r="P164" s="52"/>
      <c r="Q164" s="52"/>
      <c r="R164" s="52"/>
      <c r="S164" s="52"/>
      <c r="T164" s="52"/>
      <c r="U164" s="52"/>
      <c r="V164" s="52"/>
      <c r="W164" s="52"/>
      <c r="X164" s="52"/>
      <c r="Y164" s="52"/>
      <c r="Z164" s="52"/>
    </row>
    <row r="165" spans="1:26" x14ac:dyDescent="0.2">
      <c r="A165" s="52"/>
      <c r="B165" s="52"/>
      <c r="C165" s="52"/>
      <c r="D165" s="52"/>
      <c r="E165" s="52"/>
      <c r="F165" s="52"/>
      <c r="G165" s="52"/>
      <c r="H165" s="52"/>
      <c r="I165" s="52"/>
      <c r="J165" s="52"/>
      <c r="K165" s="52"/>
      <c r="L165" s="52"/>
      <c r="M165" s="52"/>
      <c r="N165" s="52"/>
      <c r="O165" s="52"/>
      <c r="P165" s="52"/>
      <c r="Q165" s="52"/>
      <c r="R165" s="52"/>
      <c r="S165" s="52"/>
      <c r="T165" s="52"/>
      <c r="U165" s="52"/>
      <c r="V165" s="52"/>
      <c r="W165" s="52"/>
      <c r="X165" s="52"/>
      <c r="Y165" s="52"/>
      <c r="Z165" s="52"/>
    </row>
    <row r="166" spans="1:26" x14ac:dyDescent="0.2">
      <c r="A166" s="52"/>
      <c r="B166" s="52"/>
      <c r="C166" s="52"/>
      <c r="D166" s="52"/>
      <c r="E166" s="52"/>
      <c r="F166" s="52"/>
      <c r="G166" s="52"/>
      <c r="H166" s="52"/>
      <c r="I166" s="52"/>
      <c r="J166" s="52"/>
      <c r="K166" s="52"/>
      <c r="L166" s="52"/>
      <c r="M166" s="52"/>
      <c r="N166" s="52"/>
      <c r="O166" s="52"/>
      <c r="P166" s="52"/>
      <c r="Q166" s="52"/>
      <c r="R166" s="52"/>
      <c r="S166" s="52"/>
      <c r="T166" s="52"/>
      <c r="U166" s="52"/>
      <c r="V166" s="52"/>
      <c r="W166" s="52"/>
      <c r="X166" s="52"/>
      <c r="Y166" s="52"/>
      <c r="Z166" s="52"/>
    </row>
    <row r="167" spans="1:26" x14ac:dyDescent="0.2">
      <c r="A167" s="52"/>
      <c r="B167" s="52"/>
      <c r="C167" s="52"/>
      <c r="D167" s="52"/>
      <c r="E167" s="52"/>
      <c r="F167" s="52"/>
      <c r="G167" s="52"/>
      <c r="H167" s="52"/>
      <c r="I167" s="52"/>
      <c r="J167" s="52"/>
      <c r="K167" s="52"/>
      <c r="L167" s="52"/>
      <c r="M167" s="52"/>
      <c r="N167" s="52"/>
      <c r="O167" s="52"/>
      <c r="P167" s="52"/>
      <c r="Q167" s="52"/>
      <c r="R167" s="52"/>
      <c r="S167" s="52"/>
      <c r="T167" s="52"/>
      <c r="U167" s="52"/>
      <c r="V167" s="52"/>
      <c r="W167" s="52"/>
      <c r="X167" s="52"/>
      <c r="Y167" s="52"/>
      <c r="Z167" s="52"/>
    </row>
    <row r="168" spans="1:26" x14ac:dyDescent="0.2">
      <c r="A168" s="52"/>
      <c r="B168" s="52"/>
      <c r="C168" s="52"/>
      <c r="D168" s="52"/>
      <c r="E168" s="52"/>
      <c r="F168" s="52"/>
      <c r="G168" s="52"/>
      <c r="H168" s="52"/>
      <c r="I168" s="52"/>
      <c r="J168" s="52"/>
      <c r="K168" s="52"/>
      <c r="L168" s="52"/>
      <c r="M168" s="52"/>
      <c r="N168" s="52"/>
      <c r="O168" s="52"/>
      <c r="P168" s="52"/>
      <c r="Q168" s="52"/>
      <c r="R168" s="52"/>
      <c r="S168" s="52"/>
      <c r="T168" s="52"/>
      <c r="U168" s="52"/>
      <c r="V168" s="52"/>
      <c r="W168" s="52"/>
      <c r="X168" s="52"/>
      <c r="Y168" s="52"/>
      <c r="Z168" s="52"/>
    </row>
    <row r="169" spans="1:26" x14ac:dyDescent="0.2">
      <c r="A169" s="52"/>
      <c r="B169" s="52"/>
      <c r="C169" s="52"/>
      <c r="D169" s="52"/>
      <c r="E169" s="52"/>
      <c r="F169" s="52"/>
      <c r="G169" s="52"/>
      <c r="H169" s="52"/>
      <c r="I169" s="52"/>
      <c r="J169" s="52"/>
      <c r="K169" s="52"/>
      <c r="L169" s="52"/>
      <c r="M169" s="52"/>
      <c r="N169" s="52"/>
      <c r="O169" s="52"/>
      <c r="P169" s="52"/>
      <c r="Q169" s="52"/>
      <c r="R169" s="52"/>
      <c r="S169" s="52"/>
      <c r="T169" s="52"/>
      <c r="U169" s="52"/>
      <c r="V169" s="52"/>
      <c r="W169" s="52"/>
      <c r="X169" s="52"/>
      <c r="Y169" s="52"/>
      <c r="Z169" s="52"/>
    </row>
    <row r="170" spans="1:26" x14ac:dyDescent="0.2">
      <c r="A170" s="52"/>
      <c r="B170" s="52"/>
      <c r="C170" s="52"/>
      <c r="D170" s="52"/>
      <c r="E170" s="52"/>
      <c r="F170" s="52"/>
      <c r="G170" s="52"/>
      <c r="H170" s="52"/>
      <c r="I170" s="52"/>
      <c r="J170" s="52"/>
      <c r="K170" s="52"/>
      <c r="L170" s="52"/>
      <c r="M170" s="52"/>
      <c r="N170" s="52"/>
      <c r="O170" s="52"/>
      <c r="P170" s="52"/>
      <c r="Q170" s="52"/>
      <c r="R170" s="52"/>
      <c r="S170" s="52"/>
      <c r="T170" s="52"/>
      <c r="U170" s="52"/>
      <c r="V170" s="52"/>
      <c r="W170" s="52"/>
      <c r="X170" s="52"/>
      <c r="Y170" s="52"/>
      <c r="Z170" s="52"/>
    </row>
    <row r="171" spans="1:26" x14ac:dyDescent="0.2">
      <c r="A171" s="52"/>
      <c r="B171" s="52"/>
      <c r="C171" s="52"/>
      <c r="D171" s="52"/>
      <c r="E171" s="52"/>
      <c r="F171" s="52"/>
      <c r="G171" s="52"/>
      <c r="H171" s="52"/>
      <c r="I171" s="52"/>
      <c r="J171" s="52"/>
      <c r="K171" s="52"/>
      <c r="L171" s="52"/>
      <c r="M171" s="52"/>
      <c r="N171" s="52"/>
      <c r="O171" s="52"/>
      <c r="P171" s="52"/>
      <c r="Q171" s="52"/>
      <c r="R171" s="52"/>
      <c r="S171" s="52"/>
      <c r="T171" s="52"/>
      <c r="U171" s="52"/>
      <c r="V171" s="52"/>
      <c r="W171" s="52"/>
      <c r="X171" s="52"/>
      <c r="Y171" s="52"/>
      <c r="Z171" s="52"/>
    </row>
    <row r="172" spans="1:26" x14ac:dyDescent="0.2">
      <c r="A172" s="52"/>
      <c r="B172" s="52"/>
      <c r="C172" s="52"/>
      <c r="D172" s="52"/>
      <c r="E172" s="52"/>
      <c r="F172" s="52"/>
      <c r="G172" s="52"/>
      <c r="H172" s="52"/>
      <c r="I172" s="52"/>
      <c r="J172" s="52"/>
      <c r="K172" s="52"/>
      <c r="L172" s="52"/>
      <c r="M172" s="52"/>
      <c r="N172" s="52"/>
      <c r="O172" s="52"/>
      <c r="P172" s="52"/>
      <c r="Q172" s="52"/>
      <c r="R172" s="52"/>
      <c r="S172" s="52"/>
      <c r="T172" s="52"/>
      <c r="U172" s="52"/>
      <c r="V172" s="52"/>
      <c r="W172" s="52"/>
      <c r="X172" s="52"/>
      <c r="Y172" s="52"/>
      <c r="Z172" s="52"/>
    </row>
    <row r="173" spans="1:26" x14ac:dyDescent="0.2">
      <c r="A173" s="52"/>
      <c r="B173" s="52"/>
      <c r="C173" s="52"/>
      <c r="D173" s="52"/>
      <c r="E173" s="52"/>
      <c r="F173" s="52"/>
      <c r="G173" s="52"/>
      <c r="H173" s="52"/>
      <c r="I173" s="52"/>
      <c r="J173" s="52"/>
      <c r="K173" s="52"/>
      <c r="L173" s="52"/>
      <c r="M173" s="52"/>
      <c r="N173" s="52"/>
      <c r="O173" s="52"/>
      <c r="P173" s="52"/>
      <c r="Q173" s="52"/>
      <c r="R173" s="52"/>
      <c r="S173" s="52"/>
      <c r="T173" s="52"/>
      <c r="U173" s="52"/>
      <c r="V173" s="52"/>
      <c r="W173" s="52"/>
      <c r="X173" s="52"/>
      <c r="Y173" s="52"/>
      <c r="Z173" s="52"/>
    </row>
    <row r="174" spans="1:26" x14ac:dyDescent="0.2">
      <c r="A174" s="52"/>
      <c r="B174" s="52"/>
      <c r="C174" s="52"/>
      <c r="D174" s="52"/>
      <c r="E174" s="52"/>
      <c r="F174" s="52"/>
      <c r="G174" s="52"/>
      <c r="H174" s="52"/>
      <c r="I174" s="52"/>
      <c r="J174" s="52"/>
      <c r="K174" s="52"/>
      <c r="L174" s="52"/>
      <c r="M174" s="52"/>
      <c r="N174" s="52"/>
      <c r="O174" s="52"/>
      <c r="P174" s="52"/>
      <c r="Q174" s="52"/>
      <c r="R174" s="52"/>
      <c r="S174" s="52"/>
      <c r="T174" s="52"/>
      <c r="U174" s="52"/>
      <c r="V174" s="52"/>
      <c r="W174" s="52"/>
      <c r="X174" s="52"/>
      <c r="Y174" s="52"/>
      <c r="Z174" s="52"/>
    </row>
    <row r="175" spans="1:26" x14ac:dyDescent="0.2">
      <c r="A175" s="52"/>
      <c r="B175" s="52"/>
      <c r="C175" s="52"/>
      <c r="D175" s="52"/>
      <c r="E175" s="52"/>
      <c r="F175" s="52"/>
      <c r="G175" s="52"/>
      <c r="H175" s="52"/>
      <c r="I175" s="52"/>
      <c r="J175" s="52"/>
      <c r="K175" s="52"/>
      <c r="L175" s="52"/>
      <c r="M175" s="52"/>
      <c r="N175" s="52"/>
      <c r="O175" s="52"/>
      <c r="P175" s="52"/>
      <c r="Q175" s="52"/>
      <c r="R175" s="52"/>
      <c r="S175" s="52"/>
      <c r="T175" s="52"/>
      <c r="U175" s="52"/>
      <c r="V175" s="52"/>
      <c r="W175" s="52"/>
      <c r="X175" s="52"/>
      <c r="Y175" s="52"/>
      <c r="Z175" s="52"/>
    </row>
    <row r="176" spans="1:26" x14ac:dyDescent="0.2">
      <c r="A176" s="52"/>
      <c r="B176" s="52"/>
      <c r="C176" s="52"/>
      <c r="D176" s="52"/>
      <c r="E176" s="52"/>
      <c r="F176" s="52"/>
      <c r="G176" s="52"/>
      <c r="H176" s="52"/>
      <c r="I176" s="52"/>
      <c r="J176" s="52"/>
      <c r="K176" s="52"/>
      <c r="L176" s="52"/>
      <c r="M176" s="52"/>
      <c r="N176" s="52"/>
      <c r="O176" s="52"/>
      <c r="P176" s="52"/>
      <c r="Q176" s="52"/>
      <c r="R176" s="52"/>
      <c r="S176" s="52"/>
      <c r="T176" s="52"/>
      <c r="U176" s="52"/>
      <c r="V176" s="52"/>
      <c r="W176" s="52"/>
      <c r="X176" s="52"/>
      <c r="Y176" s="52"/>
      <c r="Z176" s="52"/>
    </row>
    <row r="177" spans="1:26" x14ac:dyDescent="0.2">
      <c r="A177" s="52"/>
      <c r="B177" s="52"/>
      <c r="C177" s="52"/>
      <c r="D177" s="52"/>
      <c r="E177" s="52"/>
      <c r="F177" s="52"/>
      <c r="G177" s="52"/>
      <c r="H177" s="52"/>
      <c r="I177" s="52"/>
      <c r="J177" s="52"/>
      <c r="K177" s="52"/>
      <c r="L177" s="52"/>
      <c r="M177" s="52"/>
      <c r="N177" s="52"/>
      <c r="O177" s="52"/>
      <c r="P177" s="52"/>
      <c r="Q177" s="52"/>
      <c r="R177" s="52"/>
      <c r="S177" s="52"/>
      <c r="T177" s="52"/>
      <c r="U177" s="52"/>
      <c r="V177" s="52"/>
      <c r="W177" s="52"/>
      <c r="X177" s="52"/>
      <c r="Y177" s="52"/>
      <c r="Z177" s="52"/>
    </row>
    <row r="178" spans="1:26" x14ac:dyDescent="0.2">
      <c r="A178" s="52"/>
      <c r="B178" s="52"/>
      <c r="C178" s="52"/>
      <c r="D178" s="52"/>
      <c r="E178" s="52"/>
      <c r="F178" s="52"/>
      <c r="G178" s="52"/>
      <c r="H178" s="52"/>
      <c r="I178" s="52"/>
      <c r="J178" s="52"/>
      <c r="K178" s="52"/>
      <c r="L178" s="52"/>
      <c r="M178" s="52"/>
      <c r="N178" s="52"/>
      <c r="O178" s="52"/>
      <c r="P178" s="52"/>
      <c r="Q178" s="52"/>
      <c r="R178" s="52"/>
      <c r="S178" s="52"/>
      <c r="T178" s="52"/>
      <c r="U178" s="52"/>
      <c r="V178" s="52"/>
      <c r="W178" s="52"/>
      <c r="X178" s="52"/>
      <c r="Y178" s="52"/>
      <c r="Z178" s="52"/>
    </row>
    <row r="179" spans="1:26" x14ac:dyDescent="0.2">
      <c r="A179" s="52"/>
      <c r="B179" s="52"/>
      <c r="C179" s="52"/>
      <c r="D179" s="52"/>
      <c r="E179" s="52"/>
      <c r="F179" s="52"/>
      <c r="G179" s="52"/>
      <c r="H179" s="52"/>
      <c r="I179" s="52"/>
      <c r="J179" s="52"/>
      <c r="K179" s="52"/>
      <c r="L179" s="52"/>
      <c r="M179" s="52"/>
      <c r="N179" s="52"/>
      <c r="O179" s="52"/>
      <c r="P179" s="52"/>
      <c r="Q179" s="52"/>
      <c r="R179" s="52"/>
      <c r="S179" s="52"/>
      <c r="T179" s="52"/>
      <c r="U179" s="52"/>
      <c r="V179" s="52"/>
      <c r="W179" s="52"/>
      <c r="X179" s="52"/>
      <c r="Y179" s="52"/>
      <c r="Z179" s="52"/>
    </row>
    <row r="180" spans="1:26" x14ac:dyDescent="0.2">
      <c r="A180" s="52"/>
      <c r="B180" s="52"/>
      <c r="C180" s="52"/>
      <c r="D180" s="52"/>
      <c r="E180" s="52"/>
      <c r="F180" s="52"/>
      <c r="G180" s="52"/>
      <c r="H180" s="52"/>
      <c r="I180" s="52"/>
      <c r="J180" s="52"/>
      <c r="K180" s="52"/>
      <c r="L180" s="52"/>
      <c r="M180" s="52"/>
      <c r="N180" s="52"/>
      <c r="O180" s="52"/>
      <c r="P180" s="52"/>
      <c r="Q180" s="52"/>
      <c r="R180" s="52"/>
      <c r="S180" s="52"/>
      <c r="T180" s="52"/>
      <c r="U180" s="52"/>
      <c r="V180" s="52"/>
      <c r="W180" s="52"/>
      <c r="X180" s="52"/>
      <c r="Y180" s="52"/>
      <c r="Z180" s="52"/>
    </row>
    <row r="181" spans="1:26" x14ac:dyDescent="0.2">
      <c r="A181" s="52"/>
      <c r="B181" s="52"/>
      <c r="C181" s="52"/>
      <c r="D181" s="52"/>
      <c r="E181" s="52"/>
      <c r="F181" s="52"/>
      <c r="G181" s="52"/>
      <c r="H181" s="52"/>
      <c r="I181" s="52"/>
      <c r="J181" s="52"/>
      <c r="K181" s="52"/>
      <c r="L181" s="52"/>
      <c r="M181" s="52"/>
      <c r="N181" s="52"/>
      <c r="O181" s="52"/>
      <c r="P181" s="52"/>
      <c r="Q181" s="52"/>
      <c r="R181" s="52"/>
      <c r="S181" s="52"/>
      <c r="T181" s="52"/>
      <c r="U181" s="52"/>
      <c r="V181" s="52"/>
      <c r="W181" s="52"/>
      <c r="X181" s="52"/>
      <c r="Y181" s="52"/>
      <c r="Z181" s="52"/>
    </row>
    <row r="182" spans="1:26" x14ac:dyDescent="0.2">
      <c r="A182" s="52"/>
      <c r="B182" s="52"/>
      <c r="C182" s="52"/>
      <c r="D182" s="52"/>
      <c r="E182" s="52"/>
      <c r="F182" s="52"/>
      <c r="G182" s="52"/>
      <c r="H182" s="52"/>
      <c r="I182" s="52"/>
      <c r="J182" s="52"/>
      <c r="K182" s="52"/>
      <c r="L182" s="52"/>
      <c r="M182" s="52"/>
      <c r="N182" s="52"/>
      <c r="O182" s="52"/>
      <c r="P182" s="52"/>
      <c r="Q182" s="52"/>
      <c r="R182" s="52"/>
      <c r="S182" s="52"/>
      <c r="T182" s="52"/>
      <c r="U182" s="52"/>
      <c r="V182" s="52"/>
      <c r="W182" s="52"/>
      <c r="X182" s="52"/>
      <c r="Y182" s="52"/>
      <c r="Z182" s="52"/>
    </row>
    <row r="183" spans="1:26" x14ac:dyDescent="0.2">
      <c r="A183" s="52"/>
      <c r="B183" s="52"/>
      <c r="C183" s="52"/>
      <c r="D183" s="52"/>
      <c r="E183" s="52"/>
      <c r="F183" s="52"/>
      <c r="G183" s="52"/>
      <c r="H183" s="52"/>
      <c r="I183" s="52"/>
      <c r="J183" s="52"/>
      <c r="K183" s="52"/>
      <c r="L183" s="52"/>
      <c r="M183" s="52"/>
      <c r="N183" s="52"/>
      <c r="O183" s="52"/>
      <c r="P183" s="52"/>
      <c r="Q183" s="52"/>
      <c r="R183" s="52"/>
      <c r="S183" s="52"/>
      <c r="T183" s="52"/>
      <c r="U183" s="52"/>
      <c r="V183" s="52"/>
      <c r="W183" s="52"/>
      <c r="X183" s="52"/>
      <c r="Y183" s="52"/>
      <c r="Z183" s="52"/>
    </row>
    <row r="184" spans="1:26" x14ac:dyDescent="0.2">
      <c r="A184" s="52"/>
      <c r="B184" s="52"/>
      <c r="C184" s="52"/>
      <c r="D184" s="52"/>
      <c r="E184" s="52"/>
      <c r="F184" s="52"/>
      <c r="G184" s="52"/>
      <c r="H184" s="52"/>
      <c r="I184" s="52"/>
      <c r="J184" s="52"/>
      <c r="K184" s="52"/>
      <c r="L184" s="52"/>
      <c r="M184" s="52"/>
      <c r="N184" s="52"/>
      <c r="O184" s="52"/>
      <c r="P184" s="52"/>
      <c r="Q184" s="52"/>
      <c r="R184" s="52"/>
      <c r="S184" s="52"/>
      <c r="T184" s="52"/>
      <c r="U184" s="52"/>
      <c r="V184" s="52"/>
      <c r="W184" s="52"/>
      <c r="X184" s="52"/>
      <c r="Y184" s="52"/>
      <c r="Z184" s="52"/>
    </row>
    <row r="185" spans="1:26" x14ac:dyDescent="0.2">
      <c r="A185" s="52"/>
      <c r="B185" s="52"/>
      <c r="C185" s="52"/>
      <c r="D185" s="52"/>
      <c r="E185" s="52"/>
      <c r="F185" s="52"/>
      <c r="G185" s="52"/>
      <c r="H185" s="52"/>
      <c r="I185" s="52"/>
      <c r="J185" s="52"/>
      <c r="K185" s="52"/>
      <c r="L185" s="52"/>
      <c r="M185" s="52"/>
      <c r="N185" s="52"/>
      <c r="O185" s="52"/>
      <c r="P185" s="52"/>
      <c r="Q185" s="52"/>
      <c r="R185" s="52"/>
      <c r="S185" s="52"/>
      <c r="T185" s="52"/>
      <c r="U185" s="52"/>
      <c r="V185" s="52"/>
      <c r="W185" s="52"/>
      <c r="X185" s="52"/>
      <c r="Y185" s="52"/>
      <c r="Z185" s="52"/>
    </row>
    <row r="186" spans="1:26" x14ac:dyDescent="0.2">
      <c r="A186" s="52"/>
      <c r="B186" s="52"/>
      <c r="C186" s="52"/>
      <c r="D186" s="52"/>
      <c r="E186" s="52"/>
      <c r="F186" s="52"/>
      <c r="G186" s="52"/>
      <c r="H186" s="52"/>
      <c r="I186" s="52"/>
      <c r="J186" s="52"/>
      <c r="K186" s="52"/>
      <c r="L186" s="52"/>
      <c r="M186" s="52"/>
      <c r="N186" s="52"/>
      <c r="O186" s="52"/>
      <c r="P186" s="52"/>
      <c r="Q186" s="52"/>
      <c r="R186" s="52"/>
      <c r="S186" s="52"/>
      <c r="T186" s="52"/>
      <c r="U186" s="52"/>
      <c r="V186" s="52"/>
      <c r="W186" s="52"/>
      <c r="X186" s="52"/>
      <c r="Y186" s="52"/>
      <c r="Z186" s="52"/>
    </row>
    <row r="187" spans="1:26" x14ac:dyDescent="0.2">
      <c r="A187" s="52"/>
      <c r="B187" s="52"/>
      <c r="C187" s="52"/>
      <c r="D187" s="52"/>
      <c r="E187" s="52"/>
      <c r="F187" s="52"/>
      <c r="G187" s="52"/>
      <c r="H187" s="52"/>
      <c r="I187" s="52"/>
      <c r="J187" s="52"/>
      <c r="K187" s="52"/>
      <c r="L187" s="52"/>
      <c r="M187" s="52"/>
      <c r="N187" s="52"/>
      <c r="O187" s="52"/>
      <c r="P187" s="52"/>
      <c r="Q187" s="52"/>
      <c r="R187" s="52"/>
      <c r="S187" s="52"/>
      <c r="T187" s="52"/>
      <c r="U187" s="52"/>
      <c r="V187" s="52"/>
      <c r="W187" s="52"/>
      <c r="X187" s="52"/>
      <c r="Y187" s="52"/>
      <c r="Z187" s="52"/>
    </row>
    <row r="188" spans="1:26" x14ac:dyDescent="0.2">
      <c r="A188" s="52"/>
      <c r="B188" s="52"/>
      <c r="C188" s="52"/>
      <c r="D188" s="52"/>
      <c r="E188" s="52"/>
      <c r="F188" s="52"/>
      <c r="G188" s="52"/>
      <c r="H188" s="52"/>
      <c r="I188" s="52"/>
      <c r="J188" s="52"/>
      <c r="K188" s="52"/>
      <c r="L188" s="52"/>
      <c r="M188" s="52"/>
      <c r="N188" s="52"/>
      <c r="O188" s="52"/>
      <c r="P188" s="52"/>
      <c r="Q188" s="52"/>
      <c r="R188" s="52"/>
      <c r="S188" s="52"/>
      <c r="T188" s="52"/>
      <c r="U188" s="52"/>
      <c r="V188" s="52"/>
      <c r="W188" s="52"/>
      <c r="X188" s="52"/>
      <c r="Y188" s="52"/>
      <c r="Z188" s="52"/>
    </row>
    <row r="189" spans="1:26" x14ac:dyDescent="0.2">
      <c r="A189" s="52"/>
      <c r="B189" s="52"/>
      <c r="C189" s="52"/>
      <c r="D189" s="52"/>
      <c r="E189" s="52"/>
      <c r="F189" s="52"/>
      <c r="G189" s="52"/>
      <c r="H189" s="52"/>
      <c r="I189" s="52"/>
      <c r="J189" s="52"/>
      <c r="K189" s="52"/>
      <c r="L189" s="52"/>
      <c r="M189" s="52"/>
      <c r="N189" s="52"/>
      <c r="O189" s="52"/>
      <c r="P189" s="52"/>
      <c r="Q189" s="52"/>
      <c r="R189" s="52"/>
      <c r="S189" s="52"/>
      <c r="T189" s="52"/>
      <c r="U189" s="52"/>
      <c r="V189" s="52"/>
      <c r="W189" s="52"/>
      <c r="X189" s="52"/>
      <c r="Y189" s="52"/>
      <c r="Z189" s="52"/>
    </row>
    <row r="190" spans="1:26" x14ac:dyDescent="0.2">
      <c r="A190" s="52"/>
      <c r="B190" s="52"/>
      <c r="C190" s="52"/>
      <c r="D190" s="52"/>
      <c r="E190" s="52"/>
      <c r="F190" s="52"/>
      <c r="G190" s="52"/>
      <c r="H190" s="52"/>
      <c r="I190" s="52"/>
      <c r="J190" s="52"/>
      <c r="K190" s="52"/>
      <c r="L190" s="52"/>
      <c r="M190" s="52"/>
      <c r="N190" s="52"/>
      <c r="O190" s="52"/>
      <c r="P190" s="52"/>
      <c r="Q190" s="52"/>
      <c r="R190" s="52"/>
      <c r="S190" s="52"/>
      <c r="T190" s="52"/>
      <c r="U190" s="52"/>
      <c r="V190" s="52"/>
      <c r="W190" s="52"/>
      <c r="X190" s="52"/>
      <c r="Y190" s="52"/>
      <c r="Z190" s="52"/>
    </row>
    <row r="191" spans="1:26" x14ac:dyDescent="0.2">
      <c r="A191" s="52"/>
      <c r="B191" s="52"/>
      <c r="C191" s="52"/>
      <c r="D191" s="52"/>
      <c r="E191" s="52"/>
      <c r="F191" s="52"/>
      <c r="G191" s="52"/>
      <c r="H191" s="52"/>
      <c r="I191" s="52"/>
      <c r="J191" s="52"/>
      <c r="K191" s="52"/>
      <c r="L191" s="52"/>
      <c r="M191" s="52"/>
      <c r="N191" s="52"/>
      <c r="O191" s="52"/>
      <c r="P191" s="52"/>
      <c r="Q191" s="52"/>
      <c r="R191" s="52"/>
      <c r="S191" s="52"/>
      <c r="T191" s="52"/>
      <c r="U191" s="52"/>
      <c r="V191" s="52"/>
      <c r="W191" s="52"/>
      <c r="X191" s="52"/>
      <c r="Y191" s="52"/>
      <c r="Z191" s="52"/>
    </row>
    <row r="192" spans="1:26" x14ac:dyDescent="0.2">
      <c r="A192" s="52"/>
      <c r="B192" s="52"/>
      <c r="C192" s="52"/>
      <c r="D192" s="52"/>
      <c r="E192" s="52"/>
      <c r="F192" s="52"/>
      <c r="G192" s="52"/>
      <c r="H192" s="52"/>
      <c r="I192" s="52"/>
      <c r="J192" s="52"/>
      <c r="K192" s="52"/>
      <c r="L192" s="52"/>
      <c r="M192" s="52"/>
      <c r="N192" s="52"/>
      <c r="O192" s="52"/>
      <c r="P192" s="52"/>
      <c r="Q192" s="52"/>
      <c r="R192" s="52"/>
      <c r="S192" s="52"/>
      <c r="T192" s="52"/>
      <c r="U192" s="52"/>
      <c r="V192" s="52"/>
      <c r="W192" s="52"/>
      <c r="X192" s="52"/>
      <c r="Y192" s="52"/>
      <c r="Z192" s="52"/>
    </row>
    <row r="193" spans="1:26" x14ac:dyDescent="0.2">
      <c r="A193" s="52"/>
      <c r="B193" s="52"/>
      <c r="C193" s="52"/>
      <c r="D193" s="52"/>
      <c r="E193" s="52"/>
      <c r="F193" s="52"/>
      <c r="G193" s="52"/>
      <c r="H193" s="52"/>
      <c r="I193" s="52"/>
      <c r="J193" s="52"/>
      <c r="K193" s="52"/>
      <c r="L193" s="52"/>
      <c r="M193" s="52"/>
      <c r="N193" s="52"/>
      <c r="O193" s="52"/>
      <c r="P193" s="52"/>
      <c r="Q193" s="52"/>
      <c r="R193" s="52"/>
      <c r="S193" s="52"/>
      <c r="T193" s="52"/>
      <c r="U193" s="52"/>
      <c r="V193" s="52"/>
      <c r="W193" s="52"/>
      <c r="X193" s="52"/>
      <c r="Y193" s="52"/>
      <c r="Z193" s="52"/>
    </row>
    <row r="194" spans="1:26" x14ac:dyDescent="0.2">
      <c r="A194" s="52"/>
      <c r="B194" s="52"/>
      <c r="C194" s="52"/>
      <c r="D194" s="52"/>
      <c r="E194" s="52"/>
      <c r="F194" s="52"/>
      <c r="G194" s="52"/>
      <c r="H194" s="52"/>
      <c r="I194" s="52"/>
      <c r="J194" s="52"/>
      <c r="K194" s="52"/>
      <c r="L194" s="52"/>
      <c r="M194" s="52"/>
      <c r="N194" s="52"/>
      <c r="O194" s="52"/>
      <c r="P194" s="52"/>
      <c r="Q194" s="52"/>
      <c r="R194" s="52"/>
      <c r="S194" s="52"/>
      <c r="T194" s="52"/>
      <c r="U194" s="52"/>
      <c r="V194" s="52"/>
      <c r="W194" s="52"/>
      <c r="X194" s="52"/>
      <c r="Y194" s="52"/>
      <c r="Z194" s="52"/>
    </row>
    <row r="195" spans="1:26" x14ac:dyDescent="0.2">
      <c r="A195" s="52"/>
      <c r="B195" s="52"/>
      <c r="C195" s="52"/>
      <c r="D195" s="52"/>
      <c r="E195" s="52"/>
      <c r="F195" s="52"/>
      <c r="G195" s="52"/>
      <c r="H195" s="52"/>
      <c r="I195" s="52"/>
      <c r="J195" s="52"/>
      <c r="K195" s="52"/>
      <c r="L195" s="52"/>
      <c r="M195" s="52"/>
      <c r="N195" s="52"/>
      <c r="O195" s="52"/>
      <c r="P195" s="52"/>
      <c r="Q195" s="52"/>
      <c r="R195" s="52"/>
      <c r="S195" s="52"/>
      <c r="T195" s="52"/>
      <c r="U195" s="52"/>
      <c r="V195" s="52"/>
      <c r="W195" s="52"/>
      <c r="X195" s="52"/>
      <c r="Y195" s="52"/>
      <c r="Z195" s="52"/>
    </row>
    <row r="196" spans="1:26" x14ac:dyDescent="0.2">
      <c r="A196" s="52"/>
      <c r="B196" s="52"/>
      <c r="C196" s="52"/>
      <c r="D196" s="52"/>
      <c r="E196" s="52"/>
      <c r="F196" s="52"/>
      <c r="G196" s="52"/>
      <c r="H196" s="52"/>
      <c r="I196" s="52"/>
      <c r="J196" s="52"/>
      <c r="K196" s="52"/>
      <c r="L196" s="52"/>
      <c r="M196" s="52"/>
      <c r="N196" s="52"/>
      <c r="O196" s="52"/>
      <c r="P196" s="52"/>
      <c r="Q196" s="52"/>
      <c r="R196" s="52"/>
      <c r="S196" s="52"/>
      <c r="T196" s="52"/>
      <c r="U196" s="52"/>
      <c r="V196" s="52"/>
      <c r="W196" s="52"/>
      <c r="X196" s="52"/>
      <c r="Y196" s="52"/>
      <c r="Z196" s="52"/>
    </row>
    <row r="197" spans="1:26" x14ac:dyDescent="0.2">
      <c r="A197" s="52"/>
      <c r="B197" s="52"/>
      <c r="C197" s="52"/>
      <c r="D197" s="52"/>
      <c r="E197" s="52"/>
      <c r="F197" s="52"/>
      <c r="G197" s="52"/>
      <c r="H197" s="52"/>
      <c r="I197" s="52"/>
      <c r="J197" s="52"/>
      <c r="K197" s="52"/>
      <c r="L197" s="52"/>
      <c r="M197" s="52"/>
      <c r="N197" s="52"/>
      <c r="O197" s="52"/>
      <c r="P197" s="52"/>
      <c r="Q197" s="52"/>
      <c r="R197" s="52"/>
      <c r="S197" s="52"/>
      <c r="T197" s="52"/>
      <c r="U197" s="52"/>
      <c r="V197" s="52"/>
      <c r="W197" s="52"/>
      <c r="X197" s="52"/>
      <c r="Y197" s="52"/>
      <c r="Z197" s="52"/>
    </row>
    <row r="198" spans="1:26" x14ac:dyDescent="0.2">
      <c r="A198" s="52"/>
      <c r="B198" s="52"/>
      <c r="C198" s="52"/>
      <c r="D198" s="52"/>
      <c r="E198" s="52"/>
      <c r="F198" s="52"/>
      <c r="G198" s="52"/>
      <c r="H198" s="52"/>
      <c r="I198" s="52"/>
      <c r="J198" s="52"/>
      <c r="K198" s="52"/>
      <c r="L198" s="52"/>
      <c r="M198" s="52"/>
      <c r="N198" s="52"/>
      <c r="O198" s="52"/>
      <c r="P198" s="52"/>
      <c r="Q198" s="52"/>
      <c r="R198" s="52"/>
      <c r="S198" s="52"/>
      <c r="T198" s="52"/>
      <c r="U198" s="52"/>
      <c r="V198" s="52"/>
      <c r="W198" s="52"/>
      <c r="X198" s="52"/>
      <c r="Y198" s="52"/>
      <c r="Z198" s="52"/>
    </row>
    <row r="199" spans="1:26" x14ac:dyDescent="0.2">
      <c r="A199" s="52"/>
      <c r="B199" s="52"/>
      <c r="C199" s="52"/>
      <c r="D199" s="52"/>
      <c r="E199" s="52"/>
      <c r="F199" s="52"/>
      <c r="G199" s="52"/>
      <c r="H199" s="52"/>
      <c r="I199" s="52"/>
      <c r="J199" s="52"/>
      <c r="K199" s="52"/>
      <c r="L199" s="52"/>
      <c r="M199" s="52"/>
      <c r="N199" s="52"/>
      <c r="O199" s="52"/>
      <c r="P199" s="52"/>
      <c r="Q199" s="52"/>
      <c r="R199" s="52"/>
      <c r="S199" s="52"/>
      <c r="T199" s="52"/>
      <c r="U199" s="52"/>
      <c r="V199" s="52"/>
      <c r="W199" s="52"/>
      <c r="X199" s="52"/>
      <c r="Y199" s="52"/>
      <c r="Z199" s="52"/>
    </row>
    <row r="200" spans="1:26" x14ac:dyDescent="0.2">
      <c r="A200" s="52"/>
      <c r="B200" s="52"/>
      <c r="C200" s="52"/>
      <c r="D200" s="52"/>
      <c r="E200" s="52"/>
      <c r="F200" s="52"/>
      <c r="G200" s="52"/>
      <c r="H200" s="52"/>
      <c r="I200" s="52"/>
      <c r="J200" s="52"/>
      <c r="K200" s="52"/>
      <c r="L200" s="52"/>
      <c r="M200" s="52"/>
      <c r="N200" s="52"/>
      <c r="O200" s="52"/>
      <c r="P200" s="52"/>
      <c r="Q200" s="52"/>
      <c r="R200" s="52"/>
      <c r="S200" s="52"/>
      <c r="T200" s="52"/>
      <c r="U200" s="52"/>
      <c r="V200" s="52"/>
      <c r="W200" s="52"/>
      <c r="X200" s="52"/>
      <c r="Y200" s="52"/>
      <c r="Z200" s="52"/>
    </row>
    <row r="201" spans="1:26" x14ac:dyDescent="0.2">
      <c r="A201" s="52"/>
      <c r="B201" s="52"/>
      <c r="C201" s="52"/>
      <c r="D201" s="52"/>
      <c r="E201" s="52"/>
      <c r="F201" s="52"/>
      <c r="G201" s="52"/>
      <c r="H201" s="52"/>
      <c r="I201" s="52"/>
      <c r="J201" s="52"/>
      <c r="K201" s="52"/>
      <c r="L201" s="52"/>
      <c r="M201" s="52"/>
      <c r="N201" s="52"/>
      <c r="O201" s="52"/>
      <c r="P201" s="52"/>
      <c r="Q201" s="52"/>
      <c r="R201" s="52"/>
      <c r="S201" s="52"/>
      <c r="T201" s="52"/>
      <c r="U201" s="52"/>
      <c r="V201" s="52"/>
      <c r="W201" s="52"/>
      <c r="X201" s="52"/>
      <c r="Y201" s="52"/>
      <c r="Z201" s="52"/>
    </row>
    <row r="202" spans="1:26" x14ac:dyDescent="0.2">
      <c r="A202" s="52"/>
      <c r="B202" s="52"/>
      <c r="C202" s="52"/>
      <c r="D202" s="52"/>
      <c r="E202" s="52"/>
      <c r="F202" s="52"/>
      <c r="G202" s="52"/>
      <c r="H202" s="52"/>
      <c r="I202" s="52"/>
      <c r="J202" s="52"/>
      <c r="K202" s="52"/>
      <c r="L202" s="52"/>
      <c r="M202" s="52"/>
      <c r="N202" s="52"/>
      <c r="O202" s="52"/>
      <c r="P202" s="52"/>
      <c r="Q202" s="52"/>
      <c r="R202" s="52"/>
      <c r="S202" s="52"/>
      <c r="T202" s="52"/>
      <c r="U202" s="52"/>
      <c r="V202" s="52"/>
      <c r="W202" s="52"/>
      <c r="X202" s="52"/>
      <c r="Y202" s="52"/>
      <c r="Z202" s="52"/>
    </row>
    <row r="203" spans="1:26" x14ac:dyDescent="0.2">
      <c r="A203" s="52"/>
      <c r="B203" s="52"/>
      <c r="C203" s="52"/>
      <c r="D203" s="52"/>
      <c r="E203" s="52"/>
      <c r="F203" s="52"/>
      <c r="G203" s="52"/>
      <c r="H203" s="52"/>
      <c r="I203" s="52"/>
      <c r="J203" s="52"/>
      <c r="K203" s="52"/>
      <c r="L203" s="52"/>
      <c r="M203" s="52"/>
      <c r="N203" s="52"/>
      <c r="O203" s="52"/>
      <c r="P203" s="52"/>
      <c r="Q203" s="52"/>
      <c r="R203" s="52"/>
      <c r="S203" s="52"/>
      <c r="T203" s="52"/>
      <c r="U203" s="52"/>
      <c r="V203" s="52"/>
      <c r="W203" s="52"/>
      <c r="X203" s="52"/>
      <c r="Y203" s="52"/>
      <c r="Z203" s="52"/>
    </row>
    <row r="204" spans="1:26" x14ac:dyDescent="0.2">
      <c r="A204" s="52"/>
      <c r="B204" s="52"/>
      <c r="C204" s="52"/>
      <c r="D204" s="52"/>
      <c r="E204" s="52"/>
      <c r="F204" s="52"/>
      <c r="G204" s="52"/>
      <c r="H204" s="52"/>
      <c r="I204" s="52"/>
      <c r="J204" s="52"/>
      <c r="K204" s="52"/>
      <c r="L204" s="52"/>
      <c r="M204" s="52"/>
      <c r="N204" s="52"/>
      <c r="O204" s="52"/>
      <c r="P204" s="52"/>
      <c r="Q204" s="52"/>
      <c r="R204" s="52"/>
      <c r="S204" s="52"/>
      <c r="T204" s="52"/>
      <c r="U204" s="52"/>
      <c r="V204" s="52"/>
      <c r="W204" s="52"/>
      <c r="X204" s="52"/>
      <c r="Y204" s="52"/>
      <c r="Z204" s="52"/>
    </row>
    <row r="205" spans="1:26" x14ac:dyDescent="0.2">
      <c r="A205" s="52"/>
      <c r="B205" s="52"/>
      <c r="C205" s="52"/>
      <c r="D205" s="52"/>
      <c r="E205" s="52"/>
      <c r="F205" s="52"/>
      <c r="G205" s="52"/>
      <c r="H205" s="52"/>
      <c r="I205" s="52"/>
      <c r="J205" s="52"/>
      <c r="K205" s="52"/>
      <c r="L205" s="52"/>
      <c r="M205" s="52"/>
      <c r="N205" s="52"/>
      <c r="O205" s="52"/>
      <c r="P205" s="52"/>
      <c r="Q205" s="52"/>
      <c r="R205" s="52"/>
      <c r="S205" s="52"/>
      <c r="T205" s="52"/>
      <c r="U205" s="52"/>
      <c r="V205" s="52"/>
      <c r="W205" s="52"/>
      <c r="X205" s="52"/>
      <c r="Y205" s="52"/>
      <c r="Z205" s="52"/>
    </row>
    <row r="206" spans="1:26" x14ac:dyDescent="0.2">
      <c r="A206" s="52"/>
      <c r="B206" s="52"/>
      <c r="C206" s="52"/>
      <c r="D206" s="52"/>
      <c r="E206" s="52"/>
      <c r="F206" s="52"/>
      <c r="G206" s="52"/>
      <c r="H206" s="52"/>
      <c r="I206" s="52"/>
      <c r="J206" s="52"/>
      <c r="K206" s="52"/>
      <c r="L206" s="52"/>
      <c r="M206" s="52"/>
      <c r="N206" s="52"/>
      <c r="O206" s="52"/>
      <c r="P206" s="52"/>
      <c r="Q206" s="52"/>
      <c r="R206" s="52"/>
      <c r="S206" s="52"/>
      <c r="T206" s="52"/>
      <c r="U206" s="52"/>
      <c r="V206" s="52"/>
      <c r="W206" s="52"/>
      <c r="X206" s="52"/>
      <c r="Y206" s="52"/>
      <c r="Z206" s="52"/>
    </row>
    <row r="207" spans="1:26" x14ac:dyDescent="0.2">
      <c r="A207" s="52"/>
      <c r="B207" s="52"/>
      <c r="C207" s="52"/>
      <c r="D207" s="52"/>
      <c r="E207" s="52"/>
      <c r="F207" s="52"/>
      <c r="G207" s="52"/>
      <c r="H207" s="52"/>
      <c r="I207" s="52"/>
      <c r="J207" s="52"/>
      <c r="K207" s="52"/>
      <c r="L207" s="52"/>
      <c r="M207" s="52"/>
      <c r="N207" s="52"/>
      <c r="O207" s="52"/>
      <c r="P207" s="52"/>
      <c r="Q207" s="52"/>
      <c r="R207" s="52"/>
      <c r="S207" s="52"/>
      <c r="T207" s="52"/>
      <c r="U207" s="52"/>
      <c r="V207" s="52"/>
      <c r="W207" s="52"/>
      <c r="X207" s="52"/>
      <c r="Y207" s="52"/>
      <c r="Z207" s="52"/>
    </row>
    <row r="208" spans="1:26" x14ac:dyDescent="0.2">
      <c r="A208" s="52"/>
      <c r="B208" s="52"/>
      <c r="C208" s="52"/>
      <c r="D208" s="52"/>
      <c r="E208" s="52"/>
      <c r="F208" s="52"/>
      <c r="G208" s="52"/>
      <c r="H208" s="52"/>
      <c r="I208" s="52"/>
      <c r="J208" s="52"/>
      <c r="K208" s="52"/>
      <c r="L208" s="52"/>
      <c r="M208" s="52"/>
      <c r="N208" s="52"/>
      <c r="O208" s="52"/>
      <c r="P208" s="52"/>
      <c r="Q208" s="52"/>
      <c r="R208" s="52"/>
      <c r="S208" s="52"/>
      <c r="T208" s="52"/>
      <c r="U208" s="52"/>
      <c r="V208" s="52"/>
      <c r="W208" s="52"/>
      <c r="X208" s="52"/>
      <c r="Y208" s="52"/>
      <c r="Z208" s="52"/>
    </row>
    <row r="209" spans="1:26" x14ac:dyDescent="0.2">
      <c r="A209" s="52"/>
      <c r="B209" s="52"/>
      <c r="C209" s="52"/>
      <c r="D209" s="52"/>
      <c r="E209" s="52"/>
      <c r="F209" s="52"/>
      <c r="G209" s="52"/>
      <c r="H209" s="52"/>
      <c r="I209" s="52"/>
      <c r="J209" s="52"/>
      <c r="K209" s="52"/>
      <c r="L209" s="52"/>
      <c r="M209" s="52"/>
      <c r="N209" s="52"/>
      <c r="O209" s="52"/>
      <c r="P209" s="52"/>
      <c r="Q209" s="52"/>
      <c r="R209" s="52"/>
      <c r="S209" s="52"/>
      <c r="T209" s="52"/>
      <c r="U209" s="52"/>
      <c r="V209" s="52"/>
      <c r="W209" s="52"/>
      <c r="X209" s="52"/>
      <c r="Y209" s="52"/>
      <c r="Z209" s="52"/>
    </row>
    <row r="210" spans="1:26" x14ac:dyDescent="0.2">
      <c r="A210" s="52"/>
      <c r="B210" s="52"/>
      <c r="C210" s="52"/>
      <c r="D210" s="52"/>
      <c r="E210" s="52"/>
      <c r="F210" s="52"/>
      <c r="G210" s="52"/>
      <c r="H210" s="52"/>
      <c r="I210" s="52"/>
      <c r="J210" s="52"/>
      <c r="K210" s="52"/>
      <c r="L210" s="52"/>
      <c r="M210" s="52"/>
      <c r="N210" s="52"/>
      <c r="O210" s="52"/>
      <c r="P210" s="52"/>
      <c r="Q210" s="52"/>
      <c r="R210" s="52"/>
      <c r="S210" s="52"/>
      <c r="T210" s="52"/>
      <c r="U210" s="52"/>
      <c r="V210" s="52"/>
      <c r="W210" s="52"/>
      <c r="X210" s="52"/>
      <c r="Y210" s="52"/>
      <c r="Z210" s="52"/>
    </row>
    <row r="211" spans="1:26" x14ac:dyDescent="0.2">
      <c r="A211" s="52"/>
      <c r="B211" s="52"/>
      <c r="C211" s="52"/>
      <c r="D211" s="52"/>
      <c r="E211" s="52"/>
      <c r="F211" s="52"/>
      <c r="G211" s="52"/>
      <c r="H211" s="52"/>
      <c r="I211" s="52"/>
      <c r="J211" s="52"/>
      <c r="K211" s="52"/>
      <c r="L211" s="52"/>
      <c r="M211" s="52"/>
      <c r="N211" s="52"/>
      <c r="O211" s="52"/>
      <c r="P211" s="52"/>
      <c r="Q211" s="52"/>
      <c r="R211" s="52"/>
      <c r="S211" s="52"/>
      <c r="T211" s="52"/>
      <c r="U211" s="52"/>
      <c r="V211" s="52"/>
      <c r="W211" s="52"/>
      <c r="X211" s="52"/>
      <c r="Y211" s="52"/>
      <c r="Z211" s="52"/>
    </row>
    <row r="212" spans="1:26" x14ac:dyDescent="0.2">
      <c r="A212" s="52"/>
      <c r="B212" s="52"/>
      <c r="C212" s="52"/>
      <c r="D212" s="52"/>
      <c r="E212" s="52"/>
      <c r="F212" s="52"/>
      <c r="G212" s="52"/>
      <c r="H212" s="52"/>
      <c r="I212" s="52"/>
      <c r="J212" s="52"/>
      <c r="K212" s="52"/>
      <c r="L212" s="52"/>
      <c r="M212" s="52"/>
      <c r="N212" s="52"/>
      <c r="O212" s="52"/>
      <c r="P212" s="52"/>
      <c r="Q212" s="52"/>
      <c r="R212" s="52"/>
      <c r="S212" s="52"/>
      <c r="T212" s="52"/>
      <c r="U212" s="52"/>
      <c r="V212" s="52"/>
      <c r="W212" s="52"/>
      <c r="X212" s="52"/>
      <c r="Y212" s="52"/>
      <c r="Z212" s="52"/>
    </row>
    <row r="213" spans="1:26" x14ac:dyDescent="0.2">
      <c r="A213" s="52"/>
      <c r="B213" s="52"/>
      <c r="C213" s="52"/>
      <c r="D213" s="52"/>
      <c r="E213" s="52"/>
      <c r="F213" s="52"/>
      <c r="G213" s="52"/>
      <c r="H213" s="52"/>
      <c r="I213" s="52"/>
      <c r="J213" s="52"/>
      <c r="K213" s="52"/>
      <c r="L213" s="52"/>
      <c r="M213" s="52"/>
      <c r="N213" s="52"/>
      <c r="O213" s="52"/>
      <c r="P213" s="52"/>
      <c r="Q213" s="52"/>
      <c r="R213" s="52"/>
      <c r="S213" s="52"/>
      <c r="T213" s="52"/>
      <c r="U213" s="52"/>
      <c r="V213" s="52"/>
      <c r="W213" s="52"/>
      <c r="X213" s="52"/>
      <c r="Y213" s="52"/>
      <c r="Z213" s="52"/>
    </row>
    <row r="214" spans="1:26" x14ac:dyDescent="0.2">
      <c r="A214" s="52"/>
      <c r="B214" s="52"/>
      <c r="C214" s="52"/>
      <c r="D214" s="52"/>
      <c r="E214" s="52"/>
      <c r="F214" s="52"/>
      <c r="G214" s="52"/>
      <c r="H214" s="52"/>
      <c r="I214" s="52"/>
      <c r="J214" s="52"/>
      <c r="K214" s="52"/>
      <c r="L214" s="52"/>
      <c r="M214" s="52"/>
      <c r="N214" s="52"/>
      <c r="O214" s="52"/>
      <c r="P214" s="52"/>
      <c r="Q214" s="52"/>
      <c r="R214" s="52"/>
      <c r="S214" s="52"/>
      <c r="T214" s="52"/>
      <c r="U214" s="52"/>
      <c r="V214" s="52"/>
      <c r="W214" s="52"/>
      <c r="X214" s="52"/>
      <c r="Y214" s="52"/>
      <c r="Z214" s="52"/>
    </row>
    <row r="215" spans="1:26" x14ac:dyDescent="0.2">
      <c r="A215" s="52"/>
      <c r="B215" s="52"/>
      <c r="C215" s="52"/>
      <c r="D215" s="52"/>
      <c r="E215" s="52"/>
      <c r="F215" s="52"/>
      <c r="G215" s="52"/>
      <c r="H215" s="52"/>
      <c r="I215" s="52"/>
      <c r="J215" s="52"/>
      <c r="K215" s="52"/>
      <c r="L215" s="52"/>
      <c r="M215" s="52"/>
      <c r="N215" s="52"/>
      <c r="O215" s="52"/>
      <c r="P215" s="52"/>
      <c r="Q215" s="52"/>
      <c r="R215" s="52"/>
      <c r="S215" s="52"/>
      <c r="T215" s="52"/>
      <c r="U215" s="52"/>
      <c r="V215" s="52"/>
      <c r="W215" s="52"/>
      <c r="X215" s="52"/>
      <c r="Y215" s="52"/>
      <c r="Z215" s="52"/>
    </row>
    <row r="216" spans="1:26" x14ac:dyDescent="0.2">
      <c r="A216" s="52"/>
      <c r="B216" s="52"/>
      <c r="C216" s="52"/>
      <c r="D216" s="52"/>
      <c r="E216" s="52"/>
      <c r="F216" s="52"/>
      <c r="G216" s="52"/>
      <c r="H216" s="52"/>
      <c r="I216" s="52"/>
      <c r="J216" s="52"/>
      <c r="K216" s="52"/>
      <c r="L216" s="52"/>
      <c r="M216" s="52"/>
      <c r="N216" s="52"/>
      <c r="O216" s="52"/>
      <c r="P216" s="52"/>
      <c r="Q216" s="52"/>
      <c r="R216" s="52"/>
      <c r="S216" s="52"/>
      <c r="T216" s="52"/>
      <c r="U216" s="52"/>
      <c r="V216" s="52"/>
      <c r="W216" s="52"/>
      <c r="X216" s="52"/>
      <c r="Y216" s="52"/>
      <c r="Z216" s="52"/>
    </row>
    <row r="217" spans="1:26" x14ac:dyDescent="0.2">
      <c r="A217" s="52"/>
      <c r="B217" s="52"/>
      <c r="C217" s="52"/>
      <c r="D217" s="52"/>
      <c r="E217" s="52"/>
      <c r="F217" s="52"/>
      <c r="G217" s="52"/>
      <c r="H217" s="52"/>
      <c r="I217" s="52"/>
      <c r="J217" s="52"/>
      <c r="K217" s="52"/>
      <c r="L217" s="52"/>
      <c r="M217" s="52"/>
      <c r="N217" s="52"/>
      <c r="O217" s="52"/>
      <c r="P217" s="52"/>
      <c r="Q217" s="52"/>
      <c r="R217" s="52"/>
      <c r="S217" s="52"/>
      <c r="T217" s="52"/>
      <c r="U217" s="52"/>
      <c r="V217" s="52"/>
      <c r="W217" s="52"/>
      <c r="X217" s="52"/>
      <c r="Y217" s="52"/>
      <c r="Z217" s="52"/>
    </row>
    <row r="218" spans="1:26" x14ac:dyDescent="0.2">
      <c r="A218" s="52"/>
      <c r="B218" s="52"/>
      <c r="C218" s="52"/>
      <c r="D218" s="52"/>
      <c r="E218" s="52"/>
      <c r="F218" s="52"/>
      <c r="G218" s="52"/>
      <c r="H218" s="52"/>
      <c r="I218" s="52"/>
      <c r="J218" s="52"/>
      <c r="K218" s="52"/>
      <c r="L218" s="52"/>
      <c r="M218" s="52"/>
      <c r="N218" s="52"/>
      <c r="O218" s="52"/>
      <c r="P218" s="52"/>
      <c r="Q218" s="52"/>
      <c r="R218" s="52"/>
      <c r="S218" s="52"/>
      <c r="T218" s="52"/>
      <c r="U218" s="52"/>
      <c r="V218" s="52"/>
      <c r="W218" s="52"/>
      <c r="X218" s="52"/>
      <c r="Y218" s="52"/>
      <c r="Z218" s="52"/>
    </row>
    <row r="219" spans="1:26" x14ac:dyDescent="0.2">
      <c r="A219" s="52"/>
      <c r="B219" s="52"/>
      <c r="C219" s="52"/>
      <c r="D219" s="52"/>
      <c r="E219" s="52"/>
      <c r="F219" s="52"/>
      <c r="G219" s="52"/>
      <c r="H219" s="52"/>
      <c r="I219" s="52"/>
      <c r="J219" s="52"/>
      <c r="K219" s="52"/>
      <c r="L219" s="52"/>
      <c r="M219" s="52"/>
      <c r="N219" s="52"/>
      <c r="O219" s="52"/>
      <c r="P219" s="52"/>
      <c r="Q219" s="52"/>
      <c r="R219" s="52"/>
      <c r="S219" s="52"/>
      <c r="T219" s="52"/>
      <c r="U219" s="52"/>
      <c r="V219" s="52"/>
      <c r="W219" s="52"/>
      <c r="X219" s="52"/>
      <c r="Y219" s="52"/>
      <c r="Z219" s="52"/>
    </row>
    <row r="220" spans="1:26" x14ac:dyDescent="0.2">
      <c r="A220" s="52"/>
      <c r="B220" s="52"/>
      <c r="C220" s="52"/>
      <c r="D220" s="52"/>
      <c r="E220" s="52"/>
      <c r="F220" s="52"/>
      <c r="G220" s="52"/>
      <c r="H220" s="52"/>
      <c r="I220" s="52"/>
      <c r="J220" s="52"/>
      <c r="K220" s="52"/>
      <c r="L220" s="52"/>
      <c r="M220" s="52"/>
      <c r="N220" s="52"/>
      <c r="O220" s="52"/>
      <c r="P220" s="52"/>
      <c r="Q220" s="52"/>
      <c r="R220" s="52"/>
      <c r="S220" s="52"/>
      <c r="T220" s="52"/>
      <c r="U220" s="52"/>
      <c r="V220" s="52"/>
      <c r="W220" s="52"/>
      <c r="X220" s="52"/>
      <c r="Y220" s="52"/>
      <c r="Z220" s="52"/>
    </row>
    <row r="221" spans="1:26" x14ac:dyDescent="0.2">
      <c r="A221" s="52"/>
      <c r="B221" s="52"/>
      <c r="C221" s="52"/>
      <c r="D221" s="52"/>
      <c r="E221" s="52"/>
      <c r="F221" s="52"/>
      <c r="G221" s="52"/>
      <c r="H221" s="52"/>
      <c r="I221" s="52"/>
      <c r="J221" s="52"/>
      <c r="K221" s="52"/>
      <c r="L221" s="52"/>
      <c r="M221" s="52"/>
      <c r="N221" s="52"/>
      <c r="O221" s="52"/>
      <c r="P221" s="52"/>
      <c r="Q221" s="52"/>
      <c r="R221" s="52"/>
      <c r="S221" s="52"/>
      <c r="T221" s="52"/>
      <c r="U221" s="52"/>
      <c r="V221" s="52"/>
      <c r="W221" s="52"/>
      <c r="X221" s="52"/>
      <c r="Y221" s="52"/>
      <c r="Z221" s="52"/>
    </row>
    <row r="222" spans="1:26" x14ac:dyDescent="0.2">
      <c r="A222" s="52"/>
      <c r="B222" s="52"/>
      <c r="C222" s="52"/>
      <c r="D222" s="52"/>
      <c r="E222" s="52"/>
      <c r="F222" s="52"/>
      <c r="G222" s="52"/>
      <c r="H222" s="52"/>
      <c r="I222" s="52"/>
      <c r="J222" s="52"/>
      <c r="K222" s="52"/>
      <c r="L222" s="52"/>
      <c r="M222" s="52"/>
      <c r="N222" s="52"/>
      <c r="O222" s="52"/>
      <c r="P222" s="52"/>
      <c r="Q222" s="52"/>
      <c r="R222" s="52"/>
      <c r="S222" s="52"/>
      <c r="T222" s="52"/>
      <c r="U222" s="52"/>
      <c r="V222" s="52"/>
      <c r="W222" s="52"/>
      <c r="X222" s="52"/>
      <c r="Y222" s="52"/>
      <c r="Z222" s="52"/>
    </row>
    <row r="223" spans="1:26" x14ac:dyDescent="0.2">
      <c r="A223" s="52"/>
      <c r="B223" s="52"/>
      <c r="C223" s="52"/>
      <c r="D223" s="52"/>
      <c r="E223" s="52"/>
      <c r="F223" s="52"/>
      <c r="G223" s="52"/>
      <c r="H223" s="52"/>
      <c r="I223" s="52"/>
      <c r="J223" s="52"/>
      <c r="K223" s="52"/>
      <c r="L223" s="52"/>
      <c r="M223" s="52"/>
      <c r="N223" s="52"/>
      <c r="O223" s="52"/>
      <c r="P223" s="52"/>
      <c r="Q223" s="52"/>
      <c r="R223" s="52"/>
      <c r="S223" s="52"/>
      <c r="T223" s="52"/>
      <c r="U223" s="52"/>
      <c r="V223" s="52"/>
      <c r="W223" s="52"/>
      <c r="X223" s="52"/>
      <c r="Y223" s="52"/>
      <c r="Z223" s="52"/>
    </row>
    <row r="224" spans="1:26" x14ac:dyDescent="0.2">
      <c r="A224" s="52"/>
      <c r="B224" s="52"/>
      <c r="C224" s="52"/>
      <c r="D224" s="52"/>
      <c r="E224" s="52"/>
      <c r="F224" s="52"/>
      <c r="G224" s="52"/>
      <c r="H224" s="52"/>
      <c r="I224" s="52"/>
      <c r="J224" s="52"/>
      <c r="K224" s="52"/>
      <c r="L224" s="52"/>
      <c r="M224" s="52"/>
      <c r="N224" s="52"/>
      <c r="O224" s="52"/>
      <c r="P224" s="52"/>
      <c r="Q224" s="52"/>
      <c r="R224" s="52"/>
      <c r="S224" s="52"/>
      <c r="T224" s="52"/>
      <c r="U224" s="52"/>
      <c r="V224" s="52"/>
      <c r="W224" s="52"/>
      <c r="X224" s="52"/>
      <c r="Y224" s="52"/>
      <c r="Z224" s="52"/>
    </row>
    <row r="225" spans="1:26" x14ac:dyDescent="0.2">
      <c r="A225" s="52"/>
      <c r="B225" s="52"/>
      <c r="C225" s="52"/>
      <c r="D225" s="52"/>
      <c r="E225" s="52"/>
      <c r="F225" s="52"/>
      <c r="G225" s="52"/>
      <c r="H225" s="52"/>
      <c r="I225" s="52"/>
      <c r="J225" s="52"/>
      <c r="K225" s="52"/>
      <c r="L225" s="52"/>
      <c r="M225" s="52"/>
      <c r="N225" s="52"/>
      <c r="O225" s="52"/>
      <c r="P225" s="52"/>
      <c r="Q225" s="52"/>
      <c r="R225" s="52"/>
      <c r="S225" s="52"/>
      <c r="T225" s="52"/>
      <c r="U225" s="52"/>
      <c r="V225" s="52"/>
      <c r="W225" s="52"/>
      <c r="X225" s="52"/>
      <c r="Y225" s="52"/>
      <c r="Z225" s="52"/>
    </row>
    <row r="226" spans="1:26" x14ac:dyDescent="0.2">
      <c r="A226" s="52"/>
      <c r="B226" s="52"/>
      <c r="C226" s="52"/>
      <c r="D226" s="52"/>
      <c r="E226" s="52"/>
      <c r="F226" s="52"/>
      <c r="G226" s="52"/>
      <c r="H226" s="52"/>
      <c r="I226" s="52"/>
      <c r="J226" s="52"/>
      <c r="K226" s="52"/>
      <c r="L226" s="52"/>
      <c r="M226" s="52"/>
      <c r="N226" s="52"/>
      <c r="O226" s="52"/>
      <c r="P226" s="52"/>
      <c r="Q226" s="52"/>
      <c r="R226" s="52"/>
      <c r="S226" s="52"/>
      <c r="T226" s="52"/>
      <c r="U226" s="52"/>
      <c r="V226" s="52"/>
      <c r="W226" s="52"/>
      <c r="X226" s="52"/>
      <c r="Y226" s="52"/>
      <c r="Z226" s="52"/>
    </row>
    <row r="227" spans="1:26" x14ac:dyDescent="0.2">
      <c r="A227" s="52"/>
      <c r="B227" s="52"/>
      <c r="C227" s="52"/>
      <c r="D227" s="52"/>
      <c r="E227" s="52"/>
      <c r="F227" s="52"/>
      <c r="G227" s="52"/>
      <c r="H227" s="52"/>
      <c r="I227" s="52"/>
      <c r="J227" s="52"/>
      <c r="K227" s="52"/>
      <c r="L227" s="52"/>
      <c r="M227" s="52"/>
      <c r="N227" s="52"/>
      <c r="O227" s="52"/>
      <c r="P227" s="52"/>
      <c r="Q227" s="52"/>
      <c r="R227" s="52"/>
      <c r="S227" s="52"/>
      <c r="T227" s="52"/>
      <c r="U227" s="52"/>
      <c r="V227" s="52"/>
      <c r="W227" s="52"/>
      <c r="X227" s="52"/>
      <c r="Y227" s="52"/>
      <c r="Z227" s="52"/>
    </row>
    <row r="228" spans="1:26" x14ac:dyDescent="0.2">
      <c r="A228" s="52"/>
      <c r="B228" s="52"/>
      <c r="C228" s="52"/>
      <c r="D228" s="52"/>
      <c r="E228" s="52"/>
      <c r="F228" s="52"/>
      <c r="G228" s="52"/>
      <c r="H228" s="52"/>
      <c r="I228" s="52"/>
      <c r="J228" s="52"/>
      <c r="K228" s="52"/>
      <c r="L228" s="52"/>
      <c r="M228" s="52"/>
      <c r="N228" s="52"/>
      <c r="O228" s="52"/>
      <c r="P228" s="52"/>
      <c r="Q228" s="52"/>
      <c r="R228" s="52"/>
      <c r="S228" s="52"/>
      <c r="T228" s="52"/>
      <c r="U228" s="52"/>
      <c r="V228" s="52"/>
      <c r="W228" s="52"/>
      <c r="X228" s="52"/>
      <c r="Y228" s="52"/>
      <c r="Z228" s="52"/>
    </row>
    <row r="229" spans="1:26" x14ac:dyDescent="0.2">
      <c r="A229" s="52"/>
      <c r="B229" s="52"/>
      <c r="C229" s="52"/>
      <c r="D229" s="52"/>
      <c r="E229" s="52"/>
      <c r="F229" s="52"/>
      <c r="G229" s="52"/>
      <c r="H229" s="52"/>
      <c r="I229" s="52"/>
      <c r="J229" s="52"/>
      <c r="K229" s="52"/>
      <c r="L229" s="52"/>
      <c r="M229" s="52"/>
      <c r="N229" s="52"/>
      <c r="O229" s="52"/>
      <c r="P229" s="52"/>
      <c r="Q229" s="52"/>
      <c r="R229" s="52"/>
      <c r="S229" s="52"/>
      <c r="T229" s="52"/>
      <c r="U229" s="52"/>
      <c r="V229" s="52"/>
      <c r="W229" s="52"/>
      <c r="X229" s="52"/>
      <c r="Y229" s="52"/>
      <c r="Z229" s="52"/>
    </row>
    <row r="230" spans="1:26" x14ac:dyDescent="0.2">
      <c r="A230" s="52"/>
      <c r="B230" s="52"/>
      <c r="C230" s="52"/>
      <c r="D230" s="52"/>
      <c r="E230" s="52"/>
      <c r="F230" s="52"/>
      <c r="G230" s="52"/>
      <c r="H230" s="52"/>
      <c r="I230" s="52"/>
      <c r="J230" s="52"/>
      <c r="K230" s="52"/>
      <c r="L230" s="52"/>
      <c r="M230" s="52"/>
      <c r="N230" s="52"/>
      <c r="O230" s="52"/>
      <c r="P230" s="52"/>
      <c r="Q230" s="52"/>
      <c r="R230" s="52"/>
      <c r="S230" s="52"/>
      <c r="T230" s="52"/>
      <c r="U230" s="52"/>
      <c r="V230" s="52"/>
      <c r="W230" s="52"/>
      <c r="X230" s="52"/>
      <c r="Y230" s="52"/>
      <c r="Z230" s="52"/>
    </row>
    <row r="231" spans="1:26" x14ac:dyDescent="0.2">
      <c r="A231" s="52"/>
      <c r="B231" s="52"/>
      <c r="C231" s="52"/>
      <c r="D231" s="52"/>
      <c r="E231" s="52"/>
      <c r="F231" s="52"/>
      <c r="G231" s="52"/>
      <c r="H231" s="52"/>
      <c r="I231" s="52"/>
      <c r="J231" s="52"/>
      <c r="K231" s="52"/>
      <c r="L231" s="52"/>
      <c r="M231" s="52"/>
      <c r="N231" s="52"/>
      <c r="O231" s="52"/>
      <c r="P231" s="52"/>
      <c r="Q231" s="52"/>
      <c r="R231" s="52"/>
      <c r="S231" s="52"/>
      <c r="T231" s="52"/>
      <c r="U231" s="52"/>
      <c r="V231" s="52"/>
      <c r="W231" s="52"/>
      <c r="X231" s="52"/>
      <c r="Y231" s="52"/>
      <c r="Z231" s="52"/>
    </row>
    <row r="232" spans="1:26" x14ac:dyDescent="0.2">
      <c r="A232" s="52"/>
      <c r="B232" s="52"/>
      <c r="C232" s="52"/>
      <c r="D232" s="52"/>
      <c r="E232" s="52"/>
      <c r="F232" s="52"/>
      <c r="G232" s="52"/>
      <c r="H232" s="52"/>
      <c r="I232" s="52"/>
      <c r="J232" s="52"/>
      <c r="K232" s="52"/>
      <c r="L232" s="52"/>
      <c r="M232" s="52"/>
      <c r="N232" s="52"/>
      <c r="O232" s="52"/>
      <c r="P232" s="52"/>
      <c r="Q232" s="52"/>
      <c r="R232" s="52"/>
      <c r="S232" s="52"/>
      <c r="T232" s="52"/>
      <c r="U232" s="52"/>
      <c r="V232" s="52"/>
      <c r="W232" s="52"/>
      <c r="X232" s="52"/>
      <c r="Y232" s="52"/>
      <c r="Z232" s="52"/>
    </row>
    <row r="233" spans="1:26" x14ac:dyDescent="0.2">
      <c r="A233" s="52"/>
      <c r="B233" s="52"/>
      <c r="C233" s="52"/>
      <c r="D233" s="52"/>
      <c r="E233" s="52"/>
      <c r="F233" s="52"/>
      <c r="G233" s="52"/>
      <c r="H233" s="52"/>
      <c r="I233" s="52"/>
      <c r="J233" s="52"/>
      <c r="K233" s="52"/>
      <c r="L233" s="52"/>
      <c r="M233" s="52"/>
      <c r="N233" s="52"/>
      <c r="O233" s="52"/>
      <c r="P233" s="52"/>
      <c r="Q233" s="52"/>
      <c r="R233" s="52"/>
      <c r="S233" s="52"/>
      <c r="T233" s="52"/>
      <c r="U233" s="52"/>
      <c r="V233" s="52"/>
      <c r="W233" s="52"/>
      <c r="X233" s="52"/>
      <c r="Y233" s="52"/>
      <c r="Z233" s="52"/>
    </row>
    <row r="234" spans="1:26" x14ac:dyDescent="0.2">
      <c r="A234" s="52"/>
      <c r="B234" s="52"/>
      <c r="C234" s="52"/>
      <c r="D234" s="52"/>
      <c r="E234" s="52"/>
      <c r="F234" s="52"/>
      <c r="G234" s="52"/>
      <c r="H234" s="52"/>
      <c r="I234" s="52"/>
      <c r="J234" s="52"/>
      <c r="K234" s="52"/>
      <c r="L234" s="52"/>
      <c r="M234" s="52"/>
      <c r="N234" s="52"/>
      <c r="O234" s="52"/>
      <c r="P234" s="52"/>
      <c r="Q234" s="52"/>
      <c r="R234" s="52"/>
      <c r="S234" s="52"/>
      <c r="T234" s="52"/>
      <c r="U234" s="52"/>
      <c r="V234" s="52"/>
      <c r="W234" s="52"/>
      <c r="X234" s="52"/>
      <c r="Y234" s="52"/>
      <c r="Z234" s="52"/>
    </row>
    <row r="235" spans="1:26" x14ac:dyDescent="0.2">
      <c r="A235" s="52"/>
      <c r="B235" s="52"/>
      <c r="C235" s="52"/>
      <c r="D235" s="52"/>
      <c r="E235" s="52"/>
      <c r="F235" s="52"/>
      <c r="G235" s="52"/>
      <c r="H235" s="52"/>
      <c r="I235" s="52"/>
      <c r="J235" s="52"/>
      <c r="K235" s="52"/>
      <c r="L235" s="52"/>
      <c r="M235" s="52"/>
      <c r="N235" s="52"/>
      <c r="O235" s="52"/>
      <c r="P235" s="52"/>
      <c r="Q235" s="52"/>
      <c r="R235" s="52"/>
      <c r="S235" s="52"/>
      <c r="T235" s="52"/>
      <c r="U235" s="52"/>
      <c r="V235" s="52"/>
      <c r="W235" s="52"/>
      <c r="X235" s="52"/>
      <c r="Y235" s="52"/>
      <c r="Z235" s="52"/>
    </row>
    <row r="236" spans="1:26" x14ac:dyDescent="0.2">
      <c r="A236" s="52"/>
      <c r="B236" s="52"/>
      <c r="C236" s="52"/>
      <c r="D236" s="52"/>
      <c r="E236" s="52"/>
      <c r="F236" s="52"/>
      <c r="G236" s="52"/>
      <c r="H236" s="52"/>
      <c r="I236" s="52"/>
      <c r="J236" s="52"/>
      <c r="K236" s="52"/>
      <c r="L236" s="52"/>
      <c r="M236" s="52"/>
      <c r="N236" s="52"/>
      <c r="O236" s="52"/>
      <c r="P236" s="52"/>
      <c r="Q236" s="52"/>
      <c r="R236" s="52"/>
      <c r="S236" s="52"/>
      <c r="T236" s="52"/>
      <c r="U236" s="52"/>
      <c r="V236" s="52"/>
      <c r="W236" s="52"/>
      <c r="X236" s="52"/>
      <c r="Y236" s="52"/>
      <c r="Z236" s="52"/>
    </row>
    <row r="237" spans="1:26" x14ac:dyDescent="0.2">
      <c r="A237" s="52"/>
      <c r="B237" s="52"/>
      <c r="C237" s="52"/>
      <c r="D237" s="52"/>
      <c r="E237" s="52"/>
      <c r="F237" s="52"/>
      <c r="G237" s="52"/>
      <c r="H237" s="52"/>
      <c r="I237" s="52"/>
      <c r="J237" s="52"/>
      <c r="K237" s="52"/>
      <c r="L237" s="52"/>
      <c r="M237" s="52"/>
      <c r="N237" s="52"/>
      <c r="O237" s="52"/>
      <c r="P237" s="52"/>
      <c r="Q237" s="52"/>
      <c r="R237" s="52"/>
      <c r="S237" s="52"/>
      <c r="T237" s="52"/>
      <c r="U237" s="52"/>
      <c r="V237" s="52"/>
      <c r="W237" s="52"/>
      <c r="X237" s="52"/>
      <c r="Y237" s="52"/>
      <c r="Z237" s="52"/>
    </row>
    <row r="238" spans="1:26" x14ac:dyDescent="0.2">
      <c r="A238" s="52"/>
      <c r="B238" s="52"/>
      <c r="C238" s="52"/>
      <c r="D238" s="52"/>
      <c r="E238" s="52"/>
      <c r="F238" s="52"/>
      <c r="G238" s="52"/>
      <c r="H238" s="52"/>
      <c r="I238" s="52"/>
      <c r="J238" s="52"/>
      <c r="K238" s="52"/>
      <c r="L238" s="52"/>
      <c r="M238" s="52"/>
      <c r="N238" s="52"/>
      <c r="O238" s="52"/>
      <c r="P238" s="52"/>
      <c r="Q238" s="52"/>
      <c r="R238" s="52"/>
      <c r="S238" s="52"/>
      <c r="T238" s="52"/>
      <c r="U238" s="52"/>
      <c r="V238" s="52"/>
      <c r="W238" s="52"/>
      <c r="X238" s="52"/>
      <c r="Y238" s="52"/>
      <c r="Z238" s="52"/>
    </row>
    <row r="239" spans="1:26" x14ac:dyDescent="0.2">
      <c r="A239" s="52"/>
      <c r="B239" s="52"/>
      <c r="C239" s="52"/>
      <c r="D239" s="52"/>
      <c r="E239" s="52"/>
      <c r="F239" s="52"/>
      <c r="G239" s="52"/>
      <c r="H239" s="52"/>
      <c r="I239" s="52"/>
      <c r="J239" s="52"/>
      <c r="K239" s="52"/>
      <c r="L239" s="52"/>
      <c r="M239" s="52"/>
      <c r="N239" s="52"/>
      <c r="O239" s="52"/>
      <c r="P239" s="52"/>
      <c r="Q239" s="52"/>
      <c r="R239" s="52"/>
      <c r="S239" s="52"/>
      <c r="T239" s="52"/>
      <c r="U239" s="52"/>
      <c r="V239" s="52"/>
      <c r="W239" s="52"/>
      <c r="X239" s="52"/>
      <c r="Y239" s="52"/>
      <c r="Z239" s="52"/>
    </row>
    <row r="240" spans="1:26" x14ac:dyDescent="0.2">
      <c r="A240" s="52"/>
      <c r="B240" s="52"/>
      <c r="C240" s="52"/>
      <c r="D240" s="52"/>
      <c r="E240" s="52"/>
      <c r="F240" s="52"/>
      <c r="G240" s="52"/>
      <c r="H240" s="52"/>
      <c r="I240" s="52"/>
      <c r="J240" s="52"/>
      <c r="K240" s="52"/>
      <c r="L240" s="52"/>
      <c r="M240" s="52"/>
      <c r="N240" s="52"/>
      <c r="O240" s="52"/>
      <c r="P240" s="52"/>
      <c r="Q240" s="52"/>
      <c r="R240" s="52"/>
      <c r="S240" s="52"/>
      <c r="T240" s="52"/>
      <c r="U240" s="52"/>
      <c r="V240" s="52"/>
      <c r="W240" s="52"/>
      <c r="X240" s="52"/>
      <c r="Y240" s="52"/>
      <c r="Z240" s="52"/>
    </row>
    <row r="241" spans="1:26" x14ac:dyDescent="0.2">
      <c r="A241" s="52"/>
      <c r="B241" s="52"/>
      <c r="C241" s="52"/>
      <c r="D241" s="52"/>
      <c r="E241" s="52"/>
      <c r="F241" s="52"/>
      <c r="G241" s="52"/>
      <c r="H241" s="52"/>
      <c r="I241" s="52"/>
      <c r="J241" s="52"/>
      <c r="K241" s="52"/>
      <c r="L241" s="52"/>
      <c r="M241" s="52"/>
      <c r="N241" s="52"/>
      <c r="O241" s="52"/>
      <c r="P241" s="52"/>
      <c r="Q241" s="52"/>
      <c r="R241" s="52"/>
      <c r="S241" s="52"/>
      <c r="T241" s="52"/>
      <c r="U241" s="52"/>
      <c r="V241" s="52"/>
      <c r="W241" s="52"/>
      <c r="X241" s="52"/>
      <c r="Y241" s="52"/>
      <c r="Z241" s="52"/>
    </row>
    <row r="242" spans="1:26" x14ac:dyDescent="0.2">
      <c r="A242" s="52"/>
      <c r="B242" s="52"/>
      <c r="C242" s="52"/>
      <c r="D242" s="52"/>
      <c r="E242" s="52"/>
      <c r="F242" s="52"/>
      <c r="G242" s="52"/>
      <c r="H242" s="52"/>
      <c r="I242" s="52"/>
      <c r="J242" s="52"/>
      <c r="K242" s="52"/>
      <c r="L242" s="52"/>
      <c r="M242" s="52"/>
      <c r="N242" s="52"/>
      <c r="O242" s="52"/>
      <c r="P242" s="52"/>
      <c r="Q242" s="52"/>
      <c r="R242" s="52"/>
      <c r="S242" s="52"/>
      <c r="T242" s="52"/>
      <c r="U242" s="52"/>
      <c r="V242" s="52"/>
      <c r="W242" s="52"/>
      <c r="X242" s="52"/>
      <c r="Y242" s="52"/>
      <c r="Z242" s="52"/>
    </row>
    <row r="243" spans="1:26" x14ac:dyDescent="0.2">
      <c r="A243" s="52"/>
      <c r="B243" s="52"/>
      <c r="C243" s="52"/>
      <c r="D243" s="52"/>
      <c r="E243" s="52"/>
      <c r="F243" s="52"/>
      <c r="G243" s="52"/>
      <c r="H243" s="52"/>
      <c r="I243" s="52"/>
      <c r="J243" s="52"/>
      <c r="K243" s="52"/>
      <c r="L243" s="52"/>
      <c r="M243" s="52"/>
      <c r="N243" s="52"/>
      <c r="O243" s="52"/>
      <c r="P243" s="52"/>
      <c r="Q243" s="52"/>
      <c r="R243" s="52"/>
      <c r="S243" s="52"/>
      <c r="T243" s="52"/>
      <c r="U243" s="52"/>
      <c r="V243" s="52"/>
      <c r="W243" s="52"/>
      <c r="X243" s="52"/>
      <c r="Y243" s="52"/>
      <c r="Z243" s="52"/>
    </row>
    <row r="244" spans="1:26" x14ac:dyDescent="0.2">
      <c r="A244" s="52"/>
      <c r="B244" s="52"/>
      <c r="C244" s="52"/>
      <c r="D244" s="52"/>
      <c r="E244" s="52"/>
      <c r="F244" s="52"/>
      <c r="G244" s="52"/>
      <c r="H244" s="52"/>
      <c r="I244" s="52"/>
      <c r="J244" s="52"/>
      <c r="K244" s="52"/>
      <c r="L244" s="52"/>
      <c r="M244" s="52"/>
      <c r="N244" s="52"/>
      <c r="O244" s="52"/>
      <c r="P244" s="52"/>
      <c r="Q244" s="52"/>
      <c r="R244" s="52"/>
      <c r="S244" s="52"/>
      <c r="T244" s="52"/>
      <c r="U244" s="52"/>
      <c r="V244" s="52"/>
      <c r="W244" s="52"/>
      <c r="X244" s="52"/>
      <c r="Y244" s="52"/>
      <c r="Z244" s="52"/>
    </row>
    <row r="245" spans="1:26" x14ac:dyDescent="0.2">
      <c r="A245" s="52"/>
      <c r="B245" s="52"/>
      <c r="C245" s="52"/>
      <c r="D245" s="52"/>
      <c r="E245" s="52"/>
      <c r="F245" s="52"/>
      <c r="G245" s="52"/>
      <c r="H245" s="52"/>
      <c r="I245" s="52"/>
      <c r="J245" s="52"/>
      <c r="K245" s="52"/>
      <c r="L245" s="52"/>
      <c r="M245" s="52"/>
      <c r="N245" s="52"/>
      <c r="O245" s="52"/>
      <c r="P245" s="52"/>
      <c r="Q245" s="52"/>
      <c r="R245" s="52"/>
      <c r="S245" s="52"/>
      <c r="T245" s="52"/>
      <c r="U245" s="52"/>
      <c r="V245" s="52"/>
      <c r="W245" s="52"/>
      <c r="X245" s="52"/>
      <c r="Y245" s="52"/>
      <c r="Z245" s="52"/>
    </row>
    <row r="246" spans="1:26" x14ac:dyDescent="0.2">
      <c r="A246" s="52"/>
      <c r="B246" s="52"/>
      <c r="C246" s="52"/>
      <c r="D246" s="52"/>
      <c r="E246" s="52"/>
      <c r="F246" s="52"/>
      <c r="G246" s="52"/>
      <c r="H246" s="52"/>
      <c r="I246" s="52"/>
      <c r="J246" s="52"/>
      <c r="K246" s="52"/>
      <c r="L246" s="52"/>
      <c r="M246" s="52"/>
      <c r="N246" s="52"/>
      <c r="O246" s="52"/>
      <c r="P246" s="52"/>
      <c r="Q246" s="52"/>
      <c r="R246" s="52"/>
      <c r="S246" s="52"/>
      <c r="T246" s="52"/>
      <c r="U246" s="52"/>
      <c r="V246" s="52"/>
      <c r="W246" s="52"/>
      <c r="X246" s="52"/>
      <c r="Y246" s="52"/>
      <c r="Z246" s="52"/>
    </row>
    <row r="247" spans="1:26" x14ac:dyDescent="0.2">
      <c r="A247" s="52"/>
      <c r="B247" s="52"/>
      <c r="C247" s="52"/>
      <c r="D247" s="52"/>
      <c r="E247" s="52"/>
      <c r="F247" s="52"/>
      <c r="G247" s="52"/>
      <c r="H247" s="52"/>
      <c r="I247" s="52"/>
      <c r="J247" s="52"/>
      <c r="K247" s="52"/>
      <c r="L247" s="52"/>
      <c r="M247" s="52"/>
      <c r="N247" s="52"/>
      <c r="O247" s="52"/>
      <c r="P247" s="52"/>
      <c r="Q247" s="52"/>
      <c r="R247" s="52"/>
      <c r="S247" s="52"/>
      <c r="T247" s="52"/>
      <c r="U247" s="52"/>
      <c r="V247" s="52"/>
      <c r="W247" s="52"/>
      <c r="X247" s="52"/>
      <c r="Y247" s="52"/>
      <c r="Z247" s="52"/>
    </row>
    <row r="248" spans="1:26" x14ac:dyDescent="0.2">
      <c r="A248" s="52"/>
      <c r="B248" s="52"/>
      <c r="C248" s="52"/>
      <c r="D248" s="52"/>
      <c r="E248" s="52"/>
      <c r="F248" s="52"/>
      <c r="G248" s="52"/>
      <c r="H248" s="52"/>
      <c r="I248" s="52"/>
      <c r="J248" s="52"/>
      <c r="K248" s="52"/>
      <c r="L248" s="52"/>
      <c r="M248" s="52"/>
      <c r="N248" s="52"/>
      <c r="O248" s="52"/>
      <c r="P248" s="52"/>
      <c r="Q248" s="52"/>
      <c r="R248" s="52"/>
      <c r="S248" s="52"/>
      <c r="T248" s="52"/>
      <c r="U248" s="52"/>
      <c r="V248" s="52"/>
      <c r="W248" s="52"/>
      <c r="X248" s="52"/>
      <c r="Y248" s="52"/>
      <c r="Z248" s="52"/>
    </row>
    <row r="249" spans="1:26" x14ac:dyDescent="0.2">
      <c r="A249" s="52"/>
      <c r="B249" s="52"/>
      <c r="C249" s="52"/>
      <c r="D249" s="52"/>
      <c r="E249" s="52"/>
      <c r="F249" s="52"/>
      <c r="G249" s="52"/>
      <c r="H249" s="52"/>
      <c r="I249" s="52"/>
      <c r="J249" s="52"/>
      <c r="K249" s="52"/>
      <c r="L249" s="52"/>
      <c r="M249" s="52"/>
      <c r="N249" s="52"/>
      <c r="O249" s="52"/>
      <c r="P249" s="52"/>
      <c r="Q249" s="52"/>
      <c r="R249" s="52"/>
      <c r="S249" s="52"/>
      <c r="T249" s="52"/>
      <c r="U249" s="52"/>
      <c r="V249" s="52"/>
      <c r="W249" s="52"/>
      <c r="X249" s="52"/>
      <c r="Y249" s="52"/>
      <c r="Z249" s="52"/>
    </row>
    <row r="250" spans="1:26" x14ac:dyDescent="0.2">
      <c r="A250" s="52"/>
      <c r="B250" s="52"/>
      <c r="C250" s="52"/>
      <c r="D250" s="52"/>
      <c r="E250" s="52"/>
      <c r="F250" s="52"/>
      <c r="G250" s="52"/>
      <c r="H250" s="52"/>
      <c r="I250" s="52"/>
      <c r="J250" s="52"/>
      <c r="K250" s="52"/>
      <c r="L250" s="52"/>
      <c r="M250" s="52"/>
      <c r="N250" s="52"/>
      <c r="O250" s="52"/>
      <c r="P250" s="52"/>
      <c r="Q250" s="52"/>
      <c r="R250" s="52"/>
      <c r="S250" s="52"/>
      <c r="T250" s="52"/>
      <c r="U250" s="52"/>
      <c r="V250" s="52"/>
      <c r="W250" s="52"/>
      <c r="X250" s="52"/>
      <c r="Y250" s="52"/>
      <c r="Z250" s="52"/>
    </row>
    <row r="251" spans="1:26" x14ac:dyDescent="0.2">
      <c r="A251" s="52"/>
      <c r="B251" s="52"/>
      <c r="C251" s="52"/>
      <c r="D251" s="52"/>
      <c r="E251" s="52"/>
      <c r="F251" s="52"/>
      <c r="G251" s="52"/>
      <c r="H251" s="52"/>
      <c r="I251" s="52"/>
      <c r="J251" s="52"/>
      <c r="K251" s="52"/>
      <c r="L251" s="52"/>
      <c r="M251" s="52"/>
      <c r="N251" s="52"/>
      <c r="O251" s="52"/>
      <c r="P251" s="52"/>
      <c r="Q251" s="52"/>
      <c r="R251" s="52"/>
      <c r="S251" s="52"/>
      <c r="T251" s="52"/>
      <c r="U251" s="52"/>
      <c r="V251" s="52"/>
      <c r="W251" s="52"/>
      <c r="X251" s="52"/>
      <c r="Y251" s="52"/>
      <c r="Z251" s="52"/>
    </row>
    <row r="252" spans="1:26" x14ac:dyDescent="0.2">
      <c r="A252" s="52"/>
      <c r="B252" s="52"/>
      <c r="C252" s="52"/>
      <c r="D252" s="52"/>
      <c r="E252" s="52"/>
      <c r="F252" s="52"/>
      <c r="G252" s="52"/>
      <c r="H252" s="52"/>
      <c r="I252" s="52"/>
      <c r="J252" s="52"/>
      <c r="K252" s="52"/>
      <c r="L252" s="52"/>
      <c r="M252" s="52"/>
      <c r="N252" s="52"/>
      <c r="O252" s="52"/>
      <c r="P252" s="52"/>
      <c r="Q252" s="52"/>
      <c r="R252" s="52"/>
      <c r="S252" s="52"/>
      <c r="T252" s="52"/>
      <c r="U252" s="52"/>
      <c r="V252" s="52"/>
      <c r="W252" s="52"/>
      <c r="X252" s="52"/>
      <c r="Y252" s="52"/>
      <c r="Z252" s="52"/>
    </row>
    <row r="253" spans="1:26" x14ac:dyDescent="0.2">
      <c r="A253" s="52"/>
      <c r="B253" s="52"/>
      <c r="C253" s="52"/>
      <c r="D253" s="52"/>
      <c r="E253" s="52"/>
      <c r="F253" s="52"/>
      <c r="G253" s="52"/>
      <c r="H253" s="52"/>
      <c r="I253" s="52"/>
      <c r="J253" s="52"/>
      <c r="K253" s="52"/>
      <c r="L253" s="52"/>
      <c r="M253" s="52"/>
      <c r="N253" s="52"/>
      <c r="O253" s="52"/>
      <c r="P253" s="52"/>
      <c r="Q253" s="52"/>
      <c r="R253" s="52"/>
      <c r="S253" s="52"/>
      <c r="T253" s="52"/>
      <c r="U253" s="52"/>
      <c r="V253" s="52"/>
      <c r="W253" s="52"/>
      <c r="X253" s="52"/>
      <c r="Y253" s="52"/>
      <c r="Z253" s="52"/>
    </row>
    <row r="254" spans="1:26" x14ac:dyDescent="0.2">
      <c r="A254" s="52"/>
      <c r="B254" s="52"/>
      <c r="C254" s="52"/>
      <c r="D254" s="52"/>
      <c r="E254" s="52"/>
      <c r="F254" s="52"/>
      <c r="G254" s="52"/>
      <c r="H254" s="52"/>
      <c r="I254" s="52"/>
      <c r="J254" s="52"/>
      <c r="K254" s="52"/>
      <c r="L254" s="52"/>
      <c r="M254" s="52"/>
      <c r="N254" s="52"/>
      <c r="O254" s="52"/>
      <c r="P254" s="52"/>
      <c r="Q254" s="52"/>
      <c r="R254" s="52"/>
      <c r="S254" s="52"/>
      <c r="T254" s="52"/>
      <c r="U254" s="52"/>
      <c r="V254" s="52"/>
      <c r="W254" s="52"/>
      <c r="X254" s="52"/>
      <c r="Y254" s="52"/>
      <c r="Z254" s="52"/>
    </row>
    <row r="255" spans="1:26" x14ac:dyDescent="0.2">
      <c r="A255" s="52"/>
      <c r="B255" s="52"/>
      <c r="C255" s="52"/>
      <c r="D255" s="52"/>
      <c r="E255" s="52"/>
      <c r="F255" s="52"/>
      <c r="G255" s="52"/>
      <c r="H255" s="52"/>
      <c r="I255" s="52"/>
      <c r="J255" s="52"/>
      <c r="K255" s="52"/>
      <c r="L255" s="52"/>
      <c r="M255" s="52"/>
      <c r="N255" s="52"/>
      <c r="O255" s="52"/>
      <c r="P255" s="52"/>
      <c r="Q255" s="52"/>
      <c r="R255" s="52"/>
      <c r="S255" s="52"/>
      <c r="T255" s="52"/>
      <c r="U255" s="52"/>
      <c r="V255" s="52"/>
      <c r="W255" s="52"/>
      <c r="X255" s="52"/>
      <c r="Y255" s="52"/>
      <c r="Z255" s="52"/>
    </row>
    <row r="256" spans="1:26" x14ac:dyDescent="0.2">
      <c r="A256" s="52"/>
      <c r="B256" s="52"/>
      <c r="C256" s="52"/>
      <c r="D256" s="52"/>
      <c r="E256" s="52"/>
      <c r="F256" s="52"/>
      <c r="G256" s="52"/>
      <c r="H256" s="52"/>
      <c r="I256" s="52"/>
      <c r="J256" s="52"/>
      <c r="K256" s="52"/>
      <c r="L256" s="52"/>
      <c r="M256" s="52"/>
      <c r="N256" s="52"/>
      <c r="O256" s="52"/>
      <c r="P256" s="52"/>
      <c r="Q256" s="52"/>
      <c r="R256" s="52"/>
      <c r="S256" s="52"/>
      <c r="T256" s="52"/>
      <c r="U256" s="52"/>
      <c r="V256" s="52"/>
      <c r="W256" s="52"/>
      <c r="X256" s="52"/>
      <c r="Y256" s="52"/>
      <c r="Z256" s="52"/>
    </row>
    <row r="257" spans="1:26" x14ac:dyDescent="0.2">
      <c r="A257" s="52"/>
      <c r="B257" s="52"/>
      <c r="C257" s="52"/>
      <c r="D257" s="52"/>
      <c r="E257" s="52"/>
      <c r="F257" s="52"/>
      <c r="G257" s="52"/>
      <c r="H257" s="52"/>
      <c r="I257" s="52"/>
      <c r="J257" s="52"/>
      <c r="K257" s="52"/>
      <c r="L257" s="52"/>
      <c r="M257" s="52"/>
      <c r="N257" s="52"/>
      <c r="O257" s="52"/>
      <c r="P257" s="52"/>
      <c r="Q257" s="52"/>
      <c r="R257" s="52"/>
      <c r="S257" s="52"/>
      <c r="T257" s="52"/>
      <c r="U257" s="52"/>
      <c r="V257" s="52"/>
      <c r="W257" s="52"/>
      <c r="X257" s="52"/>
      <c r="Y257" s="52"/>
      <c r="Z257" s="52"/>
    </row>
    <row r="258" spans="1:26" x14ac:dyDescent="0.2">
      <c r="A258" s="52"/>
      <c r="B258" s="52"/>
      <c r="C258" s="52"/>
      <c r="D258" s="52"/>
      <c r="E258" s="52"/>
      <c r="F258" s="52"/>
      <c r="G258" s="52"/>
      <c r="H258" s="52"/>
      <c r="I258" s="52"/>
      <c r="J258" s="52"/>
      <c r="K258" s="52"/>
      <c r="L258" s="52"/>
      <c r="M258" s="52"/>
      <c r="N258" s="52"/>
      <c r="O258" s="52"/>
      <c r="P258" s="52"/>
      <c r="Q258" s="52"/>
      <c r="R258" s="52"/>
      <c r="S258" s="52"/>
      <c r="T258" s="52"/>
      <c r="U258" s="52"/>
      <c r="V258" s="52"/>
      <c r="W258" s="52"/>
      <c r="X258" s="52"/>
      <c r="Y258" s="52"/>
      <c r="Z258" s="52"/>
    </row>
    <row r="259" spans="1:26" x14ac:dyDescent="0.2">
      <c r="A259" s="52"/>
      <c r="B259" s="52"/>
      <c r="C259" s="52"/>
      <c r="D259" s="52"/>
      <c r="E259" s="52"/>
      <c r="F259" s="52"/>
      <c r="G259" s="52"/>
      <c r="H259" s="52"/>
      <c r="I259" s="52"/>
      <c r="J259" s="52"/>
      <c r="K259" s="52"/>
      <c r="L259" s="52"/>
      <c r="M259" s="52"/>
      <c r="N259" s="52"/>
      <c r="O259" s="52"/>
      <c r="P259" s="52"/>
      <c r="Q259" s="52"/>
      <c r="R259" s="52"/>
      <c r="S259" s="52"/>
      <c r="T259" s="52"/>
      <c r="U259" s="52"/>
      <c r="V259" s="52"/>
      <c r="W259" s="52"/>
      <c r="X259" s="52"/>
      <c r="Y259" s="52"/>
      <c r="Z259" s="52"/>
    </row>
    <row r="260" spans="1:26" x14ac:dyDescent="0.2">
      <c r="A260" s="52"/>
      <c r="B260" s="52"/>
      <c r="C260" s="52"/>
      <c r="D260" s="52"/>
      <c r="E260" s="52"/>
      <c r="F260" s="52"/>
      <c r="G260" s="52"/>
      <c r="H260" s="52"/>
      <c r="I260" s="52"/>
      <c r="J260" s="52"/>
      <c r="K260" s="52"/>
      <c r="L260" s="52"/>
      <c r="M260" s="52"/>
      <c r="N260" s="52"/>
      <c r="O260" s="52"/>
      <c r="P260" s="52"/>
      <c r="Q260" s="52"/>
      <c r="R260" s="52"/>
      <c r="S260" s="52"/>
      <c r="T260" s="52"/>
      <c r="U260" s="52"/>
      <c r="V260" s="52"/>
      <c r="W260" s="52"/>
      <c r="X260" s="52"/>
      <c r="Y260" s="52"/>
      <c r="Z260" s="52"/>
    </row>
    <row r="261" spans="1:26" x14ac:dyDescent="0.2">
      <c r="A261" s="52"/>
      <c r="B261" s="52"/>
      <c r="C261" s="52"/>
      <c r="D261" s="52"/>
      <c r="E261" s="52"/>
      <c r="F261" s="52"/>
      <c r="G261" s="52"/>
      <c r="H261" s="52"/>
      <c r="I261" s="52"/>
      <c r="J261" s="52"/>
      <c r="K261" s="52"/>
      <c r="L261" s="52"/>
      <c r="M261" s="52"/>
      <c r="N261" s="52"/>
      <c r="O261" s="52"/>
      <c r="P261" s="52"/>
      <c r="Q261" s="52"/>
      <c r="R261" s="52"/>
      <c r="S261" s="52"/>
      <c r="T261" s="52"/>
      <c r="U261" s="52"/>
      <c r="V261" s="52"/>
      <c r="W261" s="52"/>
      <c r="X261" s="52"/>
      <c r="Y261" s="52"/>
      <c r="Z261" s="52"/>
    </row>
    <row r="262" spans="1:26" x14ac:dyDescent="0.2">
      <c r="A262" s="52"/>
      <c r="B262" s="52"/>
      <c r="C262" s="52"/>
      <c r="D262" s="52"/>
      <c r="E262" s="52"/>
      <c r="F262" s="52"/>
      <c r="G262" s="52"/>
      <c r="H262" s="52"/>
      <c r="I262" s="52"/>
      <c r="J262" s="52"/>
      <c r="K262" s="52"/>
      <c r="L262" s="52"/>
      <c r="M262" s="52"/>
      <c r="N262" s="52"/>
      <c r="O262" s="52"/>
      <c r="P262" s="52"/>
      <c r="Q262" s="52"/>
      <c r="R262" s="52"/>
      <c r="S262" s="52"/>
      <c r="T262" s="52"/>
      <c r="U262" s="52"/>
      <c r="V262" s="52"/>
      <c r="W262" s="52"/>
      <c r="X262" s="52"/>
      <c r="Y262" s="52"/>
      <c r="Z262" s="52"/>
    </row>
    <row r="263" spans="1:26" x14ac:dyDescent="0.2">
      <c r="A263" s="52"/>
      <c r="B263" s="52"/>
      <c r="C263" s="52"/>
      <c r="D263" s="52"/>
      <c r="E263" s="52"/>
      <c r="F263" s="52"/>
      <c r="G263" s="52"/>
      <c r="H263" s="52"/>
      <c r="I263" s="52"/>
      <c r="J263" s="52"/>
      <c r="K263" s="52"/>
      <c r="L263" s="52"/>
      <c r="M263" s="52"/>
      <c r="N263" s="52"/>
      <c r="O263" s="52"/>
      <c r="P263" s="52"/>
      <c r="Q263" s="52"/>
      <c r="R263" s="52"/>
      <c r="S263" s="52"/>
      <c r="T263" s="52"/>
      <c r="U263" s="52"/>
      <c r="V263" s="52"/>
      <c r="W263" s="52"/>
      <c r="X263" s="52"/>
      <c r="Y263" s="52"/>
      <c r="Z263" s="52"/>
    </row>
    <row r="264" spans="1:26" x14ac:dyDescent="0.2">
      <c r="A264" s="52"/>
      <c r="B264" s="52"/>
      <c r="C264" s="52"/>
      <c r="D264" s="52"/>
      <c r="E264" s="52"/>
      <c r="F264" s="52"/>
      <c r="G264" s="52"/>
      <c r="H264" s="52"/>
      <c r="I264" s="52"/>
      <c r="J264" s="52"/>
      <c r="K264" s="52"/>
      <c r="L264" s="52"/>
      <c r="M264" s="52"/>
      <c r="N264" s="52"/>
      <c r="O264" s="52"/>
      <c r="P264" s="52"/>
      <c r="Q264" s="52"/>
      <c r="R264" s="52"/>
      <c r="S264" s="52"/>
      <c r="T264" s="52"/>
      <c r="U264" s="52"/>
      <c r="V264" s="52"/>
      <c r="W264" s="52"/>
      <c r="X264" s="52"/>
      <c r="Y264" s="52"/>
      <c r="Z264" s="52"/>
    </row>
    <row r="265" spans="1:26" x14ac:dyDescent="0.2">
      <c r="A265" s="52"/>
      <c r="B265" s="52"/>
      <c r="C265" s="52"/>
      <c r="D265" s="52"/>
      <c r="E265" s="52"/>
      <c r="F265" s="52"/>
      <c r="G265" s="52"/>
      <c r="H265" s="52"/>
      <c r="I265" s="52"/>
      <c r="J265" s="52"/>
      <c r="K265" s="52"/>
      <c r="L265" s="52"/>
      <c r="M265" s="52"/>
      <c r="N265" s="52"/>
      <c r="O265" s="52"/>
      <c r="P265" s="52"/>
      <c r="Q265" s="52"/>
      <c r="R265" s="52"/>
      <c r="S265" s="52"/>
      <c r="T265" s="52"/>
      <c r="U265" s="52"/>
      <c r="V265" s="52"/>
      <c r="W265" s="52"/>
      <c r="X265" s="52"/>
      <c r="Y265" s="52"/>
      <c r="Z265" s="52"/>
    </row>
    <row r="266" spans="1:26" x14ac:dyDescent="0.2">
      <c r="A266" s="52"/>
      <c r="B266" s="52"/>
      <c r="C266" s="52"/>
      <c r="D266" s="52"/>
      <c r="E266" s="52"/>
      <c r="F266" s="52"/>
      <c r="G266" s="52"/>
      <c r="H266" s="52"/>
      <c r="I266" s="52"/>
      <c r="J266" s="52"/>
      <c r="K266" s="52"/>
      <c r="L266" s="52"/>
      <c r="M266" s="52"/>
      <c r="N266" s="52"/>
      <c r="O266" s="52"/>
      <c r="P266" s="52"/>
      <c r="Q266" s="52"/>
      <c r="R266" s="52"/>
      <c r="S266" s="52"/>
      <c r="T266" s="52"/>
      <c r="U266" s="52"/>
      <c r="V266" s="52"/>
      <c r="W266" s="52"/>
      <c r="X266" s="52"/>
      <c r="Y266" s="52"/>
      <c r="Z266" s="52"/>
    </row>
    <row r="267" spans="1:26" x14ac:dyDescent="0.2">
      <c r="A267" s="52"/>
      <c r="B267" s="52"/>
      <c r="C267" s="52"/>
      <c r="D267" s="52"/>
      <c r="E267" s="52"/>
      <c r="F267" s="52"/>
      <c r="G267" s="52"/>
      <c r="H267" s="52"/>
      <c r="I267" s="52"/>
      <c r="J267" s="52"/>
      <c r="K267" s="52"/>
      <c r="L267" s="52"/>
      <c r="M267" s="52"/>
      <c r="N267" s="52"/>
      <c r="O267" s="52"/>
      <c r="P267" s="52"/>
      <c r="Q267" s="52"/>
      <c r="R267" s="52"/>
      <c r="S267" s="52"/>
      <c r="T267" s="52"/>
      <c r="U267" s="52"/>
      <c r="V267" s="52"/>
      <c r="W267" s="52"/>
      <c r="X267" s="52"/>
      <c r="Y267" s="52"/>
      <c r="Z267" s="52"/>
    </row>
    <row r="268" spans="1:26" x14ac:dyDescent="0.2">
      <c r="A268" s="52"/>
      <c r="B268" s="52"/>
      <c r="C268" s="52"/>
      <c r="D268" s="52"/>
      <c r="E268" s="52"/>
      <c r="F268" s="52"/>
      <c r="G268" s="52"/>
      <c r="H268" s="52"/>
      <c r="I268" s="52"/>
      <c r="J268" s="52"/>
      <c r="K268" s="52"/>
      <c r="L268" s="52"/>
      <c r="M268" s="52"/>
      <c r="N268" s="52"/>
      <c r="O268" s="52"/>
      <c r="P268" s="52"/>
      <c r="Q268" s="52"/>
      <c r="R268" s="52"/>
      <c r="S268" s="52"/>
      <c r="T268" s="52"/>
      <c r="U268" s="52"/>
      <c r="V268" s="52"/>
      <c r="W268" s="52"/>
      <c r="X268" s="52"/>
      <c r="Y268" s="52"/>
      <c r="Z268" s="52"/>
    </row>
    <row r="269" spans="1:26" x14ac:dyDescent="0.2">
      <c r="A269" s="52"/>
      <c r="B269" s="52"/>
      <c r="C269" s="52"/>
      <c r="D269" s="52"/>
      <c r="E269" s="52"/>
      <c r="F269" s="52"/>
      <c r="G269" s="52"/>
      <c r="H269" s="52"/>
      <c r="I269" s="52"/>
      <c r="J269" s="52"/>
      <c r="K269" s="52"/>
      <c r="L269" s="52"/>
      <c r="M269" s="52"/>
      <c r="N269" s="52"/>
      <c r="O269" s="52"/>
      <c r="P269" s="52"/>
      <c r="Q269" s="52"/>
      <c r="R269" s="52"/>
      <c r="S269" s="52"/>
      <c r="T269" s="52"/>
      <c r="U269" s="52"/>
      <c r="V269" s="52"/>
      <c r="W269" s="52"/>
      <c r="X269" s="52"/>
      <c r="Y269" s="52"/>
      <c r="Z269" s="52"/>
    </row>
    <row r="270" spans="1:26" x14ac:dyDescent="0.2">
      <c r="A270" s="52"/>
      <c r="B270" s="52"/>
      <c r="C270" s="52"/>
      <c r="D270" s="52"/>
      <c r="E270" s="52"/>
      <c r="F270" s="52"/>
      <c r="G270" s="52"/>
      <c r="H270" s="52"/>
      <c r="I270" s="52"/>
      <c r="J270" s="52"/>
      <c r="K270" s="52"/>
      <c r="L270" s="52"/>
      <c r="M270" s="52"/>
      <c r="N270" s="52"/>
      <c r="O270" s="52"/>
      <c r="P270" s="52"/>
      <c r="Q270" s="52"/>
      <c r="R270" s="52"/>
      <c r="S270" s="52"/>
      <c r="T270" s="52"/>
      <c r="U270" s="52"/>
      <c r="V270" s="52"/>
      <c r="W270" s="52"/>
      <c r="X270" s="52"/>
      <c r="Y270" s="52"/>
      <c r="Z270" s="52"/>
    </row>
    <row r="271" spans="1:26" x14ac:dyDescent="0.2">
      <c r="A271" s="52"/>
      <c r="B271" s="52"/>
      <c r="C271" s="52"/>
      <c r="D271" s="52"/>
      <c r="E271" s="52"/>
      <c r="F271" s="52"/>
      <c r="G271" s="52"/>
      <c r="H271" s="52"/>
      <c r="I271" s="52"/>
      <c r="J271" s="52"/>
      <c r="K271" s="52"/>
      <c r="L271" s="52"/>
      <c r="M271" s="52"/>
      <c r="N271" s="52"/>
      <c r="O271" s="52"/>
      <c r="P271" s="52"/>
      <c r="Q271" s="52"/>
      <c r="R271" s="52"/>
      <c r="S271" s="52"/>
      <c r="T271" s="52"/>
      <c r="U271" s="52"/>
      <c r="V271" s="52"/>
      <c r="W271" s="52"/>
      <c r="X271" s="52"/>
      <c r="Y271" s="52"/>
      <c r="Z271" s="52"/>
    </row>
    <row r="272" spans="1:26" x14ac:dyDescent="0.2">
      <c r="A272" s="52"/>
      <c r="B272" s="52"/>
      <c r="C272" s="52"/>
      <c r="D272" s="52"/>
      <c r="E272" s="52"/>
      <c r="F272" s="52"/>
      <c r="G272" s="52"/>
      <c r="H272" s="52"/>
      <c r="I272" s="52"/>
      <c r="J272" s="52"/>
      <c r="K272" s="52"/>
      <c r="L272" s="52"/>
      <c r="M272" s="52"/>
      <c r="N272" s="52"/>
      <c r="O272" s="52"/>
      <c r="P272" s="52"/>
      <c r="Q272" s="52"/>
      <c r="R272" s="52"/>
      <c r="S272" s="52"/>
      <c r="T272" s="52"/>
      <c r="U272" s="52"/>
      <c r="V272" s="52"/>
      <c r="W272" s="52"/>
      <c r="X272" s="52"/>
      <c r="Y272" s="52"/>
      <c r="Z272" s="52"/>
    </row>
    <row r="273" spans="1:26" x14ac:dyDescent="0.2">
      <c r="A273" s="52"/>
      <c r="B273" s="52"/>
      <c r="C273" s="52"/>
      <c r="D273" s="52"/>
      <c r="E273" s="52"/>
      <c r="F273" s="52"/>
      <c r="G273" s="52"/>
      <c r="H273" s="52"/>
      <c r="I273" s="52"/>
      <c r="J273" s="52"/>
      <c r="K273" s="52"/>
      <c r="L273" s="52"/>
      <c r="M273" s="52"/>
      <c r="N273" s="52"/>
      <c r="O273" s="52"/>
      <c r="P273" s="52"/>
      <c r="Q273" s="52"/>
      <c r="R273" s="52"/>
      <c r="S273" s="52"/>
      <c r="T273" s="52"/>
      <c r="U273" s="52"/>
      <c r="V273" s="52"/>
      <c r="W273" s="52"/>
      <c r="X273" s="52"/>
      <c r="Y273" s="52"/>
      <c r="Z273" s="52"/>
    </row>
    <row r="274" spans="1:26" x14ac:dyDescent="0.2">
      <c r="A274" s="52"/>
      <c r="B274" s="52"/>
      <c r="C274" s="52"/>
      <c r="D274" s="52"/>
      <c r="E274" s="52"/>
      <c r="F274" s="52"/>
      <c r="G274" s="52"/>
      <c r="H274" s="52"/>
      <c r="I274" s="52"/>
      <c r="J274" s="52"/>
      <c r="K274" s="52"/>
      <c r="L274" s="52"/>
      <c r="M274" s="52"/>
      <c r="N274" s="52"/>
      <c r="O274" s="52"/>
      <c r="P274" s="52"/>
      <c r="Q274" s="52"/>
      <c r="R274" s="52"/>
      <c r="S274" s="52"/>
      <c r="T274" s="52"/>
      <c r="U274" s="52"/>
      <c r="V274" s="52"/>
      <c r="W274" s="52"/>
      <c r="X274" s="52"/>
      <c r="Y274" s="52"/>
      <c r="Z274" s="52"/>
    </row>
    <row r="275" spans="1:26" x14ac:dyDescent="0.2">
      <c r="A275" s="52"/>
      <c r="B275" s="52"/>
      <c r="C275" s="52"/>
      <c r="D275" s="52"/>
      <c r="E275" s="52"/>
      <c r="F275" s="52"/>
      <c r="G275" s="52"/>
      <c r="H275" s="52"/>
      <c r="I275" s="52"/>
      <c r="J275" s="52"/>
      <c r="K275" s="52"/>
      <c r="L275" s="52"/>
      <c r="M275" s="52"/>
      <c r="N275" s="52"/>
      <c r="O275" s="52"/>
      <c r="P275" s="52"/>
      <c r="Q275" s="52"/>
      <c r="R275" s="52"/>
      <c r="S275" s="52"/>
      <c r="T275" s="52"/>
      <c r="U275" s="52"/>
      <c r="V275" s="52"/>
      <c r="W275" s="52"/>
      <c r="X275" s="52"/>
      <c r="Y275" s="52"/>
      <c r="Z275" s="52"/>
    </row>
    <row r="276" spans="1:26" x14ac:dyDescent="0.2">
      <c r="A276" s="52"/>
      <c r="B276" s="52"/>
      <c r="C276" s="52"/>
      <c r="D276" s="52"/>
      <c r="E276" s="52"/>
      <c r="F276" s="52"/>
      <c r="G276" s="52"/>
      <c r="H276" s="52"/>
      <c r="I276" s="52"/>
      <c r="J276" s="52"/>
      <c r="K276" s="52"/>
      <c r="L276" s="52"/>
      <c r="M276" s="52"/>
      <c r="N276" s="52"/>
      <c r="O276" s="52"/>
      <c r="P276" s="52"/>
      <c r="Q276" s="52"/>
      <c r="R276" s="52"/>
      <c r="S276" s="52"/>
      <c r="T276" s="52"/>
      <c r="U276" s="52"/>
      <c r="V276" s="52"/>
      <c r="W276" s="52"/>
      <c r="X276" s="52"/>
      <c r="Y276" s="52"/>
      <c r="Z276" s="52"/>
    </row>
    <row r="277" spans="1:26" x14ac:dyDescent="0.2">
      <c r="A277" s="52"/>
      <c r="B277" s="52"/>
      <c r="C277" s="52"/>
      <c r="D277" s="52"/>
      <c r="E277" s="52"/>
      <c r="F277" s="52"/>
      <c r="G277" s="52"/>
      <c r="H277" s="52"/>
      <c r="I277" s="52"/>
      <c r="J277" s="52"/>
      <c r="K277" s="52"/>
      <c r="L277" s="52"/>
      <c r="M277" s="52"/>
      <c r="N277" s="52"/>
      <c r="O277" s="52"/>
      <c r="P277" s="52"/>
      <c r="Q277" s="52"/>
      <c r="R277" s="52"/>
      <c r="S277" s="52"/>
      <c r="T277" s="52"/>
      <c r="U277" s="52"/>
      <c r="V277" s="52"/>
      <c r="W277" s="52"/>
      <c r="X277" s="52"/>
      <c r="Y277" s="52"/>
      <c r="Z277" s="52"/>
    </row>
    <row r="278" spans="1:26" x14ac:dyDescent="0.2">
      <c r="A278" s="52"/>
      <c r="B278" s="52"/>
      <c r="C278" s="52"/>
      <c r="D278" s="52"/>
      <c r="E278" s="52"/>
      <c r="F278" s="52"/>
      <c r="G278" s="52"/>
      <c r="H278" s="52"/>
      <c r="I278" s="52"/>
      <c r="J278" s="52"/>
      <c r="K278" s="52"/>
      <c r="L278" s="52"/>
      <c r="M278" s="52"/>
      <c r="N278" s="52"/>
      <c r="O278" s="52"/>
      <c r="P278" s="52"/>
      <c r="Q278" s="52"/>
      <c r="R278" s="52"/>
      <c r="S278" s="52"/>
      <c r="T278" s="52"/>
      <c r="U278" s="52"/>
      <c r="V278" s="52"/>
      <c r="W278" s="52"/>
      <c r="X278" s="52"/>
      <c r="Y278" s="52"/>
      <c r="Z278" s="52"/>
    </row>
    <row r="279" spans="1:26" x14ac:dyDescent="0.2">
      <c r="A279" s="52"/>
      <c r="B279" s="52"/>
      <c r="C279" s="52"/>
      <c r="D279" s="52"/>
      <c r="E279" s="52"/>
      <c r="F279" s="52"/>
      <c r="G279" s="52"/>
      <c r="H279" s="52"/>
      <c r="I279" s="52"/>
      <c r="J279" s="52"/>
      <c r="K279" s="52"/>
      <c r="L279" s="52"/>
      <c r="M279" s="52"/>
      <c r="N279" s="52"/>
      <c r="O279" s="52"/>
      <c r="P279" s="52"/>
      <c r="Q279" s="52"/>
      <c r="R279" s="52"/>
      <c r="S279" s="52"/>
      <c r="T279" s="52"/>
      <c r="U279" s="52"/>
      <c r="V279" s="52"/>
      <c r="W279" s="52"/>
      <c r="X279" s="52"/>
      <c r="Y279" s="52"/>
      <c r="Z279" s="52"/>
    </row>
    <row r="280" spans="1:26" x14ac:dyDescent="0.2">
      <c r="A280" s="52"/>
      <c r="B280" s="52"/>
      <c r="C280" s="52"/>
      <c r="D280" s="52"/>
      <c r="E280" s="52"/>
      <c r="F280" s="52"/>
      <c r="G280" s="52"/>
      <c r="H280" s="52"/>
      <c r="I280" s="52"/>
      <c r="J280" s="52"/>
      <c r="K280" s="52"/>
      <c r="L280" s="52"/>
      <c r="M280" s="52"/>
      <c r="N280" s="52"/>
      <c r="O280" s="52"/>
      <c r="P280" s="52"/>
      <c r="Q280" s="52"/>
      <c r="R280" s="52"/>
      <c r="S280" s="52"/>
      <c r="T280" s="52"/>
      <c r="U280" s="52"/>
      <c r="V280" s="52"/>
      <c r="W280" s="52"/>
      <c r="X280" s="52"/>
      <c r="Y280" s="52"/>
      <c r="Z280" s="52"/>
    </row>
    <row r="281" spans="1:26" x14ac:dyDescent="0.2">
      <c r="A281" s="52"/>
      <c r="B281" s="52"/>
      <c r="C281" s="52"/>
      <c r="D281" s="52"/>
      <c r="E281" s="52"/>
      <c r="F281" s="52"/>
      <c r="G281" s="52"/>
      <c r="H281" s="52"/>
      <c r="I281" s="52"/>
      <c r="J281" s="52"/>
      <c r="K281" s="52"/>
      <c r="L281" s="52"/>
      <c r="M281" s="52"/>
      <c r="N281" s="52"/>
      <c r="O281" s="52"/>
      <c r="P281" s="52"/>
      <c r="Q281" s="52"/>
      <c r="R281" s="52"/>
      <c r="S281" s="52"/>
      <c r="T281" s="52"/>
      <c r="U281" s="52"/>
      <c r="V281" s="52"/>
      <c r="W281" s="52"/>
      <c r="X281" s="52"/>
      <c r="Y281" s="52"/>
      <c r="Z281" s="52"/>
    </row>
    <row r="282" spans="1:26" x14ac:dyDescent="0.2">
      <c r="A282" s="52"/>
      <c r="B282" s="52"/>
      <c r="C282" s="52"/>
      <c r="D282" s="52"/>
      <c r="E282" s="52"/>
      <c r="F282" s="52"/>
      <c r="G282" s="52"/>
      <c r="H282" s="52"/>
      <c r="I282" s="52"/>
      <c r="J282" s="52"/>
      <c r="K282" s="52"/>
      <c r="L282" s="52"/>
      <c r="M282" s="52"/>
      <c r="N282" s="52"/>
      <c r="O282" s="52"/>
      <c r="P282" s="52"/>
      <c r="Q282" s="52"/>
      <c r="R282" s="52"/>
      <c r="S282" s="52"/>
      <c r="T282" s="52"/>
      <c r="U282" s="52"/>
      <c r="V282" s="52"/>
      <c r="W282" s="52"/>
      <c r="X282" s="52"/>
      <c r="Y282" s="52"/>
      <c r="Z282" s="52"/>
    </row>
    <row r="283" spans="1:26" x14ac:dyDescent="0.2">
      <c r="A283" s="52"/>
      <c r="B283" s="52"/>
      <c r="C283" s="52"/>
      <c r="D283" s="52"/>
      <c r="E283" s="52"/>
      <c r="F283" s="52"/>
      <c r="G283" s="52"/>
      <c r="H283" s="52"/>
      <c r="I283" s="52"/>
      <c r="J283" s="52"/>
      <c r="K283" s="52"/>
      <c r="L283" s="52"/>
      <c r="M283" s="52"/>
      <c r="N283" s="52"/>
      <c r="O283" s="52"/>
      <c r="P283" s="52"/>
      <c r="Q283" s="52"/>
      <c r="R283" s="52"/>
      <c r="S283" s="52"/>
      <c r="T283" s="52"/>
      <c r="U283" s="52"/>
      <c r="V283" s="52"/>
      <c r="W283" s="52"/>
      <c r="X283" s="52"/>
      <c r="Y283" s="52"/>
      <c r="Z283" s="52"/>
    </row>
    <row r="284" spans="1:26" x14ac:dyDescent="0.2">
      <c r="A284" s="52"/>
      <c r="B284" s="52"/>
      <c r="C284" s="52"/>
      <c r="D284" s="52"/>
      <c r="E284" s="52"/>
      <c r="F284" s="52"/>
      <c r="G284" s="52"/>
      <c r="H284" s="52"/>
      <c r="I284" s="52"/>
      <c r="J284" s="52"/>
      <c r="K284" s="52"/>
      <c r="L284" s="52"/>
      <c r="M284" s="52"/>
      <c r="N284" s="52"/>
      <c r="O284" s="52"/>
      <c r="P284" s="52"/>
      <c r="Q284" s="52"/>
      <c r="R284" s="52"/>
      <c r="S284" s="52"/>
      <c r="T284" s="52"/>
      <c r="U284" s="52"/>
      <c r="V284" s="52"/>
      <c r="W284" s="52"/>
      <c r="X284" s="52"/>
      <c r="Y284" s="52"/>
      <c r="Z284" s="52"/>
    </row>
    <row r="285" spans="1:26" x14ac:dyDescent="0.2">
      <c r="A285" s="52"/>
      <c r="B285" s="52"/>
      <c r="C285" s="52"/>
      <c r="D285" s="52"/>
      <c r="E285" s="52"/>
      <c r="F285" s="52"/>
      <c r="G285" s="52"/>
      <c r="H285" s="52"/>
      <c r="I285" s="52"/>
      <c r="J285" s="52"/>
      <c r="K285" s="52"/>
      <c r="L285" s="52"/>
      <c r="M285" s="52"/>
      <c r="N285" s="52"/>
      <c r="O285" s="52"/>
      <c r="P285" s="52"/>
      <c r="Q285" s="52"/>
      <c r="R285" s="52"/>
      <c r="S285" s="52"/>
      <c r="T285" s="52"/>
      <c r="U285" s="52"/>
      <c r="V285" s="52"/>
      <c r="W285" s="52"/>
      <c r="X285" s="52"/>
      <c r="Y285" s="52"/>
      <c r="Z285" s="52"/>
    </row>
    <row r="286" spans="1:26" x14ac:dyDescent="0.2">
      <c r="A286" s="52"/>
      <c r="B286" s="52"/>
      <c r="C286" s="52"/>
      <c r="D286" s="52"/>
      <c r="E286" s="52"/>
      <c r="F286" s="52"/>
      <c r="G286" s="52"/>
      <c r="H286" s="52"/>
      <c r="I286" s="52"/>
      <c r="J286" s="52"/>
      <c r="K286" s="52"/>
      <c r="L286" s="52"/>
      <c r="M286" s="52"/>
      <c r="N286" s="52"/>
      <c r="O286" s="52"/>
      <c r="P286" s="52"/>
      <c r="Q286" s="52"/>
      <c r="R286" s="52"/>
      <c r="S286" s="52"/>
      <c r="T286" s="52"/>
      <c r="U286" s="52"/>
      <c r="V286" s="52"/>
      <c r="W286" s="52"/>
      <c r="X286" s="52"/>
      <c r="Y286" s="52"/>
      <c r="Z286" s="52"/>
    </row>
    <row r="287" spans="1:26" x14ac:dyDescent="0.2">
      <c r="A287" s="52"/>
      <c r="B287" s="52"/>
      <c r="C287" s="52"/>
      <c r="D287" s="52"/>
      <c r="E287" s="52"/>
      <c r="F287" s="52"/>
      <c r="G287" s="52"/>
      <c r="H287" s="52"/>
      <c r="I287" s="52"/>
      <c r="J287" s="52"/>
      <c r="K287" s="52"/>
      <c r="L287" s="52"/>
      <c r="M287" s="52"/>
      <c r="N287" s="52"/>
      <c r="O287" s="52"/>
      <c r="P287" s="52"/>
      <c r="Q287" s="52"/>
      <c r="R287" s="52"/>
      <c r="S287" s="52"/>
      <c r="T287" s="52"/>
      <c r="U287" s="52"/>
      <c r="V287" s="52"/>
      <c r="W287" s="52"/>
      <c r="X287" s="52"/>
      <c r="Y287" s="52"/>
      <c r="Z287" s="52"/>
    </row>
    <row r="288" spans="1:26" x14ac:dyDescent="0.2">
      <c r="A288" s="52"/>
      <c r="B288" s="52"/>
      <c r="C288" s="52"/>
      <c r="D288" s="52"/>
      <c r="E288" s="52"/>
      <c r="F288" s="52"/>
      <c r="G288" s="52"/>
      <c r="H288" s="52"/>
      <c r="I288" s="52"/>
      <c r="J288" s="52"/>
      <c r="K288" s="52"/>
      <c r="L288" s="52"/>
      <c r="M288" s="52"/>
      <c r="N288" s="52"/>
      <c r="O288" s="52"/>
      <c r="P288" s="52"/>
      <c r="Q288" s="52"/>
      <c r="R288" s="52"/>
      <c r="S288" s="52"/>
      <c r="T288" s="52"/>
      <c r="U288" s="52"/>
      <c r="V288" s="52"/>
      <c r="W288" s="52"/>
      <c r="X288" s="52"/>
      <c r="Y288" s="52"/>
      <c r="Z288" s="52"/>
    </row>
    <row r="289" spans="1:26" x14ac:dyDescent="0.2">
      <c r="A289" s="52"/>
      <c r="B289" s="52"/>
      <c r="C289" s="52"/>
      <c r="D289" s="52"/>
      <c r="E289" s="52"/>
      <c r="F289" s="52"/>
      <c r="G289" s="52"/>
      <c r="H289" s="52"/>
      <c r="I289" s="52"/>
      <c r="J289" s="52"/>
      <c r="K289" s="52"/>
      <c r="L289" s="52"/>
      <c r="M289" s="52"/>
      <c r="N289" s="52"/>
      <c r="O289" s="52"/>
      <c r="P289" s="52"/>
      <c r="Q289" s="52"/>
      <c r="R289" s="52"/>
      <c r="S289" s="52"/>
      <c r="T289" s="52"/>
      <c r="U289" s="52"/>
      <c r="V289" s="52"/>
      <c r="W289" s="52"/>
      <c r="X289" s="52"/>
      <c r="Y289" s="52"/>
      <c r="Z289" s="52"/>
    </row>
    <row r="290" spans="1:26" x14ac:dyDescent="0.2">
      <c r="A290" s="52"/>
      <c r="B290" s="52"/>
      <c r="C290" s="52"/>
      <c r="D290" s="52"/>
      <c r="E290" s="52"/>
      <c r="F290" s="52"/>
      <c r="G290" s="52"/>
      <c r="H290" s="52"/>
      <c r="I290" s="52"/>
      <c r="J290" s="52"/>
      <c r="K290" s="52"/>
      <c r="L290" s="52"/>
      <c r="M290" s="52"/>
      <c r="N290" s="52"/>
      <c r="O290" s="52"/>
      <c r="P290" s="52"/>
      <c r="Q290" s="52"/>
      <c r="R290" s="52"/>
      <c r="S290" s="52"/>
      <c r="T290" s="52"/>
      <c r="U290" s="52"/>
      <c r="V290" s="52"/>
      <c r="W290" s="52"/>
      <c r="X290" s="52"/>
      <c r="Y290" s="52"/>
      <c r="Z290" s="52"/>
    </row>
    <row r="291" spans="1:26" x14ac:dyDescent="0.2">
      <c r="A291" s="52"/>
      <c r="B291" s="52"/>
      <c r="C291" s="52"/>
      <c r="D291" s="52"/>
      <c r="E291" s="52"/>
      <c r="F291" s="52"/>
      <c r="G291" s="52"/>
      <c r="H291" s="52"/>
      <c r="I291" s="52"/>
      <c r="J291" s="52"/>
      <c r="K291" s="52"/>
      <c r="L291" s="52"/>
      <c r="M291" s="52"/>
      <c r="N291" s="52"/>
      <c r="O291" s="52"/>
      <c r="P291" s="52"/>
      <c r="Q291" s="52"/>
      <c r="R291" s="52"/>
      <c r="S291" s="52"/>
      <c r="T291" s="52"/>
      <c r="U291" s="52"/>
      <c r="V291" s="52"/>
      <c r="W291" s="52"/>
      <c r="X291" s="52"/>
      <c r="Y291" s="52"/>
      <c r="Z291" s="52"/>
    </row>
    <row r="292" spans="1:26" x14ac:dyDescent="0.2">
      <c r="A292" s="52"/>
      <c r="B292" s="52"/>
      <c r="C292" s="52"/>
      <c r="D292" s="52"/>
      <c r="E292" s="52"/>
      <c r="F292" s="52"/>
      <c r="G292" s="52"/>
      <c r="H292" s="52"/>
      <c r="I292" s="52"/>
      <c r="J292" s="52"/>
      <c r="K292" s="52"/>
      <c r="L292" s="52"/>
      <c r="M292" s="52"/>
      <c r="N292" s="52"/>
      <c r="O292" s="52"/>
      <c r="P292" s="52"/>
      <c r="Q292" s="52"/>
      <c r="R292" s="52"/>
      <c r="S292" s="52"/>
      <c r="T292" s="52"/>
      <c r="U292" s="52"/>
      <c r="V292" s="52"/>
      <c r="W292" s="52"/>
      <c r="X292" s="52"/>
      <c r="Y292" s="52"/>
      <c r="Z292" s="52"/>
    </row>
    <row r="293" spans="1:26" x14ac:dyDescent="0.2">
      <c r="A293" s="52"/>
      <c r="B293" s="52"/>
      <c r="C293" s="52"/>
      <c r="D293" s="52"/>
      <c r="E293" s="52"/>
      <c r="F293" s="52"/>
      <c r="G293" s="52"/>
      <c r="H293" s="52"/>
      <c r="I293" s="52"/>
      <c r="J293" s="52"/>
      <c r="K293" s="52"/>
      <c r="L293" s="52"/>
      <c r="M293" s="52"/>
      <c r="N293" s="52"/>
      <c r="O293" s="52"/>
      <c r="P293" s="52"/>
      <c r="Q293" s="52"/>
      <c r="R293" s="52"/>
      <c r="S293" s="52"/>
      <c r="T293" s="52"/>
      <c r="U293" s="52"/>
      <c r="V293" s="52"/>
      <c r="W293" s="52"/>
      <c r="X293" s="52"/>
      <c r="Y293" s="52"/>
      <c r="Z293" s="52"/>
    </row>
    <row r="294" spans="1:26" x14ac:dyDescent="0.2">
      <c r="A294" s="52"/>
      <c r="B294" s="52"/>
      <c r="C294" s="52"/>
      <c r="D294" s="52"/>
      <c r="E294" s="52"/>
      <c r="F294" s="52"/>
      <c r="G294" s="52"/>
      <c r="H294" s="52"/>
      <c r="I294" s="52"/>
      <c r="J294" s="52"/>
      <c r="K294" s="52"/>
      <c r="L294" s="52"/>
      <c r="M294" s="52"/>
      <c r="N294" s="52"/>
      <c r="O294" s="52"/>
      <c r="P294" s="52"/>
      <c r="Q294" s="52"/>
      <c r="R294" s="52"/>
      <c r="S294" s="52"/>
      <c r="T294" s="52"/>
      <c r="U294" s="52"/>
      <c r="V294" s="52"/>
      <c r="W294" s="52"/>
      <c r="X294" s="52"/>
      <c r="Y294" s="52"/>
      <c r="Z294" s="52"/>
    </row>
    <row r="295" spans="1:26" x14ac:dyDescent="0.2">
      <c r="A295" s="52"/>
      <c r="B295" s="52"/>
      <c r="C295" s="52"/>
      <c r="D295" s="52"/>
      <c r="E295" s="52"/>
      <c r="F295" s="52"/>
      <c r="G295" s="52"/>
      <c r="H295" s="52"/>
      <c r="I295" s="52"/>
      <c r="J295" s="52"/>
      <c r="K295" s="52"/>
      <c r="L295" s="52"/>
      <c r="M295" s="52"/>
      <c r="N295" s="52"/>
      <c r="O295" s="52"/>
      <c r="P295" s="52"/>
      <c r="Q295" s="52"/>
      <c r="R295" s="52"/>
      <c r="S295" s="52"/>
      <c r="T295" s="52"/>
      <c r="U295" s="52"/>
      <c r="V295" s="52"/>
      <c r="W295" s="52"/>
      <c r="X295" s="52"/>
      <c r="Y295" s="52"/>
      <c r="Z295" s="52"/>
    </row>
    <row r="296" spans="1:26" x14ac:dyDescent="0.2">
      <c r="A296" s="52"/>
      <c r="B296" s="52"/>
      <c r="C296" s="52"/>
      <c r="D296" s="52"/>
      <c r="E296" s="52"/>
      <c r="F296" s="52"/>
      <c r="G296" s="52"/>
      <c r="H296" s="52"/>
      <c r="I296" s="52"/>
      <c r="J296" s="52"/>
      <c r="K296" s="52"/>
      <c r="L296" s="52"/>
      <c r="M296" s="52"/>
      <c r="N296" s="52"/>
      <c r="O296" s="52"/>
      <c r="P296" s="52"/>
      <c r="Q296" s="52"/>
      <c r="R296" s="52"/>
      <c r="S296" s="52"/>
      <c r="T296" s="52"/>
      <c r="U296" s="52"/>
      <c r="V296" s="52"/>
      <c r="W296" s="52"/>
      <c r="X296" s="52"/>
      <c r="Y296" s="52"/>
      <c r="Z296" s="52"/>
    </row>
    <row r="297" spans="1:26" x14ac:dyDescent="0.2">
      <c r="A297" s="52"/>
      <c r="B297" s="52"/>
      <c r="C297" s="52"/>
      <c r="D297" s="52"/>
      <c r="E297" s="52"/>
      <c r="F297" s="52"/>
      <c r="G297" s="52"/>
      <c r="H297" s="52"/>
      <c r="I297" s="52"/>
      <c r="J297" s="52"/>
      <c r="K297" s="52"/>
      <c r="L297" s="52"/>
      <c r="M297" s="52"/>
      <c r="N297" s="52"/>
      <c r="O297" s="52"/>
      <c r="P297" s="52"/>
      <c r="Q297" s="52"/>
      <c r="R297" s="52"/>
      <c r="S297" s="52"/>
      <c r="T297" s="52"/>
      <c r="U297" s="52"/>
      <c r="V297" s="52"/>
      <c r="W297" s="52"/>
      <c r="X297" s="52"/>
      <c r="Y297" s="52"/>
      <c r="Z297" s="52"/>
    </row>
    <row r="298" spans="1:26" x14ac:dyDescent="0.2">
      <c r="A298" s="52"/>
      <c r="B298" s="52"/>
      <c r="C298" s="52"/>
      <c r="D298" s="52"/>
      <c r="E298" s="52"/>
      <c r="F298" s="52"/>
      <c r="G298" s="52"/>
      <c r="H298" s="52"/>
      <c r="I298" s="52"/>
      <c r="J298" s="52"/>
      <c r="K298" s="52"/>
      <c r="L298" s="52"/>
      <c r="M298" s="52"/>
      <c r="N298" s="52"/>
      <c r="O298" s="52"/>
      <c r="P298" s="52"/>
      <c r="Q298" s="52"/>
      <c r="R298" s="52"/>
      <c r="S298" s="52"/>
      <c r="T298" s="52"/>
      <c r="U298" s="52"/>
      <c r="V298" s="52"/>
      <c r="W298" s="52"/>
      <c r="X298" s="52"/>
      <c r="Y298" s="52"/>
      <c r="Z298" s="52"/>
    </row>
    <row r="299" spans="1:26" x14ac:dyDescent="0.2">
      <c r="A299" s="52"/>
      <c r="B299" s="52"/>
      <c r="C299" s="52"/>
      <c r="D299" s="52"/>
      <c r="E299" s="52"/>
      <c r="F299" s="52"/>
      <c r="G299" s="52"/>
      <c r="H299" s="52"/>
      <c r="I299" s="52"/>
      <c r="J299" s="52"/>
      <c r="K299" s="52"/>
      <c r="L299" s="52"/>
      <c r="M299" s="52"/>
      <c r="N299" s="52"/>
      <c r="O299" s="52"/>
      <c r="P299" s="52"/>
      <c r="Q299" s="52"/>
      <c r="R299" s="52"/>
      <c r="S299" s="52"/>
      <c r="T299" s="52"/>
      <c r="U299" s="52"/>
      <c r="V299" s="52"/>
      <c r="W299" s="52"/>
      <c r="X299" s="52"/>
      <c r="Y299" s="52"/>
      <c r="Z299" s="52"/>
    </row>
    <row r="300" spans="1:26" x14ac:dyDescent="0.2">
      <c r="A300" s="52"/>
      <c r="B300" s="52"/>
      <c r="C300" s="52"/>
      <c r="D300" s="52"/>
      <c r="E300" s="52"/>
      <c r="F300" s="52"/>
      <c r="G300" s="52"/>
      <c r="H300" s="52"/>
      <c r="I300" s="52"/>
      <c r="J300" s="52"/>
      <c r="K300" s="52"/>
      <c r="L300" s="52"/>
      <c r="M300" s="52"/>
      <c r="N300" s="52"/>
      <c r="O300" s="52"/>
      <c r="P300" s="52"/>
      <c r="Q300" s="52"/>
      <c r="R300" s="52"/>
      <c r="S300" s="52"/>
      <c r="T300" s="52"/>
      <c r="U300" s="52"/>
      <c r="V300" s="52"/>
      <c r="W300" s="52"/>
      <c r="X300" s="52"/>
      <c r="Y300" s="52"/>
      <c r="Z300" s="52"/>
    </row>
    <row r="301" spans="1:26" x14ac:dyDescent="0.2">
      <c r="A301" s="52"/>
      <c r="B301" s="52"/>
      <c r="C301" s="52"/>
      <c r="D301" s="52"/>
      <c r="E301" s="52"/>
      <c r="F301" s="52"/>
      <c r="G301" s="52"/>
      <c r="H301" s="52"/>
      <c r="I301" s="52"/>
      <c r="J301" s="52"/>
      <c r="K301" s="52"/>
      <c r="L301" s="52"/>
      <c r="M301" s="52"/>
      <c r="N301" s="52"/>
      <c r="O301" s="52"/>
      <c r="P301" s="52"/>
      <c r="Q301" s="52"/>
      <c r="R301" s="52"/>
      <c r="S301" s="52"/>
      <c r="T301" s="52"/>
      <c r="U301" s="52"/>
      <c r="V301" s="52"/>
      <c r="W301" s="52"/>
      <c r="X301" s="52"/>
      <c r="Y301" s="52"/>
      <c r="Z301" s="52"/>
    </row>
    <row r="302" spans="1:26" x14ac:dyDescent="0.2">
      <c r="A302" s="52"/>
      <c r="B302" s="52"/>
      <c r="C302" s="52"/>
      <c r="D302" s="52"/>
      <c r="E302" s="52"/>
      <c r="F302" s="52"/>
      <c r="G302" s="52"/>
      <c r="H302" s="52"/>
      <c r="I302" s="52"/>
      <c r="J302" s="52"/>
      <c r="K302" s="52"/>
      <c r="L302" s="52"/>
      <c r="M302" s="52"/>
      <c r="N302" s="52"/>
      <c r="O302" s="52"/>
      <c r="P302" s="52"/>
      <c r="Q302" s="52"/>
      <c r="R302" s="52"/>
      <c r="S302" s="52"/>
      <c r="T302" s="52"/>
      <c r="U302" s="52"/>
      <c r="V302" s="52"/>
      <c r="W302" s="52"/>
      <c r="X302" s="52"/>
      <c r="Y302" s="52"/>
      <c r="Z302" s="52"/>
    </row>
    <row r="303" spans="1:26" x14ac:dyDescent="0.2">
      <c r="A303" s="52"/>
      <c r="B303" s="52"/>
      <c r="C303" s="52"/>
      <c r="D303" s="52"/>
      <c r="E303" s="52"/>
      <c r="F303" s="52"/>
      <c r="G303" s="52"/>
      <c r="H303" s="52"/>
      <c r="I303" s="52"/>
      <c r="J303" s="52"/>
      <c r="K303" s="52"/>
      <c r="L303" s="52"/>
      <c r="M303" s="52"/>
      <c r="N303" s="52"/>
      <c r="O303" s="52"/>
      <c r="P303" s="52"/>
      <c r="Q303" s="52"/>
      <c r="R303" s="52"/>
      <c r="S303" s="52"/>
      <c r="T303" s="52"/>
      <c r="U303" s="52"/>
      <c r="V303" s="52"/>
      <c r="W303" s="52"/>
      <c r="X303" s="52"/>
      <c r="Y303" s="52"/>
      <c r="Z303" s="52"/>
    </row>
    <row r="304" spans="1:26" x14ac:dyDescent="0.2">
      <c r="A304" s="52"/>
      <c r="B304" s="52"/>
      <c r="C304" s="52"/>
      <c r="D304" s="52"/>
      <c r="E304" s="52"/>
      <c r="F304" s="52"/>
      <c r="G304" s="52"/>
      <c r="H304" s="52"/>
      <c r="I304" s="52"/>
      <c r="J304" s="52"/>
      <c r="K304" s="52"/>
      <c r="L304" s="52"/>
      <c r="M304" s="52"/>
      <c r="N304" s="52"/>
      <c r="O304" s="52"/>
      <c r="P304" s="52"/>
      <c r="Q304" s="52"/>
      <c r="R304" s="52"/>
      <c r="S304" s="52"/>
      <c r="T304" s="52"/>
      <c r="U304" s="52"/>
      <c r="V304" s="52"/>
      <c r="W304" s="52"/>
      <c r="X304" s="52"/>
      <c r="Y304" s="52"/>
      <c r="Z304" s="52"/>
    </row>
    <row r="305" spans="1:26" x14ac:dyDescent="0.2">
      <c r="A305" s="52"/>
      <c r="B305" s="52"/>
      <c r="C305" s="52"/>
      <c r="D305" s="52"/>
      <c r="E305" s="52"/>
      <c r="F305" s="52"/>
      <c r="G305" s="52"/>
      <c r="H305" s="52"/>
      <c r="I305" s="52"/>
      <c r="J305" s="52"/>
      <c r="K305" s="52"/>
      <c r="L305" s="52"/>
      <c r="M305" s="52"/>
      <c r="N305" s="52"/>
      <c r="O305" s="52"/>
      <c r="P305" s="52"/>
      <c r="Q305" s="52"/>
      <c r="R305" s="52"/>
      <c r="S305" s="52"/>
      <c r="T305" s="52"/>
      <c r="U305" s="52"/>
      <c r="V305" s="52"/>
      <c r="W305" s="52"/>
      <c r="X305" s="52"/>
      <c r="Y305" s="52"/>
      <c r="Z305" s="52"/>
    </row>
    <row r="306" spans="1:26" x14ac:dyDescent="0.2">
      <c r="A306" s="52"/>
      <c r="B306" s="52"/>
      <c r="C306" s="52"/>
      <c r="D306" s="52"/>
      <c r="E306" s="52"/>
      <c r="F306" s="52"/>
      <c r="G306" s="52"/>
      <c r="H306" s="52"/>
      <c r="I306" s="52"/>
      <c r="J306" s="52"/>
      <c r="K306" s="52"/>
      <c r="L306" s="52"/>
      <c r="M306" s="52"/>
      <c r="N306" s="52"/>
      <c r="O306" s="52"/>
      <c r="P306" s="52"/>
      <c r="Q306" s="52"/>
      <c r="R306" s="52"/>
      <c r="S306" s="52"/>
      <c r="T306" s="52"/>
      <c r="U306" s="52"/>
      <c r="V306" s="52"/>
      <c r="W306" s="52"/>
      <c r="X306" s="52"/>
      <c r="Y306" s="52"/>
      <c r="Z306" s="52"/>
    </row>
    <row r="307" spans="1:26" x14ac:dyDescent="0.2">
      <c r="A307" s="52"/>
      <c r="B307" s="52"/>
      <c r="C307" s="52"/>
      <c r="D307" s="52"/>
      <c r="E307" s="52"/>
      <c r="F307" s="52"/>
      <c r="G307" s="52"/>
      <c r="H307" s="52"/>
      <c r="I307" s="52"/>
      <c r="J307" s="52"/>
      <c r="K307" s="52"/>
      <c r="L307" s="52"/>
      <c r="M307" s="52"/>
      <c r="N307" s="52"/>
      <c r="O307" s="52"/>
      <c r="P307" s="52"/>
      <c r="Q307" s="52"/>
      <c r="R307" s="52"/>
      <c r="S307" s="52"/>
      <c r="T307" s="52"/>
      <c r="U307" s="52"/>
      <c r="V307" s="52"/>
      <c r="W307" s="52"/>
      <c r="X307" s="52"/>
      <c r="Y307" s="52"/>
      <c r="Z307" s="52"/>
    </row>
    <row r="308" spans="1:26" x14ac:dyDescent="0.2">
      <c r="A308" s="52"/>
      <c r="B308" s="52"/>
      <c r="C308" s="52"/>
      <c r="D308" s="52"/>
      <c r="E308" s="52"/>
      <c r="F308" s="52"/>
      <c r="G308" s="52"/>
      <c r="H308" s="52"/>
      <c r="I308" s="52"/>
      <c r="J308" s="52"/>
      <c r="K308" s="52"/>
      <c r="L308" s="52"/>
      <c r="M308" s="52"/>
      <c r="N308" s="52"/>
      <c r="O308" s="52"/>
      <c r="P308" s="52"/>
      <c r="Q308" s="52"/>
      <c r="R308" s="52"/>
      <c r="S308" s="52"/>
      <c r="T308" s="52"/>
      <c r="U308" s="52"/>
      <c r="V308" s="52"/>
      <c r="W308" s="52"/>
      <c r="X308" s="52"/>
      <c r="Y308" s="52"/>
      <c r="Z308" s="52"/>
    </row>
    <row r="309" spans="1:26" x14ac:dyDescent="0.2">
      <c r="A309" s="52"/>
      <c r="B309" s="52"/>
      <c r="C309" s="52"/>
      <c r="D309" s="52"/>
      <c r="E309" s="52"/>
      <c r="F309" s="52"/>
      <c r="G309" s="52"/>
      <c r="H309" s="52"/>
      <c r="I309" s="52"/>
      <c r="J309" s="52"/>
      <c r="K309" s="52"/>
      <c r="L309" s="52"/>
      <c r="M309" s="52"/>
      <c r="N309" s="52"/>
      <c r="O309" s="52"/>
      <c r="P309" s="52"/>
      <c r="Q309" s="52"/>
      <c r="R309" s="52"/>
      <c r="S309" s="52"/>
      <c r="T309" s="52"/>
      <c r="U309" s="52"/>
      <c r="V309" s="52"/>
      <c r="W309" s="52"/>
      <c r="X309" s="52"/>
      <c r="Y309" s="52"/>
      <c r="Z309" s="52"/>
    </row>
    <row r="310" spans="1:26" x14ac:dyDescent="0.2">
      <c r="A310" s="52"/>
      <c r="B310" s="52"/>
      <c r="C310" s="52"/>
      <c r="D310" s="52"/>
      <c r="E310" s="52"/>
      <c r="F310" s="52"/>
      <c r="G310" s="52"/>
      <c r="H310" s="52"/>
      <c r="I310" s="52"/>
      <c r="J310" s="52"/>
      <c r="K310" s="52"/>
      <c r="L310" s="52"/>
      <c r="M310" s="52"/>
      <c r="N310" s="52"/>
      <c r="O310" s="52"/>
      <c r="P310" s="52"/>
      <c r="Q310" s="52"/>
      <c r="R310" s="52"/>
      <c r="S310" s="52"/>
      <c r="T310" s="52"/>
      <c r="U310" s="52"/>
      <c r="V310" s="52"/>
      <c r="W310" s="52"/>
      <c r="X310" s="52"/>
      <c r="Y310" s="52"/>
      <c r="Z310" s="52"/>
    </row>
    <row r="311" spans="1:26" x14ac:dyDescent="0.2">
      <c r="A311" s="52"/>
      <c r="B311" s="52"/>
      <c r="C311" s="52"/>
      <c r="D311" s="52"/>
      <c r="E311" s="52"/>
      <c r="F311" s="52"/>
      <c r="G311" s="52"/>
      <c r="H311" s="52"/>
      <c r="I311" s="52"/>
      <c r="J311" s="52"/>
      <c r="K311" s="52"/>
      <c r="L311" s="52"/>
      <c r="M311" s="52"/>
      <c r="N311" s="52"/>
      <c r="O311" s="52"/>
      <c r="P311" s="52"/>
      <c r="Q311" s="52"/>
      <c r="R311" s="52"/>
      <c r="S311" s="52"/>
      <c r="T311" s="52"/>
      <c r="U311" s="52"/>
      <c r="V311" s="52"/>
      <c r="W311" s="52"/>
      <c r="X311" s="52"/>
      <c r="Y311" s="52"/>
      <c r="Z311" s="52"/>
    </row>
    <row r="312" spans="1:26" x14ac:dyDescent="0.2">
      <c r="A312" s="52"/>
      <c r="B312" s="52"/>
      <c r="C312" s="52"/>
      <c r="D312" s="52"/>
      <c r="E312" s="52"/>
      <c r="F312" s="52"/>
      <c r="G312" s="52"/>
      <c r="H312" s="52"/>
      <c r="I312" s="52"/>
      <c r="J312" s="52"/>
      <c r="K312" s="52"/>
      <c r="L312" s="52"/>
      <c r="M312" s="52"/>
      <c r="N312" s="52"/>
      <c r="O312" s="52"/>
      <c r="P312" s="52"/>
      <c r="Q312" s="52"/>
      <c r="R312" s="52"/>
      <c r="S312" s="52"/>
      <c r="T312" s="52"/>
      <c r="U312" s="52"/>
      <c r="V312" s="52"/>
      <c r="W312" s="52"/>
      <c r="X312" s="52"/>
      <c r="Y312" s="52"/>
      <c r="Z312" s="52"/>
    </row>
    <row r="313" spans="1:26" x14ac:dyDescent="0.2">
      <c r="A313" s="52"/>
      <c r="B313" s="52"/>
      <c r="C313" s="52"/>
      <c r="D313" s="52"/>
      <c r="E313" s="52"/>
      <c r="F313" s="52"/>
      <c r="G313" s="52"/>
      <c r="H313" s="52"/>
      <c r="I313" s="52"/>
      <c r="J313" s="52"/>
      <c r="K313" s="52"/>
      <c r="L313" s="52"/>
      <c r="M313" s="52"/>
      <c r="N313" s="52"/>
      <c r="O313" s="52"/>
      <c r="P313" s="52"/>
      <c r="Q313" s="52"/>
      <c r="R313" s="52"/>
      <c r="S313" s="52"/>
      <c r="T313" s="52"/>
      <c r="U313" s="52"/>
      <c r="V313" s="52"/>
      <c r="W313" s="52"/>
      <c r="X313" s="52"/>
      <c r="Y313" s="52"/>
      <c r="Z313" s="52"/>
    </row>
    <row r="314" spans="1:26" x14ac:dyDescent="0.2">
      <c r="A314" s="52"/>
      <c r="B314" s="52"/>
      <c r="C314" s="52"/>
      <c r="D314" s="52"/>
      <c r="E314" s="52"/>
      <c r="F314" s="52"/>
      <c r="G314" s="52"/>
      <c r="H314" s="52"/>
      <c r="I314" s="52"/>
      <c r="J314" s="52"/>
      <c r="K314" s="52"/>
      <c r="L314" s="52"/>
      <c r="M314" s="52"/>
      <c r="N314" s="52"/>
      <c r="O314" s="52"/>
      <c r="P314" s="52"/>
      <c r="Q314" s="52"/>
      <c r="R314" s="52"/>
      <c r="S314" s="52"/>
      <c r="T314" s="52"/>
      <c r="U314" s="52"/>
      <c r="V314" s="52"/>
      <c r="W314" s="52"/>
      <c r="X314" s="52"/>
      <c r="Y314" s="52"/>
      <c r="Z314" s="52"/>
    </row>
    <row r="315" spans="1:26" x14ac:dyDescent="0.2">
      <c r="A315" s="52"/>
      <c r="B315" s="52"/>
      <c r="C315" s="52"/>
      <c r="D315" s="52"/>
      <c r="E315" s="52"/>
      <c r="F315" s="52"/>
      <c r="G315" s="52"/>
      <c r="H315" s="52"/>
      <c r="I315" s="52"/>
      <c r="J315" s="52"/>
      <c r="K315" s="52"/>
      <c r="L315" s="52"/>
      <c r="M315" s="52"/>
      <c r="N315" s="52"/>
      <c r="O315" s="52"/>
      <c r="P315" s="52"/>
      <c r="Q315" s="52"/>
      <c r="R315" s="52"/>
      <c r="S315" s="52"/>
      <c r="T315" s="52"/>
      <c r="U315" s="52"/>
      <c r="V315" s="52"/>
      <c r="W315" s="52"/>
      <c r="X315" s="52"/>
      <c r="Y315" s="52"/>
      <c r="Z315" s="52"/>
    </row>
    <row r="316" spans="1:26" x14ac:dyDescent="0.2">
      <c r="A316" s="52"/>
      <c r="B316" s="52"/>
      <c r="C316" s="52"/>
      <c r="D316" s="52"/>
      <c r="E316" s="52"/>
      <c r="F316" s="52"/>
      <c r="G316" s="52"/>
      <c r="H316" s="52"/>
      <c r="I316" s="52"/>
      <c r="J316" s="52"/>
      <c r="K316" s="52"/>
      <c r="L316" s="52"/>
      <c r="M316" s="52"/>
      <c r="N316" s="52"/>
      <c r="O316" s="52"/>
      <c r="P316" s="52"/>
      <c r="Q316" s="52"/>
      <c r="R316" s="52"/>
      <c r="S316" s="52"/>
      <c r="T316" s="52"/>
      <c r="U316" s="52"/>
      <c r="V316" s="52"/>
      <c r="W316" s="52"/>
      <c r="X316" s="52"/>
      <c r="Y316" s="52"/>
      <c r="Z316" s="52"/>
    </row>
    <row r="317" spans="1:26" x14ac:dyDescent="0.2">
      <c r="A317" s="52"/>
      <c r="B317" s="52"/>
      <c r="C317" s="52"/>
      <c r="D317" s="52"/>
      <c r="E317" s="52"/>
      <c r="F317" s="52"/>
      <c r="G317" s="52"/>
      <c r="H317" s="52"/>
      <c r="I317" s="52"/>
      <c r="J317" s="52"/>
      <c r="K317" s="52"/>
      <c r="L317" s="52"/>
      <c r="M317" s="52"/>
      <c r="N317" s="52"/>
      <c r="O317" s="52"/>
      <c r="P317" s="52"/>
      <c r="Q317" s="52"/>
      <c r="R317" s="52"/>
      <c r="S317" s="52"/>
      <c r="T317" s="52"/>
      <c r="U317" s="52"/>
      <c r="V317" s="52"/>
      <c r="W317" s="52"/>
      <c r="X317" s="52"/>
      <c r="Y317" s="52"/>
      <c r="Z317" s="52"/>
    </row>
    <row r="318" spans="1:26" x14ac:dyDescent="0.2">
      <c r="A318" s="52"/>
      <c r="B318" s="52"/>
      <c r="C318" s="52"/>
      <c r="D318" s="52"/>
      <c r="E318" s="52"/>
      <c r="F318" s="52"/>
      <c r="G318" s="52"/>
      <c r="H318" s="52"/>
      <c r="I318" s="52"/>
      <c r="J318" s="52"/>
      <c r="K318" s="52"/>
      <c r="L318" s="52"/>
      <c r="M318" s="52"/>
      <c r="N318" s="52"/>
      <c r="O318" s="52"/>
      <c r="P318" s="52"/>
      <c r="Q318" s="52"/>
      <c r="R318" s="52"/>
      <c r="S318" s="52"/>
      <c r="T318" s="52"/>
      <c r="U318" s="52"/>
      <c r="V318" s="52"/>
      <c r="W318" s="52"/>
      <c r="X318" s="52"/>
      <c r="Y318" s="52"/>
      <c r="Z318" s="52"/>
    </row>
    <row r="319" spans="1:26" x14ac:dyDescent="0.2">
      <c r="A319" s="52"/>
      <c r="B319" s="52"/>
      <c r="C319" s="52"/>
      <c r="D319" s="52"/>
      <c r="E319" s="52"/>
      <c r="F319" s="52"/>
      <c r="G319" s="52"/>
      <c r="H319" s="52"/>
      <c r="I319" s="52"/>
      <c r="J319" s="52"/>
      <c r="K319" s="52"/>
      <c r="L319" s="52"/>
      <c r="M319" s="52"/>
      <c r="N319" s="52"/>
      <c r="O319" s="52"/>
      <c r="P319" s="52"/>
      <c r="Q319" s="52"/>
      <c r="R319" s="52"/>
      <c r="S319" s="52"/>
      <c r="T319" s="52"/>
      <c r="U319" s="52"/>
      <c r="V319" s="52"/>
      <c r="W319" s="52"/>
      <c r="X319" s="52"/>
      <c r="Y319" s="52"/>
      <c r="Z319" s="52"/>
    </row>
    <row r="320" spans="1:26" x14ac:dyDescent="0.2">
      <c r="A320" s="52"/>
      <c r="B320" s="52"/>
      <c r="C320" s="52"/>
      <c r="D320" s="52"/>
      <c r="E320" s="52"/>
      <c r="F320" s="52"/>
      <c r="G320" s="52"/>
      <c r="H320" s="52"/>
      <c r="I320" s="52"/>
      <c r="J320" s="52"/>
      <c r="K320" s="52"/>
      <c r="L320" s="52"/>
      <c r="M320" s="52"/>
      <c r="N320" s="52"/>
      <c r="O320" s="52"/>
      <c r="P320" s="52"/>
      <c r="Q320" s="52"/>
      <c r="R320" s="52"/>
      <c r="S320" s="52"/>
      <c r="T320" s="52"/>
      <c r="U320" s="52"/>
      <c r="V320" s="52"/>
      <c r="W320" s="52"/>
      <c r="X320" s="52"/>
      <c r="Y320" s="52"/>
      <c r="Z320" s="52"/>
    </row>
    <row r="321" spans="1:26" x14ac:dyDescent="0.2">
      <c r="A321" s="52"/>
      <c r="B321" s="52"/>
      <c r="C321" s="52"/>
      <c r="D321" s="52"/>
      <c r="E321" s="52"/>
      <c r="F321" s="52"/>
      <c r="G321" s="52"/>
      <c r="H321" s="52"/>
      <c r="I321" s="52"/>
      <c r="J321" s="52"/>
      <c r="K321" s="52"/>
      <c r="L321" s="52"/>
      <c r="M321" s="52"/>
      <c r="N321" s="52"/>
      <c r="O321" s="52"/>
      <c r="P321" s="52"/>
      <c r="Q321" s="52"/>
      <c r="R321" s="52"/>
      <c r="S321" s="52"/>
      <c r="T321" s="52"/>
      <c r="U321" s="52"/>
      <c r="V321" s="52"/>
      <c r="W321" s="52"/>
      <c r="X321" s="52"/>
      <c r="Y321" s="52"/>
      <c r="Z321" s="52"/>
    </row>
    <row r="322" spans="1:26" x14ac:dyDescent="0.2">
      <c r="A322" s="52"/>
      <c r="B322" s="52"/>
      <c r="C322" s="52"/>
      <c r="D322" s="52"/>
      <c r="E322" s="52"/>
      <c r="F322" s="52"/>
      <c r="G322" s="52"/>
      <c r="H322" s="52"/>
      <c r="I322" s="52"/>
      <c r="J322" s="52"/>
      <c r="K322" s="52"/>
      <c r="L322" s="52"/>
      <c r="M322" s="52"/>
      <c r="N322" s="52"/>
      <c r="O322" s="52"/>
      <c r="P322" s="52"/>
      <c r="Q322" s="52"/>
      <c r="R322" s="52"/>
      <c r="S322" s="52"/>
      <c r="T322" s="52"/>
      <c r="U322" s="52"/>
      <c r="V322" s="52"/>
      <c r="W322" s="52"/>
      <c r="X322" s="52"/>
      <c r="Y322" s="52"/>
      <c r="Z322" s="52"/>
    </row>
    <row r="323" spans="1:26" x14ac:dyDescent="0.2">
      <c r="A323" s="52"/>
      <c r="B323" s="52"/>
      <c r="C323" s="52"/>
      <c r="D323" s="52"/>
      <c r="E323" s="52"/>
      <c r="F323" s="52"/>
      <c r="G323" s="52"/>
      <c r="H323" s="52"/>
      <c r="I323" s="52"/>
      <c r="J323" s="52"/>
      <c r="K323" s="52"/>
      <c r="L323" s="52"/>
      <c r="M323" s="52"/>
      <c r="N323" s="52"/>
      <c r="O323" s="52"/>
      <c r="P323" s="52"/>
      <c r="Q323" s="52"/>
      <c r="R323" s="52"/>
      <c r="S323" s="52"/>
      <c r="T323" s="52"/>
      <c r="U323" s="52"/>
      <c r="V323" s="52"/>
      <c r="W323" s="52"/>
      <c r="X323" s="52"/>
      <c r="Y323" s="52"/>
      <c r="Z323" s="52"/>
    </row>
    <row r="324" spans="1:26" x14ac:dyDescent="0.2">
      <c r="A324" s="52"/>
      <c r="B324" s="52"/>
      <c r="C324" s="52"/>
      <c r="D324" s="52"/>
      <c r="E324" s="52"/>
      <c r="F324" s="52"/>
      <c r="G324" s="52"/>
      <c r="H324" s="52"/>
      <c r="I324" s="52"/>
      <c r="J324" s="52"/>
      <c r="K324" s="52"/>
      <c r="L324" s="52"/>
      <c r="M324" s="52"/>
      <c r="N324" s="52"/>
      <c r="O324" s="52"/>
      <c r="P324" s="52"/>
      <c r="Q324" s="52"/>
      <c r="R324" s="52"/>
      <c r="S324" s="52"/>
      <c r="T324" s="52"/>
      <c r="U324" s="52"/>
      <c r="V324" s="52"/>
      <c r="W324" s="52"/>
      <c r="X324" s="52"/>
      <c r="Y324" s="52"/>
      <c r="Z324" s="52"/>
    </row>
    <row r="325" spans="1:26" x14ac:dyDescent="0.2">
      <c r="A325" s="52"/>
      <c r="B325" s="52"/>
      <c r="C325" s="52"/>
      <c r="D325" s="52"/>
      <c r="E325" s="52"/>
      <c r="F325" s="52"/>
      <c r="G325" s="52"/>
      <c r="H325" s="52"/>
      <c r="I325" s="52"/>
      <c r="J325" s="52"/>
      <c r="K325" s="52"/>
      <c r="L325" s="52"/>
      <c r="M325" s="52"/>
      <c r="N325" s="52"/>
      <c r="O325" s="52"/>
      <c r="P325" s="52"/>
      <c r="Q325" s="52"/>
      <c r="R325" s="52"/>
      <c r="S325" s="52"/>
      <c r="T325" s="52"/>
      <c r="U325" s="52"/>
      <c r="V325" s="52"/>
      <c r="W325" s="52"/>
      <c r="X325" s="52"/>
      <c r="Y325" s="52"/>
      <c r="Z325" s="52"/>
    </row>
    <row r="326" spans="1:26" x14ac:dyDescent="0.2">
      <c r="A326" s="52"/>
      <c r="B326" s="52"/>
      <c r="C326" s="52"/>
      <c r="D326" s="52"/>
      <c r="E326" s="52"/>
      <c r="F326" s="52"/>
      <c r="G326" s="52"/>
      <c r="H326" s="52"/>
      <c r="I326" s="52"/>
      <c r="J326" s="52"/>
      <c r="K326" s="52"/>
      <c r="L326" s="52"/>
      <c r="M326" s="52"/>
      <c r="N326" s="52"/>
      <c r="O326" s="52"/>
      <c r="P326" s="52"/>
      <c r="Q326" s="52"/>
      <c r="R326" s="52"/>
      <c r="S326" s="52"/>
      <c r="T326" s="52"/>
      <c r="U326" s="52"/>
      <c r="V326" s="52"/>
      <c r="W326" s="52"/>
      <c r="X326" s="52"/>
      <c r="Y326" s="52"/>
      <c r="Z326" s="52"/>
    </row>
    <row r="327" spans="1:26" x14ac:dyDescent="0.2">
      <c r="A327" s="52"/>
      <c r="B327" s="52"/>
      <c r="C327" s="52"/>
      <c r="D327" s="52"/>
      <c r="E327" s="52"/>
      <c r="F327" s="52"/>
      <c r="G327" s="52"/>
      <c r="H327" s="52"/>
      <c r="I327" s="52"/>
      <c r="J327" s="52"/>
      <c r="K327" s="52"/>
      <c r="L327" s="52"/>
      <c r="M327" s="52"/>
      <c r="N327" s="52"/>
      <c r="O327" s="52"/>
      <c r="P327" s="52"/>
      <c r="Q327" s="52"/>
      <c r="R327" s="52"/>
      <c r="S327" s="52"/>
      <c r="T327" s="52"/>
      <c r="U327" s="52"/>
      <c r="V327" s="52"/>
      <c r="W327" s="52"/>
      <c r="X327" s="52"/>
      <c r="Y327" s="52"/>
      <c r="Z327" s="52"/>
    </row>
    <row r="328" spans="1:26" x14ac:dyDescent="0.2">
      <c r="A328" s="52"/>
      <c r="B328" s="52"/>
      <c r="C328" s="52"/>
      <c r="D328" s="52"/>
      <c r="E328" s="52"/>
      <c r="F328" s="52"/>
      <c r="G328" s="52"/>
      <c r="H328" s="52"/>
      <c r="I328" s="52"/>
      <c r="J328" s="52"/>
      <c r="K328" s="52"/>
      <c r="L328" s="52"/>
      <c r="M328" s="52"/>
      <c r="N328" s="52"/>
      <c r="O328" s="52"/>
      <c r="P328" s="52"/>
      <c r="Q328" s="52"/>
      <c r="R328" s="52"/>
      <c r="S328" s="52"/>
      <c r="T328" s="52"/>
      <c r="U328" s="52"/>
      <c r="V328" s="52"/>
      <c r="W328" s="52"/>
      <c r="X328" s="52"/>
      <c r="Y328" s="52"/>
      <c r="Z328" s="52"/>
    </row>
    <row r="329" spans="1:26" x14ac:dyDescent="0.2">
      <c r="A329" s="52"/>
      <c r="B329" s="52"/>
      <c r="C329" s="52"/>
      <c r="D329" s="52"/>
      <c r="E329" s="52"/>
      <c r="F329" s="52"/>
      <c r="G329" s="52"/>
      <c r="H329" s="52"/>
      <c r="I329" s="52"/>
      <c r="J329" s="52"/>
      <c r="K329" s="52"/>
      <c r="L329" s="52"/>
      <c r="M329" s="52"/>
      <c r="N329" s="52"/>
      <c r="O329" s="52"/>
      <c r="P329" s="52"/>
      <c r="Q329" s="52"/>
      <c r="R329" s="52"/>
      <c r="S329" s="52"/>
      <c r="T329" s="52"/>
      <c r="U329" s="52"/>
      <c r="V329" s="52"/>
      <c r="W329" s="52"/>
      <c r="X329" s="52"/>
      <c r="Y329" s="52"/>
      <c r="Z329" s="52"/>
    </row>
    <row r="330" spans="1:26" x14ac:dyDescent="0.2">
      <c r="A330" s="52"/>
      <c r="B330" s="52"/>
      <c r="C330" s="52"/>
      <c r="D330" s="52"/>
      <c r="E330" s="52"/>
      <c r="F330" s="52"/>
      <c r="G330" s="52"/>
      <c r="H330" s="52"/>
      <c r="I330" s="52"/>
      <c r="J330" s="52"/>
      <c r="K330" s="52"/>
      <c r="L330" s="52"/>
      <c r="M330" s="52"/>
      <c r="N330" s="52"/>
      <c r="O330" s="52"/>
      <c r="P330" s="52"/>
      <c r="Q330" s="52"/>
      <c r="R330" s="52"/>
      <c r="S330" s="52"/>
      <c r="T330" s="52"/>
      <c r="U330" s="52"/>
      <c r="V330" s="52"/>
      <c r="W330" s="52"/>
      <c r="X330" s="52"/>
      <c r="Y330" s="52"/>
      <c r="Z330" s="52"/>
    </row>
    <row r="331" spans="1:26" x14ac:dyDescent="0.2">
      <c r="A331" s="52"/>
      <c r="B331" s="52"/>
      <c r="C331" s="52"/>
      <c r="D331" s="52"/>
      <c r="E331" s="52"/>
      <c r="F331" s="52"/>
      <c r="G331" s="52"/>
      <c r="H331" s="52"/>
      <c r="I331" s="52"/>
      <c r="J331" s="52"/>
      <c r="K331" s="52"/>
      <c r="L331" s="52"/>
      <c r="M331" s="52"/>
      <c r="N331" s="52"/>
      <c r="O331" s="52"/>
      <c r="P331" s="52"/>
      <c r="Q331" s="52"/>
      <c r="R331" s="52"/>
      <c r="S331" s="52"/>
      <c r="T331" s="52"/>
      <c r="U331" s="52"/>
      <c r="V331" s="52"/>
      <c r="W331" s="52"/>
      <c r="X331" s="52"/>
      <c r="Y331" s="52"/>
      <c r="Z331" s="52"/>
    </row>
    <row r="332" spans="1:26" x14ac:dyDescent="0.2">
      <c r="A332" s="52"/>
      <c r="B332" s="52"/>
      <c r="C332" s="52"/>
      <c r="D332" s="52"/>
      <c r="E332" s="52"/>
      <c r="F332" s="52"/>
      <c r="G332" s="52"/>
      <c r="H332" s="52"/>
      <c r="I332" s="52"/>
      <c r="J332" s="52"/>
      <c r="K332" s="52"/>
      <c r="L332" s="52"/>
      <c r="M332" s="52"/>
      <c r="N332" s="52"/>
      <c r="O332" s="52"/>
      <c r="P332" s="52"/>
      <c r="Q332" s="52"/>
      <c r="R332" s="52"/>
      <c r="S332" s="52"/>
      <c r="T332" s="52"/>
      <c r="U332" s="52"/>
      <c r="V332" s="52"/>
      <c r="W332" s="52"/>
      <c r="X332" s="52"/>
      <c r="Y332" s="52"/>
      <c r="Z332" s="52"/>
    </row>
    <row r="333" spans="1:26" x14ac:dyDescent="0.2">
      <c r="A333" s="52"/>
      <c r="B333" s="52"/>
      <c r="C333" s="52"/>
      <c r="D333" s="52"/>
      <c r="E333" s="52"/>
      <c r="F333" s="52"/>
      <c r="G333" s="52"/>
      <c r="H333" s="52"/>
      <c r="I333" s="52"/>
      <c r="J333" s="52"/>
      <c r="K333" s="52"/>
      <c r="L333" s="52"/>
      <c r="M333" s="52"/>
      <c r="N333" s="52"/>
      <c r="O333" s="52"/>
      <c r="P333" s="52"/>
      <c r="Q333" s="52"/>
      <c r="R333" s="52"/>
      <c r="S333" s="52"/>
      <c r="T333" s="52"/>
      <c r="U333" s="52"/>
      <c r="V333" s="52"/>
      <c r="W333" s="52"/>
      <c r="X333" s="52"/>
      <c r="Y333" s="52"/>
      <c r="Z333" s="52"/>
    </row>
    <row r="334" spans="1:26" x14ac:dyDescent="0.2">
      <c r="A334" s="52"/>
      <c r="B334" s="52"/>
      <c r="C334" s="52"/>
      <c r="D334" s="52"/>
      <c r="E334" s="52"/>
      <c r="F334" s="52"/>
      <c r="G334" s="52"/>
      <c r="H334" s="52"/>
      <c r="I334" s="52"/>
      <c r="J334" s="52"/>
      <c r="K334" s="52"/>
      <c r="L334" s="52"/>
      <c r="M334" s="52"/>
      <c r="N334" s="52"/>
      <c r="O334" s="52"/>
      <c r="P334" s="52"/>
      <c r="Q334" s="52"/>
      <c r="R334" s="52"/>
      <c r="S334" s="52"/>
      <c r="T334" s="52"/>
      <c r="U334" s="52"/>
      <c r="V334" s="52"/>
      <c r="W334" s="52"/>
      <c r="X334" s="52"/>
      <c r="Y334" s="52"/>
      <c r="Z334" s="52"/>
    </row>
    <row r="335" spans="1:26" x14ac:dyDescent="0.2">
      <c r="A335" s="52"/>
      <c r="B335" s="52"/>
      <c r="C335" s="52"/>
      <c r="D335" s="52"/>
      <c r="E335" s="52"/>
      <c r="F335" s="52"/>
      <c r="G335" s="52"/>
      <c r="H335" s="52"/>
      <c r="I335" s="52"/>
      <c r="J335" s="52"/>
      <c r="K335" s="52"/>
      <c r="L335" s="52"/>
      <c r="M335" s="52"/>
      <c r="N335" s="52"/>
      <c r="O335" s="52"/>
      <c r="P335" s="52"/>
      <c r="Q335" s="52"/>
      <c r="R335" s="52"/>
      <c r="S335" s="52"/>
      <c r="T335" s="52"/>
      <c r="U335" s="52"/>
      <c r="V335" s="52"/>
      <c r="W335" s="52"/>
      <c r="X335" s="52"/>
      <c r="Y335" s="52"/>
      <c r="Z335" s="52"/>
    </row>
    <row r="336" spans="1:26" x14ac:dyDescent="0.2">
      <c r="A336" s="52"/>
      <c r="B336" s="52"/>
      <c r="C336" s="52"/>
      <c r="D336" s="52"/>
      <c r="E336" s="52"/>
      <c r="F336" s="52"/>
      <c r="G336" s="52"/>
      <c r="H336" s="52"/>
      <c r="I336" s="52"/>
      <c r="J336" s="52"/>
      <c r="K336" s="52"/>
      <c r="L336" s="52"/>
      <c r="M336" s="52"/>
      <c r="N336" s="52"/>
      <c r="O336" s="52"/>
      <c r="P336" s="52"/>
      <c r="Q336" s="52"/>
      <c r="R336" s="52"/>
      <c r="S336" s="52"/>
      <c r="T336" s="52"/>
      <c r="U336" s="52"/>
      <c r="V336" s="52"/>
      <c r="W336" s="52"/>
      <c r="X336" s="52"/>
      <c r="Y336" s="52"/>
      <c r="Z336" s="52"/>
    </row>
    <row r="337" spans="1:26" x14ac:dyDescent="0.2">
      <c r="A337" s="52"/>
      <c r="B337" s="52"/>
      <c r="C337" s="52"/>
      <c r="D337" s="52"/>
      <c r="E337" s="52"/>
      <c r="F337" s="52"/>
      <c r="G337" s="52"/>
      <c r="H337" s="52"/>
      <c r="I337" s="52"/>
      <c r="J337" s="52"/>
      <c r="K337" s="52"/>
      <c r="L337" s="52"/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</row>
    <row r="338" spans="1:26" x14ac:dyDescent="0.2">
      <c r="A338" s="52"/>
      <c r="B338" s="52"/>
      <c r="C338" s="52"/>
      <c r="D338" s="52"/>
      <c r="E338" s="52"/>
      <c r="F338" s="52"/>
      <c r="G338" s="52"/>
      <c r="H338" s="52"/>
      <c r="I338" s="52"/>
      <c r="J338" s="52"/>
      <c r="K338" s="52"/>
      <c r="L338" s="52"/>
      <c r="M338" s="52"/>
      <c r="N338" s="52"/>
      <c r="O338" s="52"/>
      <c r="P338" s="52"/>
      <c r="Q338" s="52"/>
      <c r="R338" s="52"/>
      <c r="S338" s="52"/>
      <c r="T338" s="52"/>
      <c r="U338" s="52"/>
      <c r="V338" s="52"/>
      <c r="W338" s="52"/>
      <c r="X338" s="52"/>
      <c r="Y338" s="52"/>
      <c r="Z338" s="52"/>
    </row>
    <row r="339" spans="1:26" x14ac:dyDescent="0.2">
      <c r="A339" s="52"/>
      <c r="B339" s="52"/>
      <c r="C339" s="52"/>
      <c r="D339" s="52"/>
      <c r="E339" s="52"/>
      <c r="F339" s="52"/>
      <c r="G339" s="52"/>
      <c r="H339" s="52"/>
      <c r="I339" s="52"/>
      <c r="J339" s="52"/>
      <c r="K339" s="52"/>
      <c r="L339" s="52"/>
      <c r="M339" s="52"/>
      <c r="N339" s="52"/>
      <c r="O339" s="52"/>
      <c r="P339" s="52"/>
      <c r="Q339" s="52"/>
      <c r="R339" s="52"/>
      <c r="S339" s="52"/>
      <c r="T339" s="52"/>
      <c r="U339" s="52"/>
      <c r="V339" s="52"/>
      <c r="W339" s="52"/>
      <c r="X339" s="52"/>
      <c r="Y339" s="52"/>
      <c r="Z339" s="52"/>
    </row>
    <row r="340" spans="1:26" x14ac:dyDescent="0.2">
      <c r="A340" s="52"/>
      <c r="B340" s="52"/>
      <c r="C340" s="52"/>
      <c r="D340" s="52"/>
      <c r="E340" s="52"/>
      <c r="F340" s="52"/>
      <c r="G340" s="52"/>
      <c r="H340" s="52"/>
      <c r="I340" s="52"/>
      <c r="J340" s="52"/>
      <c r="K340" s="52"/>
      <c r="L340" s="52"/>
      <c r="M340" s="52"/>
      <c r="N340" s="52"/>
      <c r="O340" s="52"/>
      <c r="P340" s="52"/>
      <c r="Q340" s="52"/>
      <c r="R340" s="52"/>
      <c r="S340" s="52"/>
      <c r="T340" s="52"/>
      <c r="U340" s="52"/>
      <c r="V340" s="52"/>
      <c r="W340" s="52"/>
      <c r="X340" s="52"/>
      <c r="Y340" s="52"/>
      <c r="Z340" s="52"/>
    </row>
    <row r="341" spans="1:26" x14ac:dyDescent="0.2">
      <c r="A341" s="52"/>
      <c r="B341" s="52"/>
      <c r="C341" s="52"/>
      <c r="D341" s="52"/>
      <c r="E341" s="52"/>
      <c r="F341" s="52"/>
      <c r="G341" s="52"/>
      <c r="H341" s="52"/>
      <c r="I341" s="52"/>
      <c r="J341" s="52"/>
      <c r="K341" s="52"/>
      <c r="L341" s="52"/>
      <c r="M341" s="52"/>
      <c r="N341" s="52"/>
      <c r="O341" s="52"/>
      <c r="P341" s="52"/>
      <c r="Q341" s="52"/>
      <c r="R341" s="52"/>
      <c r="S341" s="52"/>
      <c r="T341" s="52"/>
      <c r="U341" s="52"/>
      <c r="V341" s="52"/>
      <c r="W341" s="52"/>
      <c r="X341" s="52"/>
      <c r="Y341" s="52"/>
      <c r="Z341" s="52"/>
    </row>
    <row r="342" spans="1:26" x14ac:dyDescent="0.2">
      <c r="A342" s="52"/>
      <c r="B342" s="52"/>
      <c r="C342" s="52"/>
      <c r="D342" s="52"/>
      <c r="E342" s="52"/>
      <c r="F342" s="52"/>
      <c r="G342" s="52"/>
      <c r="H342" s="52"/>
      <c r="I342" s="52"/>
      <c r="J342" s="52"/>
      <c r="K342" s="52"/>
      <c r="L342" s="52"/>
      <c r="M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</row>
    <row r="343" spans="1:26" x14ac:dyDescent="0.2">
      <c r="A343" s="52"/>
      <c r="B343" s="52"/>
      <c r="C343" s="52"/>
      <c r="D343" s="52"/>
      <c r="E343" s="52"/>
      <c r="F343" s="52"/>
      <c r="G343" s="52"/>
      <c r="H343" s="52"/>
      <c r="I343" s="52"/>
      <c r="J343" s="52"/>
      <c r="K343" s="52"/>
      <c r="L343" s="52"/>
      <c r="M343" s="52"/>
      <c r="N343" s="52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</row>
    <row r="344" spans="1:26" x14ac:dyDescent="0.2">
      <c r="A344" s="52"/>
      <c r="B344" s="52"/>
      <c r="C344" s="52"/>
      <c r="D344" s="52"/>
      <c r="E344" s="52"/>
      <c r="F344" s="52"/>
      <c r="G344" s="52"/>
      <c r="H344" s="52"/>
      <c r="I344" s="52"/>
      <c r="J344" s="52"/>
      <c r="K344" s="52"/>
      <c r="L344" s="52"/>
      <c r="M344" s="52"/>
      <c r="N344" s="52"/>
      <c r="O344" s="52"/>
      <c r="P344" s="52"/>
      <c r="Q344" s="52"/>
      <c r="R344" s="52"/>
      <c r="S344" s="52"/>
      <c r="T344" s="52"/>
      <c r="U344" s="52"/>
      <c r="V344" s="52"/>
      <c r="W344" s="52"/>
      <c r="X344" s="52"/>
      <c r="Y344" s="52"/>
      <c r="Z344" s="52"/>
    </row>
    <row r="345" spans="1:26" x14ac:dyDescent="0.2">
      <c r="A345" s="52"/>
      <c r="B345" s="52"/>
      <c r="C345" s="52"/>
      <c r="D345" s="52"/>
      <c r="E345" s="52"/>
      <c r="F345" s="52"/>
      <c r="G345" s="52"/>
      <c r="H345" s="52"/>
      <c r="I345" s="52"/>
      <c r="J345" s="52"/>
      <c r="K345" s="52"/>
      <c r="L345" s="52"/>
      <c r="M345" s="52"/>
      <c r="N345" s="52"/>
      <c r="O345" s="52"/>
      <c r="P345" s="52"/>
      <c r="Q345" s="52"/>
      <c r="R345" s="52"/>
      <c r="S345" s="52"/>
      <c r="T345" s="52"/>
      <c r="U345" s="52"/>
      <c r="V345" s="52"/>
      <c r="W345" s="52"/>
      <c r="X345" s="52"/>
      <c r="Y345" s="52"/>
      <c r="Z345" s="52"/>
    </row>
    <row r="346" spans="1:26" x14ac:dyDescent="0.2">
      <c r="A346" s="52"/>
      <c r="B346" s="52"/>
      <c r="C346" s="52"/>
      <c r="D346" s="52"/>
      <c r="E346" s="52"/>
      <c r="F346" s="52"/>
      <c r="G346" s="52"/>
      <c r="H346" s="52"/>
      <c r="I346" s="52"/>
      <c r="J346" s="52"/>
      <c r="K346" s="52"/>
      <c r="L346" s="52"/>
      <c r="M346" s="52"/>
      <c r="N346" s="52"/>
      <c r="O346" s="52"/>
      <c r="P346" s="52"/>
      <c r="Q346" s="52"/>
      <c r="R346" s="52"/>
      <c r="S346" s="52"/>
      <c r="T346" s="52"/>
      <c r="U346" s="52"/>
      <c r="V346" s="52"/>
      <c r="W346" s="52"/>
      <c r="X346" s="52"/>
      <c r="Y346" s="52"/>
      <c r="Z346" s="52"/>
    </row>
    <row r="347" spans="1:26" x14ac:dyDescent="0.2">
      <c r="A347" s="52"/>
      <c r="B347" s="52"/>
      <c r="C347" s="52"/>
      <c r="D347" s="52"/>
      <c r="E347" s="52"/>
      <c r="F347" s="52"/>
      <c r="G347" s="52"/>
      <c r="H347" s="52"/>
      <c r="I347" s="52"/>
      <c r="J347" s="52"/>
      <c r="K347" s="52"/>
      <c r="L347" s="52"/>
      <c r="M347" s="52"/>
      <c r="N347" s="52"/>
      <c r="O347" s="52"/>
      <c r="P347" s="52"/>
      <c r="Q347" s="52"/>
      <c r="R347" s="52"/>
      <c r="S347" s="52"/>
      <c r="T347" s="52"/>
      <c r="U347" s="52"/>
      <c r="V347" s="52"/>
      <c r="W347" s="52"/>
      <c r="X347" s="52"/>
      <c r="Y347" s="52"/>
      <c r="Z347" s="52"/>
    </row>
    <row r="348" spans="1:26" x14ac:dyDescent="0.2">
      <c r="A348" s="52"/>
      <c r="B348" s="52"/>
      <c r="C348" s="52"/>
      <c r="D348" s="52"/>
      <c r="E348" s="52"/>
      <c r="F348" s="52"/>
      <c r="G348" s="52"/>
      <c r="H348" s="52"/>
      <c r="I348" s="52"/>
      <c r="J348" s="52"/>
      <c r="K348" s="52"/>
      <c r="L348" s="52"/>
      <c r="M348" s="52"/>
      <c r="N348" s="52"/>
      <c r="O348" s="52"/>
      <c r="P348" s="52"/>
      <c r="Q348" s="52"/>
      <c r="R348" s="52"/>
      <c r="S348" s="52"/>
      <c r="T348" s="52"/>
      <c r="U348" s="52"/>
      <c r="V348" s="52"/>
      <c r="W348" s="52"/>
      <c r="X348" s="52"/>
      <c r="Y348" s="52"/>
      <c r="Z348" s="52"/>
    </row>
    <row r="349" spans="1:26" x14ac:dyDescent="0.2">
      <c r="A349" s="52"/>
      <c r="B349" s="52"/>
      <c r="C349" s="52"/>
      <c r="D349" s="52"/>
      <c r="E349" s="52"/>
      <c r="F349" s="52"/>
      <c r="G349" s="52"/>
      <c r="H349" s="52"/>
      <c r="I349" s="52"/>
      <c r="J349" s="52"/>
      <c r="K349" s="52"/>
      <c r="L349" s="52"/>
      <c r="M349" s="52"/>
      <c r="N349" s="52"/>
      <c r="O349" s="52"/>
      <c r="P349" s="52"/>
      <c r="Q349" s="52"/>
      <c r="R349" s="52"/>
      <c r="S349" s="52"/>
      <c r="T349" s="52"/>
      <c r="U349" s="52"/>
      <c r="V349" s="52"/>
      <c r="W349" s="52"/>
      <c r="X349" s="52"/>
      <c r="Y349" s="52"/>
      <c r="Z349" s="52"/>
    </row>
    <row r="350" spans="1:26" x14ac:dyDescent="0.2">
      <c r="A350" s="52"/>
      <c r="B350" s="52"/>
      <c r="C350" s="52"/>
      <c r="D350" s="52"/>
      <c r="E350" s="52"/>
      <c r="F350" s="52"/>
      <c r="G350" s="52"/>
      <c r="H350" s="52"/>
      <c r="I350" s="52"/>
      <c r="J350" s="52"/>
      <c r="K350" s="52"/>
      <c r="L350" s="52"/>
      <c r="M350" s="52"/>
      <c r="N350" s="52"/>
      <c r="O350" s="52"/>
      <c r="P350" s="52"/>
      <c r="Q350" s="52"/>
      <c r="R350" s="52"/>
      <c r="S350" s="52"/>
      <c r="T350" s="52"/>
      <c r="U350" s="52"/>
      <c r="V350" s="52"/>
      <c r="W350" s="52"/>
      <c r="X350" s="52"/>
      <c r="Y350" s="52"/>
      <c r="Z350" s="52"/>
    </row>
    <row r="351" spans="1:26" x14ac:dyDescent="0.2">
      <c r="A351" s="52"/>
      <c r="B351" s="52"/>
      <c r="C351" s="52"/>
      <c r="D351" s="52"/>
      <c r="E351" s="52"/>
      <c r="F351" s="52"/>
      <c r="G351" s="52"/>
      <c r="H351" s="52"/>
      <c r="I351" s="52"/>
      <c r="J351" s="52"/>
      <c r="K351" s="52"/>
      <c r="L351" s="52"/>
      <c r="M351" s="52"/>
      <c r="N351" s="52"/>
      <c r="O351" s="52"/>
      <c r="P351" s="52"/>
      <c r="Q351" s="52"/>
      <c r="R351" s="52"/>
      <c r="S351" s="52"/>
      <c r="T351" s="52"/>
      <c r="U351" s="52"/>
      <c r="V351" s="52"/>
      <c r="W351" s="52"/>
      <c r="X351" s="52"/>
      <c r="Y351" s="52"/>
      <c r="Z351" s="52"/>
    </row>
    <row r="352" spans="1:26" x14ac:dyDescent="0.2">
      <c r="A352" s="52"/>
      <c r="B352" s="52"/>
      <c r="C352" s="52"/>
      <c r="D352" s="52"/>
      <c r="E352" s="52"/>
      <c r="F352" s="52"/>
      <c r="G352" s="52"/>
      <c r="H352" s="52"/>
      <c r="I352" s="52"/>
      <c r="J352" s="52"/>
      <c r="K352" s="52"/>
      <c r="L352" s="52"/>
      <c r="M352" s="52"/>
      <c r="N352" s="52"/>
      <c r="O352" s="52"/>
      <c r="P352" s="52"/>
      <c r="Q352" s="52"/>
      <c r="R352" s="52"/>
      <c r="S352" s="52"/>
      <c r="T352" s="52"/>
      <c r="U352" s="52"/>
      <c r="V352" s="52"/>
      <c r="W352" s="52"/>
      <c r="X352" s="52"/>
      <c r="Y352" s="52"/>
      <c r="Z352" s="52"/>
    </row>
    <row r="353" spans="1:26" x14ac:dyDescent="0.2">
      <c r="A353" s="52"/>
      <c r="B353" s="52"/>
      <c r="C353" s="52"/>
      <c r="D353" s="52"/>
      <c r="E353" s="52"/>
      <c r="F353" s="52"/>
      <c r="G353" s="52"/>
      <c r="H353" s="52"/>
      <c r="I353" s="52"/>
      <c r="J353" s="52"/>
      <c r="K353" s="52"/>
      <c r="L353" s="52"/>
      <c r="M353" s="52"/>
      <c r="N353" s="52"/>
      <c r="O353" s="52"/>
      <c r="P353" s="52"/>
      <c r="Q353" s="52"/>
      <c r="R353" s="52"/>
      <c r="S353" s="52"/>
      <c r="T353" s="52"/>
      <c r="U353" s="52"/>
      <c r="V353" s="52"/>
      <c r="W353" s="52"/>
      <c r="X353" s="52"/>
      <c r="Y353" s="52"/>
      <c r="Z353" s="52"/>
    </row>
    <row r="354" spans="1:26" x14ac:dyDescent="0.2">
      <c r="A354" s="52"/>
      <c r="B354" s="52"/>
      <c r="C354" s="52"/>
      <c r="D354" s="52"/>
      <c r="E354" s="52"/>
      <c r="F354" s="52"/>
      <c r="G354" s="52"/>
      <c r="H354" s="52"/>
      <c r="I354" s="52"/>
      <c r="J354" s="52"/>
      <c r="K354" s="52"/>
      <c r="L354" s="52"/>
      <c r="M354" s="52"/>
      <c r="N354" s="52"/>
      <c r="O354" s="52"/>
      <c r="P354" s="52"/>
      <c r="Q354" s="52"/>
      <c r="R354" s="52"/>
      <c r="S354" s="52"/>
      <c r="T354" s="52"/>
      <c r="U354" s="52"/>
      <c r="V354" s="52"/>
      <c r="W354" s="52"/>
      <c r="X354" s="52"/>
      <c r="Y354" s="52"/>
      <c r="Z354" s="52"/>
    </row>
    <row r="355" spans="1:26" x14ac:dyDescent="0.2">
      <c r="A355" s="52"/>
      <c r="B355" s="52"/>
      <c r="C355" s="52"/>
      <c r="D355" s="52"/>
      <c r="E355" s="52"/>
      <c r="F355" s="52"/>
      <c r="G355" s="52"/>
      <c r="H355" s="52"/>
      <c r="I355" s="52"/>
      <c r="J355" s="52"/>
      <c r="K355" s="52"/>
      <c r="L355" s="52"/>
      <c r="M355" s="52"/>
      <c r="N355" s="52"/>
      <c r="O355" s="52"/>
      <c r="P355" s="52"/>
      <c r="Q355" s="52"/>
      <c r="R355" s="52"/>
      <c r="S355" s="52"/>
      <c r="T355" s="52"/>
      <c r="U355" s="52"/>
      <c r="V355" s="52"/>
      <c r="W355" s="52"/>
      <c r="X355" s="52"/>
      <c r="Y355" s="52"/>
      <c r="Z355" s="52"/>
    </row>
    <row r="356" spans="1:26" x14ac:dyDescent="0.2">
      <c r="A356" s="52"/>
      <c r="B356" s="52"/>
      <c r="C356" s="52"/>
      <c r="D356" s="52"/>
      <c r="E356" s="52"/>
      <c r="F356" s="52"/>
      <c r="G356" s="52"/>
      <c r="H356" s="52"/>
      <c r="I356" s="52"/>
      <c r="J356" s="52"/>
      <c r="K356" s="52"/>
      <c r="L356" s="52"/>
      <c r="M356" s="52"/>
      <c r="N356" s="52"/>
      <c r="O356" s="52"/>
      <c r="P356" s="52"/>
      <c r="Q356" s="52"/>
      <c r="R356" s="52"/>
      <c r="S356" s="52"/>
      <c r="T356" s="52"/>
      <c r="U356" s="52"/>
      <c r="V356" s="52"/>
      <c r="W356" s="52"/>
      <c r="X356" s="52"/>
      <c r="Y356" s="52"/>
      <c r="Z356" s="52"/>
    </row>
    <row r="357" spans="1:26" x14ac:dyDescent="0.2">
      <c r="A357" s="52"/>
      <c r="B357" s="52"/>
      <c r="C357" s="52"/>
      <c r="D357" s="52"/>
      <c r="E357" s="52"/>
      <c r="F357" s="52"/>
      <c r="G357" s="52"/>
      <c r="H357" s="52"/>
      <c r="I357" s="52"/>
      <c r="J357" s="52"/>
      <c r="K357" s="52"/>
      <c r="L357" s="52"/>
      <c r="M357" s="52"/>
      <c r="N357" s="52"/>
      <c r="O357" s="52"/>
      <c r="P357" s="52"/>
      <c r="Q357" s="52"/>
      <c r="R357" s="52"/>
      <c r="S357" s="52"/>
      <c r="T357" s="52"/>
      <c r="U357" s="52"/>
      <c r="V357" s="52"/>
      <c r="W357" s="52"/>
      <c r="X357" s="52"/>
      <c r="Y357" s="52"/>
      <c r="Z357" s="52"/>
    </row>
    <row r="358" spans="1:26" x14ac:dyDescent="0.2">
      <c r="A358" s="52"/>
      <c r="B358" s="52"/>
      <c r="C358" s="52"/>
      <c r="D358" s="52"/>
      <c r="E358" s="52"/>
      <c r="F358" s="52"/>
      <c r="G358" s="52"/>
      <c r="H358" s="52"/>
      <c r="I358" s="52"/>
      <c r="J358" s="52"/>
      <c r="K358" s="52"/>
      <c r="L358" s="52"/>
      <c r="M358" s="52"/>
      <c r="N358" s="52"/>
      <c r="O358" s="52"/>
      <c r="P358" s="52"/>
      <c r="Q358" s="52"/>
      <c r="R358" s="52"/>
      <c r="S358" s="52"/>
      <c r="T358" s="52"/>
      <c r="U358" s="52"/>
      <c r="V358" s="52"/>
      <c r="W358" s="52"/>
      <c r="X358" s="52"/>
      <c r="Y358" s="52"/>
      <c r="Z358" s="52"/>
    </row>
    <row r="359" spans="1:26" x14ac:dyDescent="0.2">
      <c r="A359" s="52"/>
      <c r="B359" s="52"/>
      <c r="C359" s="52"/>
      <c r="D359" s="52"/>
      <c r="E359" s="52"/>
      <c r="F359" s="52"/>
      <c r="G359" s="52"/>
      <c r="H359" s="52"/>
      <c r="I359" s="52"/>
      <c r="J359" s="52"/>
      <c r="K359" s="52"/>
      <c r="L359" s="52"/>
      <c r="M359" s="52"/>
      <c r="N359" s="52"/>
      <c r="O359" s="52"/>
      <c r="P359" s="52"/>
      <c r="Q359" s="52"/>
      <c r="R359" s="52"/>
      <c r="S359" s="52"/>
      <c r="T359" s="52"/>
      <c r="U359" s="52"/>
      <c r="V359" s="52"/>
      <c r="W359" s="52"/>
      <c r="X359" s="52"/>
      <c r="Y359" s="52"/>
      <c r="Z359" s="52"/>
    </row>
    <row r="360" spans="1:26" x14ac:dyDescent="0.2">
      <c r="A360" s="52"/>
      <c r="B360" s="52"/>
      <c r="C360" s="52"/>
      <c r="D360" s="52"/>
      <c r="E360" s="52"/>
      <c r="F360" s="52"/>
      <c r="G360" s="52"/>
      <c r="H360" s="52"/>
      <c r="I360" s="52"/>
      <c r="J360" s="52"/>
      <c r="K360" s="52"/>
      <c r="L360" s="52"/>
      <c r="M360" s="52"/>
      <c r="N360" s="52"/>
      <c r="O360" s="52"/>
      <c r="P360" s="52"/>
      <c r="Q360" s="52"/>
      <c r="R360" s="52"/>
      <c r="S360" s="52"/>
      <c r="T360" s="52"/>
      <c r="U360" s="52"/>
      <c r="V360" s="52"/>
      <c r="W360" s="52"/>
      <c r="X360" s="52"/>
      <c r="Y360" s="52"/>
      <c r="Z360" s="52"/>
    </row>
    <row r="361" spans="1:26" x14ac:dyDescent="0.2">
      <c r="A361" s="52"/>
      <c r="B361" s="52"/>
      <c r="C361" s="52"/>
      <c r="D361" s="52"/>
      <c r="E361" s="52"/>
      <c r="F361" s="52"/>
      <c r="G361" s="52"/>
      <c r="H361" s="52"/>
      <c r="I361" s="52"/>
      <c r="J361" s="52"/>
      <c r="K361" s="52"/>
      <c r="L361" s="52"/>
      <c r="M361" s="52"/>
      <c r="N361" s="52"/>
      <c r="O361" s="52"/>
      <c r="P361" s="52"/>
      <c r="Q361" s="52"/>
      <c r="R361" s="52"/>
      <c r="S361" s="52"/>
      <c r="T361" s="52"/>
      <c r="U361" s="52"/>
      <c r="V361" s="52"/>
      <c r="W361" s="52"/>
      <c r="X361" s="52"/>
      <c r="Y361" s="52"/>
      <c r="Z361" s="52"/>
    </row>
    <row r="362" spans="1:26" x14ac:dyDescent="0.2">
      <c r="A362" s="52"/>
      <c r="B362" s="52"/>
      <c r="C362" s="52"/>
      <c r="D362" s="52"/>
      <c r="E362" s="52"/>
      <c r="F362" s="52"/>
      <c r="G362" s="52"/>
      <c r="H362" s="52"/>
      <c r="I362" s="52"/>
      <c r="J362" s="52"/>
      <c r="K362" s="52"/>
      <c r="L362" s="52"/>
      <c r="M362" s="52"/>
      <c r="N362" s="52"/>
      <c r="O362" s="52"/>
      <c r="P362" s="52"/>
      <c r="Q362" s="52"/>
      <c r="R362" s="52"/>
      <c r="S362" s="52"/>
      <c r="T362" s="52"/>
      <c r="U362" s="52"/>
      <c r="V362" s="52"/>
      <c r="W362" s="52"/>
      <c r="X362" s="52"/>
      <c r="Y362" s="52"/>
      <c r="Z362" s="52"/>
    </row>
    <row r="363" spans="1:26" x14ac:dyDescent="0.2">
      <c r="A363" s="52"/>
      <c r="B363" s="52"/>
      <c r="C363" s="52"/>
      <c r="D363" s="52"/>
      <c r="E363" s="52"/>
      <c r="F363" s="52"/>
      <c r="G363" s="52"/>
      <c r="H363" s="52"/>
      <c r="I363" s="52"/>
      <c r="J363" s="52"/>
      <c r="K363" s="52"/>
      <c r="L363" s="52"/>
      <c r="M363" s="52"/>
      <c r="N363" s="52"/>
      <c r="O363" s="52"/>
      <c r="P363" s="52"/>
      <c r="Q363" s="52"/>
      <c r="R363" s="52"/>
      <c r="S363" s="52"/>
      <c r="T363" s="52"/>
      <c r="U363" s="52"/>
      <c r="V363" s="52"/>
      <c r="W363" s="52"/>
      <c r="X363" s="52"/>
      <c r="Y363" s="52"/>
      <c r="Z363" s="52"/>
    </row>
    <row r="364" spans="1:26" x14ac:dyDescent="0.2">
      <c r="A364" s="52"/>
      <c r="B364" s="52"/>
      <c r="C364" s="52"/>
      <c r="D364" s="52"/>
      <c r="E364" s="52"/>
      <c r="F364" s="52"/>
      <c r="G364" s="52"/>
      <c r="H364" s="52"/>
      <c r="I364" s="52"/>
      <c r="J364" s="52"/>
      <c r="K364" s="52"/>
      <c r="L364" s="52"/>
      <c r="M364" s="52"/>
      <c r="N364" s="52"/>
      <c r="O364" s="52"/>
      <c r="P364" s="52"/>
      <c r="Q364" s="52"/>
      <c r="R364" s="52"/>
      <c r="S364" s="52"/>
      <c r="T364" s="52"/>
      <c r="U364" s="52"/>
      <c r="V364" s="52"/>
      <c r="W364" s="52"/>
      <c r="X364" s="52"/>
      <c r="Y364" s="52"/>
      <c r="Z364" s="52"/>
    </row>
    <row r="365" spans="1:26" x14ac:dyDescent="0.2">
      <c r="A365" s="52"/>
      <c r="B365" s="52"/>
      <c r="C365" s="52"/>
      <c r="D365" s="52"/>
      <c r="E365" s="52"/>
      <c r="F365" s="52"/>
      <c r="G365" s="52"/>
      <c r="H365" s="52"/>
      <c r="I365" s="52"/>
      <c r="J365" s="52"/>
      <c r="K365" s="52"/>
      <c r="L365" s="52"/>
      <c r="M365" s="52"/>
      <c r="N365" s="52"/>
      <c r="O365" s="52"/>
      <c r="P365" s="52"/>
      <c r="Q365" s="52"/>
      <c r="R365" s="52"/>
      <c r="S365" s="52"/>
      <c r="T365" s="52"/>
      <c r="U365" s="52"/>
      <c r="V365" s="52"/>
      <c r="W365" s="52"/>
      <c r="X365" s="52"/>
      <c r="Y365" s="52"/>
      <c r="Z365" s="52"/>
    </row>
    <row r="366" spans="1:26" x14ac:dyDescent="0.2">
      <c r="A366" s="52"/>
      <c r="B366" s="52"/>
      <c r="C366" s="52"/>
      <c r="D366" s="52"/>
      <c r="E366" s="52"/>
      <c r="F366" s="52"/>
      <c r="G366" s="52"/>
      <c r="H366" s="52"/>
      <c r="I366" s="52"/>
      <c r="J366" s="52"/>
      <c r="K366" s="52"/>
      <c r="L366" s="52"/>
      <c r="M366" s="52"/>
      <c r="N366" s="52"/>
      <c r="O366" s="52"/>
      <c r="P366" s="52"/>
      <c r="Q366" s="52"/>
      <c r="R366" s="52"/>
      <c r="S366" s="52"/>
      <c r="T366" s="52"/>
      <c r="U366" s="52"/>
      <c r="V366" s="52"/>
      <c r="W366" s="52"/>
      <c r="X366" s="52"/>
      <c r="Y366" s="52"/>
      <c r="Z366" s="52"/>
    </row>
    <row r="367" spans="1:26" x14ac:dyDescent="0.2">
      <c r="A367" s="52"/>
      <c r="B367" s="52"/>
      <c r="C367" s="52"/>
      <c r="D367" s="52"/>
      <c r="E367" s="52"/>
      <c r="F367" s="52"/>
      <c r="G367" s="52"/>
      <c r="H367" s="52"/>
      <c r="I367" s="52"/>
      <c r="J367" s="52"/>
      <c r="K367" s="52"/>
      <c r="L367" s="52"/>
      <c r="M367" s="52"/>
      <c r="N367" s="52"/>
      <c r="O367" s="52"/>
      <c r="P367" s="52"/>
      <c r="Q367" s="52"/>
      <c r="R367" s="52"/>
      <c r="S367" s="52"/>
      <c r="T367" s="52"/>
      <c r="U367" s="52"/>
      <c r="V367" s="52"/>
      <c r="W367" s="52"/>
      <c r="X367" s="52"/>
      <c r="Y367" s="52"/>
      <c r="Z367" s="52"/>
    </row>
    <row r="368" spans="1:26" x14ac:dyDescent="0.2">
      <c r="A368" s="52"/>
      <c r="B368" s="52"/>
      <c r="C368" s="52"/>
      <c r="D368" s="52"/>
      <c r="E368" s="52"/>
      <c r="F368" s="52"/>
      <c r="G368" s="52"/>
      <c r="H368" s="52"/>
      <c r="I368" s="52"/>
      <c r="J368" s="52"/>
      <c r="K368" s="52"/>
      <c r="L368" s="52"/>
      <c r="M368" s="52"/>
      <c r="N368" s="52"/>
      <c r="O368" s="52"/>
      <c r="P368" s="52"/>
      <c r="Q368" s="52"/>
      <c r="R368" s="52"/>
      <c r="S368" s="52"/>
      <c r="T368" s="52"/>
      <c r="U368" s="52"/>
      <c r="V368" s="52"/>
      <c r="W368" s="52"/>
      <c r="X368" s="52"/>
      <c r="Y368" s="52"/>
      <c r="Z368" s="52"/>
    </row>
    <row r="369" spans="1:26" x14ac:dyDescent="0.2">
      <c r="A369" s="52"/>
      <c r="B369" s="52"/>
      <c r="C369" s="52"/>
      <c r="D369" s="52"/>
      <c r="E369" s="52"/>
      <c r="F369" s="52"/>
      <c r="G369" s="52"/>
      <c r="H369" s="52"/>
      <c r="I369" s="52"/>
      <c r="J369" s="52"/>
      <c r="K369" s="52"/>
      <c r="L369" s="52"/>
      <c r="M369" s="52"/>
      <c r="N369" s="52"/>
      <c r="O369" s="52"/>
      <c r="P369" s="52"/>
      <c r="Q369" s="52"/>
      <c r="R369" s="52"/>
      <c r="S369" s="52"/>
      <c r="T369" s="52"/>
      <c r="U369" s="52"/>
      <c r="V369" s="52"/>
      <c r="W369" s="52"/>
      <c r="X369" s="52"/>
      <c r="Y369" s="52"/>
      <c r="Z369" s="52"/>
    </row>
    <row r="370" spans="1:26" x14ac:dyDescent="0.2">
      <c r="A370" s="52"/>
      <c r="B370" s="52"/>
      <c r="C370" s="52"/>
      <c r="D370" s="52"/>
      <c r="E370" s="52"/>
      <c r="F370" s="52"/>
      <c r="G370" s="52"/>
      <c r="H370" s="52"/>
      <c r="I370" s="52"/>
      <c r="J370" s="52"/>
      <c r="K370" s="52"/>
      <c r="L370" s="52"/>
      <c r="M370" s="52"/>
      <c r="N370" s="52"/>
      <c r="O370" s="52"/>
      <c r="P370" s="52"/>
      <c r="Q370" s="52"/>
      <c r="R370" s="52"/>
      <c r="S370" s="52"/>
      <c r="T370" s="52"/>
      <c r="U370" s="52"/>
      <c r="V370" s="52"/>
      <c r="W370" s="52"/>
      <c r="X370" s="52"/>
      <c r="Y370" s="52"/>
      <c r="Z370" s="52"/>
    </row>
    <row r="371" spans="1:26" x14ac:dyDescent="0.2">
      <c r="A371" s="52"/>
      <c r="B371" s="52"/>
      <c r="C371" s="52"/>
      <c r="D371" s="52"/>
      <c r="E371" s="52"/>
      <c r="F371" s="52"/>
      <c r="G371" s="52"/>
      <c r="H371" s="52"/>
      <c r="I371" s="52"/>
      <c r="J371" s="52"/>
      <c r="K371" s="52"/>
      <c r="L371" s="52"/>
      <c r="M371" s="52"/>
      <c r="N371" s="52"/>
      <c r="O371" s="52"/>
      <c r="P371" s="52"/>
      <c r="Q371" s="52"/>
      <c r="R371" s="52"/>
      <c r="S371" s="52"/>
      <c r="T371" s="52"/>
      <c r="U371" s="52"/>
      <c r="V371" s="52"/>
      <c r="W371" s="52"/>
      <c r="X371" s="52"/>
      <c r="Y371" s="52"/>
      <c r="Z371" s="52"/>
    </row>
    <row r="372" spans="1:26" x14ac:dyDescent="0.2">
      <c r="A372" s="52"/>
      <c r="B372" s="52"/>
      <c r="C372" s="52"/>
      <c r="D372" s="52"/>
      <c r="E372" s="52"/>
      <c r="F372" s="52"/>
      <c r="G372" s="52"/>
      <c r="H372" s="52"/>
      <c r="I372" s="52"/>
      <c r="J372" s="52"/>
      <c r="K372" s="52"/>
      <c r="L372" s="52"/>
      <c r="M372" s="52"/>
      <c r="N372" s="52"/>
      <c r="O372" s="52"/>
      <c r="P372" s="52"/>
      <c r="Q372" s="52"/>
      <c r="R372" s="52"/>
      <c r="S372" s="52"/>
      <c r="T372" s="52"/>
      <c r="U372" s="52"/>
      <c r="V372" s="52"/>
      <c r="W372" s="52"/>
      <c r="X372" s="52"/>
      <c r="Y372" s="52"/>
      <c r="Z372" s="52"/>
    </row>
    <row r="373" spans="1:26" x14ac:dyDescent="0.2">
      <c r="A373" s="52"/>
      <c r="B373" s="52"/>
      <c r="C373" s="52"/>
      <c r="D373" s="52"/>
      <c r="E373" s="52"/>
      <c r="F373" s="52"/>
      <c r="G373" s="52"/>
      <c r="H373" s="52"/>
      <c r="I373" s="52"/>
      <c r="J373" s="52"/>
      <c r="K373" s="52"/>
      <c r="L373" s="52"/>
      <c r="M373" s="52"/>
      <c r="N373" s="52"/>
      <c r="O373" s="52"/>
      <c r="P373" s="52"/>
      <c r="Q373" s="52"/>
      <c r="R373" s="52"/>
      <c r="S373" s="52"/>
      <c r="T373" s="52"/>
      <c r="U373" s="52"/>
      <c r="V373" s="52"/>
      <c r="W373" s="52"/>
      <c r="X373" s="52"/>
      <c r="Y373" s="52"/>
      <c r="Z373" s="52"/>
    </row>
    <row r="374" spans="1:26" x14ac:dyDescent="0.2">
      <c r="A374" s="52"/>
      <c r="B374" s="52"/>
      <c r="C374" s="52"/>
      <c r="D374" s="52"/>
      <c r="E374" s="52"/>
      <c r="F374" s="52"/>
      <c r="G374" s="52"/>
      <c r="H374" s="52"/>
      <c r="I374" s="52"/>
      <c r="J374" s="52"/>
      <c r="K374" s="52"/>
      <c r="L374" s="52"/>
      <c r="M374" s="52"/>
      <c r="N374" s="52"/>
      <c r="O374" s="52"/>
      <c r="P374" s="52"/>
      <c r="Q374" s="52"/>
      <c r="R374" s="52"/>
      <c r="S374" s="52"/>
      <c r="T374" s="52"/>
      <c r="U374" s="52"/>
      <c r="V374" s="52"/>
      <c r="W374" s="52"/>
      <c r="X374" s="52"/>
      <c r="Y374" s="52"/>
      <c r="Z374" s="52"/>
    </row>
    <row r="375" spans="1:26" x14ac:dyDescent="0.2">
      <c r="A375" s="52"/>
      <c r="B375" s="52"/>
      <c r="C375" s="52"/>
      <c r="D375" s="52"/>
      <c r="E375" s="52"/>
      <c r="F375" s="52"/>
      <c r="G375" s="52"/>
      <c r="H375" s="52"/>
      <c r="I375" s="52"/>
      <c r="J375" s="52"/>
      <c r="K375" s="52"/>
      <c r="L375" s="52"/>
      <c r="M375" s="52"/>
      <c r="N375" s="52"/>
      <c r="O375" s="52"/>
      <c r="P375" s="52"/>
      <c r="Q375" s="52"/>
      <c r="R375" s="52"/>
      <c r="S375" s="52"/>
      <c r="T375" s="52"/>
      <c r="U375" s="52"/>
      <c r="V375" s="52"/>
      <c r="W375" s="52"/>
      <c r="X375" s="52"/>
      <c r="Y375" s="52"/>
      <c r="Z375" s="52"/>
    </row>
    <row r="376" spans="1:26" x14ac:dyDescent="0.2">
      <c r="A376" s="52"/>
      <c r="B376" s="52"/>
      <c r="C376" s="52"/>
      <c r="D376" s="52"/>
      <c r="E376" s="52"/>
      <c r="F376" s="52"/>
      <c r="G376" s="52"/>
      <c r="H376" s="52"/>
      <c r="I376" s="52"/>
      <c r="J376" s="52"/>
      <c r="K376" s="52"/>
      <c r="L376" s="52"/>
      <c r="M376" s="52"/>
      <c r="N376" s="52"/>
      <c r="O376" s="52"/>
      <c r="P376" s="52"/>
      <c r="Q376" s="52"/>
      <c r="R376" s="52"/>
      <c r="S376" s="52"/>
      <c r="T376" s="52"/>
      <c r="U376" s="52"/>
      <c r="V376" s="52"/>
      <c r="W376" s="52"/>
      <c r="X376" s="52"/>
      <c r="Y376" s="52"/>
      <c r="Z376" s="52"/>
    </row>
    <row r="377" spans="1:26" x14ac:dyDescent="0.2">
      <c r="A377" s="52"/>
      <c r="B377" s="52"/>
      <c r="C377" s="52"/>
      <c r="D377" s="52"/>
      <c r="E377" s="52"/>
      <c r="F377" s="52"/>
      <c r="G377" s="52"/>
      <c r="H377" s="52"/>
      <c r="I377" s="52"/>
      <c r="J377" s="52"/>
      <c r="K377" s="52"/>
      <c r="L377" s="52"/>
      <c r="M377" s="52"/>
      <c r="N377" s="52"/>
      <c r="O377" s="52"/>
      <c r="P377" s="52"/>
      <c r="Q377" s="52"/>
      <c r="R377" s="52"/>
      <c r="S377" s="52"/>
      <c r="T377" s="52"/>
      <c r="U377" s="52"/>
      <c r="V377" s="52"/>
      <c r="W377" s="52"/>
      <c r="X377" s="52"/>
      <c r="Y377" s="52"/>
      <c r="Z377" s="52"/>
    </row>
    <row r="378" spans="1:26" x14ac:dyDescent="0.2">
      <c r="A378" s="52"/>
      <c r="B378" s="52"/>
      <c r="C378" s="52"/>
      <c r="D378" s="52"/>
      <c r="E378" s="52"/>
      <c r="F378" s="52"/>
      <c r="G378" s="52"/>
      <c r="H378" s="52"/>
      <c r="I378" s="52"/>
      <c r="J378" s="52"/>
      <c r="K378" s="52"/>
      <c r="L378" s="52"/>
      <c r="M378" s="52"/>
      <c r="N378" s="52"/>
      <c r="O378" s="52"/>
      <c r="P378" s="52"/>
      <c r="Q378" s="52"/>
      <c r="R378" s="52"/>
      <c r="S378" s="52"/>
      <c r="T378" s="52"/>
      <c r="U378" s="52"/>
      <c r="V378" s="52"/>
      <c r="W378" s="52"/>
      <c r="X378" s="52"/>
      <c r="Y378" s="52"/>
      <c r="Z378" s="52"/>
    </row>
    <row r="379" spans="1:26" x14ac:dyDescent="0.2">
      <c r="A379" s="52"/>
      <c r="B379" s="52"/>
      <c r="C379" s="52"/>
      <c r="D379" s="52"/>
      <c r="E379" s="52"/>
      <c r="F379" s="52"/>
      <c r="G379" s="52"/>
      <c r="H379" s="52"/>
      <c r="I379" s="52"/>
      <c r="J379" s="52"/>
      <c r="K379" s="52"/>
      <c r="L379" s="52"/>
      <c r="M379" s="52"/>
      <c r="N379" s="52"/>
      <c r="O379" s="52"/>
      <c r="P379" s="52"/>
      <c r="Q379" s="52"/>
      <c r="R379" s="52"/>
      <c r="S379" s="52"/>
      <c r="T379" s="52"/>
      <c r="U379" s="52"/>
      <c r="V379" s="52"/>
      <c r="W379" s="52"/>
      <c r="X379" s="52"/>
      <c r="Y379" s="52"/>
      <c r="Z379" s="52"/>
    </row>
    <row r="380" spans="1:26" x14ac:dyDescent="0.2">
      <c r="A380" s="52"/>
      <c r="B380" s="52"/>
      <c r="C380" s="52"/>
      <c r="D380" s="52"/>
      <c r="E380" s="52"/>
      <c r="F380" s="52"/>
      <c r="G380" s="52"/>
      <c r="H380" s="52"/>
      <c r="I380" s="52"/>
      <c r="J380" s="52"/>
      <c r="K380" s="52"/>
      <c r="L380" s="52"/>
      <c r="M380" s="52"/>
      <c r="N380" s="52"/>
      <c r="O380" s="52"/>
      <c r="P380" s="52"/>
      <c r="Q380" s="52"/>
      <c r="R380" s="52"/>
      <c r="S380" s="52"/>
      <c r="T380" s="52"/>
      <c r="U380" s="52"/>
      <c r="V380" s="52"/>
      <c r="W380" s="52"/>
      <c r="X380" s="52"/>
      <c r="Y380" s="52"/>
      <c r="Z380" s="52"/>
    </row>
    <row r="381" spans="1:26" x14ac:dyDescent="0.2">
      <c r="A381" s="52"/>
      <c r="B381" s="52"/>
      <c r="C381" s="52"/>
      <c r="D381" s="52"/>
      <c r="E381" s="52"/>
      <c r="F381" s="52"/>
      <c r="G381" s="52"/>
      <c r="H381" s="52"/>
      <c r="I381" s="52"/>
      <c r="J381" s="52"/>
      <c r="K381" s="52"/>
      <c r="L381" s="52"/>
      <c r="M381" s="52"/>
      <c r="N381" s="52"/>
      <c r="O381" s="52"/>
      <c r="P381" s="52"/>
      <c r="Q381" s="52"/>
      <c r="R381" s="52"/>
      <c r="S381" s="52"/>
      <c r="T381" s="52"/>
      <c r="U381" s="52"/>
      <c r="V381" s="52"/>
      <c r="W381" s="52"/>
      <c r="X381" s="52"/>
      <c r="Y381" s="52"/>
      <c r="Z381" s="52"/>
    </row>
    <row r="382" spans="1:26" x14ac:dyDescent="0.2">
      <c r="A382" s="52"/>
      <c r="B382" s="52"/>
      <c r="C382" s="52"/>
      <c r="D382" s="52"/>
      <c r="E382" s="52"/>
      <c r="F382" s="52"/>
      <c r="G382" s="52"/>
      <c r="H382" s="52"/>
      <c r="I382" s="52"/>
      <c r="J382" s="52"/>
      <c r="K382" s="52"/>
      <c r="L382" s="52"/>
      <c r="M382" s="52"/>
      <c r="N382" s="52"/>
      <c r="O382" s="52"/>
      <c r="P382" s="52"/>
      <c r="Q382" s="52"/>
      <c r="R382" s="52"/>
      <c r="S382" s="52"/>
      <c r="T382" s="52"/>
      <c r="U382" s="52"/>
      <c r="V382" s="52"/>
      <c r="W382" s="52"/>
      <c r="X382" s="52"/>
      <c r="Y382" s="52"/>
      <c r="Z382" s="52"/>
    </row>
    <row r="383" spans="1:26" x14ac:dyDescent="0.2">
      <c r="A383" s="52"/>
      <c r="B383" s="52"/>
      <c r="C383" s="52"/>
      <c r="D383" s="52"/>
      <c r="E383" s="52"/>
      <c r="F383" s="52"/>
      <c r="G383" s="52"/>
      <c r="H383" s="52"/>
      <c r="I383" s="52"/>
      <c r="J383" s="52"/>
      <c r="K383" s="52"/>
      <c r="L383" s="52"/>
      <c r="M383" s="52"/>
      <c r="N383" s="52"/>
      <c r="O383" s="52"/>
      <c r="P383" s="52"/>
      <c r="Q383" s="52"/>
      <c r="R383" s="52"/>
      <c r="S383" s="52"/>
      <c r="T383" s="52"/>
      <c r="U383" s="52"/>
      <c r="V383" s="52"/>
      <c r="W383" s="52"/>
      <c r="X383" s="52"/>
      <c r="Y383" s="52"/>
      <c r="Z383" s="52"/>
    </row>
    <row r="384" spans="1:26" x14ac:dyDescent="0.2">
      <c r="A384" s="52"/>
      <c r="B384" s="52"/>
      <c r="C384" s="52"/>
      <c r="D384" s="52"/>
      <c r="E384" s="52"/>
      <c r="F384" s="52"/>
      <c r="G384" s="52"/>
      <c r="H384" s="52"/>
      <c r="I384" s="52"/>
      <c r="J384" s="52"/>
      <c r="K384" s="52"/>
      <c r="L384" s="52"/>
      <c r="M384" s="52"/>
      <c r="N384" s="52"/>
      <c r="O384" s="52"/>
      <c r="P384" s="52"/>
      <c r="Q384" s="52"/>
      <c r="R384" s="52"/>
      <c r="S384" s="52"/>
      <c r="T384" s="52"/>
      <c r="U384" s="52"/>
      <c r="V384" s="52"/>
      <c r="W384" s="52"/>
      <c r="X384" s="52"/>
      <c r="Y384" s="52"/>
      <c r="Z384" s="52"/>
    </row>
    <row r="385" spans="1:26" x14ac:dyDescent="0.2">
      <c r="A385" s="52"/>
      <c r="B385" s="52"/>
      <c r="C385" s="52"/>
      <c r="D385" s="52"/>
      <c r="E385" s="52"/>
      <c r="F385" s="52"/>
      <c r="G385" s="52"/>
      <c r="H385" s="52"/>
      <c r="I385" s="52"/>
      <c r="J385" s="52"/>
      <c r="K385" s="52"/>
      <c r="L385" s="52"/>
      <c r="M385" s="52"/>
      <c r="N385" s="52"/>
      <c r="O385" s="52"/>
      <c r="P385" s="52"/>
      <c r="Q385" s="52"/>
      <c r="R385" s="52"/>
      <c r="S385" s="52"/>
      <c r="T385" s="52"/>
      <c r="U385" s="52"/>
      <c r="V385" s="52"/>
      <c r="W385" s="52"/>
      <c r="X385" s="52"/>
      <c r="Y385" s="52"/>
      <c r="Z385" s="52"/>
    </row>
    <row r="386" spans="1:26" x14ac:dyDescent="0.2">
      <c r="A386" s="52"/>
      <c r="B386" s="52"/>
      <c r="C386" s="52"/>
      <c r="D386" s="52"/>
      <c r="E386" s="52"/>
      <c r="F386" s="52"/>
      <c r="G386" s="52"/>
      <c r="H386" s="52"/>
      <c r="I386" s="52"/>
      <c r="J386" s="52"/>
      <c r="K386" s="52"/>
      <c r="L386" s="52"/>
      <c r="M386" s="52"/>
      <c r="N386" s="52"/>
      <c r="O386" s="52"/>
      <c r="P386" s="52"/>
      <c r="Q386" s="52"/>
      <c r="R386" s="52"/>
      <c r="S386" s="52"/>
      <c r="T386" s="52"/>
      <c r="U386" s="52"/>
      <c r="V386" s="52"/>
      <c r="W386" s="52"/>
      <c r="X386" s="52"/>
      <c r="Y386" s="52"/>
      <c r="Z386" s="52"/>
    </row>
    <row r="387" spans="1:26" x14ac:dyDescent="0.2">
      <c r="A387" s="52"/>
      <c r="B387" s="52"/>
      <c r="C387" s="52"/>
      <c r="D387" s="52"/>
      <c r="E387" s="52"/>
      <c r="F387" s="52"/>
      <c r="G387" s="52"/>
      <c r="H387" s="52"/>
      <c r="I387" s="52"/>
      <c r="J387" s="52"/>
      <c r="K387" s="52"/>
      <c r="L387" s="52"/>
      <c r="M387" s="52"/>
      <c r="N387" s="52"/>
      <c r="O387" s="52"/>
      <c r="P387" s="52"/>
      <c r="Q387" s="52"/>
      <c r="R387" s="52"/>
      <c r="S387" s="52"/>
      <c r="T387" s="52"/>
      <c r="U387" s="52"/>
      <c r="V387" s="52"/>
      <c r="W387" s="52"/>
      <c r="X387" s="52"/>
      <c r="Y387" s="52"/>
      <c r="Z387" s="52"/>
    </row>
    <row r="388" spans="1:26" x14ac:dyDescent="0.2">
      <c r="A388" s="52"/>
      <c r="B388" s="52"/>
      <c r="C388" s="52"/>
      <c r="D388" s="52"/>
      <c r="E388" s="52"/>
      <c r="F388" s="52"/>
      <c r="G388" s="52"/>
      <c r="H388" s="52"/>
      <c r="I388" s="52"/>
      <c r="J388" s="52"/>
      <c r="K388" s="52"/>
      <c r="L388" s="52"/>
      <c r="M388" s="52"/>
      <c r="N388" s="52"/>
      <c r="O388" s="52"/>
      <c r="P388" s="52"/>
      <c r="Q388" s="52"/>
      <c r="R388" s="52"/>
      <c r="S388" s="52"/>
      <c r="T388" s="52"/>
      <c r="U388" s="52"/>
      <c r="V388" s="52"/>
      <c r="W388" s="52"/>
      <c r="X388" s="52"/>
      <c r="Y388" s="52"/>
      <c r="Z388" s="52"/>
    </row>
    <row r="389" spans="1:26" x14ac:dyDescent="0.2">
      <c r="A389" s="52"/>
      <c r="B389" s="52"/>
      <c r="C389" s="52"/>
      <c r="D389" s="52"/>
      <c r="E389" s="52"/>
      <c r="F389" s="52"/>
      <c r="G389" s="52"/>
      <c r="H389" s="52"/>
      <c r="I389" s="52"/>
      <c r="J389" s="52"/>
      <c r="K389" s="52"/>
      <c r="L389" s="52"/>
      <c r="M389" s="52"/>
      <c r="N389" s="52"/>
      <c r="O389" s="52"/>
      <c r="P389" s="52"/>
      <c r="Q389" s="52"/>
      <c r="R389" s="52"/>
      <c r="S389" s="52"/>
      <c r="T389" s="52"/>
      <c r="U389" s="52"/>
      <c r="V389" s="52"/>
      <c r="W389" s="52"/>
      <c r="X389" s="52"/>
      <c r="Y389" s="52"/>
      <c r="Z389" s="52"/>
    </row>
    <row r="390" spans="1:26" x14ac:dyDescent="0.2">
      <c r="A390" s="52"/>
      <c r="B390" s="52"/>
      <c r="C390" s="52"/>
      <c r="D390" s="52"/>
      <c r="E390" s="52"/>
      <c r="F390" s="52"/>
      <c r="G390" s="52"/>
      <c r="H390" s="52"/>
      <c r="I390" s="52"/>
      <c r="J390" s="52"/>
      <c r="K390" s="52"/>
      <c r="L390" s="52"/>
      <c r="M390" s="52"/>
      <c r="N390" s="52"/>
      <c r="O390" s="52"/>
      <c r="P390" s="52"/>
      <c r="Q390" s="52"/>
      <c r="R390" s="52"/>
      <c r="S390" s="52"/>
      <c r="T390" s="52"/>
      <c r="U390" s="52"/>
      <c r="V390" s="52"/>
      <c r="W390" s="52"/>
      <c r="X390" s="52"/>
      <c r="Y390" s="52"/>
      <c r="Z390" s="52"/>
    </row>
    <row r="391" spans="1:26" x14ac:dyDescent="0.2">
      <c r="A391" s="52"/>
      <c r="B391" s="52"/>
      <c r="C391" s="52"/>
      <c r="D391" s="52"/>
      <c r="E391" s="52"/>
      <c r="F391" s="52"/>
      <c r="G391" s="52"/>
      <c r="H391" s="52"/>
      <c r="I391" s="52"/>
      <c r="J391" s="52"/>
      <c r="K391" s="52"/>
      <c r="L391" s="52"/>
      <c r="M391" s="52"/>
      <c r="N391" s="52"/>
      <c r="O391" s="52"/>
      <c r="P391" s="52"/>
      <c r="Q391" s="52"/>
      <c r="R391" s="52"/>
      <c r="S391" s="52"/>
      <c r="T391" s="52"/>
      <c r="U391" s="52"/>
      <c r="V391" s="52"/>
      <c r="W391" s="52"/>
      <c r="X391" s="52"/>
      <c r="Y391" s="52"/>
      <c r="Z391" s="52"/>
    </row>
    <row r="392" spans="1:26" x14ac:dyDescent="0.2">
      <c r="A392" s="52"/>
      <c r="B392" s="52"/>
      <c r="C392" s="52"/>
      <c r="D392" s="52"/>
      <c r="E392" s="52"/>
      <c r="F392" s="52"/>
      <c r="G392" s="52"/>
      <c r="H392" s="52"/>
      <c r="I392" s="52"/>
      <c r="J392" s="52"/>
      <c r="K392" s="52"/>
      <c r="L392" s="52"/>
      <c r="M392" s="52"/>
      <c r="N392" s="52"/>
      <c r="O392" s="52"/>
      <c r="P392" s="52"/>
      <c r="Q392" s="52"/>
      <c r="R392" s="52"/>
      <c r="S392" s="52"/>
      <c r="T392" s="52"/>
      <c r="U392" s="52"/>
      <c r="V392" s="52"/>
      <c r="W392" s="52"/>
      <c r="X392" s="52"/>
      <c r="Y392" s="52"/>
      <c r="Z392" s="52"/>
    </row>
    <row r="393" spans="1:26" x14ac:dyDescent="0.2">
      <c r="A393" s="52"/>
      <c r="B393" s="52"/>
      <c r="C393" s="52"/>
      <c r="D393" s="52"/>
      <c r="E393" s="52"/>
      <c r="F393" s="52"/>
      <c r="G393" s="52"/>
      <c r="H393" s="52"/>
      <c r="I393" s="52"/>
      <c r="J393" s="52"/>
      <c r="K393" s="52"/>
      <c r="L393" s="52"/>
      <c r="M393" s="52"/>
      <c r="N393" s="52"/>
      <c r="O393" s="52"/>
      <c r="P393" s="52"/>
      <c r="Q393" s="52"/>
      <c r="R393" s="52"/>
      <c r="S393" s="52"/>
      <c r="T393" s="52"/>
      <c r="U393" s="52"/>
      <c r="V393" s="52"/>
      <c r="W393" s="52"/>
      <c r="X393" s="52"/>
      <c r="Y393" s="52"/>
      <c r="Z393" s="52"/>
    </row>
    <row r="394" spans="1:26" x14ac:dyDescent="0.2">
      <c r="A394" s="52"/>
      <c r="B394" s="52"/>
      <c r="C394" s="52"/>
      <c r="D394" s="52"/>
      <c r="E394" s="52"/>
      <c r="F394" s="52"/>
      <c r="G394" s="52"/>
      <c r="H394" s="52"/>
      <c r="I394" s="52"/>
      <c r="J394" s="52"/>
      <c r="K394" s="52"/>
      <c r="L394" s="52"/>
      <c r="M394" s="52"/>
      <c r="N394" s="52"/>
      <c r="O394" s="52"/>
      <c r="P394" s="52"/>
      <c r="Q394" s="52"/>
      <c r="R394" s="52"/>
      <c r="S394" s="52"/>
      <c r="T394" s="52"/>
      <c r="U394" s="52"/>
      <c r="V394" s="52"/>
      <c r="W394" s="52"/>
      <c r="X394" s="52"/>
      <c r="Y394" s="52"/>
      <c r="Z394" s="52"/>
    </row>
    <row r="395" spans="1:26" x14ac:dyDescent="0.2">
      <c r="A395" s="52"/>
      <c r="B395" s="52"/>
      <c r="C395" s="52"/>
      <c r="D395" s="52"/>
      <c r="E395" s="52"/>
      <c r="F395" s="52"/>
      <c r="G395" s="52"/>
      <c r="H395" s="52"/>
      <c r="I395" s="52"/>
      <c r="J395" s="52"/>
      <c r="K395" s="52"/>
      <c r="L395" s="52"/>
      <c r="M395" s="52"/>
      <c r="N395" s="52"/>
      <c r="O395" s="52"/>
      <c r="P395" s="52"/>
      <c r="Q395" s="52"/>
      <c r="R395" s="52"/>
      <c r="S395" s="52"/>
      <c r="T395" s="52"/>
      <c r="U395" s="52"/>
      <c r="V395" s="52"/>
      <c r="W395" s="52"/>
      <c r="X395" s="52"/>
      <c r="Y395" s="52"/>
      <c r="Z395" s="52"/>
    </row>
    <row r="396" spans="1:26" x14ac:dyDescent="0.2">
      <c r="A396" s="52"/>
      <c r="B396" s="52"/>
      <c r="C396" s="52"/>
      <c r="D396" s="52"/>
      <c r="E396" s="52"/>
      <c r="F396" s="52"/>
      <c r="G396" s="52"/>
      <c r="H396" s="52"/>
      <c r="I396" s="52"/>
      <c r="J396" s="52"/>
      <c r="K396" s="52"/>
      <c r="L396" s="52"/>
      <c r="M396" s="52"/>
      <c r="N396" s="52"/>
      <c r="O396" s="52"/>
      <c r="P396" s="52"/>
      <c r="Q396" s="52"/>
      <c r="R396" s="52"/>
      <c r="S396" s="52"/>
      <c r="T396" s="52"/>
      <c r="U396" s="52"/>
      <c r="V396" s="52"/>
      <c r="W396" s="52"/>
      <c r="X396" s="52"/>
      <c r="Y396" s="52"/>
      <c r="Z396" s="52"/>
    </row>
    <row r="397" spans="1:26" x14ac:dyDescent="0.2">
      <c r="A397" s="52"/>
      <c r="B397" s="52"/>
      <c r="C397" s="52"/>
      <c r="D397" s="52"/>
      <c r="E397" s="52"/>
      <c r="F397" s="52"/>
      <c r="G397" s="52"/>
      <c r="H397" s="52"/>
      <c r="I397" s="52"/>
      <c r="J397" s="52"/>
      <c r="K397" s="52"/>
      <c r="L397" s="52"/>
      <c r="M397" s="52"/>
      <c r="N397" s="52"/>
      <c r="O397" s="52"/>
      <c r="P397" s="52"/>
      <c r="Q397" s="52"/>
      <c r="R397" s="52"/>
      <c r="S397" s="52"/>
      <c r="T397" s="52"/>
      <c r="U397" s="52"/>
      <c r="V397" s="52"/>
      <c r="W397" s="52"/>
      <c r="X397" s="52"/>
      <c r="Y397" s="52"/>
      <c r="Z397" s="52"/>
    </row>
    <row r="398" spans="1:26" x14ac:dyDescent="0.2">
      <c r="A398" s="52"/>
      <c r="B398" s="52"/>
      <c r="C398" s="52"/>
      <c r="D398" s="52"/>
      <c r="E398" s="52"/>
      <c r="F398" s="52"/>
      <c r="G398" s="52"/>
      <c r="H398" s="52"/>
      <c r="I398" s="52"/>
      <c r="J398" s="52"/>
      <c r="K398" s="52"/>
      <c r="L398" s="52"/>
      <c r="M398" s="52"/>
      <c r="N398" s="52"/>
      <c r="O398" s="52"/>
      <c r="P398" s="52"/>
      <c r="Q398" s="52"/>
      <c r="R398" s="52"/>
      <c r="S398" s="52"/>
      <c r="T398" s="52"/>
      <c r="U398" s="52"/>
      <c r="V398" s="52"/>
      <c r="W398" s="52"/>
      <c r="X398" s="52"/>
      <c r="Y398" s="52"/>
      <c r="Z398" s="52"/>
    </row>
    <row r="399" spans="1:26" x14ac:dyDescent="0.2">
      <c r="A399" s="52"/>
      <c r="B399" s="52"/>
      <c r="C399" s="52"/>
      <c r="D399" s="52"/>
      <c r="E399" s="52"/>
      <c r="F399" s="52"/>
      <c r="G399" s="52"/>
      <c r="H399" s="52"/>
      <c r="I399" s="52"/>
      <c r="J399" s="52"/>
      <c r="K399" s="52"/>
      <c r="L399" s="52"/>
      <c r="M399" s="52"/>
      <c r="N399" s="52"/>
      <c r="O399" s="52"/>
      <c r="P399" s="52"/>
      <c r="Q399" s="52"/>
      <c r="R399" s="52"/>
      <c r="S399" s="52"/>
      <c r="T399" s="52"/>
      <c r="U399" s="52"/>
      <c r="V399" s="52"/>
      <c r="W399" s="52"/>
      <c r="X399" s="52"/>
      <c r="Y399" s="52"/>
      <c r="Z399" s="52"/>
    </row>
    <row r="400" spans="1:26" x14ac:dyDescent="0.2">
      <c r="A400" s="52"/>
      <c r="B400" s="52"/>
      <c r="C400" s="52"/>
      <c r="D400" s="52"/>
      <c r="E400" s="52"/>
      <c r="F400" s="52"/>
      <c r="G400" s="52"/>
      <c r="H400" s="52"/>
      <c r="I400" s="52"/>
      <c r="J400" s="52"/>
      <c r="K400" s="52"/>
      <c r="L400" s="52"/>
      <c r="M400" s="52"/>
      <c r="N400" s="52"/>
      <c r="O400" s="52"/>
      <c r="P400" s="52"/>
      <c r="Q400" s="52"/>
      <c r="R400" s="52"/>
      <c r="S400" s="52"/>
      <c r="T400" s="52"/>
      <c r="U400" s="52"/>
      <c r="V400" s="52"/>
      <c r="W400" s="52"/>
      <c r="X400" s="52"/>
      <c r="Y400" s="52"/>
      <c r="Z400" s="52"/>
    </row>
    <row r="401" spans="1:26" x14ac:dyDescent="0.2">
      <c r="A401" s="52"/>
      <c r="B401" s="52"/>
      <c r="C401" s="52"/>
      <c r="D401" s="52"/>
      <c r="E401" s="52"/>
      <c r="F401" s="52"/>
      <c r="G401" s="52"/>
      <c r="H401" s="52"/>
      <c r="I401" s="52"/>
      <c r="J401" s="52"/>
      <c r="K401" s="52"/>
      <c r="L401" s="52"/>
      <c r="M401" s="52"/>
      <c r="N401" s="52"/>
      <c r="O401" s="52"/>
      <c r="P401" s="52"/>
      <c r="Q401" s="52"/>
      <c r="R401" s="52"/>
      <c r="S401" s="52"/>
      <c r="T401" s="52"/>
      <c r="U401" s="52"/>
      <c r="V401" s="52"/>
      <c r="W401" s="52"/>
      <c r="X401" s="52"/>
      <c r="Y401" s="52"/>
      <c r="Z401" s="52"/>
    </row>
    <row r="402" spans="1:26" x14ac:dyDescent="0.2">
      <c r="A402" s="52"/>
      <c r="B402" s="52"/>
      <c r="C402" s="52"/>
      <c r="D402" s="52"/>
      <c r="E402" s="52"/>
      <c r="F402" s="52"/>
      <c r="G402" s="52"/>
      <c r="H402" s="52"/>
      <c r="I402" s="52"/>
      <c r="J402" s="52"/>
      <c r="K402" s="52"/>
      <c r="L402" s="52"/>
      <c r="M402" s="52"/>
      <c r="N402" s="52"/>
      <c r="O402" s="52"/>
      <c r="P402" s="52"/>
      <c r="Q402" s="52"/>
      <c r="R402" s="52"/>
      <c r="S402" s="52"/>
      <c r="T402" s="52"/>
      <c r="U402" s="52"/>
      <c r="V402" s="52"/>
      <c r="W402" s="52"/>
      <c r="X402" s="52"/>
      <c r="Y402" s="52"/>
      <c r="Z402" s="52"/>
    </row>
    <row r="403" spans="1:26" x14ac:dyDescent="0.2">
      <c r="A403" s="52"/>
      <c r="B403" s="52"/>
      <c r="C403" s="52"/>
      <c r="D403" s="52"/>
      <c r="E403" s="52"/>
      <c r="F403" s="52"/>
      <c r="G403" s="52"/>
      <c r="H403" s="52"/>
      <c r="I403" s="52"/>
      <c r="J403" s="52"/>
      <c r="K403" s="52"/>
      <c r="L403" s="52"/>
      <c r="M403" s="52"/>
      <c r="N403" s="52"/>
      <c r="O403" s="52"/>
      <c r="P403" s="52"/>
      <c r="Q403" s="52"/>
      <c r="R403" s="52"/>
      <c r="S403" s="52"/>
      <c r="T403" s="52"/>
      <c r="U403" s="52"/>
      <c r="V403" s="52"/>
      <c r="W403" s="52"/>
      <c r="X403" s="52"/>
      <c r="Y403" s="52"/>
      <c r="Z403" s="52"/>
    </row>
    <row r="404" spans="1:26" x14ac:dyDescent="0.2">
      <c r="A404" s="52"/>
      <c r="B404" s="52"/>
      <c r="C404" s="52"/>
      <c r="D404" s="52"/>
      <c r="E404" s="52"/>
      <c r="F404" s="52"/>
      <c r="G404" s="52"/>
      <c r="H404" s="52"/>
      <c r="I404" s="52"/>
      <c r="J404" s="52"/>
      <c r="K404" s="52"/>
      <c r="L404" s="52"/>
      <c r="M404" s="52"/>
      <c r="N404" s="52"/>
      <c r="O404" s="52"/>
      <c r="P404" s="52"/>
      <c r="Q404" s="52"/>
      <c r="R404" s="52"/>
      <c r="S404" s="52"/>
      <c r="T404" s="52"/>
      <c r="U404" s="52"/>
      <c r="V404" s="52"/>
      <c r="W404" s="52"/>
      <c r="X404" s="52"/>
      <c r="Y404" s="52"/>
      <c r="Z404" s="52"/>
    </row>
    <row r="405" spans="1:26" x14ac:dyDescent="0.2">
      <c r="A405" s="52"/>
      <c r="B405" s="52"/>
      <c r="C405" s="52"/>
      <c r="D405" s="52"/>
      <c r="E405" s="52"/>
      <c r="F405" s="52"/>
      <c r="G405" s="52"/>
      <c r="H405" s="52"/>
      <c r="I405" s="52"/>
      <c r="J405" s="52"/>
      <c r="K405" s="52"/>
      <c r="L405" s="52"/>
      <c r="M405" s="52"/>
      <c r="N405" s="52"/>
      <c r="O405" s="52"/>
      <c r="P405" s="52"/>
      <c r="Q405" s="52"/>
      <c r="R405" s="52"/>
      <c r="S405" s="52"/>
      <c r="T405" s="52"/>
      <c r="U405" s="52"/>
      <c r="V405" s="52"/>
      <c r="W405" s="52"/>
      <c r="X405" s="52"/>
      <c r="Y405" s="52"/>
      <c r="Z405" s="52"/>
    </row>
    <row r="406" spans="1:26" x14ac:dyDescent="0.2">
      <c r="A406" s="52"/>
      <c r="B406" s="52"/>
      <c r="C406" s="52"/>
      <c r="D406" s="52"/>
      <c r="E406" s="52"/>
      <c r="F406" s="52"/>
      <c r="G406" s="52"/>
      <c r="H406" s="52"/>
      <c r="I406" s="52"/>
      <c r="J406" s="52"/>
      <c r="K406" s="52"/>
      <c r="L406" s="52"/>
      <c r="M406" s="52"/>
      <c r="N406" s="52"/>
      <c r="O406" s="52"/>
      <c r="P406" s="52"/>
      <c r="Q406" s="52"/>
      <c r="R406" s="52"/>
      <c r="S406" s="52"/>
      <c r="T406" s="52"/>
      <c r="U406" s="52"/>
      <c r="V406" s="52"/>
      <c r="W406" s="52"/>
      <c r="X406" s="52"/>
      <c r="Y406" s="52"/>
      <c r="Z406" s="52"/>
    </row>
    <row r="407" spans="1:26" x14ac:dyDescent="0.2">
      <c r="A407" s="52"/>
      <c r="B407" s="52"/>
      <c r="C407" s="52"/>
      <c r="D407" s="52"/>
      <c r="E407" s="52"/>
      <c r="F407" s="52"/>
      <c r="G407" s="52"/>
      <c r="H407" s="52"/>
      <c r="I407" s="52"/>
      <c r="J407" s="52"/>
      <c r="K407" s="52"/>
      <c r="L407" s="52"/>
      <c r="M407" s="52"/>
      <c r="N407" s="52"/>
      <c r="O407" s="52"/>
      <c r="P407" s="52"/>
      <c r="Q407" s="52"/>
      <c r="R407" s="52"/>
      <c r="S407" s="52"/>
      <c r="T407" s="52"/>
      <c r="U407" s="52"/>
      <c r="V407" s="52"/>
      <c r="W407" s="52"/>
      <c r="X407" s="52"/>
      <c r="Y407" s="52"/>
      <c r="Z407" s="52"/>
    </row>
    <row r="408" spans="1:26" x14ac:dyDescent="0.2">
      <c r="A408" s="52"/>
      <c r="B408" s="52"/>
      <c r="C408" s="52"/>
      <c r="D408" s="52"/>
      <c r="E408" s="52"/>
      <c r="F408" s="52"/>
      <c r="G408" s="52"/>
      <c r="H408" s="52"/>
      <c r="I408" s="52"/>
      <c r="J408" s="52"/>
      <c r="K408" s="52"/>
      <c r="L408" s="52"/>
      <c r="M408" s="52"/>
      <c r="N408" s="52"/>
      <c r="O408" s="52"/>
      <c r="P408" s="52"/>
      <c r="Q408" s="52"/>
      <c r="R408" s="52"/>
      <c r="S408" s="52"/>
      <c r="T408" s="52"/>
      <c r="U408" s="52"/>
      <c r="V408" s="52"/>
      <c r="W408" s="52"/>
      <c r="X408" s="52"/>
      <c r="Y408" s="52"/>
      <c r="Z408" s="52"/>
    </row>
    <row r="409" spans="1:26" x14ac:dyDescent="0.2">
      <c r="A409" s="52"/>
      <c r="B409" s="52"/>
      <c r="C409" s="52"/>
      <c r="D409" s="52"/>
      <c r="E409" s="52"/>
      <c r="F409" s="52"/>
      <c r="G409" s="52"/>
      <c r="H409" s="52"/>
      <c r="I409" s="52"/>
      <c r="J409" s="52"/>
      <c r="K409" s="52"/>
      <c r="L409" s="52"/>
      <c r="M409" s="52"/>
      <c r="N409" s="52"/>
      <c r="O409" s="52"/>
      <c r="P409" s="52"/>
      <c r="Q409" s="52"/>
      <c r="R409" s="52"/>
      <c r="S409" s="52"/>
      <c r="T409" s="52"/>
      <c r="U409" s="52"/>
      <c r="V409" s="52"/>
      <c r="W409" s="52"/>
      <c r="X409" s="52"/>
      <c r="Y409" s="52"/>
      <c r="Z409" s="52"/>
    </row>
    <row r="410" spans="1:26" x14ac:dyDescent="0.2">
      <c r="A410" s="52"/>
      <c r="B410" s="52"/>
      <c r="C410" s="52"/>
      <c r="D410" s="52"/>
      <c r="E410" s="52"/>
      <c r="F410" s="52"/>
      <c r="G410" s="52"/>
      <c r="H410" s="52"/>
      <c r="I410" s="52"/>
      <c r="J410" s="52"/>
      <c r="K410" s="52"/>
      <c r="L410" s="52"/>
      <c r="M410" s="52"/>
      <c r="N410" s="52"/>
      <c r="O410" s="52"/>
      <c r="P410" s="52"/>
      <c r="Q410" s="52"/>
      <c r="R410" s="52"/>
      <c r="S410" s="52"/>
      <c r="T410" s="52"/>
      <c r="U410" s="52"/>
      <c r="V410" s="52"/>
      <c r="W410" s="52"/>
      <c r="X410" s="52"/>
      <c r="Y410" s="52"/>
      <c r="Z410" s="52"/>
    </row>
    <row r="411" spans="1:26" x14ac:dyDescent="0.2">
      <c r="A411" s="52"/>
      <c r="B411" s="52"/>
      <c r="C411" s="52"/>
      <c r="D411" s="52"/>
      <c r="E411" s="52"/>
      <c r="F411" s="52"/>
      <c r="G411" s="52"/>
      <c r="H411" s="52"/>
      <c r="I411" s="52"/>
      <c r="J411" s="52"/>
      <c r="K411" s="52"/>
      <c r="L411" s="52"/>
      <c r="M411" s="52"/>
      <c r="N411" s="52"/>
      <c r="O411" s="52"/>
      <c r="P411" s="52"/>
      <c r="Q411" s="52"/>
      <c r="R411" s="52"/>
      <c r="S411" s="52"/>
      <c r="T411" s="52"/>
      <c r="U411" s="52"/>
      <c r="V411" s="52"/>
      <c r="W411" s="52"/>
      <c r="X411" s="52"/>
      <c r="Y411" s="52"/>
      <c r="Z411" s="52"/>
    </row>
    <row r="412" spans="1:26" x14ac:dyDescent="0.2">
      <c r="A412" s="52"/>
      <c r="B412" s="52"/>
      <c r="C412" s="52"/>
      <c r="D412" s="52"/>
      <c r="E412" s="52"/>
      <c r="F412" s="52"/>
      <c r="G412" s="52"/>
      <c r="H412" s="52"/>
      <c r="I412" s="52"/>
      <c r="J412" s="52"/>
      <c r="K412" s="52"/>
      <c r="L412" s="52"/>
      <c r="M412" s="52"/>
      <c r="N412" s="52"/>
      <c r="O412" s="52"/>
      <c r="P412" s="52"/>
      <c r="Q412" s="52"/>
      <c r="R412" s="52"/>
      <c r="S412" s="52"/>
      <c r="T412" s="52"/>
      <c r="U412" s="52"/>
      <c r="V412" s="52"/>
      <c r="W412" s="52"/>
      <c r="X412" s="52"/>
      <c r="Y412" s="52"/>
      <c r="Z412" s="52"/>
    </row>
    <row r="413" spans="1:26" x14ac:dyDescent="0.2">
      <c r="A413" s="52"/>
      <c r="B413" s="52"/>
      <c r="C413" s="52"/>
      <c r="D413" s="52"/>
      <c r="E413" s="52"/>
      <c r="F413" s="52"/>
      <c r="G413" s="52"/>
      <c r="H413" s="52"/>
      <c r="I413" s="52"/>
      <c r="J413" s="52"/>
      <c r="K413" s="52"/>
      <c r="L413" s="52"/>
      <c r="M413" s="52"/>
      <c r="N413" s="52"/>
      <c r="O413" s="52"/>
      <c r="P413" s="52"/>
      <c r="Q413" s="52"/>
      <c r="R413" s="52"/>
      <c r="S413" s="52"/>
      <c r="T413" s="52"/>
      <c r="U413" s="52"/>
      <c r="V413" s="52"/>
      <c r="W413" s="52"/>
      <c r="X413" s="52"/>
      <c r="Y413" s="52"/>
      <c r="Z413" s="52"/>
    </row>
    <row r="414" spans="1:26" x14ac:dyDescent="0.2">
      <c r="A414" s="52"/>
      <c r="B414" s="52"/>
      <c r="C414" s="52"/>
      <c r="D414" s="52"/>
      <c r="E414" s="52"/>
      <c r="F414" s="52"/>
      <c r="G414" s="52"/>
      <c r="H414" s="52"/>
      <c r="I414" s="52"/>
      <c r="J414" s="52"/>
      <c r="K414" s="52"/>
      <c r="L414" s="52"/>
      <c r="M414" s="52"/>
      <c r="N414" s="52"/>
      <c r="O414" s="52"/>
      <c r="P414" s="52"/>
      <c r="Q414" s="52"/>
      <c r="R414" s="52"/>
      <c r="S414" s="52"/>
      <c r="T414" s="52"/>
      <c r="U414" s="52"/>
      <c r="V414" s="52"/>
      <c r="W414" s="52"/>
      <c r="X414" s="52"/>
      <c r="Y414" s="52"/>
      <c r="Z414" s="52"/>
    </row>
    <row r="415" spans="1:26" x14ac:dyDescent="0.2">
      <c r="A415" s="52"/>
      <c r="B415" s="52"/>
      <c r="C415" s="52"/>
      <c r="D415" s="52"/>
      <c r="E415" s="52"/>
      <c r="F415" s="52"/>
      <c r="G415" s="52"/>
      <c r="H415" s="52"/>
      <c r="I415" s="52"/>
      <c r="J415" s="52"/>
      <c r="K415" s="52"/>
      <c r="L415" s="52"/>
      <c r="M415" s="52"/>
      <c r="N415" s="52"/>
      <c r="O415" s="52"/>
      <c r="P415" s="52"/>
      <c r="Q415" s="52"/>
      <c r="R415" s="52"/>
      <c r="S415" s="52"/>
      <c r="T415" s="52"/>
      <c r="U415" s="52"/>
      <c r="V415" s="52"/>
      <c r="W415" s="52"/>
      <c r="X415" s="52"/>
      <c r="Y415" s="52"/>
      <c r="Z415" s="52"/>
    </row>
    <row r="416" spans="1:26" x14ac:dyDescent="0.2">
      <c r="A416" s="52"/>
      <c r="B416" s="52"/>
      <c r="C416" s="52"/>
      <c r="D416" s="52"/>
      <c r="E416" s="52"/>
      <c r="F416" s="52"/>
      <c r="G416" s="52"/>
      <c r="H416" s="52"/>
      <c r="I416" s="52"/>
      <c r="J416" s="52"/>
      <c r="K416" s="52"/>
      <c r="L416" s="52"/>
      <c r="M416" s="52"/>
      <c r="N416" s="52"/>
      <c r="O416" s="52"/>
      <c r="P416" s="52"/>
      <c r="Q416" s="52"/>
      <c r="R416" s="52"/>
      <c r="S416" s="52"/>
      <c r="T416" s="52"/>
      <c r="U416" s="52"/>
      <c r="V416" s="52"/>
      <c r="W416" s="52"/>
      <c r="X416" s="52"/>
      <c r="Y416" s="52"/>
      <c r="Z416" s="52"/>
    </row>
    <row r="417" spans="1:26" x14ac:dyDescent="0.2">
      <c r="A417" s="52"/>
      <c r="B417" s="52"/>
      <c r="C417" s="52"/>
      <c r="D417" s="52"/>
      <c r="E417" s="52"/>
      <c r="F417" s="52"/>
      <c r="G417" s="52"/>
      <c r="H417" s="52"/>
      <c r="I417" s="52"/>
      <c r="J417" s="52"/>
      <c r="K417" s="52"/>
      <c r="L417" s="52"/>
      <c r="M417" s="52"/>
      <c r="N417" s="52"/>
      <c r="O417" s="52"/>
      <c r="P417" s="52"/>
      <c r="Q417" s="52"/>
      <c r="R417" s="52"/>
      <c r="S417" s="52"/>
      <c r="T417" s="52"/>
      <c r="U417" s="52"/>
      <c r="V417" s="52"/>
      <c r="W417" s="52"/>
      <c r="X417" s="52"/>
      <c r="Y417" s="52"/>
      <c r="Z417" s="52"/>
    </row>
    <row r="418" spans="1:26" x14ac:dyDescent="0.2">
      <c r="A418" s="52"/>
      <c r="B418" s="52"/>
      <c r="C418" s="52"/>
      <c r="D418" s="52"/>
      <c r="E418" s="52"/>
      <c r="F418" s="52"/>
      <c r="G418" s="52"/>
      <c r="H418" s="52"/>
      <c r="I418" s="52"/>
      <c r="J418" s="52"/>
      <c r="K418" s="52"/>
      <c r="L418" s="52"/>
      <c r="M418" s="52"/>
      <c r="N418" s="52"/>
      <c r="O418" s="52"/>
      <c r="P418" s="52"/>
      <c r="Q418" s="52"/>
      <c r="R418" s="52"/>
      <c r="S418" s="52"/>
      <c r="T418" s="52"/>
      <c r="U418" s="52"/>
      <c r="V418" s="52"/>
      <c r="W418" s="52"/>
      <c r="X418" s="52"/>
      <c r="Y418" s="52"/>
      <c r="Z418" s="52"/>
    </row>
    <row r="419" spans="1:26" x14ac:dyDescent="0.2">
      <c r="A419" s="52"/>
      <c r="B419" s="52"/>
      <c r="C419" s="52"/>
      <c r="D419" s="52"/>
      <c r="E419" s="52"/>
      <c r="F419" s="52"/>
      <c r="G419" s="52"/>
      <c r="H419" s="52"/>
      <c r="I419" s="52"/>
      <c r="J419" s="52"/>
      <c r="K419" s="52"/>
      <c r="L419" s="52"/>
      <c r="M419" s="52"/>
      <c r="N419" s="52"/>
      <c r="O419" s="52"/>
      <c r="P419" s="52"/>
      <c r="Q419" s="52"/>
      <c r="R419" s="52"/>
      <c r="S419" s="52"/>
      <c r="T419" s="52"/>
      <c r="U419" s="52"/>
      <c r="V419" s="52"/>
      <c r="W419" s="52"/>
      <c r="X419" s="52"/>
      <c r="Y419" s="52"/>
      <c r="Z419" s="52"/>
    </row>
    <row r="420" spans="1:26" x14ac:dyDescent="0.2">
      <c r="A420" s="52"/>
      <c r="B420" s="52"/>
      <c r="C420" s="52"/>
      <c r="D420" s="52"/>
      <c r="E420" s="52"/>
      <c r="F420" s="52"/>
      <c r="G420" s="52"/>
      <c r="H420" s="52"/>
      <c r="I420" s="52"/>
      <c r="J420" s="52"/>
      <c r="K420" s="52"/>
      <c r="L420" s="52"/>
      <c r="M420" s="52"/>
      <c r="N420" s="52"/>
      <c r="O420" s="52"/>
      <c r="P420" s="52"/>
      <c r="Q420" s="52"/>
      <c r="R420" s="52"/>
      <c r="S420" s="52"/>
      <c r="T420" s="52"/>
      <c r="U420" s="52"/>
      <c r="V420" s="52"/>
      <c r="W420" s="52"/>
      <c r="X420" s="52"/>
      <c r="Y420" s="52"/>
      <c r="Z420" s="52"/>
    </row>
    <row r="421" spans="1:26" x14ac:dyDescent="0.2">
      <c r="A421" s="52"/>
      <c r="B421" s="52"/>
      <c r="C421" s="52"/>
      <c r="D421" s="52"/>
      <c r="E421" s="52"/>
      <c r="F421" s="52"/>
      <c r="G421" s="52"/>
      <c r="H421" s="52"/>
      <c r="I421" s="52"/>
      <c r="J421" s="52"/>
      <c r="K421" s="52"/>
      <c r="L421" s="52"/>
      <c r="M421" s="52"/>
      <c r="N421" s="52"/>
      <c r="O421" s="52"/>
      <c r="P421" s="52"/>
      <c r="Q421" s="52"/>
      <c r="R421" s="52"/>
      <c r="S421" s="52"/>
      <c r="T421" s="52"/>
      <c r="U421" s="52"/>
      <c r="V421" s="52"/>
      <c r="W421" s="52"/>
      <c r="X421" s="52"/>
      <c r="Y421" s="52"/>
      <c r="Z421" s="52"/>
    </row>
    <row r="422" spans="1:26" x14ac:dyDescent="0.2">
      <c r="A422" s="52"/>
      <c r="B422" s="52"/>
      <c r="C422" s="52"/>
      <c r="D422" s="52"/>
      <c r="E422" s="52"/>
      <c r="F422" s="52"/>
      <c r="G422" s="52"/>
      <c r="H422" s="52"/>
      <c r="I422" s="52"/>
      <c r="J422" s="52"/>
      <c r="K422" s="52"/>
      <c r="L422" s="52"/>
      <c r="M422" s="52"/>
      <c r="N422" s="52"/>
      <c r="O422" s="52"/>
      <c r="P422" s="52"/>
      <c r="Q422" s="52"/>
      <c r="R422" s="52"/>
      <c r="S422" s="52"/>
      <c r="T422" s="52"/>
      <c r="U422" s="52"/>
      <c r="V422" s="52"/>
      <c r="W422" s="52"/>
      <c r="X422" s="52"/>
      <c r="Y422" s="52"/>
      <c r="Z422" s="52"/>
    </row>
    <row r="423" spans="1:26" x14ac:dyDescent="0.2">
      <c r="A423" s="52"/>
      <c r="B423" s="52"/>
      <c r="C423" s="52"/>
      <c r="D423" s="52"/>
      <c r="E423" s="52"/>
      <c r="F423" s="52"/>
      <c r="G423" s="52"/>
      <c r="H423" s="52"/>
      <c r="I423" s="52"/>
      <c r="J423" s="52"/>
      <c r="K423" s="52"/>
      <c r="L423" s="52"/>
      <c r="M423" s="52"/>
      <c r="N423" s="52"/>
      <c r="O423" s="52"/>
      <c r="P423" s="52"/>
      <c r="Q423" s="52"/>
      <c r="R423" s="52"/>
      <c r="S423" s="52"/>
      <c r="T423" s="52"/>
      <c r="U423" s="52"/>
      <c r="V423" s="52"/>
      <c r="W423" s="52"/>
      <c r="X423" s="52"/>
      <c r="Y423" s="52"/>
      <c r="Z423" s="52"/>
    </row>
    <row r="424" spans="1:26" x14ac:dyDescent="0.2">
      <c r="A424" s="52"/>
      <c r="B424" s="52"/>
      <c r="C424" s="52"/>
      <c r="D424" s="52"/>
      <c r="E424" s="52"/>
      <c r="F424" s="52"/>
      <c r="G424" s="52"/>
      <c r="H424" s="52"/>
      <c r="I424" s="52"/>
      <c r="J424" s="52"/>
      <c r="K424" s="52"/>
      <c r="L424" s="52"/>
      <c r="M424" s="52"/>
      <c r="N424" s="52"/>
      <c r="O424" s="52"/>
      <c r="P424" s="52"/>
      <c r="Q424" s="52"/>
      <c r="R424" s="52"/>
      <c r="S424" s="52"/>
      <c r="T424" s="52"/>
      <c r="U424" s="52"/>
      <c r="V424" s="52"/>
      <c r="W424" s="52"/>
      <c r="X424" s="52"/>
      <c r="Y424" s="52"/>
      <c r="Z424" s="52"/>
    </row>
    <row r="425" spans="1:26" x14ac:dyDescent="0.2">
      <c r="A425" s="52"/>
      <c r="B425" s="52"/>
      <c r="C425" s="52"/>
      <c r="D425" s="52"/>
      <c r="E425" s="52"/>
      <c r="F425" s="52"/>
      <c r="G425" s="52"/>
      <c r="H425" s="52"/>
      <c r="I425" s="52"/>
      <c r="J425" s="52"/>
      <c r="K425" s="52"/>
      <c r="L425" s="52"/>
      <c r="M425" s="52"/>
      <c r="N425" s="52"/>
      <c r="O425" s="52"/>
      <c r="P425" s="52"/>
      <c r="Q425" s="52"/>
      <c r="R425" s="52"/>
      <c r="S425" s="52"/>
      <c r="T425" s="52"/>
      <c r="U425" s="52"/>
      <c r="V425" s="52"/>
      <c r="W425" s="52"/>
      <c r="X425" s="52"/>
      <c r="Y425" s="52"/>
      <c r="Z425" s="52"/>
    </row>
    <row r="426" spans="1:26" x14ac:dyDescent="0.2">
      <c r="A426" s="52"/>
      <c r="B426" s="52"/>
      <c r="C426" s="52"/>
      <c r="D426" s="52"/>
      <c r="E426" s="52"/>
      <c r="F426" s="52"/>
      <c r="G426" s="52"/>
      <c r="H426" s="52"/>
      <c r="I426" s="52"/>
      <c r="J426" s="52"/>
      <c r="K426" s="52"/>
      <c r="L426" s="52"/>
      <c r="M426" s="52"/>
      <c r="N426" s="52"/>
      <c r="O426" s="52"/>
      <c r="P426" s="52"/>
      <c r="Q426" s="52"/>
      <c r="R426" s="52"/>
      <c r="S426" s="52"/>
      <c r="T426" s="52"/>
      <c r="U426" s="52"/>
      <c r="V426" s="52"/>
      <c r="W426" s="52"/>
      <c r="X426" s="52"/>
      <c r="Y426" s="52"/>
      <c r="Z426" s="52"/>
    </row>
    <row r="427" spans="1:26" x14ac:dyDescent="0.2">
      <c r="A427" s="52"/>
      <c r="B427" s="52"/>
      <c r="C427" s="52"/>
      <c r="D427" s="52"/>
      <c r="E427" s="52"/>
      <c r="F427" s="52"/>
      <c r="G427" s="52"/>
      <c r="H427" s="52"/>
      <c r="I427" s="52"/>
      <c r="J427" s="52"/>
      <c r="K427" s="52"/>
      <c r="L427" s="52"/>
      <c r="M427" s="52"/>
      <c r="N427" s="52"/>
      <c r="O427" s="52"/>
      <c r="P427" s="52"/>
      <c r="Q427" s="52"/>
      <c r="R427" s="52"/>
      <c r="S427" s="52"/>
      <c r="T427" s="52"/>
      <c r="U427" s="52"/>
      <c r="V427" s="52"/>
      <c r="W427" s="52"/>
      <c r="X427" s="52"/>
      <c r="Y427" s="52"/>
      <c r="Z427" s="52"/>
    </row>
    <row r="428" spans="1:26" x14ac:dyDescent="0.2">
      <c r="A428" s="52"/>
      <c r="B428" s="52"/>
      <c r="C428" s="52"/>
      <c r="D428" s="52"/>
      <c r="E428" s="52"/>
      <c r="F428" s="52"/>
      <c r="G428" s="52"/>
      <c r="H428" s="52"/>
      <c r="I428" s="52"/>
      <c r="J428" s="52"/>
      <c r="K428" s="52"/>
      <c r="L428" s="52"/>
      <c r="M428" s="52"/>
      <c r="N428" s="52"/>
      <c r="O428" s="52"/>
      <c r="P428" s="52"/>
      <c r="Q428" s="52"/>
      <c r="R428" s="52"/>
      <c r="S428" s="52"/>
      <c r="T428" s="52"/>
      <c r="U428" s="52"/>
      <c r="V428" s="52"/>
      <c r="W428" s="52"/>
      <c r="X428" s="52"/>
      <c r="Y428" s="52"/>
      <c r="Z428" s="52"/>
    </row>
    <row r="429" spans="1:26" x14ac:dyDescent="0.2">
      <c r="A429" s="52"/>
      <c r="B429" s="52"/>
      <c r="C429" s="52"/>
      <c r="D429" s="52"/>
      <c r="E429" s="52"/>
      <c r="F429" s="52"/>
      <c r="G429" s="52"/>
      <c r="H429" s="52"/>
      <c r="I429" s="52"/>
      <c r="J429" s="52"/>
      <c r="K429" s="52"/>
      <c r="L429" s="52"/>
      <c r="M429" s="52"/>
      <c r="N429" s="52"/>
      <c r="O429" s="52"/>
      <c r="P429" s="52"/>
      <c r="Q429" s="52"/>
      <c r="R429" s="52"/>
      <c r="S429" s="52"/>
      <c r="T429" s="52"/>
      <c r="U429" s="52"/>
      <c r="V429" s="52"/>
      <c r="W429" s="52"/>
      <c r="X429" s="52"/>
      <c r="Y429" s="52"/>
      <c r="Z429" s="52"/>
    </row>
    <row r="430" spans="1:26" x14ac:dyDescent="0.2">
      <c r="A430" s="52"/>
      <c r="B430" s="52"/>
      <c r="C430" s="52"/>
      <c r="D430" s="52"/>
      <c r="E430" s="52"/>
      <c r="F430" s="52"/>
      <c r="G430" s="52"/>
      <c r="H430" s="52"/>
      <c r="I430" s="52"/>
      <c r="J430" s="52"/>
      <c r="K430" s="52"/>
      <c r="L430" s="52"/>
      <c r="M430" s="52"/>
      <c r="N430" s="52"/>
      <c r="O430" s="52"/>
      <c r="P430" s="52"/>
      <c r="Q430" s="52"/>
      <c r="R430" s="52"/>
      <c r="S430" s="52"/>
      <c r="T430" s="52"/>
      <c r="U430" s="52"/>
      <c r="V430" s="52"/>
      <c r="W430" s="52"/>
      <c r="X430" s="52"/>
      <c r="Y430" s="52"/>
      <c r="Z430" s="52"/>
    </row>
    <row r="431" spans="1:26" x14ac:dyDescent="0.2">
      <c r="A431" s="52"/>
      <c r="B431" s="52"/>
      <c r="C431" s="52"/>
      <c r="D431" s="52"/>
      <c r="E431" s="52"/>
      <c r="F431" s="52"/>
      <c r="G431" s="52"/>
      <c r="H431" s="52"/>
      <c r="I431" s="52"/>
      <c r="J431" s="52"/>
      <c r="K431" s="52"/>
      <c r="L431" s="52"/>
      <c r="M431" s="52"/>
      <c r="N431" s="52"/>
      <c r="O431" s="52"/>
      <c r="P431" s="52"/>
      <c r="Q431" s="52"/>
      <c r="R431" s="52"/>
      <c r="S431" s="52"/>
      <c r="T431" s="52"/>
      <c r="U431" s="52"/>
      <c r="V431" s="52"/>
      <c r="W431" s="52"/>
      <c r="X431" s="52"/>
      <c r="Y431" s="52"/>
      <c r="Z431" s="52"/>
    </row>
    <row r="432" spans="1:26" x14ac:dyDescent="0.2">
      <c r="A432" s="52"/>
      <c r="B432" s="52"/>
      <c r="C432" s="52"/>
      <c r="D432" s="52"/>
      <c r="E432" s="52"/>
      <c r="F432" s="52"/>
      <c r="G432" s="52"/>
      <c r="H432" s="52"/>
      <c r="I432" s="52"/>
      <c r="J432" s="52"/>
      <c r="K432" s="52"/>
      <c r="L432" s="52"/>
      <c r="M432" s="52"/>
      <c r="N432" s="52"/>
      <c r="O432" s="52"/>
      <c r="P432" s="52"/>
      <c r="Q432" s="52"/>
      <c r="R432" s="52"/>
      <c r="S432" s="52"/>
      <c r="T432" s="52"/>
      <c r="U432" s="52"/>
      <c r="V432" s="52"/>
      <c r="W432" s="52"/>
      <c r="X432" s="52"/>
      <c r="Y432" s="52"/>
      <c r="Z432" s="52"/>
    </row>
    <row r="433" spans="1:26" x14ac:dyDescent="0.2">
      <c r="A433" s="52"/>
      <c r="B433" s="52"/>
      <c r="C433" s="52"/>
      <c r="D433" s="52"/>
      <c r="E433" s="52"/>
      <c r="F433" s="52"/>
      <c r="G433" s="52"/>
      <c r="H433" s="52"/>
      <c r="I433" s="52"/>
      <c r="J433" s="52"/>
      <c r="K433" s="52"/>
      <c r="L433" s="52"/>
      <c r="M433" s="52"/>
      <c r="N433" s="52"/>
      <c r="O433" s="52"/>
      <c r="P433" s="52"/>
      <c r="Q433" s="52"/>
      <c r="R433" s="52"/>
      <c r="S433" s="52"/>
      <c r="T433" s="52"/>
      <c r="U433" s="52"/>
      <c r="V433" s="52"/>
      <c r="W433" s="52"/>
      <c r="X433" s="52"/>
      <c r="Y433" s="52"/>
      <c r="Z433" s="52"/>
    </row>
    <row r="434" spans="1:26" x14ac:dyDescent="0.2">
      <c r="A434" s="52"/>
      <c r="B434" s="52"/>
      <c r="C434" s="52"/>
      <c r="D434" s="52"/>
      <c r="E434" s="52"/>
      <c r="F434" s="52"/>
      <c r="G434" s="52"/>
      <c r="H434" s="52"/>
      <c r="I434" s="52"/>
      <c r="J434" s="52"/>
      <c r="K434" s="52"/>
      <c r="L434" s="52"/>
      <c r="M434" s="52"/>
      <c r="N434" s="52"/>
      <c r="O434" s="52"/>
      <c r="P434" s="52"/>
      <c r="Q434" s="52"/>
      <c r="R434" s="52"/>
      <c r="S434" s="52"/>
      <c r="T434" s="52"/>
      <c r="U434" s="52"/>
      <c r="V434" s="52"/>
      <c r="W434" s="52"/>
      <c r="X434" s="52"/>
      <c r="Y434" s="52"/>
      <c r="Z434" s="52"/>
    </row>
    <row r="435" spans="1:26" x14ac:dyDescent="0.2">
      <c r="A435" s="52"/>
      <c r="B435" s="52"/>
      <c r="C435" s="52"/>
      <c r="D435" s="52"/>
      <c r="E435" s="52"/>
      <c r="F435" s="52"/>
      <c r="G435" s="52"/>
      <c r="H435" s="52"/>
      <c r="I435" s="52"/>
      <c r="J435" s="52"/>
      <c r="K435" s="52"/>
      <c r="L435" s="52"/>
      <c r="M435" s="52"/>
      <c r="N435" s="52"/>
      <c r="O435" s="52"/>
      <c r="P435" s="52"/>
      <c r="Q435" s="52"/>
      <c r="R435" s="52"/>
      <c r="S435" s="52"/>
      <c r="T435" s="52"/>
      <c r="U435" s="52"/>
      <c r="V435" s="52"/>
      <c r="W435" s="52"/>
      <c r="X435" s="52"/>
      <c r="Y435" s="52"/>
      <c r="Z435" s="52"/>
    </row>
    <row r="436" spans="1:26" x14ac:dyDescent="0.2">
      <c r="A436" s="52"/>
      <c r="B436" s="52"/>
      <c r="C436" s="52"/>
      <c r="D436" s="52"/>
      <c r="E436" s="52"/>
      <c r="F436" s="52"/>
      <c r="G436" s="52"/>
      <c r="H436" s="52"/>
      <c r="I436" s="52"/>
      <c r="J436" s="52"/>
      <c r="K436" s="52"/>
      <c r="L436" s="52"/>
      <c r="M436" s="52"/>
      <c r="N436" s="52"/>
      <c r="O436" s="52"/>
      <c r="P436" s="52"/>
      <c r="Q436" s="52"/>
      <c r="R436" s="52"/>
      <c r="S436" s="52"/>
      <c r="T436" s="52"/>
      <c r="U436" s="52"/>
      <c r="V436" s="52"/>
      <c r="W436" s="52"/>
      <c r="X436" s="52"/>
      <c r="Y436" s="52"/>
      <c r="Z436" s="52"/>
    </row>
    <row r="437" spans="1:26" x14ac:dyDescent="0.2">
      <c r="A437" s="52"/>
      <c r="B437" s="52"/>
      <c r="C437" s="52"/>
      <c r="D437" s="52"/>
      <c r="E437" s="52"/>
      <c r="F437" s="52"/>
      <c r="G437" s="52"/>
      <c r="H437" s="52"/>
      <c r="I437" s="52"/>
      <c r="J437" s="52"/>
      <c r="K437" s="52"/>
      <c r="L437" s="52"/>
      <c r="M437" s="52"/>
      <c r="N437" s="52"/>
      <c r="O437" s="52"/>
      <c r="P437" s="52"/>
      <c r="Q437" s="52"/>
      <c r="R437" s="52"/>
      <c r="S437" s="52"/>
      <c r="T437" s="52"/>
      <c r="U437" s="52"/>
      <c r="V437" s="52"/>
      <c r="W437" s="52"/>
      <c r="X437" s="52"/>
      <c r="Y437" s="52"/>
      <c r="Z437" s="52"/>
    </row>
    <row r="438" spans="1:26" x14ac:dyDescent="0.2">
      <c r="A438" s="52"/>
      <c r="B438" s="52"/>
      <c r="C438" s="52"/>
      <c r="D438" s="52"/>
      <c r="E438" s="52"/>
      <c r="F438" s="52"/>
      <c r="G438" s="52"/>
      <c r="H438" s="52"/>
      <c r="I438" s="52"/>
      <c r="J438" s="52"/>
      <c r="K438" s="52"/>
      <c r="L438" s="52"/>
      <c r="M438" s="52"/>
      <c r="N438" s="52"/>
      <c r="O438" s="52"/>
      <c r="P438" s="52"/>
      <c r="Q438" s="52"/>
      <c r="R438" s="52"/>
      <c r="S438" s="52"/>
      <c r="T438" s="52"/>
      <c r="U438" s="52"/>
      <c r="V438" s="52"/>
      <c r="W438" s="52"/>
      <c r="X438" s="52"/>
      <c r="Y438" s="52"/>
      <c r="Z438" s="52"/>
    </row>
    <row r="439" spans="1:26" x14ac:dyDescent="0.2">
      <c r="A439" s="52"/>
      <c r="B439" s="52"/>
      <c r="C439" s="52"/>
      <c r="D439" s="52"/>
      <c r="E439" s="52"/>
      <c r="F439" s="52"/>
      <c r="G439" s="52"/>
      <c r="H439" s="52"/>
      <c r="I439" s="52"/>
      <c r="J439" s="52"/>
      <c r="K439" s="52"/>
      <c r="L439" s="52"/>
      <c r="M439" s="52"/>
      <c r="N439" s="52"/>
      <c r="O439" s="52"/>
      <c r="P439" s="52"/>
      <c r="Q439" s="52"/>
      <c r="R439" s="52"/>
      <c r="S439" s="52"/>
      <c r="T439" s="52"/>
      <c r="U439" s="52"/>
      <c r="V439" s="52"/>
      <c r="W439" s="52"/>
      <c r="X439" s="52"/>
      <c r="Y439" s="52"/>
      <c r="Z439" s="52"/>
    </row>
    <row r="440" spans="1:26" x14ac:dyDescent="0.2">
      <c r="A440" s="52"/>
      <c r="B440" s="52"/>
      <c r="C440" s="52"/>
      <c r="D440" s="52"/>
      <c r="E440" s="52"/>
      <c r="F440" s="52"/>
      <c r="G440" s="52"/>
      <c r="H440" s="52"/>
      <c r="I440" s="52"/>
      <c r="J440" s="52"/>
      <c r="K440" s="52"/>
      <c r="L440" s="52"/>
      <c r="M440" s="52"/>
      <c r="N440" s="52"/>
      <c r="O440" s="52"/>
      <c r="P440" s="52"/>
      <c r="Q440" s="52"/>
      <c r="R440" s="52"/>
      <c r="S440" s="52"/>
      <c r="T440" s="52"/>
      <c r="U440" s="52"/>
      <c r="V440" s="52"/>
      <c r="W440" s="52"/>
      <c r="X440" s="52"/>
      <c r="Y440" s="52"/>
      <c r="Z440" s="52"/>
    </row>
    <row r="441" spans="1:26" x14ac:dyDescent="0.2">
      <c r="A441" s="52"/>
      <c r="B441" s="52"/>
      <c r="C441" s="52"/>
      <c r="D441" s="52"/>
      <c r="E441" s="52"/>
      <c r="F441" s="52"/>
      <c r="G441" s="52"/>
      <c r="H441" s="52"/>
      <c r="I441" s="52"/>
      <c r="J441" s="52"/>
      <c r="K441" s="52"/>
      <c r="L441" s="52"/>
      <c r="M441" s="52"/>
      <c r="N441" s="52"/>
      <c r="O441" s="52"/>
      <c r="P441" s="52"/>
      <c r="Q441" s="52"/>
      <c r="R441" s="52"/>
      <c r="S441" s="52"/>
      <c r="T441" s="52"/>
      <c r="U441" s="52"/>
      <c r="V441" s="52"/>
      <c r="W441" s="52"/>
      <c r="X441" s="52"/>
      <c r="Y441" s="52"/>
      <c r="Z441" s="52"/>
    </row>
    <row r="442" spans="1:26" x14ac:dyDescent="0.2">
      <c r="A442" s="52"/>
      <c r="B442" s="52"/>
      <c r="C442" s="52"/>
      <c r="D442" s="52"/>
      <c r="E442" s="52"/>
      <c r="F442" s="52"/>
      <c r="G442" s="52"/>
      <c r="H442" s="52"/>
      <c r="I442" s="52"/>
      <c r="J442" s="52"/>
      <c r="K442" s="52"/>
      <c r="L442" s="52"/>
      <c r="M442" s="52"/>
      <c r="N442" s="52"/>
      <c r="O442" s="52"/>
      <c r="P442" s="52"/>
      <c r="Q442" s="52"/>
      <c r="R442" s="52"/>
      <c r="S442" s="52"/>
      <c r="T442" s="52"/>
      <c r="U442" s="52"/>
      <c r="V442" s="52"/>
      <c r="W442" s="52"/>
      <c r="X442" s="52"/>
      <c r="Y442" s="52"/>
      <c r="Z442" s="52"/>
    </row>
    <row r="443" spans="1:26" x14ac:dyDescent="0.2">
      <c r="A443" s="52"/>
      <c r="B443" s="52"/>
      <c r="C443" s="52"/>
      <c r="D443" s="52"/>
      <c r="E443" s="52"/>
      <c r="F443" s="52"/>
      <c r="G443" s="52"/>
      <c r="H443" s="52"/>
      <c r="I443" s="52"/>
      <c r="J443" s="52"/>
      <c r="K443" s="52"/>
      <c r="L443" s="52"/>
      <c r="M443" s="52"/>
      <c r="N443" s="52"/>
      <c r="O443" s="52"/>
      <c r="P443" s="52"/>
      <c r="Q443" s="52"/>
      <c r="R443" s="52"/>
      <c r="S443" s="52"/>
      <c r="T443" s="52"/>
      <c r="U443" s="52"/>
      <c r="V443" s="52"/>
      <c r="W443" s="52"/>
      <c r="X443" s="52"/>
      <c r="Y443" s="52"/>
      <c r="Z443" s="52"/>
    </row>
    <row r="444" spans="1:26" x14ac:dyDescent="0.2">
      <c r="A444" s="52"/>
      <c r="B444" s="52"/>
      <c r="C444" s="52"/>
      <c r="D444" s="52"/>
      <c r="E444" s="52"/>
      <c r="F444" s="52"/>
      <c r="G444" s="52"/>
      <c r="H444" s="52"/>
      <c r="I444" s="52"/>
      <c r="J444" s="52"/>
      <c r="K444" s="52"/>
      <c r="L444" s="52"/>
      <c r="M444" s="52"/>
      <c r="N444" s="52"/>
      <c r="O444" s="52"/>
      <c r="P444" s="52"/>
      <c r="Q444" s="52"/>
      <c r="R444" s="52"/>
      <c r="S444" s="52"/>
      <c r="T444" s="52"/>
      <c r="U444" s="52"/>
      <c r="V444" s="52"/>
      <c r="W444" s="52"/>
      <c r="X444" s="52"/>
      <c r="Y444" s="52"/>
      <c r="Z444" s="52"/>
    </row>
    <row r="445" spans="1:26" x14ac:dyDescent="0.2">
      <c r="A445" s="52"/>
      <c r="B445" s="52"/>
      <c r="C445" s="52"/>
      <c r="D445" s="52"/>
      <c r="E445" s="52"/>
      <c r="F445" s="52"/>
      <c r="G445" s="52"/>
      <c r="H445" s="52"/>
      <c r="I445" s="52"/>
      <c r="J445" s="52"/>
      <c r="K445" s="52"/>
      <c r="L445" s="52"/>
      <c r="M445" s="52"/>
      <c r="N445" s="52"/>
      <c r="O445" s="52"/>
      <c r="P445" s="52"/>
      <c r="Q445" s="52"/>
      <c r="R445" s="52"/>
      <c r="S445" s="52"/>
      <c r="T445" s="52"/>
      <c r="U445" s="52"/>
      <c r="V445" s="52"/>
      <c r="W445" s="52"/>
      <c r="X445" s="52"/>
      <c r="Y445" s="52"/>
      <c r="Z445" s="52"/>
    </row>
    <row r="446" spans="1:26" x14ac:dyDescent="0.2">
      <c r="A446" s="52"/>
      <c r="B446" s="52"/>
      <c r="C446" s="52"/>
      <c r="D446" s="52"/>
      <c r="E446" s="52"/>
      <c r="F446" s="52"/>
      <c r="G446" s="52"/>
      <c r="H446" s="52"/>
      <c r="I446" s="52"/>
      <c r="J446" s="52"/>
      <c r="K446" s="52"/>
      <c r="L446" s="52"/>
      <c r="M446" s="52"/>
      <c r="N446" s="52"/>
      <c r="O446" s="52"/>
      <c r="P446" s="52"/>
      <c r="Q446" s="52"/>
      <c r="R446" s="52"/>
      <c r="S446" s="52"/>
      <c r="T446" s="52"/>
      <c r="U446" s="52"/>
      <c r="V446" s="52"/>
      <c r="W446" s="52"/>
      <c r="X446" s="52"/>
      <c r="Y446" s="52"/>
      <c r="Z446" s="52"/>
    </row>
    <row r="447" spans="1:26" x14ac:dyDescent="0.2">
      <c r="A447" s="52"/>
      <c r="B447" s="52"/>
      <c r="C447" s="52"/>
      <c r="D447" s="52"/>
      <c r="E447" s="52"/>
      <c r="F447" s="52"/>
      <c r="G447" s="52"/>
      <c r="H447" s="52"/>
      <c r="I447" s="52"/>
      <c r="J447" s="52"/>
      <c r="K447" s="52"/>
      <c r="L447" s="52"/>
      <c r="M447" s="52"/>
      <c r="N447" s="52"/>
      <c r="O447" s="52"/>
      <c r="P447" s="52"/>
      <c r="Q447" s="52"/>
      <c r="R447" s="52"/>
      <c r="S447" s="52"/>
      <c r="T447" s="52"/>
      <c r="U447" s="52"/>
      <c r="V447" s="52"/>
      <c r="W447" s="52"/>
      <c r="X447" s="52"/>
      <c r="Y447" s="52"/>
      <c r="Z447" s="52"/>
    </row>
    <row r="448" spans="1:26" x14ac:dyDescent="0.2">
      <c r="A448" s="52"/>
      <c r="B448" s="52"/>
      <c r="C448" s="52"/>
      <c r="D448" s="52"/>
      <c r="E448" s="52"/>
      <c r="F448" s="52"/>
      <c r="G448" s="52"/>
      <c r="H448" s="52"/>
      <c r="I448" s="52"/>
      <c r="J448" s="52"/>
      <c r="K448" s="52"/>
      <c r="L448" s="52"/>
      <c r="M448" s="52"/>
      <c r="N448" s="52"/>
      <c r="O448" s="52"/>
      <c r="P448" s="52"/>
      <c r="Q448" s="52"/>
      <c r="R448" s="52"/>
      <c r="S448" s="52"/>
      <c r="T448" s="52"/>
      <c r="U448" s="52"/>
      <c r="V448" s="52"/>
      <c r="W448" s="52"/>
      <c r="X448" s="52"/>
      <c r="Y448" s="52"/>
      <c r="Z448" s="52"/>
    </row>
    <row r="449" spans="1:26" x14ac:dyDescent="0.2">
      <c r="A449" s="52"/>
      <c r="B449" s="52"/>
      <c r="C449" s="52"/>
      <c r="D449" s="52"/>
      <c r="E449" s="52"/>
      <c r="F449" s="52"/>
      <c r="G449" s="52"/>
      <c r="H449" s="52"/>
      <c r="I449" s="52"/>
      <c r="J449" s="52"/>
      <c r="K449" s="52"/>
      <c r="L449" s="52"/>
      <c r="M449" s="52"/>
      <c r="N449" s="52"/>
      <c r="O449" s="52"/>
      <c r="P449" s="52"/>
      <c r="Q449" s="52"/>
      <c r="R449" s="52"/>
      <c r="S449" s="52"/>
      <c r="T449" s="52"/>
      <c r="U449" s="52"/>
      <c r="V449" s="52"/>
      <c r="W449" s="52"/>
      <c r="X449" s="52"/>
      <c r="Y449" s="52"/>
      <c r="Z449" s="52"/>
    </row>
    <row r="450" spans="1:26" x14ac:dyDescent="0.2">
      <c r="A450" s="52"/>
      <c r="B450" s="52"/>
      <c r="C450" s="52"/>
      <c r="D450" s="52"/>
      <c r="E450" s="52"/>
      <c r="F450" s="52"/>
      <c r="G450" s="52"/>
      <c r="H450" s="52"/>
      <c r="I450" s="52"/>
      <c r="J450" s="52"/>
      <c r="K450" s="52"/>
      <c r="L450" s="52"/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  <c r="X450" s="52"/>
      <c r="Y450" s="52"/>
      <c r="Z450" s="52"/>
    </row>
    <row r="451" spans="1:26" x14ac:dyDescent="0.2">
      <c r="A451" s="52"/>
      <c r="B451" s="52"/>
      <c r="C451" s="52"/>
      <c r="D451" s="52"/>
      <c r="E451" s="52"/>
      <c r="F451" s="52"/>
      <c r="G451" s="52"/>
      <c r="H451" s="52"/>
      <c r="I451" s="52"/>
      <c r="J451" s="52"/>
      <c r="K451" s="52"/>
      <c r="L451" s="52"/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  <c r="X451" s="52"/>
      <c r="Y451" s="52"/>
      <c r="Z451" s="52"/>
    </row>
    <row r="452" spans="1:26" x14ac:dyDescent="0.2">
      <c r="A452" s="52"/>
      <c r="B452" s="52"/>
      <c r="C452" s="52"/>
      <c r="D452" s="52"/>
      <c r="E452" s="52"/>
      <c r="F452" s="52"/>
      <c r="G452" s="52"/>
      <c r="H452" s="52"/>
      <c r="I452" s="52"/>
      <c r="J452" s="52"/>
      <c r="K452" s="52"/>
      <c r="L452" s="52"/>
      <c r="M452" s="52"/>
      <c r="N452" s="52"/>
      <c r="O452" s="52"/>
      <c r="P452" s="52"/>
      <c r="Q452" s="52"/>
      <c r="R452" s="52"/>
      <c r="S452" s="52"/>
      <c r="T452" s="52"/>
      <c r="U452" s="52"/>
      <c r="V452" s="52"/>
      <c r="W452" s="52"/>
      <c r="X452" s="52"/>
      <c r="Y452" s="52"/>
      <c r="Z452" s="52"/>
    </row>
    <row r="453" spans="1:26" x14ac:dyDescent="0.2">
      <c r="A453" s="52"/>
      <c r="B453" s="52"/>
      <c r="C453" s="52"/>
      <c r="D453" s="52"/>
      <c r="E453" s="52"/>
      <c r="F453" s="52"/>
      <c r="G453" s="52"/>
      <c r="H453" s="52"/>
      <c r="I453" s="52"/>
      <c r="J453" s="52"/>
      <c r="K453" s="52"/>
      <c r="L453" s="52"/>
      <c r="M453" s="52"/>
      <c r="N453" s="52"/>
      <c r="O453" s="52"/>
      <c r="P453" s="52"/>
      <c r="Q453" s="52"/>
      <c r="R453" s="52"/>
      <c r="S453" s="52"/>
      <c r="T453" s="52"/>
      <c r="U453" s="52"/>
      <c r="V453" s="52"/>
      <c r="W453" s="52"/>
      <c r="X453" s="52"/>
      <c r="Y453" s="52"/>
      <c r="Z453" s="52"/>
    </row>
    <row r="454" spans="1:26" x14ac:dyDescent="0.2">
      <c r="A454" s="52"/>
      <c r="B454" s="52"/>
      <c r="C454" s="52"/>
      <c r="D454" s="52"/>
      <c r="E454" s="52"/>
      <c r="F454" s="52"/>
      <c r="G454" s="52"/>
      <c r="H454" s="52"/>
      <c r="I454" s="52"/>
      <c r="J454" s="52"/>
      <c r="K454" s="52"/>
      <c r="L454" s="52"/>
      <c r="M454" s="52"/>
      <c r="N454" s="52"/>
      <c r="O454" s="52"/>
      <c r="P454" s="52"/>
      <c r="Q454" s="52"/>
      <c r="R454" s="52"/>
      <c r="S454" s="52"/>
      <c r="T454" s="52"/>
      <c r="U454" s="52"/>
      <c r="V454" s="52"/>
      <c r="W454" s="52"/>
      <c r="X454" s="52"/>
      <c r="Y454" s="52"/>
      <c r="Z454" s="52"/>
    </row>
    <row r="455" spans="1:26" x14ac:dyDescent="0.2">
      <c r="A455" s="52"/>
      <c r="B455" s="52"/>
      <c r="C455" s="52"/>
      <c r="D455" s="52"/>
      <c r="E455" s="52"/>
      <c r="F455" s="52"/>
      <c r="G455" s="52"/>
      <c r="H455" s="52"/>
      <c r="I455" s="52"/>
      <c r="J455" s="52"/>
      <c r="K455" s="52"/>
      <c r="L455" s="52"/>
      <c r="M455" s="52"/>
      <c r="N455" s="52"/>
      <c r="O455" s="52"/>
      <c r="P455" s="52"/>
      <c r="Q455" s="52"/>
      <c r="R455" s="52"/>
      <c r="S455" s="52"/>
      <c r="T455" s="52"/>
      <c r="U455" s="52"/>
      <c r="V455" s="52"/>
      <c r="W455" s="52"/>
      <c r="X455" s="52"/>
      <c r="Y455" s="52"/>
      <c r="Z455" s="52"/>
    </row>
    <row r="456" spans="1:26" x14ac:dyDescent="0.2">
      <c r="A456" s="52"/>
      <c r="B456" s="52"/>
      <c r="C456" s="52"/>
      <c r="D456" s="52"/>
      <c r="E456" s="52"/>
      <c r="F456" s="52"/>
      <c r="G456" s="52"/>
      <c r="H456" s="52"/>
      <c r="I456" s="52"/>
      <c r="J456" s="52"/>
      <c r="K456" s="52"/>
      <c r="L456" s="52"/>
      <c r="M456" s="52"/>
      <c r="N456" s="52"/>
      <c r="O456" s="52"/>
      <c r="P456" s="52"/>
      <c r="Q456" s="52"/>
      <c r="R456" s="52"/>
      <c r="S456" s="52"/>
      <c r="T456" s="52"/>
      <c r="U456" s="52"/>
      <c r="V456" s="52"/>
      <c r="W456" s="52"/>
      <c r="X456" s="52"/>
      <c r="Y456" s="52"/>
      <c r="Z456" s="52"/>
    </row>
    <row r="457" spans="1:26" x14ac:dyDescent="0.2">
      <c r="A457" s="52"/>
      <c r="B457" s="52"/>
      <c r="C457" s="52"/>
      <c r="D457" s="52"/>
      <c r="E457" s="52"/>
      <c r="F457" s="52"/>
      <c r="G457" s="52"/>
      <c r="H457" s="52"/>
      <c r="I457" s="52"/>
      <c r="J457" s="52"/>
      <c r="K457" s="52"/>
      <c r="L457" s="52"/>
      <c r="M457" s="52"/>
      <c r="N457" s="52"/>
      <c r="O457" s="52"/>
      <c r="P457" s="52"/>
      <c r="Q457" s="52"/>
      <c r="R457" s="52"/>
      <c r="S457" s="52"/>
      <c r="T457" s="52"/>
      <c r="U457" s="52"/>
      <c r="V457" s="52"/>
      <c r="W457" s="52"/>
      <c r="X457" s="52"/>
      <c r="Y457" s="52"/>
      <c r="Z457" s="52"/>
    </row>
    <row r="458" spans="1:26" x14ac:dyDescent="0.2">
      <c r="A458" s="52"/>
      <c r="B458" s="52"/>
      <c r="C458" s="52"/>
      <c r="D458" s="52"/>
      <c r="E458" s="52"/>
      <c r="F458" s="52"/>
      <c r="G458" s="52"/>
      <c r="H458" s="52"/>
      <c r="I458" s="52"/>
      <c r="J458" s="52"/>
      <c r="K458" s="52"/>
      <c r="L458" s="52"/>
      <c r="M458" s="52"/>
      <c r="N458" s="52"/>
      <c r="O458" s="52"/>
      <c r="P458" s="52"/>
      <c r="Q458" s="52"/>
      <c r="R458" s="52"/>
      <c r="S458" s="52"/>
      <c r="T458" s="52"/>
      <c r="U458" s="52"/>
      <c r="V458" s="52"/>
      <c r="W458" s="52"/>
      <c r="X458" s="52"/>
      <c r="Y458" s="52"/>
      <c r="Z458" s="52"/>
    </row>
    <row r="459" spans="1:26" x14ac:dyDescent="0.2">
      <c r="A459" s="52"/>
      <c r="B459" s="52"/>
      <c r="C459" s="52"/>
      <c r="D459" s="52"/>
      <c r="E459" s="52"/>
      <c r="F459" s="52"/>
      <c r="G459" s="52"/>
      <c r="H459" s="52"/>
      <c r="I459" s="52"/>
      <c r="J459" s="52"/>
      <c r="K459" s="52"/>
      <c r="L459" s="52"/>
      <c r="M459" s="52"/>
      <c r="N459" s="52"/>
      <c r="O459" s="52"/>
      <c r="P459" s="52"/>
      <c r="Q459" s="52"/>
      <c r="R459" s="52"/>
      <c r="S459" s="52"/>
      <c r="T459" s="52"/>
      <c r="U459" s="52"/>
      <c r="V459" s="52"/>
      <c r="W459" s="52"/>
      <c r="X459" s="52"/>
      <c r="Y459" s="52"/>
      <c r="Z459" s="52"/>
    </row>
    <row r="460" spans="1:26" x14ac:dyDescent="0.2">
      <c r="A460" s="52"/>
      <c r="B460" s="52"/>
      <c r="C460" s="52"/>
      <c r="D460" s="52"/>
      <c r="E460" s="52"/>
      <c r="F460" s="52"/>
      <c r="G460" s="52"/>
      <c r="H460" s="52"/>
      <c r="I460" s="52"/>
      <c r="J460" s="52"/>
      <c r="K460" s="52"/>
      <c r="L460" s="52"/>
      <c r="M460" s="52"/>
      <c r="N460" s="52"/>
      <c r="O460" s="52"/>
      <c r="P460" s="52"/>
      <c r="Q460" s="52"/>
      <c r="R460" s="52"/>
      <c r="S460" s="52"/>
      <c r="T460" s="52"/>
      <c r="U460" s="52"/>
      <c r="V460" s="52"/>
      <c r="W460" s="52"/>
      <c r="X460" s="52"/>
      <c r="Y460" s="52"/>
      <c r="Z460" s="52"/>
    </row>
    <row r="461" spans="1:26" x14ac:dyDescent="0.2">
      <c r="A461" s="52"/>
      <c r="B461" s="52"/>
      <c r="C461" s="52"/>
      <c r="D461" s="52"/>
      <c r="E461" s="52"/>
      <c r="F461" s="52"/>
      <c r="G461" s="52"/>
      <c r="H461" s="52"/>
      <c r="I461" s="52"/>
      <c r="J461" s="52"/>
      <c r="K461" s="52"/>
      <c r="L461" s="52"/>
      <c r="M461" s="52"/>
      <c r="N461" s="52"/>
      <c r="O461" s="52"/>
      <c r="P461" s="52"/>
      <c r="Q461" s="52"/>
      <c r="R461" s="52"/>
      <c r="S461" s="52"/>
      <c r="T461" s="52"/>
      <c r="U461" s="52"/>
      <c r="V461" s="52"/>
      <c r="W461" s="52"/>
      <c r="X461" s="52"/>
      <c r="Y461" s="52"/>
      <c r="Z461" s="52"/>
    </row>
    <row r="462" spans="1:26" x14ac:dyDescent="0.2">
      <c r="A462" s="52"/>
      <c r="B462" s="52"/>
      <c r="C462" s="52"/>
      <c r="D462" s="52"/>
      <c r="E462" s="52"/>
      <c r="F462" s="52"/>
      <c r="G462" s="52"/>
      <c r="H462" s="52"/>
      <c r="I462" s="52"/>
      <c r="J462" s="52"/>
      <c r="K462" s="52"/>
      <c r="L462" s="52"/>
      <c r="M462" s="52"/>
      <c r="N462" s="52"/>
      <c r="O462" s="52"/>
      <c r="P462" s="52"/>
      <c r="Q462" s="52"/>
      <c r="R462" s="52"/>
      <c r="S462" s="52"/>
      <c r="T462" s="52"/>
      <c r="U462" s="52"/>
      <c r="V462" s="52"/>
      <c r="W462" s="52"/>
      <c r="X462" s="52"/>
      <c r="Y462" s="52"/>
      <c r="Z462" s="52"/>
    </row>
    <row r="463" spans="1:26" x14ac:dyDescent="0.2">
      <c r="A463" s="52"/>
      <c r="B463" s="52"/>
      <c r="C463" s="52"/>
      <c r="D463" s="52"/>
      <c r="E463" s="52"/>
      <c r="F463" s="52"/>
      <c r="G463" s="52"/>
      <c r="H463" s="52"/>
      <c r="I463" s="52"/>
      <c r="J463" s="52"/>
      <c r="K463" s="52"/>
      <c r="L463" s="52"/>
      <c r="M463" s="52"/>
      <c r="N463" s="52"/>
      <c r="O463" s="52"/>
      <c r="P463" s="52"/>
      <c r="Q463" s="52"/>
      <c r="R463" s="52"/>
      <c r="S463" s="52"/>
      <c r="T463" s="52"/>
      <c r="U463" s="52"/>
      <c r="V463" s="52"/>
      <c r="W463" s="52"/>
      <c r="X463" s="52"/>
      <c r="Y463" s="52"/>
      <c r="Z463" s="52"/>
    </row>
    <row r="464" spans="1:26" x14ac:dyDescent="0.2">
      <c r="A464" s="52"/>
      <c r="B464" s="52"/>
      <c r="C464" s="52"/>
      <c r="D464" s="52"/>
      <c r="E464" s="52"/>
      <c r="F464" s="52"/>
      <c r="G464" s="52"/>
      <c r="H464" s="52"/>
      <c r="I464" s="52"/>
      <c r="J464" s="52"/>
      <c r="K464" s="52"/>
      <c r="L464" s="52"/>
      <c r="M464" s="52"/>
      <c r="N464" s="52"/>
      <c r="O464" s="52"/>
      <c r="P464" s="52"/>
      <c r="Q464" s="52"/>
      <c r="R464" s="52"/>
      <c r="S464" s="52"/>
      <c r="T464" s="52"/>
      <c r="U464" s="52"/>
      <c r="V464" s="52"/>
      <c r="W464" s="52"/>
      <c r="X464" s="52"/>
      <c r="Y464" s="52"/>
      <c r="Z464" s="52"/>
    </row>
    <row r="465" spans="1:26" x14ac:dyDescent="0.2">
      <c r="A465" s="52"/>
      <c r="B465" s="52"/>
      <c r="C465" s="52"/>
      <c r="D465" s="52"/>
      <c r="E465" s="52"/>
      <c r="F465" s="52"/>
      <c r="G465" s="52"/>
      <c r="H465" s="52"/>
      <c r="I465" s="52"/>
      <c r="J465" s="52"/>
      <c r="K465" s="52"/>
      <c r="L465" s="52"/>
      <c r="M465" s="52"/>
      <c r="N465" s="52"/>
      <c r="O465" s="52"/>
      <c r="P465" s="52"/>
      <c r="Q465" s="52"/>
      <c r="R465" s="52"/>
      <c r="S465" s="52"/>
      <c r="T465" s="52"/>
      <c r="U465" s="52"/>
      <c r="V465" s="52"/>
      <c r="W465" s="52"/>
      <c r="X465" s="52"/>
      <c r="Y465" s="52"/>
      <c r="Z465" s="52"/>
    </row>
    <row r="466" spans="1:26" x14ac:dyDescent="0.2">
      <c r="A466" s="52"/>
      <c r="B466" s="52"/>
      <c r="C466" s="52"/>
      <c r="D466" s="52"/>
      <c r="E466" s="52"/>
      <c r="F466" s="52"/>
      <c r="G466" s="52"/>
      <c r="H466" s="52"/>
      <c r="I466" s="52"/>
      <c r="J466" s="52"/>
      <c r="K466" s="52"/>
      <c r="L466" s="52"/>
      <c r="M466" s="52"/>
      <c r="N466" s="52"/>
      <c r="O466" s="52"/>
      <c r="P466" s="52"/>
      <c r="Q466" s="52"/>
      <c r="R466" s="52"/>
      <c r="S466" s="52"/>
      <c r="T466" s="52"/>
      <c r="U466" s="52"/>
      <c r="V466" s="52"/>
      <c r="W466" s="52"/>
      <c r="X466" s="52"/>
      <c r="Y466" s="52"/>
      <c r="Z466" s="52"/>
    </row>
    <row r="467" spans="1:26" x14ac:dyDescent="0.2">
      <c r="A467" s="52"/>
      <c r="B467" s="52"/>
      <c r="C467" s="52"/>
      <c r="D467" s="52"/>
      <c r="E467" s="52"/>
      <c r="F467" s="52"/>
      <c r="G467" s="52"/>
      <c r="H467" s="52"/>
      <c r="I467" s="52"/>
      <c r="J467" s="52"/>
      <c r="K467" s="52"/>
      <c r="L467" s="52"/>
      <c r="M467" s="52"/>
      <c r="N467" s="52"/>
      <c r="O467" s="52"/>
      <c r="P467" s="52"/>
      <c r="Q467" s="52"/>
      <c r="R467" s="52"/>
      <c r="S467" s="52"/>
      <c r="T467" s="52"/>
      <c r="U467" s="52"/>
      <c r="V467" s="52"/>
      <c r="W467" s="52"/>
      <c r="X467" s="52"/>
      <c r="Y467" s="52"/>
      <c r="Z467" s="52"/>
    </row>
    <row r="468" spans="1:26" x14ac:dyDescent="0.2">
      <c r="A468" s="52"/>
      <c r="B468" s="52"/>
      <c r="C468" s="52"/>
      <c r="D468" s="52"/>
      <c r="E468" s="52"/>
      <c r="F468" s="52"/>
      <c r="G468" s="52"/>
      <c r="H468" s="52"/>
      <c r="I468" s="52"/>
      <c r="J468" s="52"/>
      <c r="K468" s="52"/>
      <c r="L468" s="52"/>
      <c r="M468" s="52"/>
      <c r="N468" s="52"/>
      <c r="O468" s="52"/>
      <c r="P468" s="52"/>
      <c r="Q468" s="52"/>
      <c r="R468" s="52"/>
      <c r="S468" s="52"/>
      <c r="T468" s="52"/>
      <c r="U468" s="52"/>
      <c r="V468" s="52"/>
      <c r="W468" s="52"/>
      <c r="X468" s="52"/>
      <c r="Y468" s="52"/>
      <c r="Z468" s="52"/>
    </row>
    <row r="469" spans="1:26" x14ac:dyDescent="0.2">
      <c r="A469" s="52"/>
      <c r="B469" s="52"/>
      <c r="C469" s="52"/>
      <c r="D469" s="52"/>
      <c r="E469" s="52"/>
      <c r="F469" s="52"/>
      <c r="G469" s="52"/>
      <c r="H469" s="52"/>
      <c r="I469" s="52"/>
      <c r="J469" s="52"/>
      <c r="K469" s="52"/>
      <c r="L469" s="52"/>
      <c r="M469" s="52"/>
      <c r="N469" s="52"/>
      <c r="O469" s="52"/>
      <c r="P469" s="52"/>
      <c r="Q469" s="52"/>
      <c r="R469" s="52"/>
      <c r="S469" s="52"/>
      <c r="T469" s="52"/>
      <c r="U469" s="52"/>
      <c r="V469" s="52"/>
      <c r="W469" s="52"/>
      <c r="X469" s="52"/>
      <c r="Y469" s="52"/>
      <c r="Z469" s="52"/>
    </row>
    <row r="470" spans="1:26" x14ac:dyDescent="0.2">
      <c r="A470" s="52"/>
      <c r="B470" s="52"/>
      <c r="C470" s="52"/>
      <c r="D470" s="52"/>
      <c r="E470" s="52"/>
      <c r="F470" s="52"/>
      <c r="G470" s="52"/>
      <c r="H470" s="52"/>
      <c r="I470" s="52"/>
      <c r="J470" s="52"/>
      <c r="K470" s="52"/>
      <c r="L470" s="52"/>
      <c r="M470" s="52"/>
      <c r="N470" s="52"/>
      <c r="O470" s="52"/>
      <c r="P470" s="52"/>
      <c r="Q470" s="52"/>
      <c r="R470" s="52"/>
      <c r="S470" s="52"/>
      <c r="T470" s="52"/>
      <c r="U470" s="52"/>
      <c r="V470" s="52"/>
      <c r="W470" s="52"/>
      <c r="X470" s="52"/>
      <c r="Y470" s="52"/>
      <c r="Z470" s="52"/>
    </row>
    <row r="471" spans="1:26" x14ac:dyDescent="0.2">
      <c r="A471" s="52"/>
      <c r="B471" s="52"/>
      <c r="C471" s="52"/>
      <c r="D471" s="52"/>
      <c r="E471" s="52"/>
      <c r="F471" s="52"/>
      <c r="G471" s="52"/>
      <c r="H471" s="52"/>
      <c r="I471" s="52"/>
      <c r="J471" s="52"/>
      <c r="K471" s="52"/>
      <c r="L471" s="52"/>
      <c r="M471" s="52"/>
      <c r="N471" s="52"/>
      <c r="O471" s="52"/>
      <c r="P471" s="52"/>
      <c r="Q471" s="52"/>
      <c r="R471" s="52"/>
      <c r="S471" s="52"/>
      <c r="T471" s="52"/>
      <c r="U471" s="52"/>
      <c r="V471" s="52"/>
      <c r="W471" s="52"/>
      <c r="X471" s="52"/>
      <c r="Y471" s="52"/>
      <c r="Z471" s="52"/>
    </row>
    <row r="472" spans="1:26" x14ac:dyDescent="0.2">
      <c r="A472" s="52"/>
      <c r="B472" s="52"/>
      <c r="C472" s="52"/>
      <c r="D472" s="52"/>
      <c r="E472" s="52"/>
      <c r="F472" s="52"/>
      <c r="G472" s="52"/>
      <c r="H472" s="52"/>
      <c r="I472" s="52"/>
      <c r="J472" s="52"/>
      <c r="K472" s="52"/>
      <c r="L472" s="52"/>
      <c r="M472" s="52"/>
      <c r="N472" s="52"/>
      <c r="O472" s="52"/>
      <c r="P472" s="52"/>
      <c r="Q472" s="52"/>
      <c r="R472" s="52"/>
      <c r="S472" s="52"/>
      <c r="T472" s="52"/>
      <c r="U472" s="52"/>
      <c r="V472" s="52"/>
      <c r="W472" s="52"/>
      <c r="X472" s="52"/>
      <c r="Y472" s="52"/>
      <c r="Z472" s="52"/>
    </row>
    <row r="473" spans="1:26" x14ac:dyDescent="0.2">
      <c r="A473" s="52"/>
      <c r="B473" s="52"/>
      <c r="C473" s="52"/>
      <c r="D473" s="52"/>
      <c r="E473" s="52"/>
      <c r="F473" s="52"/>
      <c r="G473" s="52"/>
      <c r="H473" s="52"/>
      <c r="I473" s="52"/>
      <c r="J473" s="52"/>
      <c r="K473" s="52"/>
      <c r="L473" s="52"/>
      <c r="M473" s="52"/>
      <c r="N473" s="52"/>
      <c r="O473" s="52"/>
      <c r="P473" s="52"/>
      <c r="Q473" s="52"/>
      <c r="R473" s="52"/>
      <c r="S473" s="52"/>
      <c r="T473" s="52"/>
      <c r="U473" s="52"/>
      <c r="V473" s="52"/>
      <c r="W473" s="52"/>
      <c r="X473" s="52"/>
      <c r="Y473" s="52"/>
      <c r="Z473" s="52"/>
    </row>
    <row r="474" spans="1:26" x14ac:dyDescent="0.2">
      <c r="A474" s="52"/>
      <c r="B474" s="52"/>
      <c r="C474" s="52"/>
      <c r="D474" s="52"/>
      <c r="E474" s="52"/>
      <c r="F474" s="52"/>
      <c r="G474" s="52"/>
      <c r="H474" s="52"/>
      <c r="I474" s="52"/>
      <c r="J474" s="52"/>
      <c r="K474" s="52"/>
      <c r="L474" s="52"/>
      <c r="M474" s="52"/>
      <c r="N474" s="52"/>
      <c r="O474" s="52"/>
      <c r="P474" s="52"/>
      <c r="Q474" s="52"/>
      <c r="R474" s="52"/>
      <c r="S474" s="52"/>
      <c r="T474" s="52"/>
      <c r="U474" s="52"/>
      <c r="V474" s="52"/>
      <c r="W474" s="52"/>
      <c r="X474" s="52"/>
      <c r="Y474" s="52"/>
      <c r="Z474" s="52"/>
    </row>
    <row r="475" spans="1:26" x14ac:dyDescent="0.2">
      <c r="A475" s="52"/>
      <c r="B475" s="52"/>
      <c r="C475" s="52"/>
      <c r="D475" s="52"/>
      <c r="E475" s="52"/>
      <c r="F475" s="52"/>
      <c r="G475" s="52"/>
      <c r="H475" s="52"/>
      <c r="I475" s="52"/>
      <c r="J475" s="52"/>
      <c r="K475" s="52"/>
      <c r="L475" s="52"/>
      <c r="M475" s="52"/>
      <c r="N475" s="52"/>
      <c r="O475" s="52"/>
      <c r="P475" s="52"/>
      <c r="Q475" s="52"/>
      <c r="R475" s="52"/>
      <c r="S475" s="52"/>
      <c r="T475" s="52"/>
      <c r="U475" s="52"/>
      <c r="V475" s="52"/>
      <c r="W475" s="52"/>
      <c r="X475" s="52"/>
      <c r="Y475" s="52"/>
      <c r="Z475" s="52"/>
    </row>
    <row r="476" spans="1:26" x14ac:dyDescent="0.2">
      <c r="A476" s="52"/>
      <c r="B476" s="52"/>
      <c r="C476" s="52"/>
      <c r="D476" s="52"/>
      <c r="E476" s="52"/>
      <c r="F476" s="52"/>
      <c r="G476" s="52"/>
      <c r="H476" s="52"/>
      <c r="I476" s="52"/>
      <c r="J476" s="52"/>
      <c r="K476" s="52"/>
      <c r="L476" s="52"/>
      <c r="M476" s="52"/>
      <c r="N476" s="52"/>
      <c r="O476" s="52"/>
      <c r="P476" s="52"/>
      <c r="Q476" s="52"/>
      <c r="R476" s="52"/>
      <c r="S476" s="52"/>
      <c r="T476" s="52"/>
      <c r="U476" s="52"/>
      <c r="V476" s="52"/>
      <c r="W476" s="52"/>
      <c r="X476" s="52"/>
      <c r="Y476" s="52"/>
      <c r="Z476" s="52"/>
    </row>
    <row r="477" spans="1:26" x14ac:dyDescent="0.2">
      <c r="A477" s="52"/>
      <c r="B477" s="52"/>
      <c r="C477" s="52"/>
      <c r="D477" s="52"/>
      <c r="E477" s="52"/>
      <c r="F477" s="52"/>
      <c r="G477" s="52"/>
      <c r="H477" s="52"/>
      <c r="I477" s="52"/>
      <c r="J477" s="52"/>
      <c r="K477" s="52"/>
      <c r="L477" s="52"/>
      <c r="M477" s="52"/>
      <c r="N477" s="52"/>
      <c r="O477" s="52"/>
      <c r="P477" s="52"/>
      <c r="Q477" s="52"/>
      <c r="R477" s="52"/>
      <c r="S477" s="52"/>
      <c r="T477" s="52"/>
      <c r="U477" s="52"/>
      <c r="V477" s="52"/>
      <c r="W477" s="52"/>
      <c r="X477" s="52"/>
      <c r="Y477" s="52"/>
      <c r="Z477" s="52"/>
    </row>
    <row r="478" spans="1:26" x14ac:dyDescent="0.2">
      <c r="A478" s="52"/>
      <c r="B478" s="52"/>
      <c r="C478" s="52"/>
      <c r="D478" s="52"/>
      <c r="E478" s="52"/>
      <c r="F478" s="52"/>
      <c r="G478" s="52"/>
      <c r="H478" s="52"/>
      <c r="I478" s="52"/>
      <c r="J478" s="52"/>
      <c r="K478" s="52"/>
      <c r="L478" s="52"/>
      <c r="M478" s="52"/>
      <c r="N478" s="52"/>
      <c r="O478" s="52"/>
      <c r="P478" s="52"/>
      <c r="Q478" s="52"/>
      <c r="R478" s="52"/>
      <c r="S478" s="52"/>
      <c r="T478" s="52"/>
      <c r="U478" s="52"/>
      <c r="V478" s="52"/>
      <c r="W478" s="52"/>
      <c r="X478" s="52"/>
      <c r="Y478" s="52"/>
      <c r="Z478" s="52"/>
    </row>
    <row r="479" spans="1:26" x14ac:dyDescent="0.2">
      <c r="A479" s="52"/>
      <c r="B479" s="52"/>
      <c r="C479" s="52"/>
      <c r="D479" s="52"/>
      <c r="E479" s="52"/>
      <c r="F479" s="52"/>
      <c r="G479" s="52"/>
      <c r="H479" s="52"/>
      <c r="I479" s="52"/>
      <c r="J479" s="52"/>
      <c r="K479" s="52"/>
      <c r="L479" s="52"/>
      <c r="M479" s="52"/>
      <c r="N479" s="52"/>
      <c r="O479" s="52"/>
      <c r="P479" s="52"/>
      <c r="Q479" s="52"/>
      <c r="R479" s="52"/>
      <c r="S479" s="52"/>
      <c r="T479" s="52"/>
      <c r="U479" s="52"/>
      <c r="V479" s="52"/>
      <c r="W479" s="52"/>
      <c r="X479" s="52"/>
      <c r="Y479" s="52"/>
      <c r="Z479" s="52"/>
    </row>
    <row r="480" spans="1:26" x14ac:dyDescent="0.2">
      <c r="A480" s="52"/>
      <c r="B480" s="52"/>
      <c r="C480" s="52"/>
      <c r="D480" s="52"/>
      <c r="E480" s="52"/>
      <c r="F480" s="52"/>
      <c r="G480" s="52"/>
      <c r="H480" s="52"/>
      <c r="I480" s="52"/>
      <c r="J480" s="52"/>
      <c r="K480" s="52"/>
      <c r="L480" s="52"/>
      <c r="M480" s="52"/>
      <c r="N480" s="52"/>
      <c r="O480" s="52"/>
      <c r="P480" s="52"/>
      <c r="Q480" s="52"/>
      <c r="R480" s="52"/>
      <c r="S480" s="52"/>
      <c r="T480" s="52"/>
      <c r="U480" s="52"/>
      <c r="V480" s="52"/>
      <c r="W480" s="52"/>
      <c r="X480" s="52"/>
      <c r="Y480" s="52"/>
      <c r="Z480" s="52"/>
    </row>
    <row r="481" spans="1:26" x14ac:dyDescent="0.2">
      <c r="A481" s="52"/>
      <c r="B481" s="52"/>
      <c r="C481" s="52"/>
      <c r="D481" s="52"/>
      <c r="E481" s="52"/>
      <c r="F481" s="52"/>
      <c r="G481" s="52"/>
      <c r="H481" s="52"/>
      <c r="I481" s="52"/>
      <c r="J481" s="52"/>
      <c r="K481" s="52"/>
      <c r="L481" s="52"/>
      <c r="M481" s="52"/>
      <c r="N481" s="52"/>
      <c r="O481" s="52"/>
      <c r="P481" s="52"/>
      <c r="Q481" s="52"/>
      <c r="R481" s="52"/>
      <c r="S481" s="52"/>
      <c r="T481" s="52"/>
      <c r="U481" s="52"/>
      <c r="V481" s="52"/>
      <c r="W481" s="52"/>
      <c r="X481" s="52"/>
      <c r="Y481" s="52"/>
      <c r="Z481" s="52"/>
    </row>
    <row r="482" spans="1:26" x14ac:dyDescent="0.2">
      <c r="A482" s="52"/>
      <c r="B482" s="52"/>
      <c r="C482" s="52"/>
      <c r="D482" s="52"/>
      <c r="E482" s="52"/>
      <c r="F482" s="52"/>
      <c r="G482" s="52"/>
      <c r="H482" s="52"/>
      <c r="I482" s="52"/>
      <c r="J482" s="52"/>
      <c r="K482" s="52"/>
      <c r="L482" s="52"/>
      <c r="M482" s="52"/>
      <c r="N482" s="52"/>
      <c r="O482" s="52"/>
      <c r="P482" s="52"/>
      <c r="Q482" s="52"/>
      <c r="R482" s="52"/>
      <c r="S482" s="52"/>
      <c r="T482" s="52"/>
      <c r="U482" s="52"/>
      <c r="V482" s="52"/>
      <c r="W482" s="52"/>
      <c r="X482" s="52"/>
      <c r="Y482" s="52"/>
      <c r="Z482" s="52"/>
    </row>
    <row r="483" spans="1:26" x14ac:dyDescent="0.2">
      <c r="A483" s="52"/>
      <c r="B483" s="52"/>
      <c r="C483" s="52"/>
      <c r="D483" s="52"/>
      <c r="E483" s="52"/>
      <c r="F483" s="52"/>
      <c r="G483" s="52"/>
      <c r="H483" s="52"/>
      <c r="I483" s="52"/>
      <c r="J483" s="52"/>
      <c r="K483" s="52"/>
      <c r="L483" s="52"/>
      <c r="M483" s="52"/>
      <c r="N483" s="52"/>
      <c r="O483" s="52"/>
      <c r="P483" s="52"/>
      <c r="Q483" s="52"/>
      <c r="R483" s="52"/>
      <c r="S483" s="52"/>
      <c r="T483" s="52"/>
      <c r="U483" s="52"/>
      <c r="V483" s="52"/>
      <c r="W483" s="52"/>
      <c r="X483" s="52"/>
      <c r="Y483" s="52"/>
      <c r="Z483" s="52"/>
    </row>
    <row r="484" spans="1:26" x14ac:dyDescent="0.2">
      <c r="A484" s="52"/>
      <c r="B484" s="52"/>
      <c r="C484" s="52"/>
      <c r="D484" s="52"/>
      <c r="E484" s="52"/>
      <c r="F484" s="52"/>
      <c r="G484" s="52"/>
      <c r="H484" s="52"/>
      <c r="I484" s="52"/>
      <c r="J484" s="52"/>
      <c r="K484" s="52"/>
      <c r="L484" s="52"/>
      <c r="M484" s="52"/>
      <c r="N484" s="52"/>
      <c r="O484" s="52"/>
      <c r="P484" s="52"/>
      <c r="Q484" s="52"/>
      <c r="R484" s="52"/>
      <c r="S484" s="52"/>
      <c r="T484" s="52"/>
      <c r="U484" s="52"/>
      <c r="V484" s="52"/>
      <c r="W484" s="52"/>
      <c r="X484" s="52"/>
      <c r="Y484" s="52"/>
      <c r="Z484" s="52"/>
    </row>
    <row r="485" spans="1:26" x14ac:dyDescent="0.2">
      <c r="A485" s="52"/>
      <c r="B485" s="52"/>
      <c r="C485" s="52"/>
      <c r="D485" s="52"/>
      <c r="E485" s="52"/>
      <c r="F485" s="52"/>
      <c r="G485" s="52"/>
      <c r="H485" s="52"/>
      <c r="I485" s="52"/>
      <c r="J485" s="52"/>
      <c r="K485" s="52"/>
      <c r="L485" s="52"/>
      <c r="M485" s="52"/>
      <c r="N485" s="52"/>
      <c r="O485" s="52"/>
      <c r="P485" s="52"/>
      <c r="Q485" s="52"/>
      <c r="R485" s="52"/>
      <c r="S485" s="52"/>
      <c r="T485" s="52"/>
      <c r="U485" s="52"/>
      <c r="V485" s="52"/>
      <c r="W485" s="52"/>
      <c r="X485" s="52"/>
      <c r="Y485" s="52"/>
      <c r="Z485" s="52"/>
    </row>
    <row r="486" spans="1:26" x14ac:dyDescent="0.2">
      <c r="A486" s="52"/>
      <c r="B486" s="52"/>
      <c r="C486" s="52"/>
      <c r="D486" s="52"/>
      <c r="E486" s="52"/>
      <c r="F486" s="52"/>
      <c r="G486" s="52"/>
      <c r="H486" s="52"/>
      <c r="I486" s="52"/>
      <c r="J486" s="52"/>
      <c r="K486" s="52"/>
      <c r="L486" s="52"/>
      <c r="M486" s="52"/>
      <c r="N486" s="52"/>
      <c r="O486" s="52"/>
      <c r="P486" s="52"/>
      <c r="Q486" s="52"/>
      <c r="R486" s="52"/>
      <c r="S486" s="52"/>
      <c r="T486" s="52"/>
      <c r="U486" s="52"/>
      <c r="V486" s="52"/>
      <c r="W486" s="52"/>
      <c r="X486" s="52"/>
      <c r="Y486" s="52"/>
      <c r="Z486" s="52"/>
    </row>
    <row r="487" spans="1:26" x14ac:dyDescent="0.2">
      <c r="A487" s="52"/>
      <c r="B487" s="52"/>
      <c r="C487" s="52"/>
      <c r="D487" s="52"/>
      <c r="E487" s="52"/>
      <c r="F487" s="52"/>
      <c r="G487" s="52"/>
      <c r="H487" s="52"/>
      <c r="I487" s="52"/>
      <c r="J487" s="52"/>
      <c r="K487" s="52"/>
      <c r="L487" s="52"/>
      <c r="M487" s="52"/>
      <c r="N487" s="52"/>
      <c r="O487" s="52"/>
      <c r="P487" s="52"/>
      <c r="Q487" s="52"/>
      <c r="R487" s="52"/>
      <c r="S487" s="52"/>
      <c r="T487" s="52"/>
      <c r="U487" s="52"/>
      <c r="V487" s="52"/>
      <c r="W487" s="52"/>
      <c r="X487" s="52"/>
      <c r="Y487" s="52"/>
      <c r="Z487" s="52"/>
    </row>
    <row r="488" spans="1:26" x14ac:dyDescent="0.2">
      <c r="A488" s="52"/>
      <c r="B488" s="52"/>
      <c r="C488" s="52"/>
      <c r="D488" s="52"/>
      <c r="E488" s="52"/>
      <c r="F488" s="52"/>
      <c r="G488" s="52"/>
      <c r="H488" s="52"/>
      <c r="I488" s="52"/>
      <c r="J488" s="52"/>
      <c r="K488" s="52"/>
      <c r="L488" s="52"/>
      <c r="M488" s="52"/>
      <c r="N488" s="52"/>
      <c r="O488" s="52"/>
      <c r="P488" s="52"/>
      <c r="Q488" s="52"/>
      <c r="R488" s="52"/>
      <c r="S488" s="52"/>
      <c r="T488" s="52"/>
      <c r="U488" s="52"/>
      <c r="V488" s="52"/>
      <c r="W488" s="52"/>
      <c r="X488" s="52"/>
      <c r="Y488" s="52"/>
      <c r="Z488" s="52"/>
    </row>
    <row r="489" spans="1:26" x14ac:dyDescent="0.2">
      <c r="A489" s="52"/>
      <c r="B489" s="52"/>
      <c r="C489" s="52"/>
      <c r="D489" s="52"/>
      <c r="E489" s="52"/>
      <c r="F489" s="52"/>
      <c r="G489" s="52"/>
      <c r="H489" s="52"/>
      <c r="I489" s="52"/>
      <c r="J489" s="52"/>
      <c r="K489" s="52"/>
      <c r="L489" s="52"/>
      <c r="M489" s="52"/>
      <c r="N489" s="52"/>
      <c r="O489" s="52"/>
      <c r="P489" s="52"/>
      <c r="Q489" s="52"/>
      <c r="R489" s="52"/>
      <c r="S489" s="52"/>
      <c r="T489" s="52"/>
      <c r="U489" s="52"/>
      <c r="V489" s="52"/>
      <c r="W489" s="52"/>
      <c r="X489" s="52"/>
      <c r="Y489" s="52"/>
      <c r="Z489" s="52"/>
    </row>
    <row r="490" spans="1:26" x14ac:dyDescent="0.2">
      <c r="A490" s="52"/>
      <c r="B490" s="52"/>
      <c r="C490" s="52"/>
      <c r="D490" s="52"/>
      <c r="E490" s="52"/>
      <c r="F490" s="52"/>
      <c r="G490" s="52"/>
      <c r="H490" s="52"/>
      <c r="I490" s="52"/>
      <c r="J490" s="52"/>
      <c r="K490" s="52"/>
      <c r="L490" s="52"/>
      <c r="M490" s="52"/>
      <c r="N490" s="52"/>
      <c r="O490" s="52"/>
      <c r="P490" s="52"/>
      <c r="Q490" s="52"/>
      <c r="R490" s="52"/>
      <c r="S490" s="52"/>
      <c r="T490" s="52"/>
      <c r="U490" s="52"/>
      <c r="V490" s="52"/>
      <c r="W490" s="52"/>
      <c r="X490" s="52"/>
      <c r="Y490" s="52"/>
      <c r="Z490" s="52"/>
    </row>
    <row r="491" spans="1:26" x14ac:dyDescent="0.2">
      <c r="A491" s="52"/>
      <c r="B491" s="52"/>
      <c r="C491" s="52"/>
      <c r="D491" s="52"/>
      <c r="E491" s="52"/>
      <c r="F491" s="52"/>
      <c r="G491" s="52"/>
      <c r="H491" s="52"/>
      <c r="I491" s="52"/>
      <c r="J491" s="52"/>
      <c r="K491" s="52"/>
      <c r="L491" s="52"/>
      <c r="M491" s="52"/>
      <c r="N491" s="52"/>
      <c r="O491" s="52"/>
      <c r="P491" s="52"/>
      <c r="Q491" s="52"/>
      <c r="R491" s="52"/>
      <c r="S491" s="52"/>
      <c r="T491" s="52"/>
      <c r="U491" s="52"/>
      <c r="V491" s="52"/>
      <c r="W491" s="52"/>
      <c r="X491" s="52"/>
      <c r="Y491" s="52"/>
      <c r="Z491" s="52"/>
    </row>
    <row r="492" spans="1:26" x14ac:dyDescent="0.2">
      <c r="A492" s="52"/>
      <c r="B492" s="52"/>
      <c r="C492" s="52"/>
      <c r="D492" s="52"/>
      <c r="E492" s="52"/>
      <c r="F492" s="52"/>
      <c r="G492" s="52"/>
      <c r="H492" s="52"/>
      <c r="I492" s="52"/>
      <c r="J492" s="52"/>
      <c r="K492" s="52"/>
      <c r="L492" s="52"/>
      <c r="M492" s="52"/>
      <c r="N492" s="52"/>
      <c r="O492" s="52"/>
      <c r="P492" s="52"/>
      <c r="Q492" s="52"/>
      <c r="R492" s="52"/>
      <c r="S492" s="52"/>
      <c r="T492" s="52"/>
      <c r="U492" s="52"/>
      <c r="V492" s="52"/>
      <c r="W492" s="52"/>
      <c r="X492" s="52"/>
      <c r="Y492" s="52"/>
      <c r="Z492" s="52"/>
    </row>
    <row r="493" spans="1:26" x14ac:dyDescent="0.2">
      <c r="A493" s="52"/>
      <c r="B493" s="52"/>
      <c r="C493" s="52"/>
      <c r="D493" s="52"/>
      <c r="E493" s="52"/>
      <c r="F493" s="52"/>
      <c r="G493" s="52"/>
      <c r="H493" s="52"/>
      <c r="I493" s="52"/>
      <c r="J493" s="52"/>
      <c r="K493" s="52"/>
      <c r="L493" s="52"/>
      <c r="M493" s="52"/>
      <c r="N493" s="52"/>
      <c r="O493" s="52"/>
      <c r="P493" s="52"/>
      <c r="Q493" s="52"/>
      <c r="R493" s="52"/>
      <c r="S493" s="52"/>
      <c r="T493" s="52"/>
      <c r="U493" s="52"/>
      <c r="V493" s="52"/>
      <c r="W493" s="52"/>
      <c r="X493" s="52"/>
      <c r="Y493" s="52"/>
      <c r="Z493" s="52"/>
    </row>
    <row r="494" spans="1:26" x14ac:dyDescent="0.2">
      <c r="A494" s="52"/>
      <c r="B494" s="52"/>
      <c r="C494" s="52"/>
      <c r="D494" s="52"/>
      <c r="E494" s="52"/>
      <c r="F494" s="52"/>
      <c r="G494" s="52"/>
      <c r="H494" s="52"/>
      <c r="I494" s="52"/>
      <c r="J494" s="52"/>
      <c r="K494" s="52"/>
      <c r="L494" s="52"/>
      <c r="M494" s="52"/>
      <c r="N494" s="52"/>
      <c r="O494" s="52"/>
      <c r="P494" s="52"/>
      <c r="Q494" s="52"/>
      <c r="R494" s="52"/>
      <c r="S494" s="52"/>
      <c r="T494" s="52"/>
      <c r="U494" s="52"/>
      <c r="V494" s="52"/>
      <c r="W494" s="52"/>
      <c r="X494" s="52"/>
      <c r="Y494" s="52"/>
      <c r="Z494" s="52"/>
    </row>
    <row r="495" spans="1:26" x14ac:dyDescent="0.2">
      <c r="A495" s="52"/>
      <c r="B495" s="52"/>
      <c r="C495" s="52"/>
      <c r="D495" s="52"/>
      <c r="E495" s="52"/>
      <c r="F495" s="52"/>
      <c r="G495" s="52"/>
      <c r="H495" s="52"/>
      <c r="I495" s="52"/>
      <c r="J495" s="52"/>
      <c r="K495" s="52"/>
      <c r="L495" s="52"/>
      <c r="M495" s="52"/>
      <c r="N495" s="52"/>
      <c r="O495" s="52"/>
      <c r="P495" s="52"/>
      <c r="Q495" s="52"/>
      <c r="R495" s="52"/>
      <c r="S495" s="52"/>
      <c r="T495" s="52"/>
      <c r="U495" s="52"/>
      <c r="V495" s="52"/>
      <c r="W495" s="52"/>
      <c r="X495" s="52"/>
      <c r="Y495" s="52"/>
      <c r="Z495" s="52"/>
    </row>
    <row r="496" spans="1:26" x14ac:dyDescent="0.2">
      <c r="A496" s="52"/>
      <c r="B496" s="52"/>
      <c r="C496" s="52"/>
      <c r="D496" s="52"/>
      <c r="E496" s="52"/>
      <c r="F496" s="52"/>
      <c r="G496" s="52"/>
      <c r="H496" s="52"/>
      <c r="I496" s="52"/>
      <c r="J496" s="52"/>
      <c r="K496" s="52"/>
      <c r="L496" s="52"/>
      <c r="M496" s="52"/>
      <c r="N496" s="52"/>
      <c r="O496" s="52"/>
      <c r="P496" s="52"/>
      <c r="Q496" s="52"/>
      <c r="R496" s="52"/>
      <c r="S496" s="52"/>
      <c r="T496" s="52"/>
      <c r="U496" s="52"/>
      <c r="V496" s="52"/>
      <c r="W496" s="52"/>
      <c r="X496" s="52"/>
      <c r="Y496" s="52"/>
      <c r="Z496" s="52"/>
    </row>
    <row r="497" spans="1:26" x14ac:dyDescent="0.2">
      <c r="A497" s="52"/>
      <c r="B497" s="52"/>
      <c r="C497" s="52"/>
      <c r="D497" s="52"/>
      <c r="E497" s="52"/>
      <c r="F497" s="52"/>
      <c r="G497" s="52"/>
      <c r="H497" s="52"/>
      <c r="I497" s="52"/>
      <c r="J497" s="52"/>
      <c r="K497" s="52"/>
      <c r="L497" s="52"/>
      <c r="M497" s="52"/>
      <c r="N497" s="52"/>
      <c r="O497" s="52"/>
      <c r="P497" s="52"/>
      <c r="Q497" s="52"/>
      <c r="R497" s="52"/>
      <c r="S497" s="52"/>
      <c r="T497" s="52"/>
      <c r="U497" s="52"/>
      <c r="V497" s="52"/>
      <c r="W497" s="52"/>
      <c r="X497" s="52"/>
      <c r="Y497" s="52"/>
      <c r="Z497" s="52"/>
    </row>
    <row r="498" spans="1:26" x14ac:dyDescent="0.2">
      <c r="A498" s="52"/>
      <c r="B498" s="52"/>
      <c r="C498" s="52"/>
      <c r="D498" s="52"/>
      <c r="E498" s="52"/>
      <c r="F498" s="52"/>
      <c r="G498" s="52"/>
      <c r="H498" s="52"/>
      <c r="I498" s="52"/>
      <c r="J498" s="52"/>
      <c r="K498" s="52"/>
      <c r="L498" s="52"/>
      <c r="M498" s="52"/>
      <c r="N498" s="52"/>
      <c r="O498" s="52"/>
      <c r="P498" s="52"/>
      <c r="Q498" s="52"/>
      <c r="R498" s="52"/>
      <c r="S498" s="52"/>
      <c r="T498" s="52"/>
      <c r="U498" s="52"/>
      <c r="V498" s="52"/>
      <c r="W498" s="52"/>
      <c r="X498" s="52"/>
      <c r="Y498" s="52"/>
      <c r="Z498" s="52"/>
    </row>
    <row r="499" spans="1:26" x14ac:dyDescent="0.2">
      <c r="A499" s="52"/>
      <c r="B499" s="52"/>
      <c r="C499" s="52"/>
      <c r="D499" s="52"/>
      <c r="E499" s="52"/>
      <c r="F499" s="52"/>
      <c r="G499" s="52"/>
      <c r="H499" s="52"/>
      <c r="I499" s="52"/>
      <c r="J499" s="52"/>
      <c r="K499" s="52"/>
      <c r="L499" s="52"/>
      <c r="M499" s="52"/>
      <c r="N499" s="52"/>
      <c r="O499" s="52"/>
      <c r="P499" s="52"/>
      <c r="Q499" s="52"/>
      <c r="R499" s="52"/>
      <c r="S499" s="52"/>
      <c r="T499" s="52"/>
      <c r="U499" s="52"/>
      <c r="V499" s="52"/>
      <c r="W499" s="52"/>
      <c r="X499" s="52"/>
      <c r="Y499" s="52"/>
      <c r="Z499" s="52"/>
    </row>
    <row r="500" spans="1:26" x14ac:dyDescent="0.2">
      <c r="A500" s="52"/>
      <c r="B500" s="52"/>
      <c r="C500" s="52"/>
      <c r="D500" s="52"/>
      <c r="E500" s="52"/>
      <c r="F500" s="52"/>
      <c r="G500" s="52"/>
      <c r="H500" s="52"/>
      <c r="I500" s="52"/>
      <c r="J500" s="52"/>
      <c r="K500" s="52"/>
      <c r="L500" s="52"/>
      <c r="M500" s="52"/>
      <c r="N500" s="52"/>
      <c r="O500" s="52"/>
      <c r="P500" s="52"/>
      <c r="Q500" s="52"/>
      <c r="R500" s="52"/>
      <c r="S500" s="52"/>
      <c r="T500" s="52"/>
      <c r="U500" s="52"/>
      <c r="V500" s="52"/>
      <c r="W500" s="52"/>
      <c r="X500" s="52"/>
      <c r="Y500" s="52"/>
      <c r="Z500" s="52"/>
    </row>
    <row r="501" spans="1:26" x14ac:dyDescent="0.2">
      <c r="A501" s="52"/>
      <c r="B501" s="52"/>
      <c r="C501" s="52"/>
      <c r="D501" s="52"/>
      <c r="E501" s="52"/>
      <c r="F501" s="52"/>
      <c r="G501" s="52"/>
      <c r="H501" s="52"/>
      <c r="I501" s="52"/>
      <c r="J501" s="52"/>
      <c r="K501" s="52"/>
      <c r="L501" s="52"/>
      <c r="M501" s="52"/>
      <c r="N501" s="52"/>
      <c r="O501" s="52"/>
      <c r="P501" s="52"/>
      <c r="Q501" s="52"/>
      <c r="R501" s="52"/>
      <c r="S501" s="52"/>
      <c r="T501" s="52"/>
      <c r="U501" s="52"/>
      <c r="V501" s="52"/>
      <c r="W501" s="52"/>
      <c r="X501" s="52"/>
      <c r="Y501" s="52"/>
      <c r="Z501" s="52"/>
    </row>
    <row r="502" spans="1:26" x14ac:dyDescent="0.2">
      <c r="A502" s="52"/>
      <c r="B502" s="52"/>
      <c r="C502" s="52"/>
      <c r="D502" s="52"/>
      <c r="E502" s="52"/>
      <c r="F502" s="52"/>
      <c r="G502" s="52"/>
      <c r="H502" s="52"/>
      <c r="I502" s="52"/>
      <c r="J502" s="52"/>
      <c r="K502" s="52"/>
      <c r="L502" s="52"/>
      <c r="M502" s="52"/>
      <c r="N502" s="52"/>
      <c r="O502" s="52"/>
      <c r="P502" s="52"/>
      <c r="Q502" s="52"/>
      <c r="R502" s="52"/>
      <c r="S502" s="52"/>
      <c r="T502" s="52"/>
      <c r="U502" s="52"/>
      <c r="V502" s="52"/>
      <c r="W502" s="52"/>
      <c r="X502" s="52"/>
      <c r="Y502" s="52"/>
      <c r="Z502" s="52"/>
    </row>
    <row r="503" spans="1:26" x14ac:dyDescent="0.2">
      <c r="A503" s="52"/>
      <c r="B503" s="52"/>
      <c r="C503" s="52"/>
      <c r="D503" s="52"/>
      <c r="E503" s="52"/>
      <c r="F503" s="52"/>
      <c r="G503" s="52"/>
      <c r="H503" s="52"/>
      <c r="I503" s="52"/>
      <c r="J503" s="52"/>
      <c r="K503" s="52"/>
      <c r="L503" s="52"/>
      <c r="M503" s="52"/>
      <c r="N503" s="52"/>
      <c r="O503" s="52"/>
      <c r="P503" s="52"/>
      <c r="Q503" s="52"/>
      <c r="R503" s="52"/>
      <c r="S503" s="52"/>
      <c r="T503" s="52"/>
      <c r="U503" s="52"/>
      <c r="V503" s="52"/>
      <c r="W503" s="52"/>
      <c r="X503" s="52"/>
      <c r="Y503" s="52"/>
      <c r="Z503" s="52"/>
    </row>
    <row r="504" spans="1:26" x14ac:dyDescent="0.2">
      <c r="A504" s="52"/>
      <c r="B504" s="52"/>
      <c r="C504" s="52"/>
      <c r="D504" s="52"/>
      <c r="E504" s="52"/>
      <c r="F504" s="52"/>
      <c r="G504" s="52"/>
      <c r="H504" s="52"/>
      <c r="I504" s="52"/>
      <c r="J504" s="52"/>
      <c r="K504" s="52"/>
      <c r="L504" s="52"/>
      <c r="M504" s="52"/>
      <c r="N504" s="52"/>
      <c r="O504" s="52"/>
      <c r="P504" s="52"/>
      <c r="Q504" s="52"/>
      <c r="R504" s="52"/>
      <c r="S504" s="52"/>
      <c r="T504" s="52"/>
      <c r="U504" s="52"/>
      <c r="V504" s="52"/>
      <c r="W504" s="52"/>
      <c r="X504" s="52"/>
      <c r="Y504" s="52"/>
      <c r="Z504" s="52"/>
    </row>
    <row r="505" spans="1:26" x14ac:dyDescent="0.2">
      <c r="A505" s="52"/>
      <c r="B505" s="52"/>
      <c r="C505" s="52"/>
      <c r="D505" s="52"/>
      <c r="E505" s="52"/>
      <c r="F505" s="52"/>
      <c r="G505" s="52"/>
      <c r="H505" s="52"/>
      <c r="I505" s="52"/>
      <c r="J505" s="52"/>
      <c r="K505" s="52"/>
      <c r="L505" s="52"/>
      <c r="M505" s="52"/>
      <c r="N505" s="52"/>
      <c r="O505" s="52"/>
      <c r="P505" s="52"/>
      <c r="Q505" s="52"/>
      <c r="R505" s="52"/>
      <c r="S505" s="52"/>
      <c r="T505" s="52"/>
      <c r="U505" s="52"/>
      <c r="V505" s="52"/>
      <c r="W505" s="52"/>
      <c r="X505" s="52"/>
      <c r="Y505" s="52"/>
      <c r="Z505" s="52"/>
    </row>
    <row r="506" spans="1:26" x14ac:dyDescent="0.2">
      <c r="A506" s="52"/>
      <c r="B506" s="52"/>
      <c r="C506" s="52"/>
      <c r="D506" s="52"/>
      <c r="E506" s="52"/>
      <c r="F506" s="52"/>
      <c r="G506" s="52"/>
      <c r="H506" s="52"/>
      <c r="I506" s="52"/>
      <c r="J506" s="52"/>
      <c r="K506" s="52"/>
      <c r="L506" s="52"/>
      <c r="M506" s="52"/>
      <c r="N506" s="52"/>
      <c r="O506" s="52"/>
      <c r="P506" s="52"/>
      <c r="Q506" s="52"/>
      <c r="R506" s="52"/>
      <c r="S506" s="52"/>
      <c r="T506" s="52"/>
      <c r="U506" s="52"/>
      <c r="V506" s="52"/>
      <c r="W506" s="52"/>
      <c r="X506" s="52"/>
      <c r="Y506" s="52"/>
      <c r="Z506" s="52"/>
    </row>
    <row r="507" spans="1:26" x14ac:dyDescent="0.2">
      <c r="A507" s="52"/>
      <c r="B507" s="52"/>
      <c r="C507" s="52"/>
      <c r="D507" s="52"/>
      <c r="E507" s="52"/>
      <c r="F507" s="52"/>
      <c r="G507" s="52"/>
      <c r="H507" s="52"/>
      <c r="I507" s="52"/>
      <c r="J507" s="52"/>
      <c r="K507" s="52"/>
      <c r="L507" s="52"/>
      <c r="M507" s="52"/>
      <c r="N507" s="52"/>
      <c r="O507" s="52"/>
      <c r="P507" s="52"/>
      <c r="Q507" s="52"/>
      <c r="R507" s="52"/>
      <c r="S507" s="52"/>
      <c r="T507" s="52"/>
      <c r="U507" s="52"/>
      <c r="V507" s="52"/>
      <c r="W507" s="52"/>
      <c r="X507" s="52"/>
      <c r="Y507" s="52"/>
      <c r="Z507" s="52"/>
    </row>
    <row r="508" spans="1:26" x14ac:dyDescent="0.2">
      <c r="A508" s="52"/>
      <c r="B508" s="52"/>
      <c r="C508" s="52"/>
      <c r="D508" s="52"/>
      <c r="E508" s="52"/>
      <c r="F508" s="52"/>
      <c r="G508" s="52"/>
      <c r="H508" s="52"/>
      <c r="I508" s="52"/>
      <c r="J508" s="52"/>
      <c r="K508" s="52"/>
      <c r="L508" s="52"/>
      <c r="M508" s="52"/>
      <c r="N508" s="52"/>
      <c r="O508" s="52"/>
      <c r="P508" s="52"/>
      <c r="Q508" s="52"/>
      <c r="R508" s="52"/>
      <c r="S508" s="52"/>
      <c r="T508" s="52"/>
      <c r="U508" s="52"/>
      <c r="V508" s="52"/>
      <c r="W508" s="52"/>
      <c r="X508" s="52"/>
      <c r="Y508" s="52"/>
      <c r="Z508" s="52"/>
    </row>
    <row r="509" spans="1:26" x14ac:dyDescent="0.2">
      <c r="A509" s="52"/>
      <c r="B509" s="52"/>
      <c r="C509" s="52"/>
      <c r="D509" s="52"/>
      <c r="E509" s="52"/>
      <c r="F509" s="52"/>
      <c r="G509" s="52"/>
      <c r="H509" s="52"/>
      <c r="I509" s="52"/>
      <c r="J509" s="52"/>
      <c r="K509" s="52"/>
      <c r="L509" s="52"/>
      <c r="M509" s="52"/>
      <c r="N509" s="52"/>
      <c r="O509" s="52"/>
      <c r="P509" s="52"/>
      <c r="Q509" s="52"/>
      <c r="R509" s="52"/>
      <c r="S509" s="52"/>
      <c r="T509" s="52"/>
      <c r="U509" s="52"/>
      <c r="V509" s="52"/>
      <c r="W509" s="52"/>
      <c r="X509" s="52"/>
      <c r="Y509" s="52"/>
      <c r="Z509" s="52"/>
    </row>
    <row r="510" spans="1:26" x14ac:dyDescent="0.2">
      <c r="A510" s="52"/>
      <c r="B510" s="52"/>
      <c r="C510" s="52"/>
      <c r="D510" s="52"/>
      <c r="E510" s="52"/>
      <c r="F510" s="52"/>
      <c r="G510" s="52"/>
      <c r="H510" s="52"/>
      <c r="I510" s="52"/>
      <c r="J510" s="52"/>
      <c r="K510" s="52"/>
      <c r="L510" s="52"/>
      <c r="M510" s="52"/>
      <c r="N510" s="52"/>
      <c r="O510" s="52"/>
      <c r="P510" s="52"/>
      <c r="Q510" s="52"/>
      <c r="R510" s="52"/>
      <c r="S510" s="52"/>
      <c r="T510" s="52"/>
      <c r="U510" s="52"/>
      <c r="V510" s="52"/>
      <c r="W510" s="52"/>
      <c r="X510" s="52"/>
      <c r="Y510" s="52"/>
      <c r="Z510" s="52"/>
    </row>
    <row r="511" spans="1:26" x14ac:dyDescent="0.2">
      <c r="A511" s="52"/>
      <c r="B511" s="52"/>
      <c r="C511" s="52"/>
      <c r="D511" s="52"/>
      <c r="E511" s="52"/>
      <c r="F511" s="52"/>
      <c r="G511" s="52"/>
      <c r="H511" s="52"/>
      <c r="I511" s="52"/>
      <c r="J511" s="52"/>
      <c r="K511" s="52"/>
      <c r="L511" s="52"/>
      <c r="M511" s="52"/>
      <c r="N511" s="52"/>
      <c r="O511" s="52"/>
      <c r="P511" s="52"/>
      <c r="Q511" s="52"/>
      <c r="R511" s="52"/>
      <c r="S511" s="52"/>
      <c r="T511" s="52"/>
      <c r="U511" s="52"/>
      <c r="V511" s="52"/>
      <c r="W511" s="52"/>
      <c r="X511" s="52"/>
      <c r="Y511" s="52"/>
      <c r="Z511" s="52"/>
    </row>
    <row r="512" spans="1:26" x14ac:dyDescent="0.2">
      <c r="A512" s="52"/>
      <c r="B512" s="52"/>
      <c r="C512" s="52"/>
      <c r="D512" s="52"/>
      <c r="E512" s="52"/>
      <c r="F512" s="52"/>
      <c r="G512" s="52"/>
      <c r="H512" s="52"/>
      <c r="I512" s="52"/>
      <c r="J512" s="52"/>
      <c r="K512" s="52"/>
      <c r="L512" s="52"/>
      <c r="M512" s="52"/>
      <c r="N512" s="52"/>
      <c r="O512" s="52"/>
      <c r="P512" s="52"/>
      <c r="Q512" s="52"/>
      <c r="R512" s="52"/>
      <c r="S512" s="52"/>
      <c r="T512" s="52"/>
      <c r="U512" s="52"/>
      <c r="V512" s="52"/>
      <c r="W512" s="52"/>
      <c r="X512" s="52"/>
      <c r="Y512" s="52"/>
      <c r="Z512" s="52"/>
    </row>
    <row r="513" spans="1:26" x14ac:dyDescent="0.2">
      <c r="A513" s="52"/>
      <c r="B513" s="52"/>
      <c r="C513" s="52"/>
      <c r="D513" s="52"/>
      <c r="E513" s="52"/>
      <c r="F513" s="52"/>
      <c r="G513" s="52"/>
      <c r="H513" s="52"/>
      <c r="I513" s="52"/>
      <c r="J513" s="52"/>
      <c r="K513" s="52"/>
      <c r="L513" s="52"/>
      <c r="M513" s="52"/>
      <c r="N513" s="52"/>
      <c r="O513" s="52"/>
      <c r="P513" s="52"/>
      <c r="Q513" s="52"/>
      <c r="R513" s="52"/>
      <c r="S513" s="52"/>
      <c r="T513" s="52"/>
      <c r="U513" s="52"/>
      <c r="V513" s="52"/>
      <c r="W513" s="52"/>
      <c r="X513" s="52"/>
      <c r="Y513" s="52"/>
      <c r="Z513" s="52"/>
    </row>
    <row r="514" spans="1:26" x14ac:dyDescent="0.2">
      <c r="A514" s="52"/>
      <c r="B514" s="52"/>
      <c r="C514" s="52"/>
      <c r="D514" s="52"/>
      <c r="E514" s="52"/>
      <c r="F514" s="52"/>
      <c r="G514" s="52"/>
      <c r="H514" s="52"/>
      <c r="I514" s="52"/>
      <c r="J514" s="52"/>
      <c r="K514" s="52"/>
      <c r="L514" s="52"/>
      <c r="M514" s="52"/>
      <c r="N514" s="52"/>
      <c r="O514" s="52"/>
      <c r="P514" s="52"/>
      <c r="Q514" s="52"/>
      <c r="R514" s="52"/>
      <c r="S514" s="52"/>
      <c r="T514" s="52"/>
      <c r="U514" s="52"/>
      <c r="V514" s="52"/>
      <c r="W514" s="52"/>
      <c r="X514" s="52"/>
      <c r="Y514" s="52"/>
      <c r="Z514" s="52"/>
    </row>
    <row r="515" spans="1:26" x14ac:dyDescent="0.2">
      <c r="A515" s="52"/>
      <c r="B515" s="52"/>
      <c r="C515" s="52"/>
      <c r="D515" s="52"/>
      <c r="E515" s="52"/>
      <c r="F515" s="52"/>
      <c r="G515" s="52"/>
      <c r="H515" s="52"/>
      <c r="I515" s="52"/>
      <c r="J515" s="52"/>
      <c r="K515" s="52"/>
      <c r="L515" s="52"/>
      <c r="M515" s="52"/>
      <c r="N515" s="52"/>
      <c r="O515" s="52"/>
      <c r="P515" s="52"/>
      <c r="Q515" s="52"/>
      <c r="R515" s="52"/>
      <c r="S515" s="52"/>
      <c r="T515" s="52"/>
      <c r="U515" s="52"/>
      <c r="V515" s="52"/>
      <c r="W515" s="52"/>
      <c r="X515" s="52"/>
      <c r="Y515" s="52"/>
      <c r="Z515" s="52"/>
    </row>
    <row r="516" spans="1:26" x14ac:dyDescent="0.2">
      <c r="A516" s="52"/>
      <c r="B516" s="52"/>
      <c r="C516" s="52"/>
      <c r="D516" s="52"/>
      <c r="E516" s="52"/>
      <c r="F516" s="52"/>
      <c r="G516" s="52"/>
      <c r="H516" s="52"/>
      <c r="I516" s="52"/>
      <c r="J516" s="52"/>
      <c r="K516" s="52"/>
      <c r="L516" s="52"/>
      <c r="M516" s="52"/>
      <c r="N516" s="52"/>
      <c r="O516" s="52"/>
      <c r="P516" s="52"/>
      <c r="Q516" s="52"/>
      <c r="R516" s="52"/>
      <c r="S516" s="52"/>
      <c r="T516" s="52"/>
      <c r="U516" s="52"/>
      <c r="V516" s="52"/>
      <c r="W516" s="52"/>
      <c r="X516" s="52"/>
      <c r="Y516" s="52"/>
      <c r="Z516" s="52"/>
    </row>
    <row r="517" spans="1:26" x14ac:dyDescent="0.2">
      <c r="A517" s="52"/>
      <c r="B517" s="52"/>
      <c r="C517" s="52"/>
      <c r="D517" s="52"/>
      <c r="E517" s="52"/>
      <c r="F517" s="52"/>
      <c r="G517" s="52"/>
      <c r="H517" s="52"/>
      <c r="I517" s="52"/>
      <c r="J517" s="52"/>
      <c r="K517" s="52"/>
      <c r="L517" s="52"/>
      <c r="M517" s="52"/>
      <c r="N517" s="52"/>
      <c r="O517" s="52"/>
      <c r="P517" s="52"/>
      <c r="Q517" s="52"/>
      <c r="R517" s="52"/>
      <c r="S517" s="52"/>
      <c r="T517" s="52"/>
      <c r="U517" s="52"/>
      <c r="V517" s="52"/>
      <c r="W517" s="52"/>
      <c r="X517" s="52"/>
      <c r="Y517" s="52"/>
      <c r="Z517" s="52"/>
    </row>
    <row r="518" spans="1:26" x14ac:dyDescent="0.2">
      <c r="A518" s="52"/>
      <c r="B518" s="52"/>
      <c r="C518" s="52"/>
      <c r="D518" s="52"/>
      <c r="E518" s="52"/>
      <c r="F518" s="52"/>
      <c r="G518" s="52"/>
      <c r="H518" s="52"/>
      <c r="I518" s="52"/>
      <c r="J518" s="52"/>
      <c r="K518" s="52"/>
      <c r="L518" s="52"/>
      <c r="M518" s="52"/>
      <c r="N518" s="52"/>
      <c r="O518" s="52"/>
      <c r="P518" s="52"/>
      <c r="Q518" s="52"/>
      <c r="R518" s="52"/>
      <c r="S518" s="52"/>
      <c r="T518" s="52"/>
      <c r="U518" s="52"/>
      <c r="V518" s="52"/>
      <c r="W518" s="52"/>
      <c r="X518" s="52"/>
      <c r="Y518" s="52"/>
      <c r="Z518" s="52"/>
    </row>
    <row r="519" spans="1:26" x14ac:dyDescent="0.2">
      <c r="A519" s="52"/>
      <c r="B519" s="52"/>
      <c r="C519" s="52"/>
      <c r="D519" s="52"/>
      <c r="E519" s="52"/>
      <c r="F519" s="52"/>
      <c r="G519" s="52"/>
      <c r="H519" s="52"/>
      <c r="I519" s="52"/>
      <c r="J519" s="52"/>
      <c r="K519" s="52"/>
      <c r="L519" s="52"/>
      <c r="M519" s="52"/>
      <c r="N519" s="52"/>
      <c r="O519" s="52"/>
      <c r="P519" s="52"/>
      <c r="Q519" s="52"/>
      <c r="R519" s="52"/>
      <c r="S519" s="52"/>
      <c r="T519" s="52"/>
      <c r="U519" s="52"/>
      <c r="V519" s="52"/>
      <c r="W519" s="52"/>
      <c r="X519" s="52"/>
      <c r="Y519" s="52"/>
      <c r="Z519" s="52"/>
    </row>
    <row r="520" spans="1:26" x14ac:dyDescent="0.2">
      <c r="A520" s="52"/>
      <c r="B520" s="52"/>
      <c r="C520" s="52"/>
      <c r="D520" s="52"/>
      <c r="E520" s="52"/>
      <c r="F520" s="52"/>
      <c r="G520" s="52"/>
      <c r="H520" s="52"/>
      <c r="I520" s="52"/>
      <c r="J520" s="52"/>
      <c r="K520" s="52"/>
      <c r="L520" s="52"/>
      <c r="M520" s="52"/>
      <c r="N520" s="52"/>
      <c r="O520" s="52"/>
      <c r="P520" s="52"/>
      <c r="Q520" s="52"/>
      <c r="R520" s="52"/>
      <c r="S520" s="52"/>
      <c r="T520" s="52"/>
      <c r="U520" s="52"/>
      <c r="V520" s="52"/>
      <c r="W520" s="52"/>
      <c r="X520" s="52"/>
      <c r="Y520" s="52"/>
      <c r="Z520" s="52"/>
    </row>
    <row r="521" spans="1:26" x14ac:dyDescent="0.2">
      <c r="A521" s="52"/>
      <c r="B521" s="52"/>
      <c r="C521" s="52"/>
      <c r="D521" s="52"/>
      <c r="E521" s="52"/>
      <c r="F521" s="52"/>
      <c r="G521" s="52"/>
      <c r="H521" s="52"/>
      <c r="I521" s="52"/>
      <c r="J521" s="52"/>
      <c r="K521" s="52"/>
      <c r="L521" s="52"/>
      <c r="M521" s="52"/>
      <c r="N521" s="52"/>
      <c r="O521" s="52"/>
      <c r="P521" s="52"/>
      <c r="Q521" s="52"/>
      <c r="R521" s="52"/>
      <c r="S521" s="52"/>
      <c r="T521" s="52"/>
      <c r="U521" s="52"/>
      <c r="V521" s="52"/>
      <c r="W521" s="52"/>
      <c r="X521" s="52"/>
      <c r="Y521" s="52"/>
      <c r="Z521" s="52"/>
    </row>
    <row r="522" spans="1:26" x14ac:dyDescent="0.2">
      <c r="A522" s="52"/>
      <c r="B522" s="52"/>
      <c r="C522" s="52"/>
      <c r="D522" s="52"/>
      <c r="E522" s="52"/>
      <c r="F522" s="52"/>
      <c r="G522" s="52"/>
      <c r="H522" s="52"/>
      <c r="I522" s="52"/>
      <c r="J522" s="52"/>
      <c r="K522" s="52"/>
      <c r="L522" s="52"/>
      <c r="M522" s="52"/>
      <c r="N522" s="52"/>
      <c r="O522" s="52"/>
      <c r="P522" s="52"/>
      <c r="Q522" s="52"/>
      <c r="R522" s="52"/>
      <c r="S522" s="52"/>
      <c r="T522" s="52"/>
      <c r="U522" s="52"/>
      <c r="V522" s="52"/>
      <c r="W522" s="52"/>
      <c r="X522" s="52"/>
      <c r="Y522" s="52"/>
      <c r="Z522" s="52"/>
    </row>
    <row r="523" spans="1:26" x14ac:dyDescent="0.2">
      <c r="A523" s="52"/>
      <c r="B523" s="52"/>
      <c r="C523" s="52"/>
      <c r="D523" s="52"/>
      <c r="E523" s="52"/>
      <c r="F523" s="52"/>
      <c r="G523" s="52"/>
      <c r="H523" s="52"/>
      <c r="I523" s="52"/>
      <c r="J523" s="52"/>
      <c r="K523" s="52"/>
      <c r="L523" s="52"/>
      <c r="M523" s="52"/>
      <c r="N523" s="52"/>
      <c r="O523" s="52"/>
      <c r="P523" s="52"/>
      <c r="Q523" s="52"/>
      <c r="R523" s="52"/>
      <c r="S523" s="52"/>
      <c r="T523" s="52"/>
      <c r="U523" s="52"/>
      <c r="V523" s="52"/>
      <c r="W523" s="52"/>
      <c r="X523" s="52"/>
      <c r="Y523" s="52"/>
      <c r="Z523" s="52"/>
    </row>
    <row r="524" spans="1:26" x14ac:dyDescent="0.2">
      <c r="A524" s="52"/>
      <c r="B524" s="52"/>
      <c r="C524" s="52"/>
      <c r="D524" s="52"/>
      <c r="E524" s="52"/>
      <c r="F524" s="52"/>
      <c r="G524" s="52"/>
      <c r="H524" s="52"/>
      <c r="I524" s="52"/>
      <c r="J524" s="52"/>
      <c r="K524" s="52"/>
      <c r="L524" s="52"/>
      <c r="M524" s="52"/>
      <c r="N524" s="52"/>
      <c r="O524" s="52"/>
      <c r="P524" s="52"/>
      <c r="Q524" s="52"/>
      <c r="R524" s="52"/>
      <c r="S524" s="52"/>
      <c r="T524" s="52"/>
      <c r="U524" s="52"/>
      <c r="V524" s="52"/>
      <c r="W524" s="52"/>
      <c r="X524" s="52"/>
      <c r="Y524" s="52"/>
      <c r="Z524" s="52"/>
    </row>
    <row r="525" spans="1:26" x14ac:dyDescent="0.2">
      <c r="A525" s="52"/>
      <c r="B525" s="52"/>
      <c r="C525" s="52"/>
      <c r="D525" s="52"/>
      <c r="E525" s="52"/>
      <c r="F525" s="52"/>
      <c r="G525" s="52"/>
      <c r="H525" s="52"/>
      <c r="I525" s="52"/>
      <c r="J525" s="52"/>
      <c r="K525" s="52"/>
      <c r="L525" s="52"/>
      <c r="M525" s="52"/>
      <c r="N525" s="52"/>
      <c r="O525" s="52"/>
      <c r="P525" s="52"/>
      <c r="Q525" s="52"/>
      <c r="R525" s="52"/>
      <c r="S525" s="52"/>
      <c r="T525" s="52"/>
      <c r="U525" s="52"/>
      <c r="V525" s="52"/>
      <c r="W525" s="52"/>
      <c r="X525" s="52"/>
      <c r="Y525" s="52"/>
      <c r="Z525" s="52"/>
    </row>
    <row r="526" spans="1:26" x14ac:dyDescent="0.2">
      <c r="A526" s="52"/>
      <c r="B526" s="52"/>
      <c r="C526" s="52"/>
      <c r="D526" s="52"/>
      <c r="E526" s="52"/>
      <c r="F526" s="52"/>
      <c r="G526" s="52"/>
      <c r="H526" s="52"/>
      <c r="I526" s="52"/>
      <c r="J526" s="52"/>
      <c r="K526" s="52"/>
      <c r="L526" s="52"/>
      <c r="M526" s="52"/>
      <c r="N526" s="52"/>
      <c r="O526" s="52"/>
      <c r="P526" s="52"/>
      <c r="Q526" s="52"/>
      <c r="R526" s="52"/>
      <c r="S526" s="52"/>
      <c r="T526" s="52"/>
      <c r="U526" s="52"/>
      <c r="V526" s="52"/>
      <c r="W526" s="52"/>
      <c r="X526" s="52"/>
      <c r="Y526" s="52"/>
      <c r="Z526" s="52"/>
    </row>
    <row r="527" spans="1:26" x14ac:dyDescent="0.2">
      <c r="A527" s="52"/>
      <c r="B527" s="52"/>
      <c r="C527" s="52"/>
      <c r="D527" s="52"/>
      <c r="E527" s="52"/>
      <c r="F527" s="52"/>
      <c r="G527" s="52"/>
      <c r="H527" s="52"/>
      <c r="I527" s="52"/>
      <c r="J527" s="52"/>
      <c r="K527" s="52"/>
      <c r="L527" s="52"/>
      <c r="M527" s="52"/>
      <c r="N527" s="52"/>
      <c r="O527" s="52"/>
      <c r="P527" s="52"/>
      <c r="Q527" s="52"/>
      <c r="R527" s="52"/>
      <c r="S527" s="52"/>
      <c r="T527" s="52"/>
      <c r="U527" s="52"/>
      <c r="V527" s="52"/>
      <c r="W527" s="52"/>
      <c r="X527" s="52"/>
      <c r="Y527" s="52"/>
      <c r="Z527" s="52"/>
    </row>
    <row r="528" spans="1:26" x14ac:dyDescent="0.2">
      <c r="A528" s="52"/>
      <c r="B528" s="52"/>
      <c r="C528" s="52"/>
      <c r="D528" s="52"/>
      <c r="E528" s="52"/>
      <c r="F528" s="52"/>
      <c r="G528" s="52"/>
      <c r="H528" s="52"/>
      <c r="I528" s="52"/>
      <c r="J528" s="52"/>
      <c r="K528" s="52"/>
      <c r="L528" s="52"/>
      <c r="M528" s="52"/>
      <c r="N528" s="52"/>
      <c r="O528" s="52"/>
      <c r="P528" s="52"/>
      <c r="Q528" s="52"/>
      <c r="R528" s="52"/>
      <c r="S528" s="52"/>
      <c r="T528" s="52"/>
      <c r="U528" s="52"/>
      <c r="V528" s="52"/>
      <c r="W528" s="52"/>
      <c r="X528" s="52"/>
      <c r="Y528" s="52"/>
      <c r="Z528" s="52"/>
    </row>
    <row r="529" spans="1:26" x14ac:dyDescent="0.2">
      <c r="A529" s="52"/>
      <c r="B529" s="52"/>
      <c r="C529" s="52"/>
      <c r="D529" s="52"/>
      <c r="E529" s="52"/>
      <c r="F529" s="52"/>
      <c r="G529" s="52"/>
      <c r="H529" s="52"/>
      <c r="I529" s="52"/>
      <c r="J529" s="52"/>
      <c r="K529" s="52"/>
      <c r="L529" s="52"/>
      <c r="M529" s="52"/>
      <c r="N529" s="52"/>
      <c r="O529" s="52"/>
      <c r="P529" s="52"/>
      <c r="Q529" s="52"/>
      <c r="R529" s="52"/>
      <c r="S529" s="52"/>
      <c r="T529" s="52"/>
      <c r="U529" s="52"/>
      <c r="V529" s="52"/>
      <c r="W529" s="52"/>
      <c r="X529" s="52"/>
      <c r="Y529" s="52"/>
      <c r="Z529" s="52"/>
    </row>
    <row r="530" spans="1:26" x14ac:dyDescent="0.2">
      <c r="A530" s="52"/>
      <c r="B530" s="52"/>
      <c r="C530" s="52"/>
      <c r="D530" s="52"/>
      <c r="E530" s="52"/>
      <c r="F530" s="52"/>
      <c r="G530" s="52"/>
      <c r="H530" s="52"/>
      <c r="I530" s="52"/>
      <c r="J530" s="52"/>
      <c r="K530" s="52"/>
      <c r="L530" s="52"/>
      <c r="M530" s="52"/>
      <c r="N530" s="52"/>
      <c r="O530" s="52"/>
      <c r="P530" s="52"/>
      <c r="Q530" s="52"/>
      <c r="R530" s="52"/>
      <c r="S530" s="52"/>
      <c r="T530" s="52"/>
      <c r="U530" s="52"/>
      <c r="V530" s="52"/>
      <c r="W530" s="52"/>
      <c r="X530" s="52"/>
      <c r="Y530" s="52"/>
      <c r="Z530" s="52"/>
    </row>
    <row r="531" spans="1:26" x14ac:dyDescent="0.2">
      <c r="A531" s="52"/>
      <c r="B531" s="52"/>
      <c r="C531" s="52"/>
      <c r="D531" s="52"/>
      <c r="E531" s="52"/>
      <c r="F531" s="52"/>
      <c r="G531" s="52"/>
      <c r="H531" s="52"/>
      <c r="I531" s="52"/>
      <c r="J531" s="52"/>
      <c r="K531" s="52"/>
      <c r="L531" s="52"/>
      <c r="M531" s="52"/>
      <c r="N531" s="52"/>
      <c r="O531" s="52"/>
      <c r="P531" s="52"/>
      <c r="Q531" s="52"/>
      <c r="R531" s="52"/>
      <c r="S531" s="52"/>
      <c r="T531" s="52"/>
      <c r="U531" s="52"/>
      <c r="V531" s="52"/>
      <c r="W531" s="52"/>
      <c r="X531" s="52"/>
      <c r="Y531" s="52"/>
      <c r="Z531" s="52"/>
    </row>
    <row r="532" spans="1:26" x14ac:dyDescent="0.2">
      <c r="A532" s="52"/>
      <c r="B532" s="52"/>
      <c r="C532" s="52"/>
      <c r="D532" s="52"/>
      <c r="E532" s="52"/>
      <c r="F532" s="52"/>
      <c r="G532" s="52"/>
      <c r="H532" s="52"/>
      <c r="I532" s="52"/>
      <c r="J532" s="52"/>
      <c r="K532" s="52"/>
      <c r="L532" s="52"/>
      <c r="M532" s="52"/>
      <c r="N532" s="52"/>
      <c r="O532" s="52"/>
      <c r="P532" s="52"/>
      <c r="Q532" s="52"/>
      <c r="R532" s="52"/>
      <c r="S532" s="52"/>
      <c r="T532" s="52"/>
      <c r="U532" s="52"/>
      <c r="V532" s="52"/>
      <c r="W532" s="52"/>
      <c r="X532" s="52"/>
      <c r="Y532" s="52"/>
      <c r="Z532" s="52"/>
    </row>
    <row r="533" spans="1:26" x14ac:dyDescent="0.2">
      <c r="A533" s="52"/>
      <c r="B533" s="52"/>
      <c r="C533" s="52"/>
      <c r="D533" s="52"/>
      <c r="E533" s="52"/>
      <c r="F533" s="52"/>
      <c r="G533" s="52"/>
      <c r="H533" s="52"/>
      <c r="I533" s="52"/>
      <c r="J533" s="52"/>
      <c r="K533" s="52"/>
      <c r="L533" s="52"/>
      <c r="M533" s="52"/>
      <c r="N533" s="52"/>
      <c r="O533" s="52"/>
      <c r="P533" s="52"/>
      <c r="Q533" s="52"/>
      <c r="R533" s="52"/>
      <c r="S533" s="52"/>
      <c r="T533" s="52"/>
      <c r="U533" s="52"/>
      <c r="V533" s="52"/>
      <c r="W533" s="52"/>
      <c r="X533" s="52"/>
      <c r="Y533" s="52"/>
      <c r="Z533" s="52"/>
    </row>
    <row r="534" spans="1:26" x14ac:dyDescent="0.2">
      <c r="A534" s="52"/>
      <c r="B534" s="52"/>
      <c r="C534" s="52"/>
      <c r="D534" s="52"/>
      <c r="E534" s="52"/>
      <c r="F534" s="52"/>
      <c r="G534" s="52"/>
      <c r="H534" s="52"/>
      <c r="I534" s="52"/>
      <c r="J534" s="52"/>
      <c r="K534" s="52"/>
      <c r="L534" s="52"/>
      <c r="M534" s="52"/>
      <c r="N534" s="52"/>
      <c r="O534" s="52"/>
      <c r="P534" s="52"/>
      <c r="Q534" s="52"/>
      <c r="R534" s="52"/>
      <c r="S534" s="52"/>
      <c r="T534" s="52"/>
      <c r="U534" s="52"/>
      <c r="V534" s="52"/>
      <c r="W534" s="52"/>
      <c r="X534" s="52"/>
      <c r="Y534" s="52"/>
      <c r="Z534" s="52"/>
    </row>
    <row r="535" spans="1:26" x14ac:dyDescent="0.2">
      <c r="A535" s="52"/>
      <c r="B535" s="52"/>
      <c r="C535" s="52"/>
      <c r="D535" s="52"/>
      <c r="E535" s="52"/>
      <c r="F535" s="52"/>
      <c r="G535" s="52"/>
      <c r="H535" s="52"/>
      <c r="I535" s="52"/>
      <c r="J535" s="52"/>
      <c r="K535" s="52"/>
      <c r="L535" s="52"/>
      <c r="M535" s="52"/>
      <c r="N535" s="52"/>
      <c r="O535" s="52"/>
      <c r="P535" s="52"/>
      <c r="Q535" s="52"/>
      <c r="R535" s="52"/>
      <c r="S535" s="52"/>
      <c r="T535" s="52"/>
      <c r="U535" s="52"/>
      <c r="V535" s="52"/>
      <c r="W535" s="52"/>
      <c r="X535" s="52"/>
      <c r="Y535" s="52"/>
      <c r="Z535" s="52"/>
    </row>
    <row r="536" spans="1:26" x14ac:dyDescent="0.2">
      <c r="A536" s="52"/>
      <c r="B536" s="52"/>
      <c r="C536" s="52"/>
      <c r="D536" s="52"/>
      <c r="E536" s="52"/>
      <c r="F536" s="52"/>
      <c r="G536" s="52"/>
      <c r="H536" s="52"/>
      <c r="I536" s="52"/>
      <c r="J536" s="52"/>
      <c r="K536" s="52"/>
      <c r="L536" s="52"/>
      <c r="M536" s="52"/>
      <c r="N536" s="52"/>
      <c r="O536" s="52"/>
      <c r="P536" s="52"/>
      <c r="Q536" s="52"/>
      <c r="R536" s="52"/>
      <c r="S536" s="52"/>
      <c r="T536" s="52"/>
      <c r="U536" s="52"/>
      <c r="V536" s="52"/>
      <c r="W536" s="52"/>
      <c r="X536" s="52"/>
      <c r="Y536" s="52"/>
      <c r="Z536" s="52"/>
    </row>
    <row r="537" spans="1:26" x14ac:dyDescent="0.2">
      <c r="A537" s="52"/>
      <c r="B537" s="52"/>
      <c r="C537" s="52"/>
      <c r="D537" s="52"/>
      <c r="E537" s="52"/>
      <c r="F537" s="52"/>
      <c r="G537" s="52"/>
      <c r="H537" s="52"/>
      <c r="I537" s="52"/>
      <c r="J537" s="52"/>
      <c r="K537" s="52"/>
      <c r="L537" s="52"/>
      <c r="M537" s="52"/>
      <c r="N537" s="52"/>
      <c r="O537" s="52"/>
      <c r="P537" s="52"/>
      <c r="Q537" s="52"/>
      <c r="R537" s="52"/>
      <c r="S537" s="52"/>
      <c r="T537" s="52"/>
      <c r="U537" s="52"/>
      <c r="V537" s="52"/>
      <c r="W537" s="52"/>
      <c r="X537" s="52"/>
      <c r="Y537" s="52"/>
      <c r="Z537" s="52"/>
    </row>
    <row r="538" spans="1:26" x14ac:dyDescent="0.2">
      <c r="A538" s="52"/>
      <c r="B538" s="52"/>
      <c r="C538" s="52"/>
      <c r="D538" s="52"/>
      <c r="E538" s="52"/>
      <c r="F538" s="52"/>
      <c r="G538" s="52"/>
      <c r="H538" s="52"/>
      <c r="I538" s="52"/>
      <c r="J538" s="52"/>
      <c r="K538" s="52"/>
      <c r="L538" s="52"/>
      <c r="M538" s="52"/>
      <c r="N538" s="52"/>
      <c r="O538" s="52"/>
      <c r="P538" s="52"/>
      <c r="Q538" s="52"/>
      <c r="R538" s="52"/>
      <c r="S538" s="52"/>
      <c r="T538" s="52"/>
      <c r="U538" s="52"/>
      <c r="V538" s="52"/>
      <c r="W538" s="52"/>
      <c r="X538" s="52"/>
      <c r="Y538" s="52"/>
      <c r="Z538" s="52"/>
    </row>
    <row r="539" spans="1:26" x14ac:dyDescent="0.2">
      <c r="A539" s="52"/>
      <c r="B539" s="52"/>
      <c r="C539" s="52"/>
      <c r="D539" s="52"/>
      <c r="E539" s="52"/>
      <c r="F539" s="52"/>
      <c r="G539" s="52"/>
      <c r="H539" s="52"/>
      <c r="I539" s="52"/>
      <c r="J539" s="52"/>
      <c r="K539" s="52"/>
      <c r="L539" s="52"/>
      <c r="M539" s="52"/>
      <c r="N539" s="52"/>
      <c r="O539" s="52"/>
      <c r="P539" s="52"/>
      <c r="Q539" s="52"/>
      <c r="R539" s="52"/>
      <c r="S539" s="52"/>
      <c r="T539" s="52"/>
      <c r="U539" s="52"/>
      <c r="V539" s="52"/>
      <c r="W539" s="52"/>
      <c r="X539" s="52"/>
      <c r="Y539" s="52"/>
      <c r="Z539" s="52"/>
    </row>
    <row r="540" spans="1:26" x14ac:dyDescent="0.2">
      <c r="A540" s="52"/>
      <c r="B540" s="52"/>
      <c r="C540" s="52"/>
      <c r="D540" s="52"/>
      <c r="E540" s="52"/>
      <c r="F540" s="52"/>
      <c r="G540" s="52"/>
      <c r="H540" s="52"/>
      <c r="I540" s="52"/>
      <c r="J540" s="52"/>
      <c r="K540" s="52"/>
      <c r="L540" s="52"/>
      <c r="M540" s="52"/>
      <c r="N540" s="52"/>
      <c r="O540" s="52"/>
      <c r="P540" s="52"/>
      <c r="Q540" s="52"/>
      <c r="R540" s="52"/>
      <c r="S540" s="52"/>
      <c r="T540" s="52"/>
      <c r="U540" s="52"/>
      <c r="V540" s="52"/>
      <c r="W540" s="52"/>
      <c r="X540" s="52"/>
      <c r="Y540" s="52"/>
      <c r="Z540" s="52"/>
    </row>
    <row r="541" spans="1:26" x14ac:dyDescent="0.2">
      <c r="A541" s="52"/>
      <c r="B541" s="52"/>
      <c r="C541" s="52"/>
      <c r="D541" s="52"/>
      <c r="E541" s="52"/>
      <c r="F541" s="52"/>
      <c r="G541" s="52"/>
      <c r="H541" s="52"/>
      <c r="I541" s="52"/>
      <c r="J541" s="52"/>
      <c r="K541" s="52"/>
      <c r="L541" s="52"/>
      <c r="M541" s="52"/>
      <c r="N541" s="52"/>
      <c r="O541" s="52"/>
      <c r="P541" s="52"/>
      <c r="Q541" s="52"/>
      <c r="R541" s="52"/>
      <c r="S541" s="52"/>
      <c r="T541" s="52"/>
      <c r="U541" s="52"/>
      <c r="V541" s="52"/>
      <c r="W541" s="52"/>
      <c r="X541" s="52"/>
      <c r="Y541" s="52"/>
      <c r="Z541" s="52"/>
    </row>
    <row r="542" spans="1:26" x14ac:dyDescent="0.2">
      <c r="A542" s="52"/>
      <c r="B542" s="52"/>
      <c r="C542" s="52"/>
      <c r="D542" s="52"/>
      <c r="E542" s="52"/>
      <c r="F542" s="52"/>
      <c r="G542" s="52"/>
      <c r="H542" s="52"/>
      <c r="I542" s="52"/>
      <c r="J542" s="52"/>
      <c r="K542" s="52"/>
      <c r="L542" s="52"/>
      <c r="M542" s="52"/>
      <c r="N542" s="52"/>
      <c r="O542" s="52"/>
      <c r="P542" s="52"/>
      <c r="Q542" s="52"/>
      <c r="R542" s="52"/>
      <c r="S542" s="52"/>
      <c r="T542" s="52"/>
      <c r="U542" s="52"/>
      <c r="V542" s="52"/>
      <c r="W542" s="52"/>
      <c r="X542" s="52"/>
      <c r="Y542" s="52"/>
      <c r="Z542" s="52"/>
    </row>
    <row r="543" spans="1:26" x14ac:dyDescent="0.2">
      <c r="A543" s="52"/>
      <c r="B543" s="52"/>
      <c r="C543" s="52"/>
      <c r="D543" s="52"/>
      <c r="E543" s="52"/>
      <c r="F543" s="52"/>
      <c r="G543" s="52"/>
      <c r="H543" s="52"/>
      <c r="I543" s="52"/>
      <c r="J543" s="52"/>
      <c r="K543" s="52"/>
      <c r="L543" s="52"/>
      <c r="M543" s="52"/>
      <c r="N543" s="52"/>
      <c r="O543" s="52"/>
      <c r="P543" s="52"/>
      <c r="Q543" s="52"/>
      <c r="R543" s="52"/>
      <c r="S543" s="52"/>
      <c r="T543" s="52"/>
      <c r="U543" s="52"/>
      <c r="V543" s="52"/>
      <c r="W543" s="52"/>
      <c r="X543" s="52"/>
      <c r="Y543" s="52"/>
      <c r="Z543" s="52"/>
    </row>
    <row r="544" spans="1:26" x14ac:dyDescent="0.2">
      <c r="A544" s="52"/>
      <c r="B544" s="52"/>
      <c r="C544" s="52"/>
      <c r="D544" s="52"/>
      <c r="E544" s="52"/>
      <c r="F544" s="52"/>
      <c r="G544" s="52"/>
      <c r="H544" s="52"/>
      <c r="I544" s="52"/>
      <c r="J544" s="52"/>
      <c r="K544" s="52"/>
      <c r="L544" s="52"/>
      <c r="M544" s="52"/>
      <c r="N544" s="52"/>
      <c r="O544" s="52"/>
      <c r="P544" s="52"/>
      <c r="Q544" s="52"/>
      <c r="R544" s="52"/>
      <c r="S544" s="52"/>
      <c r="T544" s="52"/>
      <c r="U544" s="52"/>
      <c r="V544" s="52"/>
      <c r="W544" s="52"/>
      <c r="X544" s="52"/>
      <c r="Y544" s="52"/>
      <c r="Z544" s="52"/>
    </row>
    <row r="545" spans="1:26" x14ac:dyDescent="0.2">
      <c r="A545" s="52"/>
      <c r="B545" s="52"/>
      <c r="C545" s="52"/>
      <c r="D545" s="52"/>
      <c r="E545" s="52"/>
      <c r="F545" s="52"/>
      <c r="G545" s="52"/>
      <c r="H545" s="52"/>
      <c r="I545" s="52"/>
      <c r="J545" s="52"/>
      <c r="K545" s="52"/>
      <c r="L545" s="52"/>
      <c r="M545" s="52"/>
      <c r="N545" s="52"/>
      <c r="O545" s="52"/>
      <c r="P545" s="52"/>
      <c r="Q545" s="52"/>
      <c r="R545" s="52"/>
      <c r="S545" s="52"/>
      <c r="T545" s="52"/>
      <c r="U545" s="52"/>
      <c r="V545" s="52"/>
      <c r="W545" s="52"/>
      <c r="X545" s="52"/>
      <c r="Y545" s="52"/>
      <c r="Z545" s="52"/>
    </row>
    <row r="546" spans="1:26" x14ac:dyDescent="0.2">
      <c r="A546" s="52"/>
      <c r="B546" s="52"/>
      <c r="C546" s="52"/>
      <c r="D546" s="52"/>
      <c r="E546" s="52"/>
      <c r="F546" s="52"/>
      <c r="G546" s="52"/>
      <c r="H546" s="52"/>
      <c r="I546" s="52"/>
      <c r="J546" s="52"/>
      <c r="K546" s="52"/>
      <c r="L546" s="52"/>
      <c r="M546" s="52"/>
      <c r="N546" s="52"/>
      <c r="O546" s="52"/>
      <c r="P546" s="52"/>
      <c r="Q546" s="52"/>
      <c r="R546" s="52"/>
      <c r="S546" s="52"/>
      <c r="T546" s="52"/>
      <c r="U546" s="52"/>
      <c r="V546" s="52"/>
      <c r="W546" s="52"/>
      <c r="X546" s="52"/>
      <c r="Y546" s="52"/>
      <c r="Z546" s="52"/>
    </row>
    <row r="547" spans="1:26" x14ac:dyDescent="0.2">
      <c r="A547" s="52"/>
      <c r="B547" s="52"/>
      <c r="C547" s="52"/>
      <c r="D547" s="52"/>
      <c r="E547" s="52"/>
      <c r="F547" s="52"/>
      <c r="G547" s="52"/>
      <c r="H547" s="52"/>
      <c r="I547" s="52"/>
      <c r="J547" s="52"/>
      <c r="K547" s="52"/>
      <c r="L547" s="52"/>
      <c r="M547" s="52"/>
      <c r="N547" s="52"/>
      <c r="O547" s="52"/>
      <c r="P547" s="52"/>
      <c r="Q547" s="52"/>
      <c r="R547" s="52"/>
      <c r="S547" s="52"/>
      <c r="T547" s="52"/>
      <c r="U547" s="52"/>
      <c r="V547" s="52"/>
      <c r="W547" s="52"/>
      <c r="X547" s="52"/>
      <c r="Y547" s="52"/>
      <c r="Z547" s="52"/>
    </row>
    <row r="548" spans="1:26" x14ac:dyDescent="0.2">
      <c r="A548" s="52"/>
      <c r="B548" s="52"/>
      <c r="C548" s="52"/>
      <c r="D548" s="52"/>
      <c r="E548" s="52"/>
      <c r="F548" s="52"/>
      <c r="G548" s="52"/>
      <c r="H548" s="52"/>
      <c r="I548" s="52"/>
      <c r="J548" s="52"/>
      <c r="K548" s="52"/>
      <c r="L548" s="52"/>
      <c r="M548" s="52"/>
      <c r="N548" s="52"/>
      <c r="O548" s="52"/>
      <c r="P548" s="52"/>
      <c r="Q548" s="52"/>
      <c r="R548" s="52"/>
      <c r="S548" s="52"/>
      <c r="T548" s="52"/>
      <c r="U548" s="52"/>
      <c r="V548" s="52"/>
      <c r="W548" s="52"/>
      <c r="X548" s="52"/>
      <c r="Y548" s="52"/>
      <c r="Z548" s="52"/>
    </row>
    <row r="549" spans="1:26" x14ac:dyDescent="0.2">
      <c r="A549" s="52"/>
      <c r="B549" s="52"/>
      <c r="C549" s="52"/>
      <c r="D549" s="52"/>
      <c r="E549" s="52"/>
      <c r="F549" s="52"/>
      <c r="G549" s="52"/>
      <c r="H549" s="52"/>
      <c r="I549" s="52"/>
      <c r="J549" s="52"/>
      <c r="K549" s="52"/>
      <c r="L549" s="52"/>
      <c r="M549" s="52"/>
      <c r="N549" s="52"/>
      <c r="O549" s="52"/>
      <c r="P549" s="52"/>
      <c r="Q549" s="52"/>
      <c r="R549" s="52"/>
      <c r="S549" s="52"/>
      <c r="T549" s="52"/>
      <c r="U549" s="52"/>
      <c r="V549" s="52"/>
      <c r="W549" s="52"/>
      <c r="X549" s="52"/>
      <c r="Y549" s="52"/>
      <c r="Z549" s="52"/>
    </row>
    <row r="550" spans="1:26" x14ac:dyDescent="0.2">
      <c r="A550" s="52"/>
      <c r="B550" s="52"/>
      <c r="C550" s="52"/>
      <c r="D550" s="52"/>
      <c r="E550" s="52"/>
      <c r="F550" s="52"/>
      <c r="G550" s="52"/>
      <c r="H550" s="52"/>
      <c r="I550" s="52"/>
      <c r="J550" s="52"/>
      <c r="K550" s="52"/>
      <c r="L550" s="52"/>
      <c r="M550" s="52"/>
      <c r="N550" s="52"/>
      <c r="O550" s="52"/>
      <c r="P550" s="52"/>
      <c r="Q550" s="52"/>
      <c r="R550" s="52"/>
      <c r="S550" s="52"/>
      <c r="T550" s="52"/>
      <c r="U550" s="52"/>
      <c r="V550" s="52"/>
      <c r="W550" s="52"/>
      <c r="X550" s="52"/>
      <c r="Y550" s="52"/>
      <c r="Z550" s="52"/>
    </row>
    <row r="551" spans="1:26" x14ac:dyDescent="0.2">
      <c r="A551" s="52"/>
      <c r="B551" s="52"/>
      <c r="C551" s="52"/>
      <c r="D551" s="52"/>
      <c r="E551" s="52"/>
      <c r="F551" s="52"/>
      <c r="G551" s="52"/>
      <c r="H551" s="52"/>
      <c r="I551" s="52"/>
      <c r="J551" s="52"/>
      <c r="K551" s="52"/>
      <c r="L551" s="52"/>
      <c r="M551" s="52"/>
      <c r="N551" s="52"/>
      <c r="O551" s="52"/>
      <c r="P551" s="52"/>
      <c r="Q551" s="52"/>
      <c r="R551" s="52"/>
      <c r="S551" s="52"/>
      <c r="T551" s="52"/>
      <c r="U551" s="52"/>
      <c r="V551" s="52"/>
      <c r="W551" s="52"/>
      <c r="X551" s="52"/>
      <c r="Y551" s="52"/>
      <c r="Z551" s="52"/>
    </row>
    <row r="552" spans="1:26" x14ac:dyDescent="0.2">
      <c r="A552" s="52"/>
      <c r="B552" s="52"/>
      <c r="C552" s="52"/>
      <c r="D552" s="52"/>
      <c r="E552" s="52"/>
      <c r="F552" s="52"/>
      <c r="G552" s="52"/>
      <c r="H552" s="52"/>
      <c r="I552" s="52"/>
      <c r="J552" s="52"/>
      <c r="K552" s="52"/>
      <c r="L552" s="52"/>
      <c r="M552" s="52"/>
      <c r="N552" s="52"/>
      <c r="O552" s="52"/>
      <c r="P552" s="52"/>
      <c r="Q552" s="52"/>
      <c r="R552" s="52"/>
      <c r="S552" s="52"/>
      <c r="T552" s="52"/>
      <c r="U552" s="52"/>
      <c r="V552" s="52"/>
      <c r="W552" s="52"/>
      <c r="X552" s="52"/>
      <c r="Y552" s="52"/>
      <c r="Z552" s="52"/>
    </row>
    <row r="553" spans="1:26" x14ac:dyDescent="0.2">
      <c r="A553" s="52"/>
      <c r="B553" s="52"/>
      <c r="C553" s="52"/>
      <c r="D553" s="52"/>
      <c r="E553" s="52"/>
      <c r="F553" s="52"/>
      <c r="G553" s="52"/>
      <c r="H553" s="52"/>
      <c r="I553" s="52"/>
      <c r="J553" s="52"/>
      <c r="K553" s="52"/>
      <c r="L553" s="52"/>
      <c r="M553" s="52"/>
      <c r="N553" s="52"/>
      <c r="O553" s="52"/>
      <c r="P553" s="52"/>
      <c r="Q553" s="52"/>
      <c r="R553" s="52"/>
      <c r="S553" s="52"/>
      <c r="T553" s="52"/>
      <c r="U553" s="52"/>
      <c r="V553" s="52"/>
      <c r="W553" s="52"/>
      <c r="X553" s="52"/>
      <c r="Y553" s="52"/>
      <c r="Z553" s="52"/>
    </row>
    <row r="554" spans="1:26" x14ac:dyDescent="0.2">
      <c r="A554" s="52"/>
      <c r="B554" s="52"/>
      <c r="C554" s="52"/>
      <c r="D554" s="52"/>
      <c r="E554" s="52"/>
      <c r="F554" s="52"/>
      <c r="G554" s="52"/>
      <c r="H554" s="52"/>
      <c r="I554" s="52"/>
      <c r="J554" s="52"/>
      <c r="K554" s="52"/>
      <c r="L554" s="52"/>
      <c r="M554" s="52"/>
      <c r="N554" s="52"/>
      <c r="O554" s="52"/>
      <c r="P554" s="52"/>
      <c r="Q554" s="52"/>
      <c r="R554" s="52"/>
      <c r="S554" s="52"/>
      <c r="T554" s="52"/>
      <c r="U554" s="52"/>
      <c r="V554" s="52"/>
      <c r="W554" s="52"/>
      <c r="X554" s="52"/>
      <c r="Y554" s="52"/>
      <c r="Z554" s="52"/>
    </row>
    <row r="555" spans="1:26" x14ac:dyDescent="0.2">
      <c r="A555" s="52"/>
      <c r="B555" s="52"/>
      <c r="C555" s="52"/>
      <c r="D555" s="52"/>
      <c r="E555" s="52"/>
      <c r="F555" s="52"/>
      <c r="G555" s="52"/>
      <c r="H555" s="52"/>
      <c r="I555" s="52"/>
      <c r="J555" s="52"/>
      <c r="K555" s="52"/>
      <c r="L555" s="52"/>
      <c r="M555" s="52"/>
      <c r="N555" s="52"/>
      <c r="O555" s="52"/>
      <c r="P555" s="52"/>
      <c r="Q555" s="52"/>
      <c r="R555" s="52"/>
      <c r="S555" s="52"/>
      <c r="T555" s="52"/>
      <c r="U555" s="52"/>
      <c r="V555" s="52"/>
      <c r="W555" s="52"/>
      <c r="X555" s="52"/>
      <c r="Y555" s="52"/>
      <c r="Z555" s="52"/>
    </row>
    <row r="556" spans="1:26" x14ac:dyDescent="0.2">
      <c r="A556" s="52"/>
      <c r="B556" s="52"/>
      <c r="C556" s="52"/>
      <c r="D556" s="52"/>
      <c r="E556" s="52"/>
      <c r="F556" s="52"/>
      <c r="G556" s="52"/>
      <c r="H556" s="52"/>
      <c r="I556" s="52"/>
      <c r="J556" s="52"/>
      <c r="K556" s="52"/>
      <c r="L556" s="52"/>
      <c r="M556" s="52"/>
      <c r="N556" s="52"/>
      <c r="O556" s="52"/>
      <c r="P556" s="52"/>
      <c r="Q556" s="52"/>
      <c r="R556" s="52"/>
      <c r="S556" s="52"/>
      <c r="T556" s="52"/>
      <c r="U556" s="52"/>
      <c r="V556" s="52"/>
      <c r="W556" s="52"/>
      <c r="X556" s="52"/>
      <c r="Y556" s="52"/>
      <c r="Z556" s="52"/>
    </row>
    <row r="557" spans="1:26" x14ac:dyDescent="0.2">
      <c r="A557" s="52"/>
      <c r="B557" s="52"/>
      <c r="C557" s="52"/>
      <c r="D557" s="52"/>
      <c r="E557" s="52"/>
      <c r="F557" s="52"/>
      <c r="G557" s="52"/>
      <c r="H557" s="52"/>
      <c r="I557" s="52"/>
      <c r="J557" s="52"/>
      <c r="K557" s="52"/>
      <c r="L557" s="52"/>
      <c r="M557" s="52"/>
      <c r="N557" s="52"/>
      <c r="O557" s="52"/>
      <c r="P557" s="52"/>
      <c r="Q557" s="52"/>
      <c r="R557" s="52"/>
      <c r="S557" s="52"/>
      <c r="T557" s="52"/>
      <c r="U557" s="52"/>
      <c r="V557" s="52"/>
      <c r="W557" s="52"/>
      <c r="X557" s="52"/>
      <c r="Y557" s="52"/>
      <c r="Z557" s="52"/>
    </row>
    <row r="558" spans="1:26" x14ac:dyDescent="0.2">
      <c r="A558" s="52"/>
      <c r="B558" s="52"/>
      <c r="C558" s="52"/>
      <c r="D558" s="52"/>
      <c r="E558" s="52"/>
      <c r="F558" s="52"/>
      <c r="G558" s="52"/>
      <c r="H558" s="52"/>
      <c r="I558" s="52"/>
      <c r="J558" s="52"/>
      <c r="K558" s="52"/>
      <c r="L558" s="52"/>
      <c r="M558" s="52"/>
      <c r="N558" s="52"/>
      <c r="O558" s="52"/>
      <c r="P558" s="52"/>
      <c r="Q558" s="52"/>
      <c r="R558" s="52"/>
      <c r="S558" s="52"/>
      <c r="T558" s="52"/>
      <c r="U558" s="52"/>
      <c r="V558" s="52"/>
      <c r="W558" s="52"/>
      <c r="X558" s="52"/>
      <c r="Y558" s="52"/>
      <c r="Z558" s="52"/>
    </row>
    <row r="559" spans="1:26" x14ac:dyDescent="0.2">
      <c r="A559" s="52"/>
      <c r="B559" s="52"/>
      <c r="C559" s="52"/>
      <c r="D559" s="52"/>
      <c r="E559" s="52"/>
      <c r="F559" s="52"/>
      <c r="G559" s="52"/>
      <c r="H559" s="52"/>
      <c r="I559" s="52"/>
      <c r="J559" s="52"/>
      <c r="K559" s="52"/>
      <c r="L559" s="52"/>
      <c r="M559" s="52"/>
      <c r="N559" s="52"/>
      <c r="O559" s="52"/>
      <c r="P559" s="52"/>
      <c r="Q559" s="52"/>
      <c r="R559" s="52"/>
      <c r="S559" s="52"/>
      <c r="T559" s="52"/>
      <c r="U559" s="52"/>
      <c r="V559" s="52"/>
      <c r="W559" s="52"/>
      <c r="X559" s="52"/>
      <c r="Y559" s="52"/>
      <c r="Z559" s="52"/>
    </row>
    <row r="560" spans="1:26" x14ac:dyDescent="0.2">
      <c r="A560" s="52"/>
      <c r="B560" s="52"/>
      <c r="C560" s="52"/>
      <c r="D560" s="52"/>
      <c r="E560" s="52"/>
      <c r="F560" s="52"/>
      <c r="G560" s="52"/>
      <c r="H560" s="52"/>
      <c r="I560" s="52"/>
      <c r="J560" s="52"/>
      <c r="K560" s="52"/>
      <c r="L560" s="52"/>
      <c r="M560" s="52"/>
      <c r="N560" s="52"/>
      <c r="O560" s="52"/>
      <c r="P560" s="52"/>
      <c r="Q560" s="52"/>
      <c r="R560" s="52"/>
      <c r="S560" s="52"/>
      <c r="T560" s="52"/>
      <c r="U560" s="52"/>
      <c r="V560" s="52"/>
      <c r="W560" s="52"/>
      <c r="X560" s="52"/>
      <c r="Y560" s="52"/>
      <c r="Z560" s="52"/>
    </row>
    <row r="561" spans="1:26" x14ac:dyDescent="0.2">
      <c r="A561" s="52"/>
      <c r="B561" s="52"/>
      <c r="C561" s="52"/>
      <c r="D561" s="52"/>
      <c r="E561" s="52"/>
      <c r="F561" s="52"/>
      <c r="G561" s="52"/>
      <c r="H561" s="52"/>
      <c r="I561" s="52"/>
      <c r="J561" s="52"/>
      <c r="K561" s="52"/>
      <c r="L561" s="52"/>
      <c r="M561" s="52"/>
      <c r="N561" s="52"/>
      <c r="O561" s="52"/>
      <c r="P561" s="52"/>
      <c r="Q561" s="52"/>
      <c r="R561" s="52"/>
      <c r="S561" s="52"/>
      <c r="T561" s="52"/>
      <c r="U561" s="52"/>
      <c r="V561" s="52"/>
      <c r="W561" s="52"/>
      <c r="X561" s="52"/>
      <c r="Y561" s="52"/>
      <c r="Z561" s="52"/>
    </row>
    <row r="562" spans="1:26" x14ac:dyDescent="0.2">
      <c r="A562" s="52"/>
      <c r="B562" s="52"/>
      <c r="C562" s="52"/>
      <c r="D562" s="52"/>
      <c r="E562" s="52"/>
      <c r="F562" s="52"/>
      <c r="G562" s="52"/>
      <c r="H562" s="52"/>
      <c r="I562" s="52"/>
      <c r="J562" s="52"/>
      <c r="K562" s="52"/>
      <c r="L562" s="52"/>
      <c r="M562" s="52"/>
      <c r="N562" s="52"/>
      <c r="O562" s="52"/>
      <c r="P562" s="52"/>
      <c r="Q562" s="52"/>
      <c r="R562" s="52"/>
      <c r="S562" s="52"/>
      <c r="T562" s="52"/>
      <c r="U562" s="52"/>
      <c r="V562" s="52"/>
      <c r="W562" s="52"/>
      <c r="X562" s="52"/>
      <c r="Y562" s="52"/>
      <c r="Z562" s="52"/>
    </row>
    <row r="563" spans="1:26" x14ac:dyDescent="0.2">
      <c r="A563" s="52"/>
      <c r="B563" s="52"/>
      <c r="C563" s="52"/>
      <c r="D563" s="52"/>
      <c r="E563" s="52"/>
      <c r="F563" s="52"/>
      <c r="G563" s="52"/>
      <c r="H563" s="52"/>
      <c r="I563" s="52"/>
      <c r="J563" s="52"/>
      <c r="K563" s="52"/>
      <c r="L563" s="52"/>
      <c r="M563" s="52"/>
      <c r="N563" s="52"/>
      <c r="O563" s="52"/>
      <c r="P563" s="52"/>
      <c r="Q563" s="52"/>
      <c r="R563" s="52"/>
      <c r="S563" s="52"/>
      <c r="T563" s="52"/>
      <c r="U563" s="52"/>
      <c r="V563" s="52"/>
      <c r="W563" s="52"/>
      <c r="X563" s="52"/>
      <c r="Y563" s="52"/>
      <c r="Z563" s="52"/>
    </row>
    <row r="564" spans="1:26" x14ac:dyDescent="0.2">
      <c r="A564" s="52"/>
      <c r="B564" s="52"/>
      <c r="C564" s="52"/>
      <c r="D564" s="52"/>
      <c r="E564" s="52"/>
      <c r="F564" s="52"/>
      <c r="G564" s="52"/>
      <c r="H564" s="52"/>
      <c r="I564" s="52"/>
      <c r="J564" s="52"/>
      <c r="K564" s="52"/>
      <c r="L564" s="52"/>
      <c r="M564" s="52"/>
      <c r="N564" s="52"/>
      <c r="O564" s="52"/>
      <c r="P564" s="52"/>
      <c r="Q564" s="52"/>
      <c r="R564" s="52"/>
      <c r="S564" s="52"/>
      <c r="T564" s="52"/>
      <c r="U564" s="52"/>
      <c r="V564" s="52"/>
      <c r="W564" s="52"/>
      <c r="X564" s="52"/>
      <c r="Y564" s="52"/>
      <c r="Z564" s="52"/>
    </row>
    <row r="565" spans="1:26" x14ac:dyDescent="0.2">
      <c r="A565" s="52"/>
      <c r="B565" s="52"/>
      <c r="C565" s="52"/>
      <c r="D565" s="52"/>
      <c r="E565" s="52"/>
      <c r="F565" s="52"/>
      <c r="G565" s="52"/>
      <c r="H565" s="52"/>
      <c r="I565" s="52"/>
      <c r="J565" s="52"/>
      <c r="K565" s="52"/>
      <c r="L565" s="52"/>
      <c r="M565" s="52"/>
      <c r="N565" s="52"/>
      <c r="O565" s="52"/>
      <c r="P565" s="52"/>
      <c r="Q565" s="52"/>
      <c r="R565" s="52"/>
      <c r="S565" s="52"/>
      <c r="T565" s="52"/>
      <c r="U565" s="52"/>
      <c r="V565" s="52"/>
      <c r="W565" s="52"/>
      <c r="X565" s="52"/>
      <c r="Y565" s="52"/>
      <c r="Z565" s="52"/>
    </row>
    <row r="566" spans="1:26" x14ac:dyDescent="0.2">
      <c r="A566" s="52"/>
      <c r="B566" s="52"/>
      <c r="C566" s="52"/>
      <c r="D566" s="52"/>
      <c r="E566" s="52"/>
      <c r="F566" s="52"/>
      <c r="G566" s="52"/>
      <c r="H566" s="52"/>
      <c r="I566" s="52"/>
      <c r="J566" s="52"/>
      <c r="K566" s="52"/>
      <c r="L566" s="52"/>
      <c r="M566" s="52"/>
      <c r="N566" s="52"/>
      <c r="O566" s="52"/>
      <c r="P566" s="52"/>
      <c r="Q566" s="52"/>
      <c r="R566" s="52"/>
      <c r="S566" s="52"/>
      <c r="T566" s="52"/>
      <c r="U566" s="52"/>
      <c r="V566" s="52"/>
      <c r="W566" s="52"/>
      <c r="X566" s="52"/>
      <c r="Y566" s="52"/>
      <c r="Z566" s="52"/>
    </row>
    <row r="567" spans="1:26" x14ac:dyDescent="0.2">
      <c r="A567" s="52"/>
      <c r="B567" s="52"/>
      <c r="C567" s="52"/>
      <c r="D567" s="52"/>
      <c r="E567" s="52"/>
      <c r="F567" s="52"/>
      <c r="G567" s="52"/>
      <c r="H567" s="52"/>
      <c r="I567" s="52"/>
      <c r="J567" s="52"/>
      <c r="K567" s="52"/>
      <c r="L567" s="52"/>
      <c r="M567" s="52"/>
      <c r="N567" s="52"/>
      <c r="O567" s="52"/>
      <c r="P567" s="52"/>
      <c r="Q567" s="52"/>
      <c r="R567" s="52"/>
      <c r="S567" s="52"/>
      <c r="T567" s="52"/>
      <c r="U567" s="52"/>
      <c r="V567" s="52"/>
      <c r="W567" s="52"/>
      <c r="X567" s="52"/>
      <c r="Y567" s="52"/>
      <c r="Z567" s="52"/>
    </row>
    <row r="568" spans="1:26" x14ac:dyDescent="0.2">
      <c r="A568" s="52"/>
      <c r="B568" s="52"/>
      <c r="C568" s="52"/>
      <c r="D568" s="52"/>
      <c r="E568" s="52"/>
      <c r="F568" s="52"/>
      <c r="G568" s="52"/>
      <c r="H568" s="52"/>
      <c r="I568" s="52"/>
      <c r="J568" s="52"/>
      <c r="K568" s="52"/>
      <c r="L568" s="52"/>
      <c r="M568" s="52"/>
      <c r="N568" s="52"/>
      <c r="O568" s="52"/>
      <c r="P568" s="52"/>
      <c r="Q568" s="52"/>
      <c r="R568" s="52"/>
      <c r="S568" s="52"/>
      <c r="T568" s="52"/>
      <c r="U568" s="52"/>
      <c r="V568" s="52"/>
      <c r="W568" s="52"/>
      <c r="X568" s="52"/>
      <c r="Y568" s="52"/>
      <c r="Z568" s="52"/>
    </row>
    <row r="569" spans="1:26" x14ac:dyDescent="0.2">
      <c r="A569" s="52"/>
      <c r="B569" s="52"/>
      <c r="C569" s="52"/>
      <c r="D569" s="52"/>
      <c r="E569" s="52"/>
      <c r="F569" s="52"/>
      <c r="G569" s="52"/>
      <c r="H569" s="52"/>
      <c r="I569" s="52"/>
      <c r="J569" s="52"/>
      <c r="K569" s="52"/>
      <c r="L569" s="52"/>
      <c r="M569" s="52"/>
      <c r="N569" s="52"/>
      <c r="O569" s="52"/>
      <c r="P569" s="52"/>
      <c r="Q569" s="52"/>
      <c r="R569" s="52"/>
      <c r="S569" s="52"/>
      <c r="T569" s="52"/>
      <c r="U569" s="52"/>
      <c r="V569" s="52"/>
      <c r="W569" s="52"/>
      <c r="X569" s="52"/>
      <c r="Y569" s="52"/>
      <c r="Z569" s="52"/>
    </row>
    <row r="570" spans="1:26" x14ac:dyDescent="0.2">
      <c r="A570" s="52"/>
      <c r="B570" s="52"/>
      <c r="C570" s="52"/>
      <c r="D570" s="52"/>
      <c r="E570" s="52"/>
      <c r="F570" s="52"/>
      <c r="G570" s="52"/>
      <c r="H570" s="52"/>
      <c r="I570" s="52"/>
      <c r="J570" s="52"/>
      <c r="K570" s="52"/>
      <c r="L570" s="52"/>
      <c r="M570" s="52"/>
      <c r="N570" s="52"/>
      <c r="O570" s="52"/>
      <c r="P570" s="52"/>
      <c r="Q570" s="52"/>
      <c r="R570" s="52"/>
      <c r="S570" s="52"/>
      <c r="T570" s="52"/>
      <c r="U570" s="52"/>
      <c r="V570" s="52"/>
      <c r="W570" s="52"/>
      <c r="X570" s="52"/>
      <c r="Y570" s="52"/>
      <c r="Z570" s="52"/>
    </row>
    <row r="571" spans="1:26" x14ac:dyDescent="0.2">
      <c r="A571" s="52"/>
      <c r="B571" s="52"/>
      <c r="C571" s="52"/>
      <c r="D571" s="52"/>
      <c r="E571" s="52"/>
      <c r="F571" s="52"/>
      <c r="G571" s="52"/>
      <c r="H571" s="52"/>
      <c r="I571" s="52"/>
      <c r="J571" s="52"/>
      <c r="K571" s="52"/>
      <c r="L571" s="52"/>
      <c r="M571" s="52"/>
      <c r="N571" s="52"/>
      <c r="O571" s="52"/>
      <c r="P571" s="52"/>
      <c r="Q571" s="52"/>
      <c r="R571" s="52"/>
      <c r="S571" s="52"/>
      <c r="T571" s="52"/>
      <c r="U571" s="52"/>
      <c r="V571" s="52"/>
      <c r="W571" s="52"/>
      <c r="X571" s="52"/>
      <c r="Y571" s="52"/>
      <c r="Z571" s="52"/>
    </row>
    <row r="572" spans="1:26" x14ac:dyDescent="0.2">
      <c r="A572" s="52"/>
      <c r="B572" s="52"/>
      <c r="C572" s="52"/>
      <c r="D572" s="52"/>
      <c r="E572" s="52"/>
      <c r="F572" s="52"/>
      <c r="G572" s="52"/>
      <c r="H572" s="52"/>
      <c r="I572" s="52"/>
      <c r="J572" s="52"/>
      <c r="K572" s="52"/>
      <c r="L572" s="52"/>
      <c r="M572" s="52"/>
      <c r="N572" s="52"/>
      <c r="O572" s="52"/>
      <c r="P572" s="52"/>
      <c r="Q572" s="52"/>
      <c r="R572" s="52"/>
      <c r="S572" s="52"/>
      <c r="T572" s="52"/>
      <c r="U572" s="52"/>
      <c r="V572" s="52"/>
      <c r="W572" s="52"/>
      <c r="X572" s="52"/>
      <c r="Y572" s="52"/>
      <c r="Z572" s="52"/>
    </row>
    <row r="573" spans="1:26" x14ac:dyDescent="0.2">
      <c r="A573" s="52"/>
      <c r="B573" s="52"/>
      <c r="C573" s="52"/>
      <c r="D573" s="52"/>
      <c r="E573" s="52"/>
      <c r="F573" s="52"/>
      <c r="G573" s="52"/>
      <c r="H573" s="52"/>
      <c r="I573" s="52"/>
      <c r="J573" s="52"/>
      <c r="K573" s="52"/>
      <c r="L573" s="52"/>
      <c r="M573" s="52"/>
      <c r="N573" s="52"/>
      <c r="O573" s="52"/>
      <c r="P573" s="52"/>
      <c r="Q573" s="52"/>
      <c r="R573" s="52"/>
      <c r="S573" s="52"/>
      <c r="T573" s="52"/>
      <c r="U573" s="52"/>
      <c r="V573" s="52"/>
      <c r="W573" s="52"/>
      <c r="X573" s="52"/>
      <c r="Y573" s="52"/>
      <c r="Z573" s="52"/>
    </row>
    <row r="574" spans="1:26" x14ac:dyDescent="0.2">
      <c r="A574" s="52"/>
      <c r="B574" s="52"/>
      <c r="C574" s="52"/>
      <c r="D574" s="52"/>
      <c r="E574" s="52"/>
      <c r="F574" s="52"/>
      <c r="G574" s="52"/>
      <c r="H574" s="52"/>
      <c r="I574" s="52"/>
      <c r="J574" s="52"/>
      <c r="K574" s="52"/>
      <c r="L574" s="52"/>
      <c r="M574" s="52"/>
      <c r="N574" s="52"/>
      <c r="O574" s="52"/>
      <c r="P574" s="52"/>
      <c r="Q574" s="52"/>
      <c r="R574" s="52"/>
      <c r="S574" s="52"/>
      <c r="T574" s="52"/>
      <c r="U574" s="52"/>
      <c r="V574" s="52"/>
      <c r="W574" s="52"/>
      <c r="X574" s="52"/>
      <c r="Y574" s="52"/>
      <c r="Z574" s="52"/>
    </row>
    <row r="575" spans="1:26" x14ac:dyDescent="0.2">
      <c r="A575" s="52"/>
      <c r="B575" s="52"/>
      <c r="C575" s="52"/>
      <c r="D575" s="52"/>
      <c r="E575" s="52"/>
      <c r="F575" s="52"/>
      <c r="G575" s="52"/>
      <c r="H575" s="52"/>
      <c r="I575" s="52"/>
      <c r="J575" s="52"/>
      <c r="K575" s="52"/>
      <c r="L575" s="52"/>
      <c r="M575" s="52"/>
      <c r="N575" s="52"/>
      <c r="O575" s="52"/>
      <c r="P575" s="52"/>
      <c r="Q575" s="52"/>
      <c r="R575" s="52"/>
      <c r="S575" s="52"/>
      <c r="T575" s="52"/>
      <c r="U575" s="52"/>
      <c r="V575" s="52"/>
      <c r="W575" s="52"/>
      <c r="X575" s="52"/>
      <c r="Y575" s="52"/>
      <c r="Z575" s="52"/>
    </row>
    <row r="576" spans="1:26" x14ac:dyDescent="0.2">
      <c r="A576" s="52"/>
      <c r="B576" s="52"/>
      <c r="C576" s="52"/>
      <c r="D576" s="52"/>
      <c r="E576" s="52"/>
      <c r="F576" s="52"/>
      <c r="G576" s="52"/>
      <c r="H576" s="52"/>
      <c r="I576" s="52"/>
      <c r="J576" s="52"/>
      <c r="K576" s="52"/>
      <c r="L576" s="52"/>
      <c r="M576" s="52"/>
      <c r="N576" s="52"/>
      <c r="O576" s="52"/>
      <c r="P576" s="52"/>
      <c r="Q576" s="52"/>
      <c r="R576" s="52"/>
      <c r="S576" s="52"/>
      <c r="T576" s="52"/>
      <c r="U576" s="52"/>
      <c r="V576" s="52"/>
      <c r="W576" s="52"/>
      <c r="X576" s="52"/>
      <c r="Y576" s="52"/>
      <c r="Z576" s="52"/>
    </row>
    <row r="577" spans="1:26" x14ac:dyDescent="0.2">
      <c r="A577" s="52"/>
      <c r="B577" s="52"/>
      <c r="C577" s="52"/>
      <c r="D577" s="52"/>
      <c r="E577" s="52"/>
      <c r="F577" s="52"/>
      <c r="G577" s="52"/>
      <c r="H577" s="52"/>
      <c r="I577" s="52"/>
      <c r="J577" s="52"/>
      <c r="K577" s="52"/>
      <c r="L577" s="52"/>
      <c r="M577" s="52"/>
      <c r="N577" s="52"/>
      <c r="O577" s="52"/>
      <c r="P577" s="52"/>
      <c r="Q577" s="52"/>
      <c r="R577" s="52"/>
      <c r="S577" s="52"/>
      <c r="T577" s="52"/>
      <c r="U577" s="52"/>
      <c r="V577" s="52"/>
      <c r="W577" s="52"/>
      <c r="X577" s="52"/>
      <c r="Y577" s="52"/>
      <c r="Z577" s="52"/>
    </row>
    <row r="578" spans="1:26" x14ac:dyDescent="0.2">
      <c r="A578" s="52"/>
      <c r="B578" s="52"/>
      <c r="C578" s="52"/>
      <c r="D578" s="52"/>
      <c r="E578" s="52"/>
      <c r="F578" s="52"/>
      <c r="G578" s="52"/>
      <c r="H578" s="52"/>
      <c r="I578" s="52"/>
      <c r="J578" s="52"/>
      <c r="K578" s="52"/>
      <c r="L578" s="52"/>
      <c r="M578" s="52"/>
      <c r="N578" s="52"/>
      <c r="O578" s="52"/>
      <c r="P578" s="52"/>
      <c r="Q578" s="52"/>
      <c r="R578" s="52"/>
      <c r="S578" s="52"/>
      <c r="T578" s="52"/>
      <c r="U578" s="52"/>
      <c r="V578" s="52"/>
      <c r="W578" s="52"/>
      <c r="X578" s="52"/>
      <c r="Y578" s="52"/>
      <c r="Z578" s="52"/>
    </row>
    <row r="579" spans="1:26" x14ac:dyDescent="0.2">
      <c r="A579" s="52"/>
      <c r="B579" s="52"/>
      <c r="C579" s="52"/>
      <c r="D579" s="52"/>
      <c r="E579" s="52"/>
      <c r="F579" s="52"/>
      <c r="G579" s="52"/>
      <c r="H579" s="52"/>
      <c r="I579" s="52"/>
      <c r="J579" s="52"/>
      <c r="K579" s="52"/>
      <c r="L579" s="52"/>
      <c r="M579" s="52"/>
      <c r="N579" s="52"/>
      <c r="O579" s="52"/>
      <c r="P579" s="52"/>
      <c r="Q579" s="52"/>
      <c r="R579" s="52"/>
      <c r="S579" s="52"/>
      <c r="T579" s="52"/>
      <c r="U579" s="52"/>
      <c r="V579" s="52"/>
      <c r="W579" s="52"/>
      <c r="X579" s="52"/>
      <c r="Y579" s="52"/>
      <c r="Z579" s="52"/>
    </row>
    <row r="580" spans="1:26" x14ac:dyDescent="0.2">
      <c r="A580" s="52"/>
      <c r="B580" s="52"/>
      <c r="C580" s="52"/>
      <c r="D580" s="52"/>
      <c r="E580" s="52"/>
      <c r="F580" s="52"/>
      <c r="G580" s="52"/>
      <c r="H580" s="52"/>
      <c r="I580" s="52"/>
      <c r="J580" s="52"/>
      <c r="K580" s="52"/>
      <c r="L580" s="52"/>
      <c r="M580" s="52"/>
      <c r="N580" s="52"/>
      <c r="O580" s="52"/>
      <c r="P580" s="52"/>
      <c r="Q580" s="52"/>
      <c r="R580" s="52"/>
      <c r="S580" s="52"/>
      <c r="T580" s="52"/>
      <c r="U580" s="52"/>
      <c r="V580" s="52"/>
      <c r="W580" s="52"/>
      <c r="X580" s="52"/>
      <c r="Y580" s="52"/>
      <c r="Z580" s="52"/>
    </row>
    <row r="581" spans="1:26" x14ac:dyDescent="0.2">
      <c r="A581" s="52"/>
      <c r="B581" s="52"/>
      <c r="C581" s="52"/>
      <c r="D581" s="52"/>
      <c r="E581" s="52"/>
      <c r="F581" s="52"/>
      <c r="G581" s="52"/>
      <c r="H581" s="52"/>
      <c r="I581" s="52"/>
      <c r="J581" s="52"/>
      <c r="K581" s="52"/>
      <c r="L581" s="52"/>
      <c r="M581" s="52"/>
      <c r="N581" s="52"/>
      <c r="O581" s="52"/>
      <c r="P581" s="52"/>
      <c r="Q581" s="52"/>
      <c r="R581" s="52"/>
      <c r="S581" s="52"/>
      <c r="T581" s="52"/>
      <c r="U581" s="52"/>
      <c r="V581" s="52"/>
      <c r="W581" s="52"/>
      <c r="X581" s="52"/>
      <c r="Y581" s="52"/>
      <c r="Z581" s="52"/>
    </row>
    <row r="582" spans="1:26" x14ac:dyDescent="0.2">
      <c r="A582" s="52"/>
      <c r="B582" s="52"/>
      <c r="C582" s="52"/>
      <c r="D582" s="52"/>
      <c r="E582" s="52"/>
      <c r="F582" s="52"/>
      <c r="G582" s="52"/>
      <c r="H582" s="52"/>
      <c r="I582" s="52"/>
      <c r="J582" s="52"/>
      <c r="K582" s="52"/>
      <c r="L582" s="52"/>
      <c r="M582" s="52"/>
      <c r="N582" s="52"/>
      <c r="O582" s="52"/>
      <c r="P582" s="52"/>
      <c r="Q582" s="52"/>
      <c r="R582" s="52"/>
      <c r="S582" s="52"/>
      <c r="T582" s="52"/>
      <c r="U582" s="52"/>
      <c r="V582" s="52"/>
      <c r="W582" s="52"/>
      <c r="X582" s="52"/>
      <c r="Y582" s="52"/>
      <c r="Z582" s="52"/>
    </row>
    <row r="583" spans="1:26" x14ac:dyDescent="0.2">
      <c r="A583" s="52"/>
      <c r="B583" s="52"/>
      <c r="C583" s="52"/>
      <c r="D583" s="52"/>
      <c r="E583" s="52"/>
      <c r="F583" s="52"/>
      <c r="G583" s="52"/>
      <c r="H583" s="52"/>
      <c r="I583" s="52"/>
      <c r="J583" s="52"/>
      <c r="K583" s="52"/>
      <c r="L583" s="52"/>
      <c r="M583" s="52"/>
      <c r="N583" s="52"/>
      <c r="O583" s="52"/>
      <c r="P583" s="52"/>
      <c r="Q583" s="52"/>
      <c r="R583" s="52"/>
      <c r="S583" s="52"/>
      <c r="T583" s="52"/>
      <c r="U583" s="52"/>
      <c r="V583" s="52"/>
      <c r="W583" s="52"/>
      <c r="X583" s="52"/>
      <c r="Y583" s="52"/>
      <c r="Z583" s="52"/>
    </row>
    <row r="584" spans="1:26" x14ac:dyDescent="0.2">
      <c r="A584" s="52"/>
      <c r="B584" s="52"/>
      <c r="C584" s="52"/>
      <c r="D584" s="52"/>
      <c r="E584" s="52"/>
      <c r="F584" s="52"/>
      <c r="G584" s="52"/>
      <c r="H584" s="52"/>
      <c r="I584" s="52"/>
      <c r="J584" s="52"/>
      <c r="K584" s="52"/>
      <c r="L584" s="52"/>
      <c r="M584" s="52"/>
      <c r="N584" s="52"/>
      <c r="O584" s="52"/>
      <c r="P584" s="52"/>
      <c r="Q584" s="52"/>
      <c r="R584" s="52"/>
      <c r="S584" s="52"/>
      <c r="T584" s="52"/>
      <c r="U584" s="52"/>
      <c r="V584" s="52"/>
      <c r="W584" s="52"/>
      <c r="X584" s="52"/>
      <c r="Y584" s="52"/>
      <c r="Z584" s="52"/>
    </row>
    <row r="585" spans="1:26" x14ac:dyDescent="0.2">
      <c r="A585" s="52"/>
      <c r="B585" s="52"/>
      <c r="C585" s="52"/>
      <c r="D585" s="52"/>
      <c r="E585" s="52"/>
      <c r="F585" s="52"/>
      <c r="G585" s="52"/>
      <c r="H585" s="52"/>
      <c r="I585" s="52"/>
      <c r="J585" s="52"/>
      <c r="K585" s="52"/>
      <c r="L585" s="52"/>
      <c r="M585" s="52"/>
      <c r="N585" s="52"/>
      <c r="O585" s="52"/>
      <c r="P585" s="52"/>
      <c r="Q585" s="52"/>
      <c r="R585" s="52"/>
      <c r="S585" s="52"/>
      <c r="T585" s="52"/>
      <c r="U585" s="52"/>
      <c r="V585" s="52"/>
      <c r="W585" s="52"/>
      <c r="X585" s="52"/>
      <c r="Y585" s="52"/>
      <c r="Z585" s="52"/>
    </row>
    <row r="586" spans="1:26" x14ac:dyDescent="0.2">
      <c r="A586" s="52"/>
      <c r="B586" s="52"/>
      <c r="C586" s="52"/>
      <c r="D586" s="52"/>
      <c r="E586" s="52"/>
      <c r="F586" s="52"/>
      <c r="G586" s="52"/>
      <c r="H586" s="52"/>
      <c r="I586" s="52"/>
      <c r="J586" s="52"/>
      <c r="K586" s="52"/>
      <c r="L586" s="52"/>
      <c r="M586" s="52"/>
      <c r="N586" s="52"/>
      <c r="O586" s="52"/>
      <c r="P586" s="52"/>
      <c r="Q586" s="52"/>
      <c r="R586" s="52"/>
      <c r="S586" s="52"/>
      <c r="T586" s="52"/>
      <c r="U586" s="52"/>
      <c r="V586" s="52"/>
      <c r="W586" s="52"/>
      <c r="X586" s="52"/>
      <c r="Y586" s="52"/>
      <c r="Z586" s="52"/>
    </row>
    <row r="587" spans="1:26" x14ac:dyDescent="0.2">
      <c r="A587" s="52"/>
      <c r="B587" s="52"/>
      <c r="C587" s="52"/>
      <c r="D587" s="52"/>
      <c r="E587" s="52"/>
      <c r="F587" s="52"/>
      <c r="G587" s="52"/>
      <c r="H587" s="52"/>
      <c r="I587" s="52"/>
      <c r="J587" s="52"/>
      <c r="K587" s="52"/>
      <c r="L587" s="52"/>
      <c r="M587" s="52"/>
      <c r="N587" s="52"/>
      <c r="O587" s="52"/>
      <c r="P587" s="52"/>
      <c r="Q587" s="52"/>
      <c r="R587" s="52"/>
      <c r="S587" s="52"/>
      <c r="T587" s="52"/>
      <c r="U587" s="52"/>
      <c r="V587" s="52"/>
      <c r="W587" s="52"/>
      <c r="X587" s="52"/>
      <c r="Y587" s="52"/>
      <c r="Z587" s="52"/>
    </row>
    <row r="588" spans="1:26" x14ac:dyDescent="0.2">
      <c r="A588" s="52"/>
      <c r="B588" s="52"/>
      <c r="C588" s="52"/>
      <c r="D588" s="52"/>
      <c r="E588" s="52"/>
      <c r="F588" s="52"/>
      <c r="G588" s="52"/>
      <c r="H588" s="52"/>
      <c r="I588" s="52"/>
      <c r="J588" s="52"/>
      <c r="K588" s="52"/>
      <c r="L588" s="52"/>
      <c r="M588" s="52"/>
      <c r="N588" s="52"/>
      <c r="O588" s="52"/>
      <c r="P588" s="52"/>
      <c r="Q588" s="52"/>
      <c r="R588" s="52"/>
      <c r="S588" s="52"/>
      <c r="T588" s="52"/>
      <c r="U588" s="52"/>
      <c r="V588" s="52"/>
      <c r="W588" s="52"/>
      <c r="X588" s="52"/>
      <c r="Y588" s="52"/>
      <c r="Z588" s="52"/>
    </row>
    <row r="589" spans="1:26" x14ac:dyDescent="0.2">
      <c r="A589" s="52"/>
      <c r="B589" s="52"/>
      <c r="C589" s="52"/>
      <c r="D589" s="52"/>
      <c r="E589" s="52"/>
      <c r="F589" s="52"/>
      <c r="G589" s="52"/>
      <c r="H589" s="52"/>
      <c r="I589" s="52"/>
      <c r="J589" s="52"/>
      <c r="K589" s="52"/>
      <c r="L589" s="52"/>
      <c r="M589" s="52"/>
      <c r="N589" s="52"/>
      <c r="O589" s="52"/>
      <c r="P589" s="52"/>
      <c r="Q589" s="52"/>
      <c r="R589" s="52"/>
      <c r="S589" s="52"/>
      <c r="T589" s="52"/>
      <c r="U589" s="52"/>
      <c r="V589" s="52"/>
      <c r="W589" s="52"/>
      <c r="X589" s="52"/>
      <c r="Y589" s="52"/>
      <c r="Z589" s="52"/>
    </row>
    <row r="590" spans="1:26" x14ac:dyDescent="0.2">
      <c r="A590" s="52"/>
      <c r="B590" s="52"/>
      <c r="C590" s="52"/>
      <c r="D590" s="52"/>
      <c r="E590" s="52"/>
      <c r="F590" s="52"/>
      <c r="G590" s="52"/>
      <c r="H590" s="52"/>
      <c r="I590" s="52"/>
      <c r="J590" s="52"/>
      <c r="K590" s="52"/>
      <c r="L590" s="52"/>
      <c r="M590" s="52"/>
      <c r="N590" s="52"/>
      <c r="O590" s="52"/>
      <c r="P590" s="52"/>
      <c r="Q590" s="52"/>
      <c r="R590" s="52"/>
      <c r="S590" s="52"/>
      <c r="T590" s="52"/>
      <c r="U590" s="52"/>
      <c r="V590" s="52"/>
      <c r="W590" s="52"/>
      <c r="X590" s="52"/>
      <c r="Y590" s="52"/>
      <c r="Z590" s="52"/>
    </row>
    <row r="591" spans="1:26" x14ac:dyDescent="0.2">
      <c r="A591" s="52"/>
      <c r="B591" s="52"/>
      <c r="C591" s="52"/>
      <c r="D591" s="52"/>
      <c r="E591" s="52"/>
      <c r="F591" s="52"/>
      <c r="G591" s="52"/>
      <c r="H591" s="52"/>
      <c r="I591" s="52"/>
      <c r="J591" s="52"/>
      <c r="K591" s="52"/>
      <c r="L591" s="52"/>
      <c r="M591" s="52"/>
      <c r="N591" s="52"/>
      <c r="O591" s="52"/>
      <c r="P591" s="52"/>
      <c r="Q591" s="52"/>
      <c r="R591" s="52"/>
      <c r="S591" s="52"/>
      <c r="T591" s="52"/>
      <c r="U591" s="52"/>
      <c r="V591" s="52"/>
      <c r="W591" s="52"/>
      <c r="X591" s="52"/>
      <c r="Y591" s="52"/>
      <c r="Z591" s="52"/>
    </row>
    <row r="592" spans="1:26" x14ac:dyDescent="0.2">
      <c r="A592" s="52"/>
      <c r="B592" s="52"/>
      <c r="C592" s="52"/>
      <c r="D592" s="52"/>
      <c r="E592" s="52"/>
      <c r="F592" s="52"/>
      <c r="G592" s="52"/>
      <c r="H592" s="52"/>
      <c r="I592" s="52"/>
      <c r="J592" s="52"/>
      <c r="K592" s="52"/>
      <c r="L592" s="52"/>
      <c r="M592" s="52"/>
      <c r="N592" s="52"/>
      <c r="O592" s="52"/>
      <c r="P592" s="52"/>
      <c r="Q592" s="52"/>
      <c r="R592" s="52"/>
      <c r="S592" s="52"/>
      <c r="T592" s="52"/>
      <c r="U592" s="52"/>
      <c r="V592" s="52"/>
      <c r="W592" s="52"/>
      <c r="X592" s="52"/>
      <c r="Y592" s="52"/>
      <c r="Z592" s="52"/>
    </row>
    <row r="593" spans="1:26" x14ac:dyDescent="0.2">
      <c r="A593" s="52"/>
      <c r="B593" s="52"/>
      <c r="C593" s="52"/>
      <c r="D593" s="52"/>
      <c r="E593" s="52"/>
      <c r="F593" s="52"/>
      <c r="G593" s="52"/>
      <c r="H593" s="52"/>
      <c r="I593" s="52"/>
      <c r="J593" s="52"/>
      <c r="K593" s="52"/>
      <c r="L593" s="52"/>
      <c r="M593" s="52"/>
      <c r="N593" s="52"/>
      <c r="O593" s="52"/>
      <c r="P593" s="52"/>
      <c r="Q593" s="52"/>
      <c r="R593" s="52"/>
      <c r="S593" s="52"/>
      <c r="T593" s="52"/>
      <c r="U593" s="52"/>
      <c r="V593" s="52"/>
      <c r="W593" s="52"/>
      <c r="X593" s="52"/>
      <c r="Y593" s="52"/>
      <c r="Z593" s="52"/>
    </row>
    <row r="594" spans="1:26" x14ac:dyDescent="0.2">
      <c r="A594" s="52"/>
      <c r="B594" s="52"/>
      <c r="C594" s="52"/>
      <c r="D594" s="52"/>
      <c r="E594" s="52"/>
      <c r="F594" s="52"/>
      <c r="G594" s="52"/>
      <c r="H594" s="52"/>
      <c r="I594" s="52"/>
      <c r="J594" s="52"/>
      <c r="K594" s="52"/>
      <c r="L594" s="52"/>
      <c r="M594" s="52"/>
      <c r="N594" s="52"/>
      <c r="O594" s="52"/>
      <c r="P594" s="52"/>
      <c r="Q594" s="52"/>
      <c r="R594" s="52"/>
      <c r="S594" s="52"/>
      <c r="T594" s="52"/>
      <c r="U594" s="52"/>
      <c r="V594" s="52"/>
      <c r="W594" s="52"/>
      <c r="X594" s="52"/>
      <c r="Y594" s="52"/>
      <c r="Z594" s="52"/>
    </row>
    <row r="595" spans="1:26" x14ac:dyDescent="0.2">
      <c r="A595" s="52"/>
      <c r="B595" s="52"/>
      <c r="C595" s="52"/>
      <c r="D595" s="52"/>
      <c r="E595" s="52"/>
      <c r="F595" s="52"/>
      <c r="G595" s="52"/>
      <c r="H595" s="52"/>
      <c r="I595" s="52"/>
      <c r="J595" s="52"/>
      <c r="K595" s="52"/>
      <c r="L595" s="52"/>
      <c r="M595" s="52"/>
      <c r="N595" s="52"/>
      <c r="O595" s="52"/>
      <c r="P595" s="52"/>
      <c r="Q595" s="52"/>
      <c r="R595" s="52"/>
      <c r="S595" s="52"/>
      <c r="T595" s="52"/>
      <c r="U595" s="52"/>
      <c r="V595" s="52"/>
      <c r="W595" s="52"/>
      <c r="X595" s="52"/>
      <c r="Y595" s="52"/>
      <c r="Z595" s="52"/>
    </row>
    <row r="596" spans="1:26" x14ac:dyDescent="0.2">
      <c r="A596" s="52"/>
      <c r="B596" s="52"/>
      <c r="C596" s="52"/>
      <c r="D596" s="52"/>
      <c r="E596" s="52"/>
      <c r="F596" s="52"/>
      <c r="G596" s="52"/>
      <c r="H596" s="52"/>
      <c r="I596" s="52"/>
      <c r="J596" s="52"/>
      <c r="K596" s="52"/>
      <c r="L596" s="52"/>
      <c r="M596" s="52"/>
      <c r="N596" s="52"/>
      <c r="O596" s="52"/>
      <c r="P596" s="52"/>
      <c r="Q596" s="52"/>
      <c r="R596" s="52"/>
      <c r="S596" s="52"/>
      <c r="T596" s="52"/>
      <c r="U596" s="52"/>
      <c r="V596" s="52"/>
      <c r="W596" s="52"/>
      <c r="X596" s="52"/>
      <c r="Y596" s="52"/>
      <c r="Z596" s="52"/>
    </row>
    <row r="597" spans="1:26" x14ac:dyDescent="0.2">
      <c r="A597" s="52"/>
      <c r="B597" s="52"/>
      <c r="C597" s="52"/>
      <c r="D597" s="52"/>
      <c r="E597" s="52"/>
      <c r="F597" s="52"/>
      <c r="G597" s="52"/>
      <c r="H597" s="52"/>
      <c r="I597" s="52"/>
      <c r="J597" s="52"/>
      <c r="K597" s="52"/>
      <c r="L597" s="52"/>
      <c r="M597" s="52"/>
      <c r="N597" s="52"/>
      <c r="O597" s="52"/>
      <c r="P597" s="52"/>
      <c r="Q597" s="52"/>
      <c r="R597" s="52"/>
      <c r="S597" s="52"/>
      <c r="T597" s="52"/>
      <c r="U597" s="52"/>
      <c r="V597" s="52"/>
      <c r="W597" s="52"/>
      <c r="X597" s="52"/>
      <c r="Y597" s="52"/>
      <c r="Z597" s="52"/>
    </row>
    <row r="598" spans="1:26" x14ac:dyDescent="0.2">
      <c r="A598" s="52"/>
      <c r="B598" s="52"/>
      <c r="C598" s="52"/>
      <c r="D598" s="52"/>
      <c r="E598" s="52"/>
      <c r="F598" s="52"/>
      <c r="G598" s="52"/>
      <c r="H598" s="52"/>
      <c r="I598" s="52"/>
      <c r="J598" s="52"/>
      <c r="K598" s="52"/>
      <c r="L598" s="52"/>
      <c r="M598" s="52"/>
      <c r="N598" s="52"/>
      <c r="O598" s="52"/>
      <c r="P598" s="52"/>
      <c r="Q598" s="52"/>
      <c r="R598" s="52"/>
      <c r="S598" s="52"/>
      <c r="T598" s="52"/>
      <c r="U598" s="52"/>
      <c r="V598" s="52"/>
      <c r="W598" s="52"/>
      <c r="X598" s="52"/>
      <c r="Y598" s="52"/>
      <c r="Z598" s="52"/>
    </row>
    <row r="599" spans="1:26" x14ac:dyDescent="0.2">
      <c r="A599" s="52"/>
      <c r="B599" s="52"/>
      <c r="C599" s="52"/>
      <c r="D599" s="52"/>
      <c r="E599" s="52"/>
      <c r="F599" s="52"/>
      <c r="G599" s="52"/>
      <c r="H599" s="52"/>
      <c r="I599" s="52"/>
      <c r="J599" s="52"/>
      <c r="K599" s="52"/>
      <c r="L599" s="52"/>
      <c r="M599" s="52"/>
      <c r="N599" s="52"/>
      <c r="O599" s="52"/>
      <c r="P599" s="52"/>
      <c r="Q599" s="52"/>
      <c r="R599" s="52"/>
      <c r="S599" s="52"/>
      <c r="T599" s="52"/>
      <c r="U599" s="52"/>
      <c r="V599" s="52"/>
      <c r="W599" s="52"/>
      <c r="X599" s="52"/>
      <c r="Y599" s="52"/>
      <c r="Z599" s="52"/>
    </row>
    <row r="600" spans="1:26" x14ac:dyDescent="0.2">
      <c r="A600" s="52"/>
      <c r="B600" s="52"/>
      <c r="C600" s="52"/>
      <c r="D600" s="52"/>
      <c r="E600" s="52"/>
      <c r="F600" s="52"/>
      <c r="G600" s="52"/>
      <c r="H600" s="52"/>
      <c r="I600" s="52"/>
      <c r="J600" s="52"/>
      <c r="K600" s="52"/>
      <c r="L600" s="52"/>
      <c r="M600" s="52"/>
      <c r="N600" s="52"/>
      <c r="O600" s="52"/>
      <c r="P600" s="52"/>
      <c r="Q600" s="52"/>
      <c r="R600" s="52"/>
      <c r="S600" s="52"/>
      <c r="T600" s="52"/>
      <c r="U600" s="52"/>
      <c r="V600" s="52"/>
      <c r="W600" s="52"/>
      <c r="X600" s="52"/>
      <c r="Y600" s="52"/>
      <c r="Z600" s="52"/>
    </row>
    <row r="601" spans="1:26" x14ac:dyDescent="0.2">
      <c r="A601" s="52"/>
      <c r="B601" s="52"/>
      <c r="C601" s="52"/>
      <c r="D601" s="52"/>
      <c r="E601" s="52"/>
      <c r="F601" s="52"/>
      <c r="G601" s="52"/>
      <c r="H601" s="52"/>
      <c r="I601" s="52"/>
      <c r="J601" s="52"/>
      <c r="K601" s="52"/>
      <c r="L601" s="52"/>
      <c r="M601" s="52"/>
      <c r="N601" s="52"/>
      <c r="O601" s="52"/>
      <c r="P601" s="52"/>
      <c r="Q601" s="52"/>
      <c r="R601" s="52"/>
      <c r="S601" s="52"/>
      <c r="T601" s="52"/>
      <c r="U601" s="52"/>
      <c r="V601" s="52"/>
      <c r="W601" s="52"/>
      <c r="X601" s="52"/>
      <c r="Y601" s="52"/>
      <c r="Z601" s="52"/>
    </row>
    <row r="602" spans="1:26" x14ac:dyDescent="0.2">
      <c r="A602" s="52"/>
      <c r="B602" s="52"/>
      <c r="C602" s="52"/>
      <c r="D602" s="52"/>
      <c r="E602" s="52"/>
      <c r="F602" s="52"/>
      <c r="G602" s="52"/>
      <c r="H602" s="52"/>
      <c r="I602" s="52"/>
      <c r="J602" s="52"/>
      <c r="K602" s="52"/>
      <c r="L602" s="52"/>
      <c r="M602" s="52"/>
      <c r="N602" s="52"/>
      <c r="O602" s="52"/>
      <c r="P602" s="52"/>
      <c r="Q602" s="52"/>
      <c r="R602" s="52"/>
      <c r="S602" s="52"/>
      <c r="T602" s="52"/>
      <c r="U602" s="52"/>
      <c r="V602" s="52"/>
      <c r="W602" s="52"/>
      <c r="X602" s="52"/>
      <c r="Y602" s="52"/>
      <c r="Z602" s="52"/>
    </row>
    <row r="603" spans="1:26" x14ac:dyDescent="0.2">
      <c r="A603" s="52"/>
      <c r="B603" s="52"/>
      <c r="C603" s="52"/>
      <c r="D603" s="52"/>
      <c r="E603" s="52"/>
      <c r="F603" s="52"/>
      <c r="G603" s="52"/>
      <c r="H603" s="52"/>
      <c r="I603" s="52"/>
      <c r="J603" s="52"/>
      <c r="K603" s="52"/>
      <c r="L603" s="52"/>
      <c r="M603" s="52"/>
      <c r="N603" s="52"/>
      <c r="O603" s="52"/>
      <c r="P603" s="52"/>
      <c r="Q603" s="52"/>
      <c r="R603" s="52"/>
      <c r="S603" s="52"/>
      <c r="T603" s="52"/>
      <c r="U603" s="52"/>
      <c r="V603" s="52"/>
      <c r="W603" s="52"/>
      <c r="X603" s="52"/>
      <c r="Y603" s="52"/>
      <c r="Z603" s="52"/>
    </row>
    <row r="604" spans="1:26" x14ac:dyDescent="0.2">
      <c r="A604" s="52"/>
      <c r="B604" s="52"/>
      <c r="C604" s="52"/>
      <c r="D604" s="52"/>
      <c r="E604" s="52"/>
      <c r="F604" s="52"/>
      <c r="G604" s="52"/>
      <c r="H604" s="52"/>
      <c r="I604" s="52"/>
      <c r="J604" s="52"/>
      <c r="K604" s="52"/>
      <c r="L604" s="52"/>
      <c r="M604" s="52"/>
      <c r="N604" s="52"/>
      <c r="O604" s="52"/>
      <c r="P604" s="52"/>
      <c r="Q604" s="52"/>
      <c r="R604" s="52"/>
      <c r="S604" s="52"/>
      <c r="T604" s="52"/>
      <c r="U604" s="52"/>
      <c r="V604" s="52"/>
      <c r="W604" s="52"/>
      <c r="X604" s="52"/>
      <c r="Y604" s="52"/>
      <c r="Z604" s="52"/>
    </row>
    <row r="605" spans="1:26" x14ac:dyDescent="0.2">
      <c r="A605" s="52"/>
      <c r="B605" s="52"/>
      <c r="C605" s="52"/>
      <c r="D605" s="52"/>
      <c r="E605" s="52"/>
      <c r="F605" s="52"/>
      <c r="G605" s="52"/>
      <c r="H605" s="52"/>
      <c r="I605" s="52"/>
      <c r="J605" s="52"/>
      <c r="K605" s="52"/>
      <c r="L605" s="52"/>
      <c r="M605" s="52"/>
      <c r="N605" s="52"/>
      <c r="O605" s="52"/>
      <c r="P605" s="52"/>
      <c r="Q605" s="52"/>
      <c r="R605" s="52"/>
      <c r="S605" s="52"/>
      <c r="T605" s="52"/>
      <c r="U605" s="52"/>
      <c r="V605" s="52"/>
      <c r="W605" s="52"/>
      <c r="X605" s="52"/>
      <c r="Y605" s="52"/>
      <c r="Z605" s="52"/>
    </row>
    <row r="606" spans="1:26" x14ac:dyDescent="0.2">
      <c r="A606" s="52"/>
      <c r="B606" s="52"/>
      <c r="C606" s="52"/>
      <c r="D606" s="52"/>
      <c r="E606" s="52"/>
      <c r="F606" s="52"/>
      <c r="G606" s="52"/>
      <c r="H606" s="52"/>
      <c r="I606" s="52"/>
      <c r="J606" s="52"/>
      <c r="K606" s="52"/>
      <c r="L606" s="52"/>
      <c r="M606" s="52"/>
      <c r="N606" s="52"/>
      <c r="O606" s="52"/>
      <c r="P606" s="52"/>
      <c r="Q606" s="52"/>
      <c r="R606" s="52"/>
      <c r="S606" s="52"/>
      <c r="T606" s="52"/>
      <c r="U606" s="52"/>
      <c r="V606" s="52"/>
      <c r="W606" s="52"/>
      <c r="X606" s="52"/>
      <c r="Y606" s="52"/>
      <c r="Z606" s="52"/>
    </row>
    <row r="607" spans="1:26" x14ac:dyDescent="0.2">
      <c r="A607" s="52"/>
      <c r="B607" s="52"/>
      <c r="C607" s="52"/>
      <c r="D607" s="52"/>
      <c r="E607" s="52"/>
      <c r="F607" s="52"/>
      <c r="G607" s="52"/>
      <c r="H607" s="52"/>
      <c r="I607" s="52"/>
      <c r="J607" s="52"/>
      <c r="K607" s="52"/>
      <c r="L607" s="52"/>
      <c r="M607" s="52"/>
      <c r="N607" s="52"/>
      <c r="O607" s="52"/>
      <c r="P607" s="52"/>
      <c r="Q607" s="52"/>
      <c r="R607" s="52"/>
      <c r="S607" s="52"/>
      <c r="T607" s="52"/>
      <c r="U607" s="52"/>
      <c r="V607" s="52"/>
      <c r="W607" s="52"/>
      <c r="X607" s="52"/>
      <c r="Y607" s="52"/>
      <c r="Z607" s="52"/>
    </row>
    <row r="608" spans="1:26" x14ac:dyDescent="0.2">
      <c r="A608" s="52"/>
      <c r="B608" s="52"/>
      <c r="C608" s="52"/>
      <c r="D608" s="52"/>
      <c r="E608" s="52"/>
      <c r="F608" s="52"/>
      <c r="G608" s="52"/>
      <c r="H608" s="52"/>
      <c r="I608" s="52"/>
      <c r="J608" s="52"/>
      <c r="K608" s="52"/>
      <c r="L608" s="52"/>
      <c r="M608" s="52"/>
      <c r="N608" s="52"/>
      <c r="O608" s="52"/>
      <c r="P608" s="52"/>
      <c r="Q608" s="52"/>
      <c r="R608" s="52"/>
      <c r="S608" s="52"/>
      <c r="T608" s="52"/>
      <c r="U608" s="52"/>
      <c r="V608" s="52"/>
      <c r="W608" s="52"/>
      <c r="X608" s="52"/>
      <c r="Y608" s="52"/>
      <c r="Z608" s="52"/>
    </row>
    <row r="609" spans="1:26" x14ac:dyDescent="0.2">
      <c r="A609" s="52"/>
      <c r="B609" s="52"/>
      <c r="C609" s="52"/>
      <c r="D609" s="52"/>
      <c r="E609" s="52"/>
      <c r="F609" s="52"/>
      <c r="G609" s="52"/>
      <c r="H609" s="52"/>
      <c r="I609" s="52"/>
      <c r="J609" s="52"/>
      <c r="K609" s="52"/>
      <c r="L609" s="52"/>
      <c r="M609" s="52"/>
      <c r="N609" s="52"/>
      <c r="O609" s="52"/>
      <c r="P609" s="52"/>
      <c r="Q609" s="52"/>
      <c r="R609" s="52"/>
      <c r="S609" s="52"/>
      <c r="T609" s="52"/>
      <c r="U609" s="52"/>
      <c r="V609" s="52"/>
      <c r="W609" s="52"/>
      <c r="X609" s="52"/>
      <c r="Y609" s="52"/>
      <c r="Z609" s="52"/>
    </row>
    <row r="610" spans="1:26" x14ac:dyDescent="0.2">
      <c r="A610" s="52"/>
      <c r="B610" s="52"/>
      <c r="C610" s="52"/>
      <c r="D610" s="52"/>
      <c r="E610" s="52"/>
      <c r="F610" s="52"/>
      <c r="G610" s="52"/>
      <c r="H610" s="52"/>
      <c r="I610" s="52"/>
      <c r="J610" s="52"/>
      <c r="K610" s="52"/>
      <c r="L610" s="52"/>
      <c r="M610" s="52"/>
      <c r="N610" s="52"/>
      <c r="O610" s="52"/>
      <c r="P610" s="52"/>
      <c r="Q610" s="52"/>
      <c r="R610" s="52"/>
      <c r="S610" s="52"/>
      <c r="T610" s="52"/>
      <c r="U610" s="52"/>
      <c r="V610" s="52"/>
      <c r="W610" s="52"/>
      <c r="X610" s="52"/>
      <c r="Y610" s="52"/>
      <c r="Z610" s="52"/>
    </row>
    <row r="611" spans="1:26" x14ac:dyDescent="0.2">
      <c r="A611" s="52"/>
      <c r="B611" s="52"/>
      <c r="C611" s="52"/>
      <c r="D611" s="52"/>
      <c r="E611" s="52"/>
      <c r="F611" s="52"/>
      <c r="G611" s="52"/>
      <c r="H611" s="52"/>
      <c r="I611" s="52"/>
      <c r="J611" s="52"/>
      <c r="K611" s="52"/>
      <c r="L611" s="52"/>
      <c r="M611" s="52"/>
      <c r="N611" s="52"/>
      <c r="O611" s="52"/>
      <c r="P611" s="52"/>
      <c r="Q611" s="52"/>
      <c r="R611" s="52"/>
      <c r="S611" s="52"/>
      <c r="T611" s="52"/>
      <c r="U611" s="52"/>
      <c r="V611" s="52"/>
      <c r="W611" s="52"/>
      <c r="X611" s="52"/>
      <c r="Y611" s="52"/>
      <c r="Z611" s="52"/>
    </row>
    <row r="612" spans="1:26" x14ac:dyDescent="0.2">
      <c r="A612" s="52"/>
      <c r="B612" s="52"/>
      <c r="C612" s="52"/>
      <c r="D612" s="52"/>
      <c r="E612" s="52"/>
      <c r="F612" s="52"/>
      <c r="G612" s="52"/>
      <c r="H612" s="52"/>
      <c r="I612" s="52"/>
      <c r="J612" s="52"/>
      <c r="K612" s="52"/>
      <c r="L612" s="52"/>
      <c r="M612" s="52"/>
      <c r="N612" s="52"/>
      <c r="O612" s="52"/>
      <c r="P612" s="52"/>
      <c r="Q612" s="52"/>
      <c r="R612" s="52"/>
      <c r="S612" s="52"/>
      <c r="T612" s="52"/>
      <c r="U612" s="52"/>
      <c r="V612" s="52"/>
      <c r="W612" s="52"/>
      <c r="X612" s="52"/>
      <c r="Y612" s="52"/>
      <c r="Z612" s="52"/>
    </row>
    <row r="613" spans="1:26" x14ac:dyDescent="0.2">
      <c r="A613" s="52"/>
      <c r="B613" s="52"/>
      <c r="C613" s="52"/>
      <c r="D613" s="52"/>
      <c r="E613" s="52"/>
      <c r="F613" s="52"/>
      <c r="G613" s="52"/>
      <c r="H613" s="52"/>
      <c r="I613" s="52"/>
      <c r="J613" s="52"/>
      <c r="K613" s="52"/>
      <c r="L613" s="52"/>
      <c r="M613" s="52"/>
      <c r="N613" s="52"/>
      <c r="O613" s="52"/>
      <c r="P613" s="52"/>
      <c r="Q613" s="52"/>
      <c r="R613" s="52"/>
      <c r="S613" s="52"/>
      <c r="T613" s="52"/>
      <c r="U613" s="52"/>
      <c r="V613" s="52"/>
      <c r="W613" s="52"/>
      <c r="X613" s="52"/>
      <c r="Y613" s="52"/>
      <c r="Z613" s="52"/>
    </row>
    <row r="614" spans="1:26" x14ac:dyDescent="0.2">
      <c r="A614" s="52"/>
      <c r="B614" s="52"/>
      <c r="C614" s="52"/>
      <c r="D614" s="52"/>
      <c r="E614" s="52"/>
      <c r="F614" s="52"/>
      <c r="G614" s="52"/>
      <c r="H614" s="52"/>
      <c r="I614" s="52"/>
      <c r="J614" s="52"/>
      <c r="K614" s="52"/>
      <c r="L614" s="52"/>
      <c r="M614" s="52"/>
      <c r="N614" s="52"/>
      <c r="O614" s="52"/>
      <c r="P614" s="52"/>
      <c r="Q614" s="52"/>
      <c r="R614" s="52"/>
      <c r="S614" s="52"/>
      <c r="T614" s="52"/>
      <c r="U614" s="52"/>
      <c r="V614" s="52"/>
      <c r="W614" s="52"/>
      <c r="X614" s="52"/>
      <c r="Y614" s="52"/>
      <c r="Z614" s="52"/>
    </row>
    <row r="615" spans="1:26" x14ac:dyDescent="0.2">
      <c r="A615" s="52"/>
      <c r="B615" s="52"/>
      <c r="C615" s="52"/>
      <c r="D615" s="52"/>
      <c r="E615" s="52"/>
      <c r="F615" s="52"/>
      <c r="G615" s="52"/>
      <c r="H615" s="52"/>
      <c r="I615" s="52"/>
      <c r="J615" s="52"/>
      <c r="K615" s="52"/>
      <c r="L615" s="52"/>
      <c r="M615" s="52"/>
      <c r="N615" s="52"/>
      <c r="O615" s="52"/>
      <c r="P615" s="52"/>
      <c r="Q615" s="52"/>
      <c r="R615" s="52"/>
      <c r="S615" s="52"/>
      <c r="T615" s="52"/>
      <c r="U615" s="52"/>
      <c r="V615" s="52"/>
      <c r="W615" s="52"/>
      <c r="X615" s="52"/>
      <c r="Y615" s="52"/>
      <c r="Z615" s="52"/>
    </row>
    <row r="616" spans="1:26" x14ac:dyDescent="0.2">
      <c r="A616" s="52"/>
      <c r="B616" s="52"/>
      <c r="C616" s="52"/>
      <c r="D616" s="52"/>
      <c r="E616" s="52"/>
      <c r="F616" s="52"/>
      <c r="G616" s="52"/>
      <c r="H616" s="52"/>
      <c r="I616" s="52"/>
      <c r="J616" s="52"/>
      <c r="K616" s="52"/>
      <c r="L616" s="52"/>
      <c r="M616" s="52"/>
      <c r="N616" s="52"/>
      <c r="O616" s="52"/>
      <c r="P616" s="52"/>
      <c r="Q616" s="52"/>
      <c r="R616" s="52"/>
      <c r="S616" s="52"/>
      <c r="T616" s="52"/>
      <c r="U616" s="52"/>
      <c r="V616" s="52"/>
      <c r="W616" s="52"/>
      <c r="X616" s="52"/>
      <c r="Y616" s="52"/>
      <c r="Z616" s="52"/>
    </row>
    <row r="617" spans="1:26" x14ac:dyDescent="0.2">
      <c r="A617" s="52"/>
      <c r="B617" s="52"/>
      <c r="C617" s="52"/>
      <c r="D617" s="52"/>
      <c r="E617" s="52"/>
      <c r="F617" s="52"/>
      <c r="G617" s="52"/>
      <c r="H617" s="52"/>
      <c r="I617" s="52"/>
      <c r="J617" s="52"/>
      <c r="K617" s="52"/>
      <c r="L617" s="52"/>
      <c r="M617" s="52"/>
      <c r="N617" s="52"/>
      <c r="O617" s="52"/>
      <c r="P617" s="52"/>
      <c r="Q617" s="52"/>
      <c r="R617" s="52"/>
      <c r="S617" s="52"/>
      <c r="T617" s="52"/>
      <c r="U617" s="52"/>
      <c r="V617" s="52"/>
      <c r="W617" s="52"/>
      <c r="X617" s="52"/>
      <c r="Y617" s="52"/>
      <c r="Z617" s="52"/>
    </row>
    <row r="618" spans="1:26" x14ac:dyDescent="0.2">
      <c r="A618" s="52"/>
      <c r="B618" s="52"/>
      <c r="C618" s="52"/>
      <c r="D618" s="52"/>
      <c r="E618" s="52"/>
      <c r="F618" s="52"/>
      <c r="G618" s="52"/>
      <c r="H618" s="52"/>
      <c r="I618" s="52"/>
      <c r="J618" s="52"/>
      <c r="K618" s="52"/>
      <c r="L618" s="52"/>
      <c r="M618" s="52"/>
      <c r="N618" s="52"/>
      <c r="O618" s="52"/>
      <c r="P618" s="52"/>
      <c r="Q618" s="52"/>
      <c r="R618" s="52"/>
      <c r="S618" s="52"/>
      <c r="T618" s="52"/>
      <c r="U618" s="52"/>
      <c r="V618" s="52"/>
      <c r="W618" s="52"/>
      <c r="X618" s="52"/>
      <c r="Y618" s="52"/>
      <c r="Z618" s="52"/>
    </row>
    <row r="619" spans="1:26" x14ac:dyDescent="0.2">
      <c r="A619" s="52"/>
      <c r="B619" s="52"/>
      <c r="C619" s="52"/>
      <c r="D619" s="52"/>
      <c r="E619" s="52"/>
      <c r="F619" s="52"/>
      <c r="G619" s="52"/>
      <c r="H619" s="52"/>
      <c r="I619" s="52"/>
      <c r="J619" s="52"/>
      <c r="K619" s="52"/>
      <c r="L619" s="52"/>
      <c r="M619" s="52"/>
      <c r="N619" s="52"/>
      <c r="O619" s="52"/>
      <c r="P619" s="52"/>
      <c r="Q619" s="52"/>
      <c r="R619" s="52"/>
      <c r="S619" s="52"/>
      <c r="T619" s="52"/>
      <c r="U619" s="52"/>
      <c r="V619" s="52"/>
      <c r="W619" s="52"/>
      <c r="X619" s="52"/>
      <c r="Y619" s="52"/>
      <c r="Z619" s="52"/>
    </row>
    <row r="620" spans="1:26" x14ac:dyDescent="0.2">
      <c r="A620" s="52"/>
      <c r="B620" s="52"/>
      <c r="C620" s="52"/>
      <c r="D620" s="52"/>
      <c r="E620" s="52"/>
      <c r="F620" s="52"/>
      <c r="G620" s="52"/>
      <c r="H620" s="52"/>
      <c r="I620" s="52"/>
      <c r="J620" s="52"/>
      <c r="K620" s="52"/>
      <c r="L620" s="52"/>
      <c r="M620" s="52"/>
      <c r="N620" s="52"/>
      <c r="O620" s="52"/>
      <c r="P620" s="52"/>
      <c r="Q620" s="52"/>
      <c r="R620" s="52"/>
      <c r="S620" s="52"/>
      <c r="T620" s="52"/>
      <c r="U620" s="52"/>
      <c r="V620" s="52"/>
      <c r="W620" s="52"/>
      <c r="X620" s="52"/>
      <c r="Y620" s="52"/>
      <c r="Z620" s="52"/>
    </row>
    <row r="621" spans="1:26" x14ac:dyDescent="0.2">
      <c r="A621" s="52"/>
      <c r="B621" s="52"/>
      <c r="C621" s="52"/>
      <c r="D621" s="52"/>
      <c r="E621" s="52"/>
      <c r="F621" s="52"/>
      <c r="G621" s="52"/>
      <c r="H621" s="52"/>
      <c r="I621" s="52"/>
      <c r="J621" s="52"/>
      <c r="K621" s="52"/>
      <c r="L621" s="52"/>
      <c r="M621" s="52"/>
      <c r="N621" s="52"/>
      <c r="O621" s="52"/>
      <c r="P621" s="52"/>
      <c r="Q621" s="52"/>
      <c r="R621" s="52"/>
      <c r="S621" s="52"/>
      <c r="T621" s="52"/>
      <c r="U621" s="52"/>
      <c r="V621" s="52"/>
      <c r="W621" s="52"/>
      <c r="X621" s="52"/>
      <c r="Y621" s="52"/>
      <c r="Z621" s="52"/>
    </row>
    <row r="622" spans="1:26" x14ac:dyDescent="0.2">
      <c r="A622" s="52"/>
      <c r="B622" s="52"/>
      <c r="C622" s="52"/>
      <c r="D622" s="52"/>
      <c r="E622" s="52"/>
      <c r="F622" s="52"/>
      <c r="G622" s="52"/>
      <c r="H622" s="52"/>
      <c r="I622" s="52"/>
      <c r="J622" s="52"/>
      <c r="K622" s="52"/>
      <c r="L622" s="52"/>
      <c r="M622" s="52"/>
      <c r="N622" s="52"/>
      <c r="O622" s="52"/>
      <c r="P622" s="52"/>
      <c r="Q622" s="52"/>
      <c r="R622" s="52"/>
      <c r="S622" s="52"/>
      <c r="T622" s="52"/>
      <c r="U622" s="52"/>
      <c r="V622" s="52"/>
      <c r="W622" s="52"/>
      <c r="X622" s="52"/>
      <c r="Y622" s="52"/>
      <c r="Z622" s="52"/>
    </row>
    <row r="623" spans="1:26" x14ac:dyDescent="0.2">
      <c r="A623" s="52"/>
      <c r="B623" s="52"/>
      <c r="C623" s="52"/>
      <c r="D623" s="52"/>
      <c r="E623" s="52"/>
      <c r="F623" s="52"/>
      <c r="G623" s="52"/>
      <c r="H623" s="52"/>
      <c r="I623" s="52"/>
      <c r="J623" s="52"/>
      <c r="K623" s="52"/>
      <c r="L623" s="52"/>
      <c r="M623" s="52"/>
      <c r="N623" s="52"/>
      <c r="O623" s="52"/>
      <c r="P623" s="52"/>
      <c r="Q623" s="52"/>
      <c r="R623" s="52"/>
      <c r="S623" s="52"/>
      <c r="T623" s="52"/>
      <c r="U623" s="52"/>
      <c r="V623" s="52"/>
      <c r="W623" s="52"/>
      <c r="X623" s="52"/>
      <c r="Y623" s="52"/>
      <c r="Z623" s="52"/>
    </row>
    <row r="624" spans="1:26" x14ac:dyDescent="0.2">
      <c r="A624" s="52"/>
      <c r="B624" s="52"/>
      <c r="C624" s="52"/>
      <c r="D624" s="52"/>
      <c r="E624" s="52"/>
      <c r="F624" s="52"/>
      <c r="G624" s="52"/>
      <c r="H624" s="52"/>
      <c r="I624" s="52"/>
      <c r="J624" s="52"/>
      <c r="K624" s="52"/>
      <c r="L624" s="52"/>
      <c r="M624" s="52"/>
      <c r="N624" s="52"/>
      <c r="O624" s="52"/>
      <c r="P624" s="52"/>
      <c r="Q624" s="52"/>
      <c r="R624" s="52"/>
      <c r="S624" s="52"/>
      <c r="T624" s="52"/>
      <c r="U624" s="52"/>
      <c r="V624" s="52"/>
      <c r="W624" s="52"/>
      <c r="X624" s="52"/>
      <c r="Y624" s="52"/>
      <c r="Z624" s="52"/>
    </row>
    <row r="625" spans="1:26" x14ac:dyDescent="0.2">
      <c r="A625" s="52"/>
      <c r="B625" s="52"/>
      <c r="C625" s="52"/>
      <c r="D625" s="52"/>
      <c r="E625" s="52"/>
      <c r="F625" s="52"/>
      <c r="G625" s="52"/>
      <c r="H625" s="52"/>
      <c r="I625" s="52"/>
      <c r="J625" s="52"/>
      <c r="K625" s="52"/>
      <c r="L625" s="52"/>
      <c r="M625" s="52"/>
      <c r="N625" s="52"/>
      <c r="O625" s="52"/>
      <c r="P625" s="52"/>
      <c r="Q625" s="52"/>
      <c r="R625" s="52"/>
      <c r="S625" s="52"/>
      <c r="T625" s="52"/>
      <c r="U625" s="52"/>
      <c r="V625" s="52"/>
      <c r="W625" s="52"/>
      <c r="X625" s="52"/>
      <c r="Y625" s="52"/>
      <c r="Z625" s="52"/>
    </row>
    <row r="626" spans="1:26" x14ac:dyDescent="0.2">
      <c r="A626" s="52"/>
      <c r="B626" s="52"/>
      <c r="C626" s="52"/>
      <c r="D626" s="52"/>
      <c r="E626" s="52"/>
      <c r="F626" s="52"/>
      <c r="G626" s="52"/>
      <c r="H626" s="52"/>
      <c r="I626" s="52"/>
      <c r="J626" s="52"/>
      <c r="K626" s="52"/>
      <c r="L626" s="52"/>
      <c r="M626" s="52"/>
      <c r="N626" s="52"/>
      <c r="O626" s="52"/>
      <c r="P626" s="52"/>
      <c r="Q626" s="52"/>
      <c r="R626" s="52"/>
      <c r="S626" s="52"/>
      <c r="T626" s="52"/>
      <c r="U626" s="52"/>
      <c r="V626" s="52"/>
      <c r="W626" s="52"/>
      <c r="X626" s="52"/>
      <c r="Y626" s="52"/>
      <c r="Z626" s="52"/>
    </row>
    <row r="627" spans="1:26" x14ac:dyDescent="0.2">
      <c r="A627" s="52"/>
      <c r="B627" s="52"/>
      <c r="C627" s="52"/>
      <c r="D627" s="52"/>
      <c r="E627" s="52"/>
      <c r="F627" s="52"/>
      <c r="G627" s="52"/>
      <c r="H627" s="52"/>
      <c r="I627" s="52"/>
      <c r="J627" s="52"/>
      <c r="K627" s="52"/>
      <c r="L627" s="52"/>
      <c r="M627" s="52"/>
      <c r="N627" s="52"/>
      <c r="O627" s="52"/>
      <c r="P627" s="52"/>
      <c r="Q627" s="52"/>
      <c r="R627" s="52"/>
      <c r="S627" s="52"/>
      <c r="T627" s="52"/>
      <c r="U627" s="52"/>
      <c r="V627" s="52"/>
      <c r="W627" s="52"/>
      <c r="X627" s="52"/>
      <c r="Y627" s="52"/>
      <c r="Z627" s="52"/>
    </row>
    <row r="628" spans="1:26" x14ac:dyDescent="0.2">
      <c r="A628" s="52"/>
      <c r="B628" s="52"/>
      <c r="C628" s="52"/>
      <c r="D628" s="52"/>
      <c r="E628" s="52"/>
      <c r="F628" s="52"/>
      <c r="G628" s="52"/>
      <c r="H628" s="52"/>
      <c r="I628" s="52"/>
      <c r="J628" s="52"/>
      <c r="K628" s="52"/>
      <c r="L628" s="52"/>
      <c r="M628" s="52"/>
      <c r="N628" s="52"/>
      <c r="O628" s="52"/>
      <c r="P628" s="52"/>
      <c r="Q628" s="52"/>
      <c r="R628" s="52"/>
      <c r="S628" s="52"/>
      <c r="T628" s="52"/>
      <c r="U628" s="52"/>
      <c r="V628" s="52"/>
      <c r="W628" s="52"/>
      <c r="X628" s="52"/>
      <c r="Y628" s="52"/>
      <c r="Z628" s="52"/>
    </row>
    <row r="629" spans="1:26" x14ac:dyDescent="0.2">
      <c r="A629" s="52"/>
      <c r="B629" s="52"/>
      <c r="C629" s="52"/>
      <c r="D629" s="52"/>
      <c r="E629" s="52"/>
      <c r="F629" s="52"/>
      <c r="G629" s="52"/>
      <c r="H629" s="52"/>
      <c r="I629" s="52"/>
      <c r="J629" s="52"/>
      <c r="K629" s="52"/>
      <c r="L629" s="52"/>
      <c r="M629" s="52"/>
      <c r="N629" s="52"/>
      <c r="O629" s="52"/>
      <c r="P629" s="52"/>
      <c r="Q629" s="52"/>
      <c r="R629" s="52"/>
      <c r="S629" s="52"/>
      <c r="T629" s="52"/>
      <c r="U629" s="52"/>
      <c r="V629" s="52"/>
      <c r="W629" s="52"/>
      <c r="X629" s="52"/>
      <c r="Y629" s="52"/>
      <c r="Z629" s="52"/>
    </row>
    <row r="630" spans="1:26" x14ac:dyDescent="0.2">
      <c r="A630" s="52"/>
      <c r="B630" s="52"/>
      <c r="C630" s="52"/>
      <c r="D630" s="52"/>
      <c r="E630" s="52"/>
      <c r="F630" s="52"/>
      <c r="G630" s="52"/>
      <c r="H630" s="52"/>
      <c r="I630" s="52"/>
      <c r="J630" s="52"/>
      <c r="K630" s="52"/>
      <c r="L630" s="52"/>
      <c r="M630" s="52"/>
      <c r="N630" s="52"/>
      <c r="O630" s="52"/>
      <c r="P630" s="52"/>
      <c r="Q630" s="52"/>
      <c r="R630" s="52"/>
      <c r="S630" s="52"/>
      <c r="T630" s="52"/>
      <c r="U630" s="52"/>
      <c r="V630" s="52"/>
      <c r="W630" s="52"/>
      <c r="X630" s="52"/>
      <c r="Y630" s="52"/>
      <c r="Z630" s="52"/>
    </row>
    <row r="631" spans="1:26" x14ac:dyDescent="0.2">
      <c r="A631" s="52"/>
      <c r="B631" s="52"/>
      <c r="C631" s="52"/>
      <c r="D631" s="52"/>
      <c r="E631" s="52"/>
      <c r="F631" s="52"/>
      <c r="G631" s="52"/>
      <c r="H631" s="52"/>
      <c r="I631" s="52"/>
      <c r="J631" s="52"/>
      <c r="K631" s="52"/>
      <c r="L631" s="52"/>
      <c r="M631" s="52"/>
      <c r="N631" s="52"/>
      <c r="O631" s="52"/>
      <c r="P631" s="52"/>
      <c r="Q631" s="52"/>
      <c r="R631" s="52"/>
      <c r="S631" s="52"/>
      <c r="T631" s="52"/>
      <c r="U631" s="52"/>
      <c r="V631" s="52"/>
      <c r="W631" s="52"/>
      <c r="X631" s="52"/>
      <c r="Y631" s="52"/>
      <c r="Z631" s="52"/>
    </row>
    <row r="632" spans="1:26" x14ac:dyDescent="0.2">
      <c r="A632" s="52"/>
      <c r="B632" s="52"/>
      <c r="C632" s="52"/>
      <c r="D632" s="52"/>
      <c r="E632" s="52"/>
      <c r="F632" s="52"/>
      <c r="G632" s="52"/>
      <c r="H632" s="52"/>
      <c r="I632" s="52"/>
      <c r="J632" s="52"/>
      <c r="K632" s="52"/>
      <c r="L632" s="52"/>
      <c r="M632" s="52"/>
      <c r="N632" s="52"/>
      <c r="O632" s="52"/>
      <c r="P632" s="52"/>
      <c r="Q632" s="52"/>
      <c r="R632" s="52"/>
      <c r="S632" s="52"/>
      <c r="T632" s="52"/>
      <c r="U632" s="52"/>
      <c r="V632" s="52"/>
      <c r="W632" s="52"/>
      <c r="X632" s="52"/>
      <c r="Y632" s="52"/>
      <c r="Z632" s="52"/>
    </row>
    <row r="633" spans="1:26" x14ac:dyDescent="0.2">
      <c r="A633" s="52"/>
      <c r="B633" s="52"/>
      <c r="C633" s="52"/>
      <c r="D633" s="52"/>
      <c r="E633" s="52"/>
      <c r="F633" s="52"/>
      <c r="G633" s="52"/>
      <c r="H633" s="52"/>
      <c r="I633" s="52"/>
      <c r="J633" s="52"/>
      <c r="K633" s="52"/>
      <c r="L633" s="52"/>
      <c r="M633" s="52"/>
      <c r="N633" s="52"/>
      <c r="O633" s="52"/>
      <c r="P633" s="52"/>
      <c r="Q633" s="52"/>
      <c r="R633" s="52"/>
      <c r="S633" s="52"/>
      <c r="T633" s="52"/>
      <c r="U633" s="52"/>
      <c r="V633" s="52"/>
      <c r="W633" s="52"/>
      <c r="X633" s="52"/>
      <c r="Y633" s="52"/>
      <c r="Z633" s="52"/>
    </row>
    <row r="634" spans="1:26" x14ac:dyDescent="0.2">
      <c r="A634" s="52"/>
      <c r="B634" s="52"/>
      <c r="C634" s="52"/>
      <c r="D634" s="52"/>
      <c r="E634" s="52"/>
      <c r="F634" s="52"/>
      <c r="G634" s="52"/>
      <c r="H634" s="52"/>
      <c r="I634" s="52"/>
      <c r="J634" s="52"/>
      <c r="K634" s="52"/>
      <c r="L634" s="52"/>
      <c r="M634" s="52"/>
      <c r="N634" s="52"/>
      <c r="O634" s="52"/>
      <c r="P634" s="52"/>
      <c r="Q634" s="52"/>
      <c r="R634" s="52"/>
      <c r="S634" s="52"/>
      <c r="T634" s="52"/>
      <c r="U634" s="52"/>
      <c r="V634" s="52"/>
      <c r="W634" s="52"/>
      <c r="X634" s="52"/>
      <c r="Y634" s="52"/>
      <c r="Z634" s="52"/>
    </row>
    <row r="635" spans="1:26" x14ac:dyDescent="0.2">
      <c r="A635" s="52"/>
      <c r="B635" s="52"/>
      <c r="C635" s="52"/>
      <c r="D635" s="52"/>
      <c r="E635" s="52"/>
      <c r="F635" s="52"/>
      <c r="G635" s="52"/>
      <c r="H635" s="52"/>
      <c r="I635" s="52"/>
      <c r="J635" s="52"/>
      <c r="K635" s="52"/>
      <c r="L635" s="52"/>
      <c r="M635" s="52"/>
      <c r="N635" s="52"/>
      <c r="O635" s="52"/>
      <c r="P635" s="52"/>
      <c r="Q635" s="52"/>
      <c r="R635" s="52"/>
      <c r="S635" s="52"/>
      <c r="T635" s="52"/>
      <c r="U635" s="52"/>
      <c r="V635" s="52"/>
      <c r="W635" s="52"/>
      <c r="X635" s="52"/>
      <c r="Y635" s="52"/>
      <c r="Z635" s="52"/>
    </row>
    <row r="636" spans="1:26" x14ac:dyDescent="0.2">
      <c r="A636" s="52"/>
      <c r="B636" s="52"/>
      <c r="C636" s="52"/>
      <c r="D636" s="52"/>
      <c r="E636" s="52"/>
      <c r="F636" s="52"/>
      <c r="G636" s="52"/>
      <c r="H636" s="52"/>
      <c r="I636" s="52"/>
      <c r="J636" s="52"/>
      <c r="K636" s="52"/>
      <c r="L636" s="52"/>
      <c r="M636" s="52"/>
      <c r="N636" s="52"/>
      <c r="O636" s="52"/>
      <c r="P636" s="52"/>
      <c r="Q636" s="52"/>
      <c r="R636" s="52"/>
      <c r="S636" s="52"/>
      <c r="T636" s="52"/>
      <c r="U636" s="52"/>
      <c r="V636" s="52"/>
      <c r="W636" s="52"/>
      <c r="X636" s="52"/>
      <c r="Y636" s="52"/>
      <c r="Z636" s="52"/>
    </row>
    <row r="637" spans="1:26" x14ac:dyDescent="0.2">
      <c r="A637" s="52"/>
      <c r="B637" s="52"/>
      <c r="C637" s="52"/>
      <c r="D637" s="52"/>
      <c r="E637" s="52"/>
      <c r="F637" s="52"/>
      <c r="G637" s="52"/>
      <c r="H637" s="52"/>
      <c r="I637" s="52"/>
      <c r="J637" s="52"/>
      <c r="K637" s="52"/>
      <c r="L637" s="52"/>
      <c r="M637" s="52"/>
      <c r="N637" s="52"/>
      <c r="O637" s="52"/>
      <c r="P637" s="52"/>
      <c r="Q637" s="52"/>
      <c r="R637" s="52"/>
      <c r="S637" s="52"/>
      <c r="T637" s="52"/>
      <c r="U637" s="52"/>
      <c r="V637" s="52"/>
      <c r="W637" s="52"/>
      <c r="X637" s="52"/>
      <c r="Y637" s="52"/>
      <c r="Z637" s="52"/>
    </row>
    <row r="638" spans="1:26" x14ac:dyDescent="0.2">
      <c r="A638" s="52"/>
      <c r="B638" s="52"/>
      <c r="C638" s="52"/>
      <c r="D638" s="52"/>
      <c r="E638" s="52"/>
      <c r="F638" s="52"/>
      <c r="G638" s="52"/>
      <c r="H638" s="52"/>
      <c r="I638" s="52"/>
      <c r="J638" s="52"/>
      <c r="K638" s="52"/>
      <c r="L638" s="52"/>
      <c r="M638" s="52"/>
      <c r="N638" s="52"/>
      <c r="O638" s="52"/>
      <c r="P638" s="52"/>
      <c r="Q638" s="52"/>
      <c r="R638" s="52"/>
      <c r="S638" s="52"/>
      <c r="T638" s="52"/>
      <c r="U638" s="52"/>
      <c r="V638" s="52"/>
      <c r="W638" s="52"/>
      <c r="X638" s="52"/>
      <c r="Y638" s="52"/>
      <c r="Z638" s="52"/>
    </row>
    <row r="639" spans="1:26" x14ac:dyDescent="0.2">
      <c r="A639" s="52"/>
      <c r="B639" s="52"/>
      <c r="C639" s="52"/>
      <c r="D639" s="52"/>
      <c r="E639" s="52"/>
      <c r="F639" s="52"/>
      <c r="G639" s="52"/>
      <c r="H639" s="52"/>
      <c r="I639" s="52"/>
      <c r="J639" s="52"/>
      <c r="K639" s="52"/>
      <c r="L639" s="52"/>
      <c r="M639" s="52"/>
      <c r="N639" s="52"/>
      <c r="O639" s="52"/>
      <c r="P639" s="52"/>
      <c r="Q639" s="52"/>
      <c r="R639" s="52"/>
      <c r="S639" s="52"/>
      <c r="T639" s="52"/>
      <c r="U639" s="52"/>
      <c r="V639" s="52"/>
      <c r="W639" s="52"/>
      <c r="X639" s="52"/>
      <c r="Y639" s="52"/>
      <c r="Z639" s="52"/>
    </row>
    <row r="640" spans="1:26" x14ac:dyDescent="0.2">
      <c r="A640" s="52"/>
      <c r="B640" s="52"/>
      <c r="C640" s="52"/>
      <c r="D640" s="52"/>
      <c r="E640" s="52"/>
      <c r="F640" s="52"/>
      <c r="G640" s="52"/>
      <c r="H640" s="52"/>
      <c r="I640" s="52"/>
      <c r="J640" s="52"/>
      <c r="K640" s="52"/>
      <c r="L640" s="52"/>
      <c r="M640" s="52"/>
      <c r="N640" s="52"/>
      <c r="O640" s="52"/>
      <c r="P640" s="52"/>
      <c r="Q640" s="52"/>
      <c r="R640" s="52"/>
      <c r="S640" s="52"/>
      <c r="T640" s="52"/>
      <c r="U640" s="52"/>
      <c r="V640" s="52"/>
      <c r="W640" s="52"/>
      <c r="X640" s="52"/>
      <c r="Y640" s="52"/>
      <c r="Z640" s="52"/>
    </row>
    <row r="641" spans="1:26" x14ac:dyDescent="0.2">
      <c r="A641" s="52"/>
      <c r="B641" s="52"/>
      <c r="C641" s="52"/>
      <c r="D641" s="52"/>
      <c r="E641" s="52"/>
      <c r="F641" s="52"/>
      <c r="G641" s="52"/>
      <c r="H641" s="52"/>
      <c r="I641" s="52"/>
      <c r="J641" s="52"/>
      <c r="K641" s="52"/>
      <c r="L641" s="52"/>
      <c r="M641" s="52"/>
      <c r="N641" s="52"/>
      <c r="O641" s="52"/>
      <c r="P641" s="52"/>
      <c r="Q641" s="52"/>
      <c r="R641" s="52"/>
      <c r="S641" s="52"/>
      <c r="T641" s="52"/>
      <c r="U641" s="52"/>
      <c r="V641" s="52"/>
      <c r="W641" s="52"/>
      <c r="X641" s="52"/>
      <c r="Y641" s="52"/>
      <c r="Z641" s="52"/>
    </row>
    <row r="642" spans="1:26" x14ac:dyDescent="0.2">
      <c r="A642" s="52"/>
      <c r="B642" s="52"/>
      <c r="C642" s="52"/>
      <c r="D642" s="52"/>
      <c r="E642" s="52"/>
      <c r="F642" s="52"/>
      <c r="G642" s="52"/>
      <c r="H642" s="52"/>
      <c r="I642" s="52"/>
      <c r="J642" s="52"/>
      <c r="K642" s="52"/>
      <c r="L642" s="52"/>
      <c r="M642" s="52"/>
      <c r="N642" s="52"/>
      <c r="O642" s="52"/>
      <c r="P642" s="52"/>
      <c r="Q642" s="52"/>
      <c r="R642" s="52"/>
      <c r="S642" s="52"/>
      <c r="T642" s="52"/>
      <c r="U642" s="52"/>
      <c r="V642" s="52"/>
      <c r="W642" s="52"/>
      <c r="X642" s="52"/>
      <c r="Y642" s="52"/>
      <c r="Z642" s="52"/>
    </row>
    <row r="643" spans="1:26" x14ac:dyDescent="0.2">
      <c r="A643" s="52"/>
      <c r="B643" s="52"/>
      <c r="C643" s="52"/>
      <c r="D643" s="52"/>
      <c r="E643" s="52"/>
      <c r="F643" s="52"/>
      <c r="G643" s="52"/>
      <c r="H643" s="52"/>
      <c r="I643" s="52"/>
      <c r="J643" s="52"/>
      <c r="K643" s="52"/>
      <c r="L643" s="52"/>
      <c r="M643" s="52"/>
      <c r="N643" s="52"/>
      <c r="O643" s="52"/>
      <c r="P643" s="52"/>
      <c r="Q643" s="52"/>
      <c r="R643" s="52"/>
      <c r="S643" s="52"/>
      <c r="T643" s="52"/>
      <c r="U643" s="52"/>
      <c r="V643" s="52"/>
      <c r="W643" s="52"/>
      <c r="X643" s="52"/>
      <c r="Y643" s="52"/>
      <c r="Z643" s="52"/>
    </row>
    <row r="644" spans="1:26" x14ac:dyDescent="0.2">
      <c r="A644" s="52"/>
      <c r="B644" s="52"/>
      <c r="C644" s="52"/>
      <c r="D644" s="52"/>
      <c r="E644" s="52"/>
      <c r="F644" s="52"/>
      <c r="G644" s="52"/>
      <c r="H644" s="52"/>
      <c r="I644" s="52"/>
      <c r="J644" s="52"/>
      <c r="K644" s="52"/>
      <c r="L644" s="52"/>
      <c r="M644" s="52"/>
      <c r="N644" s="52"/>
      <c r="O644" s="52"/>
      <c r="P644" s="52"/>
      <c r="Q644" s="52"/>
      <c r="R644" s="52"/>
      <c r="S644" s="52"/>
      <c r="T644" s="52"/>
      <c r="U644" s="52"/>
      <c r="V644" s="52"/>
      <c r="W644" s="52"/>
      <c r="X644" s="52"/>
      <c r="Y644" s="52"/>
      <c r="Z644" s="52"/>
    </row>
    <row r="645" spans="1:26" x14ac:dyDescent="0.2">
      <c r="A645" s="52"/>
      <c r="B645" s="52"/>
      <c r="C645" s="52"/>
      <c r="D645" s="52"/>
      <c r="E645" s="52"/>
      <c r="F645" s="52"/>
      <c r="G645" s="52"/>
      <c r="H645" s="52"/>
      <c r="I645" s="52"/>
      <c r="J645" s="52"/>
      <c r="K645" s="52"/>
      <c r="L645" s="52"/>
      <c r="M645" s="52"/>
      <c r="N645" s="52"/>
      <c r="O645" s="52"/>
      <c r="P645" s="52"/>
      <c r="Q645" s="52"/>
      <c r="R645" s="52"/>
      <c r="S645" s="52"/>
      <c r="T645" s="52"/>
      <c r="U645" s="52"/>
      <c r="V645" s="52"/>
      <c r="W645" s="52"/>
      <c r="X645" s="52"/>
      <c r="Y645" s="52"/>
      <c r="Z645" s="52"/>
    </row>
    <row r="646" spans="1:26" x14ac:dyDescent="0.2">
      <c r="A646" s="52"/>
      <c r="B646" s="52"/>
      <c r="C646" s="52"/>
      <c r="D646" s="52"/>
      <c r="E646" s="52"/>
      <c r="F646" s="52"/>
      <c r="G646" s="52"/>
      <c r="H646" s="52"/>
      <c r="I646" s="52"/>
      <c r="J646" s="52"/>
      <c r="K646" s="52"/>
      <c r="L646" s="52"/>
      <c r="M646" s="52"/>
      <c r="N646" s="52"/>
      <c r="O646" s="52"/>
      <c r="P646" s="52"/>
      <c r="Q646" s="52"/>
      <c r="R646" s="52"/>
      <c r="S646" s="52"/>
      <c r="T646" s="52"/>
      <c r="U646" s="52"/>
      <c r="V646" s="52"/>
      <c r="W646" s="52"/>
      <c r="X646" s="52"/>
      <c r="Y646" s="52"/>
      <c r="Z646" s="52"/>
    </row>
    <row r="647" spans="1:26" x14ac:dyDescent="0.2">
      <c r="A647" s="52"/>
      <c r="B647" s="52"/>
      <c r="C647" s="52"/>
      <c r="D647" s="52"/>
      <c r="E647" s="52"/>
      <c r="F647" s="52"/>
      <c r="G647" s="52"/>
      <c r="H647" s="52"/>
      <c r="I647" s="52"/>
      <c r="J647" s="52"/>
      <c r="K647" s="52"/>
      <c r="L647" s="52"/>
      <c r="M647" s="52"/>
      <c r="N647" s="52"/>
      <c r="O647" s="52"/>
      <c r="P647" s="52"/>
      <c r="Q647" s="52"/>
      <c r="R647" s="52"/>
      <c r="S647" s="52"/>
      <c r="T647" s="52"/>
      <c r="U647" s="52"/>
      <c r="V647" s="52"/>
      <c r="W647" s="52"/>
      <c r="X647" s="52"/>
      <c r="Y647" s="52"/>
      <c r="Z647" s="52"/>
    </row>
    <row r="648" spans="1:26" x14ac:dyDescent="0.2">
      <c r="A648" s="52"/>
      <c r="B648" s="52"/>
      <c r="C648" s="52"/>
      <c r="D648" s="52"/>
      <c r="E648" s="52"/>
      <c r="F648" s="52"/>
      <c r="G648" s="52"/>
      <c r="H648" s="52"/>
      <c r="I648" s="52"/>
      <c r="J648" s="52"/>
      <c r="K648" s="52"/>
      <c r="L648" s="52"/>
      <c r="M648" s="52"/>
      <c r="N648" s="52"/>
      <c r="O648" s="52"/>
      <c r="P648" s="52"/>
      <c r="Q648" s="52"/>
      <c r="R648" s="52"/>
      <c r="S648" s="52"/>
      <c r="T648" s="52"/>
      <c r="U648" s="52"/>
      <c r="V648" s="52"/>
      <c r="W648" s="52"/>
      <c r="X648" s="52"/>
      <c r="Y648" s="52"/>
      <c r="Z648" s="52"/>
    </row>
    <row r="649" spans="1:26" x14ac:dyDescent="0.2">
      <c r="A649" s="52"/>
      <c r="B649" s="52"/>
      <c r="C649" s="52"/>
      <c r="D649" s="52"/>
      <c r="E649" s="52"/>
      <c r="F649" s="52"/>
      <c r="G649" s="52"/>
      <c r="H649" s="52"/>
      <c r="I649" s="52"/>
      <c r="J649" s="52"/>
      <c r="K649" s="52"/>
      <c r="L649" s="52"/>
      <c r="M649" s="52"/>
      <c r="N649" s="52"/>
      <c r="O649" s="52"/>
      <c r="P649" s="52"/>
      <c r="Q649" s="52"/>
      <c r="R649" s="52"/>
      <c r="S649" s="52"/>
      <c r="T649" s="52"/>
      <c r="U649" s="52"/>
      <c r="V649" s="52"/>
      <c r="W649" s="52"/>
      <c r="X649" s="52"/>
      <c r="Y649" s="52"/>
      <c r="Z649" s="52"/>
    </row>
    <row r="650" spans="1:26" x14ac:dyDescent="0.2">
      <c r="A650" s="52"/>
      <c r="B650" s="52"/>
      <c r="C650" s="52"/>
      <c r="D650" s="52"/>
      <c r="E650" s="52"/>
      <c r="F650" s="52"/>
      <c r="G650" s="52"/>
      <c r="H650" s="52"/>
      <c r="I650" s="52"/>
      <c r="J650" s="52"/>
      <c r="K650" s="52"/>
      <c r="L650" s="52"/>
      <c r="M650" s="52"/>
      <c r="N650" s="52"/>
      <c r="O650" s="52"/>
      <c r="P650" s="52"/>
      <c r="Q650" s="52"/>
      <c r="R650" s="52"/>
      <c r="S650" s="52"/>
      <c r="T650" s="52"/>
      <c r="U650" s="52"/>
      <c r="V650" s="52"/>
      <c r="W650" s="52"/>
      <c r="X650" s="52"/>
      <c r="Y650" s="52"/>
      <c r="Z650" s="52"/>
    </row>
    <row r="651" spans="1:26" x14ac:dyDescent="0.2">
      <c r="A651" s="52"/>
      <c r="B651" s="52"/>
      <c r="C651" s="52"/>
      <c r="D651" s="52"/>
      <c r="E651" s="52"/>
      <c r="F651" s="52"/>
      <c r="G651" s="52"/>
      <c r="H651" s="52"/>
      <c r="I651" s="52"/>
      <c r="J651" s="52"/>
      <c r="K651" s="52"/>
      <c r="L651" s="52"/>
      <c r="M651" s="52"/>
      <c r="N651" s="52"/>
      <c r="O651" s="52"/>
      <c r="P651" s="52"/>
      <c r="Q651" s="52"/>
      <c r="R651" s="52"/>
      <c r="S651" s="52"/>
      <c r="T651" s="52"/>
      <c r="U651" s="52"/>
      <c r="V651" s="52"/>
      <c r="W651" s="52"/>
      <c r="X651" s="52"/>
      <c r="Y651" s="52"/>
      <c r="Z651" s="52"/>
    </row>
    <row r="652" spans="1:26" x14ac:dyDescent="0.2">
      <c r="A652" s="52"/>
      <c r="B652" s="52"/>
      <c r="C652" s="52"/>
      <c r="D652" s="52"/>
      <c r="E652" s="52"/>
      <c r="F652" s="52"/>
      <c r="G652" s="52"/>
      <c r="H652" s="52"/>
      <c r="I652" s="52"/>
      <c r="J652" s="52"/>
      <c r="K652" s="52"/>
      <c r="L652" s="52"/>
      <c r="M652" s="52"/>
      <c r="N652" s="52"/>
      <c r="O652" s="52"/>
      <c r="P652" s="52"/>
      <c r="Q652" s="52"/>
      <c r="R652" s="52"/>
      <c r="S652" s="52"/>
      <c r="T652" s="52"/>
      <c r="U652" s="52"/>
      <c r="V652" s="52"/>
      <c r="W652" s="52"/>
      <c r="X652" s="52"/>
      <c r="Y652" s="52"/>
      <c r="Z652" s="52"/>
    </row>
    <row r="653" spans="1:26" x14ac:dyDescent="0.2">
      <c r="A653" s="52"/>
      <c r="B653" s="52"/>
      <c r="C653" s="52"/>
      <c r="D653" s="52"/>
      <c r="E653" s="52"/>
      <c r="F653" s="52"/>
      <c r="G653" s="52"/>
      <c r="H653" s="52"/>
      <c r="I653" s="52"/>
      <c r="J653" s="52"/>
      <c r="K653" s="52"/>
      <c r="L653" s="52"/>
      <c r="M653" s="52"/>
      <c r="N653" s="52"/>
      <c r="O653" s="52"/>
      <c r="P653" s="52"/>
      <c r="Q653" s="52"/>
      <c r="R653" s="52"/>
      <c r="S653" s="52"/>
      <c r="T653" s="52"/>
      <c r="U653" s="52"/>
      <c r="V653" s="52"/>
      <c r="W653" s="52"/>
      <c r="X653" s="52"/>
      <c r="Y653" s="52"/>
      <c r="Z653" s="52"/>
    </row>
    <row r="654" spans="1:26" x14ac:dyDescent="0.2">
      <c r="A654" s="52"/>
      <c r="B654" s="52"/>
      <c r="C654" s="52"/>
      <c r="D654" s="52"/>
      <c r="E654" s="52"/>
      <c r="F654" s="52"/>
      <c r="G654" s="52"/>
      <c r="H654" s="52"/>
      <c r="I654" s="52"/>
      <c r="J654" s="52"/>
      <c r="K654" s="52"/>
      <c r="L654" s="52"/>
      <c r="M654" s="52"/>
      <c r="N654" s="52"/>
      <c r="O654" s="52"/>
      <c r="P654" s="52"/>
      <c r="Q654" s="52"/>
      <c r="R654" s="52"/>
      <c r="S654" s="52"/>
      <c r="T654" s="52"/>
      <c r="U654" s="52"/>
      <c r="V654" s="52"/>
      <c r="W654" s="52"/>
      <c r="X654" s="52"/>
      <c r="Y654" s="52"/>
      <c r="Z654" s="52"/>
    </row>
    <row r="655" spans="1:26" x14ac:dyDescent="0.2">
      <c r="A655" s="52"/>
      <c r="B655" s="52"/>
      <c r="C655" s="52"/>
      <c r="D655" s="52"/>
      <c r="E655" s="52"/>
      <c r="F655" s="52"/>
      <c r="G655" s="52"/>
      <c r="H655" s="52"/>
      <c r="I655" s="52"/>
      <c r="J655" s="52"/>
      <c r="K655" s="52"/>
      <c r="L655" s="52"/>
      <c r="M655" s="52"/>
      <c r="N655" s="52"/>
      <c r="O655" s="52"/>
      <c r="P655" s="52"/>
      <c r="Q655" s="52"/>
      <c r="R655" s="52"/>
      <c r="S655" s="52"/>
      <c r="T655" s="52"/>
      <c r="U655" s="52"/>
      <c r="V655" s="52"/>
      <c r="W655" s="52"/>
      <c r="X655" s="52"/>
      <c r="Y655" s="52"/>
      <c r="Z655" s="52"/>
    </row>
    <row r="656" spans="1:26" x14ac:dyDescent="0.2">
      <c r="A656" s="52"/>
      <c r="B656" s="52"/>
      <c r="C656" s="52"/>
      <c r="D656" s="52"/>
      <c r="E656" s="52"/>
      <c r="F656" s="52"/>
      <c r="G656" s="52"/>
      <c r="H656" s="52"/>
      <c r="I656" s="52"/>
      <c r="J656" s="52"/>
      <c r="K656" s="52"/>
      <c r="L656" s="52"/>
      <c r="M656" s="52"/>
      <c r="N656" s="52"/>
      <c r="O656" s="52"/>
      <c r="P656" s="52"/>
      <c r="Q656" s="52"/>
      <c r="R656" s="52"/>
      <c r="S656" s="52"/>
      <c r="T656" s="52"/>
      <c r="U656" s="52"/>
      <c r="V656" s="52"/>
      <c r="W656" s="52"/>
      <c r="X656" s="52"/>
      <c r="Y656" s="52"/>
      <c r="Z656" s="52"/>
    </row>
    <row r="657" spans="1:26" x14ac:dyDescent="0.2">
      <c r="A657" s="52"/>
      <c r="B657" s="52"/>
      <c r="C657" s="52"/>
      <c r="D657" s="52"/>
      <c r="E657" s="52"/>
      <c r="F657" s="52"/>
      <c r="G657" s="52"/>
      <c r="H657" s="52"/>
      <c r="I657" s="52"/>
      <c r="J657" s="52"/>
      <c r="K657" s="52"/>
      <c r="L657" s="52"/>
      <c r="M657" s="52"/>
      <c r="N657" s="52"/>
      <c r="O657" s="52"/>
      <c r="P657" s="52"/>
      <c r="Q657" s="52"/>
      <c r="R657" s="52"/>
      <c r="S657" s="52"/>
      <c r="T657" s="52"/>
      <c r="U657" s="52"/>
      <c r="V657" s="52"/>
      <c r="W657" s="52"/>
      <c r="X657" s="52"/>
      <c r="Y657" s="52"/>
      <c r="Z657" s="52"/>
    </row>
    <row r="658" spans="1:26" x14ac:dyDescent="0.2">
      <c r="A658" s="52"/>
      <c r="B658" s="52"/>
      <c r="C658" s="52"/>
      <c r="D658" s="52"/>
      <c r="E658" s="52"/>
      <c r="F658" s="52"/>
      <c r="G658" s="52"/>
      <c r="H658" s="52"/>
      <c r="I658" s="52"/>
      <c r="J658" s="52"/>
      <c r="K658" s="52"/>
      <c r="L658" s="52"/>
      <c r="M658" s="52"/>
      <c r="N658" s="52"/>
      <c r="O658" s="52"/>
      <c r="P658" s="52"/>
      <c r="Q658" s="52"/>
      <c r="R658" s="52"/>
      <c r="S658" s="52"/>
      <c r="T658" s="52"/>
      <c r="U658" s="52"/>
      <c r="V658" s="52"/>
      <c r="W658" s="52"/>
      <c r="X658" s="52"/>
      <c r="Y658" s="52"/>
      <c r="Z658" s="52"/>
    </row>
    <row r="659" spans="1:26" x14ac:dyDescent="0.2">
      <c r="A659" s="52"/>
      <c r="B659" s="52"/>
      <c r="C659" s="52"/>
      <c r="D659" s="52"/>
      <c r="E659" s="52"/>
      <c r="F659" s="52"/>
      <c r="G659" s="52"/>
      <c r="H659" s="52"/>
      <c r="I659" s="52"/>
      <c r="J659" s="52"/>
      <c r="K659" s="52"/>
      <c r="L659" s="52"/>
      <c r="M659" s="52"/>
      <c r="N659" s="52"/>
      <c r="O659" s="52"/>
      <c r="P659" s="52"/>
      <c r="Q659" s="52"/>
      <c r="R659" s="52"/>
      <c r="S659" s="52"/>
      <c r="T659" s="52"/>
      <c r="U659" s="52"/>
      <c r="V659" s="52"/>
      <c r="W659" s="52"/>
      <c r="X659" s="52"/>
      <c r="Y659" s="52"/>
      <c r="Z659" s="52"/>
    </row>
    <row r="660" spans="1:26" x14ac:dyDescent="0.2">
      <c r="A660" s="52"/>
      <c r="B660" s="52"/>
      <c r="C660" s="52"/>
      <c r="D660" s="52"/>
      <c r="E660" s="52"/>
      <c r="F660" s="52"/>
      <c r="G660" s="52"/>
      <c r="H660" s="52"/>
      <c r="I660" s="52"/>
      <c r="J660" s="52"/>
      <c r="K660" s="52"/>
      <c r="L660" s="52"/>
      <c r="M660" s="52"/>
      <c r="N660" s="52"/>
      <c r="O660" s="52"/>
      <c r="P660" s="52"/>
      <c r="Q660" s="52"/>
      <c r="R660" s="52"/>
      <c r="S660" s="52"/>
      <c r="T660" s="52"/>
      <c r="U660" s="52"/>
      <c r="V660" s="52"/>
      <c r="W660" s="52"/>
      <c r="X660" s="52"/>
      <c r="Y660" s="52"/>
      <c r="Z660" s="52"/>
    </row>
    <row r="661" spans="1:26" x14ac:dyDescent="0.2">
      <c r="A661" s="52"/>
      <c r="B661" s="52"/>
      <c r="C661" s="52"/>
      <c r="D661" s="52"/>
      <c r="E661" s="52"/>
      <c r="F661" s="52"/>
      <c r="G661" s="52"/>
      <c r="H661" s="52"/>
      <c r="I661" s="52"/>
      <c r="J661" s="52"/>
      <c r="K661" s="52"/>
      <c r="L661" s="52"/>
      <c r="M661" s="52"/>
      <c r="N661" s="52"/>
      <c r="O661" s="52"/>
      <c r="P661" s="52"/>
      <c r="Q661" s="52"/>
      <c r="R661" s="52"/>
      <c r="S661" s="52"/>
      <c r="T661" s="52"/>
      <c r="U661" s="52"/>
      <c r="V661" s="52"/>
      <c r="W661" s="52"/>
      <c r="X661" s="52"/>
      <c r="Y661" s="52"/>
      <c r="Z661" s="52"/>
    </row>
    <row r="662" spans="1:26" x14ac:dyDescent="0.2">
      <c r="A662" s="52"/>
      <c r="B662" s="52"/>
      <c r="C662" s="52"/>
      <c r="D662" s="52"/>
      <c r="E662" s="52"/>
      <c r="F662" s="52"/>
      <c r="G662" s="52"/>
      <c r="H662" s="52"/>
      <c r="I662" s="52"/>
      <c r="J662" s="52"/>
      <c r="K662" s="52"/>
      <c r="L662" s="52"/>
      <c r="M662" s="52"/>
      <c r="N662" s="52"/>
      <c r="O662" s="52"/>
      <c r="P662" s="52"/>
      <c r="Q662" s="52"/>
      <c r="R662" s="52"/>
      <c r="S662" s="52"/>
      <c r="T662" s="52"/>
      <c r="U662" s="52"/>
      <c r="V662" s="52"/>
      <c r="W662" s="52"/>
      <c r="X662" s="52"/>
      <c r="Y662" s="52"/>
      <c r="Z662" s="52"/>
    </row>
    <row r="663" spans="1:26" x14ac:dyDescent="0.2">
      <c r="A663" s="52"/>
      <c r="B663" s="52"/>
      <c r="C663" s="52"/>
      <c r="D663" s="52"/>
      <c r="E663" s="52"/>
      <c r="F663" s="52"/>
      <c r="G663" s="52"/>
      <c r="H663" s="52"/>
      <c r="I663" s="52"/>
      <c r="J663" s="52"/>
      <c r="K663" s="52"/>
      <c r="L663" s="52"/>
      <c r="M663" s="52"/>
      <c r="N663" s="52"/>
      <c r="O663" s="52"/>
      <c r="P663" s="52"/>
      <c r="Q663" s="52"/>
      <c r="R663" s="52"/>
      <c r="S663" s="52"/>
      <c r="T663" s="52"/>
      <c r="U663" s="52"/>
      <c r="V663" s="52"/>
      <c r="W663" s="52"/>
      <c r="X663" s="52"/>
      <c r="Y663" s="52"/>
      <c r="Z663" s="52"/>
    </row>
    <row r="664" spans="1:26" x14ac:dyDescent="0.2">
      <c r="A664" s="52"/>
      <c r="B664" s="52"/>
      <c r="C664" s="52"/>
      <c r="D664" s="52"/>
      <c r="E664" s="52"/>
      <c r="F664" s="52"/>
      <c r="G664" s="52"/>
      <c r="H664" s="52"/>
      <c r="I664" s="52"/>
      <c r="J664" s="52"/>
      <c r="K664" s="52"/>
      <c r="L664" s="52"/>
      <c r="M664" s="52"/>
      <c r="N664" s="52"/>
      <c r="O664" s="52"/>
      <c r="P664" s="52"/>
      <c r="Q664" s="52"/>
      <c r="R664" s="52"/>
      <c r="S664" s="52"/>
      <c r="T664" s="52"/>
      <c r="U664" s="52"/>
      <c r="V664" s="52"/>
      <c r="W664" s="52"/>
      <c r="X664" s="52"/>
      <c r="Y664" s="52"/>
      <c r="Z664" s="52"/>
    </row>
    <row r="665" spans="1:26" x14ac:dyDescent="0.2">
      <c r="A665" s="52"/>
      <c r="B665" s="52"/>
      <c r="C665" s="52"/>
      <c r="D665" s="52"/>
      <c r="E665" s="52"/>
      <c r="F665" s="52"/>
      <c r="G665" s="52"/>
      <c r="H665" s="52"/>
      <c r="I665" s="52"/>
      <c r="J665" s="52"/>
      <c r="K665" s="52"/>
      <c r="L665" s="52"/>
      <c r="M665" s="52"/>
      <c r="N665" s="52"/>
      <c r="O665" s="52"/>
      <c r="P665" s="52"/>
      <c r="Q665" s="52"/>
      <c r="R665" s="52"/>
      <c r="S665" s="52"/>
      <c r="T665" s="52"/>
      <c r="U665" s="52"/>
      <c r="V665" s="52"/>
      <c r="W665" s="52"/>
      <c r="X665" s="52"/>
      <c r="Y665" s="52"/>
      <c r="Z665" s="52"/>
    </row>
    <row r="666" spans="1:26" x14ac:dyDescent="0.2">
      <c r="A666" s="52"/>
      <c r="B666" s="52"/>
      <c r="C666" s="52"/>
      <c r="D666" s="52"/>
      <c r="E666" s="52"/>
      <c r="F666" s="52"/>
      <c r="G666" s="52"/>
      <c r="H666" s="52"/>
      <c r="I666" s="52"/>
      <c r="J666" s="52"/>
      <c r="K666" s="52"/>
      <c r="L666" s="52"/>
      <c r="M666" s="52"/>
      <c r="N666" s="52"/>
      <c r="O666" s="52"/>
      <c r="P666" s="52"/>
      <c r="Q666" s="52"/>
      <c r="R666" s="52"/>
      <c r="S666" s="52"/>
      <c r="T666" s="52"/>
      <c r="U666" s="52"/>
      <c r="V666" s="52"/>
      <c r="W666" s="52"/>
      <c r="X666" s="52"/>
      <c r="Y666" s="52"/>
      <c r="Z666" s="52"/>
    </row>
    <row r="667" spans="1:26" x14ac:dyDescent="0.2">
      <c r="A667" s="52"/>
      <c r="B667" s="52"/>
      <c r="C667" s="52"/>
      <c r="D667" s="52"/>
      <c r="E667" s="52"/>
      <c r="F667" s="52"/>
      <c r="G667" s="52"/>
      <c r="H667" s="52"/>
      <c r="I667" s="52"/>
      <c r="J667" s="52"/>
      <c r="K667" s="52"/>
      <c r="L667" s="52"/>
      <c r="M667" s="52"/>
      <c r="N667" s="52"/>
      <c r="O667" s="52"/>
      <c r="P667" s="52"/>
      <c r="Q667" s="52"/>
      <c r="R667" s="52"/>
      <c r="S667" s="52"/>
      <c r="T667" s="52"/>
      <c r="U667" s="52"/>
      <c r="V667" s="52"/>
      <c r="W667" s="52"/>
      <c r="X667" s="52"/>
      <c r="Y667" s="52"/>
      <c r="Z667" s="52"/>
    </row>
    <row r="668" spans="1:26" x14ac:dyDescent="0.2">
      <c r="A668" s="52"/>
      <c r="B668" s="52"/>
      <c r="C668" s="52"/>
      <c r="D668" s="52"/>
      <c r="E668" s="52"/>
      <c r="F668" s="52"/>
      <c r="G668" s="52"/>
      <c r="H668" s="52"/>
      <c r="I668" s="52"/>
      <c r="J668" s="52"/>
      <c r="K668" s="52"/>
      <c r="L668" s="52"/>
      <c r="M668" s="52"/>
      <c r="N668" s="52"/>
      <c r="O668" s="52"/>
      <c r="P668" s="52"/>
      <c r="Q668" s="52"/>
      <c r="R668" s="52"/>
      <c r="S668" s="52"/>
      <c r="T668" s="52"/>
      <c r="U668" s="52"/>
      <c r="V668" s="52"/>
      <c r="W668" s="52"/>
      <c r="X668" s="52"/>
      <c r="Y668" s="52"/>
      <c r="Z668" s="52"/>
    </row>
    <row r="669" spans="1:26" x14ac:dyDescent="0.2">
      <c r="A669" s="52"/>
      <c r="B669" s="52"/>
      <c r="C669" s="52"/>
      <c r="D669" s="52"/>
      <c r="E669" s="52"/>
      <c r="F669" s="52"/>
      <c r="G669" s="52"/>
      <c r="H669" s="52"/>
      <c r="I669" s="52"/>
      <c r="J669" s="52"/>
      <c r="K669" s="52"/>
      <c r="L669" s="52"/>
      <c r="M669" s="52"/>
      <c r="N669" s="52"/>
      <c r="O669" s="52"/>
      <c r="P669" s="52"/>
      <c r="Q669" s="52"/>
      <c r="R669" s="52"/>
      <c r="S669" s="52"/>
      <c r="T669" s="52"/>
      <c r="U669" s="52"/>
      <c r="V669" s="52"/>
      <c r="W669" s="52"/>
      <c r="X669" s="52"/>
      <c r="Y669" s="52"/>
      <c r="Z669" s="52"/>
    </row>
    <row r="670" spans="1:26" x14ac:dyDescent="0.2">
      <c r="A670" s="52"/>
      <c r="B670" s="52"/>
      <c r="C670" s="52"/>
      <c r="D670" s="52"/>
      <c r="E670" s="52"/>
      <c r="F670" s="52"/>
      <c r="G670" s="52"/>
      <c r="H670" s="52"/>
      <c r="I670" s="52"/>
      <c r="J670" s="52"/>
      <c r="K670" s="52"/>
      <c r="L670" s="52"/>
      <c r="M670" s="52"/>
      <c r="N670" s="52"/>
      <c r="O670" s="52"/>
      <c r="P670" s="52"/>
      <c r="Q670" s="52"/>
      <c r="R670" s="52"/>
      <c r="S670" s="52"/>
      <c r="T670" s="52"/>
      <c r="U670" s="52"/>
      <c r="V670" s="52"/>
      <c r="W670" s="52"/>
      <c r="X670" s="52"/>
      <c r="Y670" s="52"/>
      <c r="Z670" s="52"/>
    </row>
    <row r="671" spans="1:26" x14ac:dyDescent="0.2">
      <c r="A671" s="52"/>
      <c r="B671" s="52"/>
      <c r="C671" s="52"/>
      <c r="D671" s="52"/>
      <c r="E671" s="52"/>
      <c r="F671" s="52"/>
      <c r="G671" s="52"/>
      <c r="H671" s="52"/>
      <c r="I671" s="52"/>
      <c r="J671" s="52"/>
      <c r="K671" s="52"/>
      <c r="L671" s="52"/>
      <c r="M671" s="52"/>
      <c r="N671" s="52"/>
      <c r="O671" s="52"/>
      <c r="P671" s="52"/>
      <c r="Q671" s="52"/>
      <c r="R671" s="52"/>
      <c r="S671" s="52"/>
      <c r="T671" s="52"/>
      <c r="U671" s="52"/>
      <c r="V671" s="52"/>
      <c r="W671" s="52"/>
      <c r="X671" s="52"/>
      <c r="Y671" s="52"/>
      <c r="Z671" s="52"/>
    </row>
    <row r="672" spans="1:26" x14ac:dyDescent="0.2">
      <c r="A672" s="52"/>
      <c r="B672" s="52"/>
      <c r="C672" s="52"/>
      <c r="D672" s="52"/>
      <c r="E672" s="52"/>
      <c r="F672" s="52"/>
      <c r="G672" s="52"/>
      <c r="H672" s="52"/>
      <c r="I672" s="52"/>
      <c r="J672" s="52"/>
      <c r="K672" s="52"/>
      <c r="L672" s="52"/>
      <c r="M672" s="52"/>
      <c r="N672" s="52"/>
      <c r="O672" s="52"/>
      <c r="P672" s="52"/>
      <c r="Q672" s="52"/>
      <c r="R672" s="52"/>
      <c r="S672" s="52"/>
      <c r="T672" s="52"/>
      <c r="U672" s="52"/>
      <c r="V672" s="52"/>
      <c r="W672" s="52"/>
      <c r="X672" s="52"/>
      <c r="Y672" s="52"/>
      <c r="Z672" s="52"/>
    </row>
    <row r="673" spans="1:26" x14ac:dyDescent="0.2">
      <c r="A673" s="52"/>
      <c r="B673" s="52"/>
      <c r="C673" s="52"/>
      <c r="D673" s="52"/>
      <c r="E673" s="52"/>
      <c r="F673" s="52"/>
      <c r="G673" s="52"/>
      <c r="H673" s="52"/>
      <c r="I673" s="52"/>
      <c r="J673" s="52"/>
      <c r="K673" s="52"/>
      <c r="L673" s="52"/>
      <c r="M673" s="52"/>
      <c r="N673" s="52"/>
      <c r="O673" s="52"/>
      <c r="P673" s="52"/>
      <c r="Q673" s="52"/>
      <c r="R673" s="52"/>
      <c r="S673" s="52"/>
      <c r="T673" s="52"/>
      <c r="U673" s="52"/>
      <c r="V673" s="52"/>
      <c r="W673" s="52"/>
      <c r="X673" s="52"/>
      <c r="Y673" s="52"/>
      <c r="Z673" s="52"/>
    </row>
    <row r="674" spans="1:26" x14ac:dyDescent="0.2">
      <c r="A674" s="52"/>
      <c r="B674" s="52"/>
      <c r="C674" s="52"/>
      <c r="D674" s="52"/>
      <c r="E674" s="52"/>
      <c r="F674" s="52"/>
      <c r="G674" s="52"/>
      <c r="H674" s="52"/>
      <c r="I674" s="52"/>
      <c r="J674" s="52"/>
      <c r="K674" s="52"/>
      <c r="L674" s="52"/>
      <c r="M674" s="52"/>
      <c r="N674" s="52"/>
      <c r="O674" s="52"/>
      <c r="P674" s="52"/>
      <c r="Q674" s="52"/>
      <c r="R674" s="52"/>
      <c r="S674" s="52"/>
      <c r="T674" s="52"/>
      <c r="U674" s="52"/>
      <c r="V674" s="52"/>
      <c r="W674" s="52"/>
      <c r="X674" s="52"/>
      <c r="Y674" s="52"/>
      <c r="Z674" s="52"/>
    </row>
    <row r="675" spans="1:26" x14ac:dyDescent="0.2">
      <c r="A675" s="52"/>
      <c r="B675" s="52"/>
      <c r="C675" s="52"/>
      <c r="D675" s="52"/>
      <c r="E675" s="52"/>
      <c r="F675" s="52"/>
      <c r="G675" s="52"/>
      <c r="H675" s="52"/>
      <c r="I675" s="52"/>
      <c r="J675" s="52"/>
      <c r="K675" s="52"/>
      <c r="L675" s="52"/>
      <c r="M675" s="52"/>
      <c r="N675" s="52"/>
      <c r="O675" s="52"/>
      <c r="P675" s="52"/>
      <c r="Q675" s="52"/>
      <c r="R675" s="52"/>
      <c r="S675" s="52"/>
      <c r="T675" s="52"/>
      <c r="U675" s="52"/>
      <c r="V675" s="52"/>
      <c r="W675" s="52"/>
      <c r="X675" s="52"/>
      <c r="Y675" s="52"/>
      <c r="Z675" s="52"/>
    </row>
    <row r="676" spans="1:26" x14ac:dyDescent="0.2">
      <c r="A676" s="52"/>
      <c r="B676" s="52"/>
      <c r="C676" s="52"/>
      <c r="D676" s="52"/>
      <c r="E676" s="52"/>
      <c r="F676" s="52"/>
      <c r="G676" s="52"/>
      <c r="H676" s="52"/>
      <c r="I676" s="52"/>
      <c r="J676" s="52"/>
      <c r="K676" s="52"/>
      <c r="L676" s="52"/>
      <c r="M676" s="52"/>
      <c r="N676" s="52"/>
      <c r="O676" s="52"/>
      <c r="P676" s="52"/>
      <c r="Q676" s="52"/>
      <c r="R676" s="52"/>
      <c r="S676" s="52"/>
      <c r="T676" s="52"/>
      <c r="U676" s="52"/>
      <c r="V676" s="52"/>
      <c r="W676" s="52"/>
      <c r="X676" s="52"/>
      <c r="Y676" s="52"/>
      <c r="Z676" s="52"/>
    </row>
    <row r="677" spans="1:26" x14ac:dyDescent="0.2">
      <c r="A677" s="52"/>
      <c r="B677" s="52"/>
      <c r="C677" s="52"/>
      <c r="D677" s="52"/>
      <c r="E677" s="52"/>
      <c r="F677" s="52"/>
      <c r="G677" s="52"/>
      <c r="H677" s="52"/>
      <c r="I677" s="52"/>
      <c r="J677" s="52"/>
      <c r="K677" s="52"/>
      <c r="L677" s="52"/>
      <c r="M677" s="52"/>
      <c r="N677" s="52"/>
      <c r="O677" s="52"/>
      <c r="P677" s="52"/>
      <c r="Q677" s="52"/>
      <c r="R677" s="52"/>
      <c r="S677" s="52"/>
      <c r="T677" s="52"/>
      <c r="U677" s="52"/>
      <c r="V677" s="52"/>
      <c r="W677" s="52"/>
      <c r="X677" s="52"/>
      <c r="Y677" s="52"/>
      <c r="Z677" s="52"/>
    </row>
    <row r="678" spans="1:26" x14ac:dyDescent="0.2">
      <c r="A678" s="52"/>
      <c r="B678" s="52"/>
      <c r="C678" s="52"/>
      <c r="D678" s="52"/>
      <c r="E678" s="52"/>
      <c r="F678" s="52"/>
      <c r="G678" s="52"/>
      <c r="H678" s="52"/>
      <c r="I678" s="52"/>
      <c r="J678" s="52"/>
      <c r="K678" s="52"/>
      <c r="L678" s="52"/>
      <c r="M678" s="52"/>
      <c r="N678" s="52"/>
      <c r="O678" s="52"/>
      <c r="P678" s="52"/>
      <c r="Q678" s="52"/>
      <c r="R678" s="52"/>
      <c r="S678" s="52"/>
      <c r="T678" s="52"/>
      <c r="U678" s="52"/>
      <c r="V678" s="52"/>
      <c r="W678" s="52"/>
      <c r="X678" s="52"/>
      <c r="Y678" s="52"/>
      <c r="Z678" s="52"/>
    </row>
    <row r="679" spans="1:26" x14ac:dyDescent="0.2">
      <c r="A679" s="52"/>
      <c r="B679" s="52"/>
      <c r="C679" s="52"/>
      <c r="D679" s="52"/>
      <c r="E679" s="52"/>
      <c r="F679" s="52"/>
      <c r="G679" s="52"/>
      <c r="H679" s="52"/>
      <c r="I679" s="52"/>
      <c r="J679" s="52"/>
      <c r="K679" s="52"/>
      <c r="L679" s="52"/>
      <c r="M679" s="52"/>
      <c r="N679" s="52"/>
      <c r="O679" s="52"/>
      <c r="P679" s="52"/>
      <c r="Q679" s="52"/>
      <c r="R679" s="52"/>
      <c r="S679" s="52"/>
      <c r="T679" s="52"/>
      <c r="U679" s="52"/>
      <c r="V679" s="52"/>
      <c r="W679" s="52"/>
      <c r="X679" s="52"/>
      <c r="Y679" s="52"/>
      <c r="Z679" s="52"/>
    </row>
    <row r="680" spans="1:26" x14ac:dyDescent="0.2">
      <c r="A680" s="52"/>
      <c r="B680" s="52"/>
      <c r="C680" s="52"/>
      <c r="D680" s="52"/>
      <c r="E680" s="52"/>
      <c r="F680" s="52"/>
      <c r="G680" s="52"/>
      <c r="H680" s="52"/>
      <c r="I680" s="52"/>
      <c r="J680" s="52"/>
      <c r="K680" s="52"/>
      <c r="L680" s="52"/>
      <c r="M680" s="52"/>
      <c r="N680" s="52"/>
      <c r="O680" s="52"/>
      <c r="P680" s="52"/>
      <c r="Q680" s="52"/>
      <c r="R680" s="52"/>
      <c r="S680" s="52"/>
      <c r="T680" s="52"/>
      <c r="U680" s="52"/>
      <c r="V680" s="52"/>
      <c r="W680" s="52"/>
      <c r="X680" s="52"/>
      <c r="Y680" s="52"/>
      <c r="Z680" s="52"/>
    </row>
    <row r="681" spans="1:26" x14ac:dyDescent="0.2">
      <c r="A681" s="52"/>
      <c r="B681" s="52"/>
      <c r="C681" s="52"/>
      <c r="D681" s="52"/>
      <c r="E681" s="52"/>
      <c r="F681" s="52"/>
      <c r="G681" s="52"/>
      <c r="H681" s="52"/>
      <c r="I681" s="52"/>
      <c r="J681" s="52"/>
      <c r="K681" s="52"/>
      <c r="L681" s="52"/>
      <c r="M681" s="52"/>
      <c r="N681" s="52"/>
      <c r="O681" s="52"/>
      <c r="P681" s="52"/>
      <c r="Q681" s="52"/>
      <c r="R681" s="52"/>
      <c r="S681" s="52"/>
      <c r="T681" s="52"/>
      <c r="U681" s="52"/>
      <c r="V681" s="52"/>
      <c r="W681" s="52"/>
      <c r="X681" s="52"/>
      <c r="Y681" s="52"/>
      <c r="Z681" s="52"/>
    </row>
    <row r="682" spans="1:26" x14ac:dyDescent="0.2">
      <c r="A682" s="52"/>
      <c r="B682" s="52"/>
      <c r="C682" s="52"/>
      <c r="D682" s="52"/>
      <c r="E682" s="52"/>
      <c r="F682" s="52"/>
      <c r="G682" s="52"/>
      <c r="H682" s="52"/>
      <c r="I682" s="52"/>
      <c r="J682" s="52"/>
      <c r="K682" s="52"/>
      <c r="L682" s="52"/>
      <c r="M682" s="52"/>
      <c r="N682" s="52"/>
      <c r="O682" s="52"/>
      <c r="P682" s="52"/>
      <c r="Q682" s="52"/>
      <c r="R682" s="52"/>
      <c r="S682" s="52"/>
      <c r="T682" s="52"/>
      <c r="U682" s="52"/>
      <c r="V682" s="52"/>
      <c r="W682" s="52"/>
      <c r="X682" s="52"/>
      <c r="Y682" s="52"/>
      <c r="Z682" s="52"/>
    </row>
    <row r="683" spans="1:26" x14ac:dyDescent="0.2">
      <c r="A683" s="52"/>
      <c r="B683" s="52"/>
      <c r="C683" s="52"/>
      <c r="D683" s="52"/>
      <c r="E683" s="52"/>
      <c r="F683" s="52"/>
      <c r="G683" s="52"/>
      <c r="H683" s="52"/>
      <c r="I683" s="52"/>
      <c r="J683" s="52"/>
      <c r="K683" s="52"/>
      <c r="L683" s="52"/>
      <c r="M683" s="52"/>
      <c r="N683" s="52"/>
      <c r="O683" s="52"/>
      <c r="P683" s="52"/>
      <c r="Q683" s="52"/>
      <c r="R683" s="52"/>
      <c r="S683" s="52"/>
      <c r="T683" s="52"/>
      <c r="U683" s="52"/>
      <c r="V683" s="52"/>
      <c r="W683" s="52"/>
      <c r="X683" s="52"/>
      <c r="Y683" s="52"/>
      <c r="Z683" s="52"/>
    </row>
    <row r="684" spans="1:26" x14ac:dyDescent="0.2">
      <c r="A684" s="52"/>
      <c r="B684" s="52"/>
      <c r="C684" s="52"/>
      <c r="D684" s="52"/>
      <c r="E684" s="52"/>
      <c r="F684" s="52"/>
      <c r="G684" s="52"/>
      <c r="H684" s="52"/>
      <c r="I684" s="52"/>
      <c r="J684" s="52"/>
      <c r="K684" s="52"/>
      <c r="L684" s="52"/>
      <c r="M684" s="52"/>
      <c r="N684" s="52"/>
      <c r="O684" s="52"/>
      <c r="P684" s="52"/>
      <c r="Q684" s="52"/>
      <c r="R684" s="52"/>
      <c r="S684" s="52"/>
      <c r="T684" s="52"/>
      <c r="U684" s="52"/>
      <c r="V684" s="52"/>
      <c r="W684" s="52"/>
      <c r="X684" s="52"/>
      <c r="Y684" s="52"/>
      <c r="Z684" s="52"/>
    </row>
    <row r="685" spans="1:26" x14ac:dyDescent="0.2">
      <c r="A685" s="52"/>
      <c r="B685" s="52"/>
      <c r="C685" s="52"/>
      <c r="D685" s="52"/>
      <c r="E685" s="52"/>
      <c r="F685" s="52"/>
      <c r="G685" s="52"/>
      <c r="H685" s="52"/>
      <c r="I685" s="52"/>
      <c r="J685" s="52"/>
      <c r="K685" s="52"/>
      <c r="L685" s="52"/>
      <c r="M685" s="52"/>
      <c r="N685" s="52"/>
      <c r="O685" s="52"/>
      <c r="P685" s="52"/>
      <c r="Q685" s="52"/>
      <c r="R685" s="52"/>
      <c r="S685" s="52"/>
      <c r="T685" s="52"/>
      <c r="U685" s="52"/>
      <c r="V685" s="52"/>
      <c r="W685" s="52"/>
      <c r="X685" s="52"/>
      <c r="Y685" s="52"/>
      <c r="Z685" s="52"/>
    </row>
    <row r="686" spans="1:26" x14ac:dyDescent="0.2">
      <c r="A686" s="52"/>
      <c r="B686" s="52"/>
      <c r="C686" s="52"/>
      <c r="D686" s="52"/>
      <c r="E686" s="52"/>
      <c r="F686" s="52"/>
      <c r="G686" s="52"/>
      <c r="H686" s="52"/>
      <c r="I686" s="52"/>
      <c r="J686" s="52"/>
      <c r="K686" s="52"/>
      <c r="L686" s="52"/>
      <c r="M686" s="52"/>
      <c r="N686" s="52"/>
      <c r="O686" s="52"/>
      <c r="P686" s="52"/>
      <c r="Q686" s="52"/>
      <c r="R686" s="52"/>
      <c r="S686" s="52"/>
      <c r="T686" s="52"/>
      <c r="U686" s="52"/>
      <c r="V686" s="52"/>
      <c r="W686" s="52"/>
      <c r="X686" s="52"/>
      <c r="Y686" s="52"/>
      <c r="Z686" s="52"/>
    </row>
    <row r="687" spans="1:26" x14ac:dyDescent="0.2">
      <c r="A687" s="52"/>
      <c r="B687" s="52"/>
      <c r="C687" s="52"/>
      <c r="D687" s="52"/>
      <c r="E687" s="52"/>
      <c r="F687" s="52"/>
      <c r="G687" s="52"/>
      <c r="H687" s="52"/>
      <c r="I687" s="52"/>
      <c r="J687" s="52"/>
      <c r="K687" s="52"/>
      <c r="L687" s="52"/>
      <c r="M687" s="52"/>
      <c r="N687" s="52"/>
      <c r="O687" s="52"/>
      <c r="P687" s="52"/>
      <c r="Q687" s="52"/>
      <c r="R687" s="52"/>
      <c r="S687" s="52"/>
      <c r="T687" s="52"/>
      <c r="U687" s="52"/>
      <c r="V687" s="52"/>
      <c r="W687" s="52"/>
      <c r="X687" s="52"/>
      <c r="Y687" s="52"/>
      <c r="Z687" s="52"/>
    </row>
    <row r="688" spans="1:26" x14ac:dyDescent="0.2">
      <c r="A688" s="52"/>
      <c r="B688" s="52"/>
      <c r="C688" s="52"/>
      <c r="D688" s="52"/>
      <c r="E688" s="52"/>
      <c r="F688" s="52"/>
      <c r="G688" s="52"/>
      <c r="H688" s="52"/>
      <c r="I688" s="52"/>
      <c r="J688" s="52"/>
      <c r="K688" s="52"/>
      <c r="L688" s="52"/>
      <c r="M688" s="52"/>
      <c r="N688" s="52"/>
      <c r="O688" s="52"/>
      <c r="P688" s="52"/>
      <c r="Q688" s="52"/>
      <c r="R688" s="52"/>
      <c r="S688" s="52"/>
      <c r="T688" s="52"/>
      <c r="U688" s="52"/>
      <c r="V688" s="52"/>
      <c r="W688" s="52"/>
      <c r="X688" s="52"/>
      <c r="Y688" s="52"/>
      <c r="Z688" s="52"/>
    </row>
    <row r="689" spans="1:26" x14ac:dyDescent="0.2">
      <c r="A689" s="52"/>
      <c r="B689" s="52"/>
      <c r="C689" s="52"/>
      <c r="D689" s="52"/>
      <c r="E689" s="52"/>
      <c r="F689" s="52"/>
      <c r="G689" s="52"/>
      <c r="H689" s="52"/>
      <c r="I689" s="52"/>
      <c r="J689" s="52"/>
      <c r="K689" s="52"/>
      <c r="L689" s="52"/>
      <c r="M689" s="52"/>
      <c r="N689" s="52"/>
      <c r="O689" s="52"/>
      <c r="P689" s="52"/>
      <c r="Q689" s="52"/>
      <c r="R689" s="52"/>
      <c r="S689" s="52"/>
      <c r="T689" s="52"/>
      <c r="U689" s="52"/>
      <c r="V689" s="52"/>
      <c r="W689" s="52"/>
      <c r="X689" s="52"/>
      <c r="Y689" s="52"/>
      <c r="Z689" s="52"/>
    </row>
    <row r="690" spans="1:26" x14ac:dyDescent="0.2">
      <c r="A690" s="52"/>
      <c r="B690" s="52"/>
      <c r="C690" s="52"/>
      <c r="D690" s="52"/>
      <c r="E690" s="52"/>
      <c r="F690" s="52"/>
      <c r="G690" s="52"/>
      <c r="H690" s="52"/>
      <c r="I690" s="52"/>
      <c r="J690" s="52"/>
      <c r="K690" s="52"/>
      <c r="L690" s="52"/>
      <c r="M690" s="52"/>
      <c r="N690" s="52"/>
      <c r="O690" s="52"/>
      <c r="P690" s="52"/>
      <c r="Q690" s="52"/>
      <c r="R690" s="52"/>
      <c r="S690" s="52"/>
      <c r="T690" s="52"/>
      <c r="U690" s="52"/>
      <c r="V690" s="52"/>
      <c r="W690" s="52"/>
      <c r="X690" s="52"/>
      <c r="Y690" s="52"/>
      <c r="Z690" s="52"/>
    </row>
    <row r="691" spans="1:26" x14ac:dyDescent="0.2">
      <c r="A691" s="52"/>
      <c r="B691" s="52"/>
      <c r="C691" s="52"/>
      <c r="D691" s="52"/>
      <c r="E691" s="52"/>
      <c r="F691" s="52"/>
      <c r="G691" s="52"/>
      <c r="H691" s="52"/>
      <c r="I691" s="52"/>
      <c r="J691" s="52"/>
      <c r="K691" s="52"/>
      <c r="L691" s="52"/>
      <c r="M691" s="52"/>
      <c r="N691" s="52"/>
      <c r="O691" s="52"/>
      <c r="P691" s="52"/>
      <c r="Q691" s="52"/>
      <c r="R691" s="52"/>
      <c r="S691" s="52"/>
      <c r="T691" s="52"/>
      <c r="U691" s="52"/>
      <c r="V691" s="52"/>
      <c r="W691" s="52"/>
      <c r="X691" s="52"/>
      <c r="Y691" s="52"/>
      <c r="Z691" s="52"/>
    </row>
    <row r="692" spans="1:26" x14ac:dyDescent="0.2">
      <c r="A692" s="52"/>
      <c r="B692" s="52"/>
      <c r="C692" s="52"/>
      <c r="D692" s="52"/>
      <c r="E692" s="52"/>
      <c r="F692" s="52"/>
      <c r="G692" s="52"/>
      <c r="H692" s="52"/>
      <c r="I692" s="52"/>
      <c r="J692" s="52"/>
      <c r="K692" s="52"/>
      <c r="L692" s="52"/>
      <c r="M692" s="52"/>
      <c r="N692" s="52"/>
      <c r="O692" s="52"/>
      <c r="P692" s="52"/>
      <c r="Q692" s="52"/>
      <c r="R692" s="52"/>
      <c r="S692" s="52"/>
      <c r="T692" s="52"/>
      <c r="U692" s="52"/>
      <c r="V692" s="52"/>
      <c r="W692" s="52"/>
      <c r="X692" s="52"/>
      <c r="Y692" s="52"/>
      <c r="Z692" s="52"/>
    </row>
    <row r="693" spans="1:26" x14ac:dyDescent="0.2">
      <c r="A693" s="52"/>
      <c r="B693" s="52"/>
      <c r="C693" s="52"/>
      <c r="D693" s="52"/>
      <c r="E693" s="52"/>
      <c r="F693" s="52"/>
      <c r="G693" s="52"/>
      <c r="H693" s="52"/>
      <c r="I693" s="52"/>
      <c r="J693" s="52"/>
      <c r="K693" s="52"/>
      <c r="L693" s="52"/>
      <c r="M693" s="52"/>
      <c r="N693" s="52"/>
      <c r="O693" s="52"/>
      <c r="P693" s="52"/>
      <c r="Q693" s="52"/>
      <c r="R693" s="52"/>
      <c r="S693" s="52"/>
      <c r="T693" s="52"/>
      <c r="U693" s="52"/>
      <c r="V693" s="52"/>
      <c r="W693" s="52"/>
      <c r="X693" s="52"/>
      <c r="Y693" s="52"/>
      <c r="Z693" s="52"/>
    </row>
    <row r="694" spans="1:26" x14ac:dyDescent="0.2">
      <c r="A694" s="52"/>
      <c r="B694" s="52"/>
      <c r="C694" s="52"/>
      <c r="D694" s="52"/>
      <c r="E694" s="52"/>
      <c r="F694" s="52"/>
      <c r="G694" s="52"/>
      <c r="H694" s="52"/>
      <c r="I694" s="52"/>
      <c r="J694" s="52"/>
      <c r="K694" s="52"/>
      <c r="L694" s="52"/>
      <c r="M694" s="52"/>
      <c r="N694" s="52"/>
      <c r="O694" s="52"/>
      <c r="P694" s="52"/>
      <c r="Q694" s="52"/>
      <c r="R694" s="52"/>
      <c r="S694" s="52"/>
      <c r="T694" s="52"/>
      <c r="U694" s="52"/>
      <c r="V694" s="52"/>
      <c r="W694" s="52"/>
      <c r="X694" s="52"/>
      <c r="Y694" s="52"/>
      <c r="Z694" s="52"/>
    </row>
    <row r="695" spans="1:26" x14ac:dyDescent="0.2">
      <c r="A695" s="52"/>
      <c r="B695" s="52"/>
      <c r="C695" s="52"/>
      <c r="D695" s="52"/>
      <c r="E695" s="52"/>
      <c r="F695" s="52"/>
      <c r="G695" s="52"/>
      <c r="H695" s="52"/>
      <c r="I695" s="52"/>
      <c r="J695" s="52"/>
      <c r="K695" s="52"/>
      <c r="L695" s="52"/>
      <c r="M695" s="52"/>
      <c r="N695" s="52"/>
      <c r="O695" s="52"/>
      <c r="P695" s="52"/>
      <c r="Q695" s="52"/>
      <c r="R695" s="52"/>
      <c r="S695" s="52"/>
      <c r="T695" s="52"/>
      <c r="U695" s="52"/>
      <c r="V695" s="52"/>
      <c r="W695" s="52"/>
      <c r="X695" s="52"/>
      <c r="Y695" s="52"/>
      <c r="Z695" s="52"/>
    </row>
    <row r="696" spans="1:26" x14ac:dyDescent="0.2">
      <c r="A696" s="52"/>
      <c r="B696" s="52"/>
      <c r="C696" s="52"/>
      <c r="D696" s="52"/>
      <c r="E696" s="52"/>
      <c r="F696" s="52"/>
      <c r="G696" s="52"/>
      <c r="H696" s="52"/>
      <c r="I696" s="52"/>
      <c r="J696" s="52"/>
      <c r="K696" s="52"/>
      <c r="L696" s="52"/>
      <c r="M696" s="52"/>
      <c r="N696" s="52"/>
      <c r="O696" s="52"/>
      <c r="P696" s="52"/>
      <c r="Q696" s="52"/>
      <c r="R696" s="52"/>
      <c r="S696" s="52"/>
      <c r="T696" s="52"/>
      <c r="U696" s="52"/>
      <c r="V696" s="52"/>
      <c r="W696" s="52"/>
      <c r="X696" s="52"/>
      <c r="Y696" s="52"/>
      <c r="Z696" s="52"/>
    </row>
    <row r="697" spans="1:26" x14ac:dyDescent="0.2">
      <c r="A697" s="52"/>
      <c r="B697" s="52"/>
      <c r="C697" s="52"/>
      <c r="D697" s="52"/>
      <c r="E697" s="52"/>
      <c r="F697" s="52"/>
      <c r="G697" s="52"/>
      <c r="H697" s="52"/>
      <c r="I697" s="52"/>
      <c r="J697" s="52"/>
      <c r="K697" s="52"/>
      <c r="L697" s="52"/>
      <c r="M697" s="52"/>
      <c r="N697" s="52"/>
      <c r="O697" s="52"/>
      <c r="P697" s="52"/>
      <c r="Q697" s="52"/>
      <c r="R697" s="52"/>
      <c r="S697" s="52"/>
      <c r="T697" s="52"/>
      <c r="U697" s="52"/>
      <c r="V697" s="52"/>
      <c r="W697" s="52"/>
      <c r="X697" s="52"/>
      <c r="Y697" s="52"/>
      <c r="Z697" s="52"/>
    </row>
    <row r="698" spans="1:26" x14ac:dyDescent="0.2">
      <c r="A698" s="52"/>
      <c r="B698" s="52"/>
      <c r="C698" s="52"/>
      <c r="D698" s="52"/>
      <c r="E698" s="52"/>
      <c r="F698" s="52"/>
      <c r="G698" s="52"/>
      <c r="H698" s="52"/>
      <c r="I698" s="52"/>
      <c r="J698" s="52"/>
      <c r="K698" s="52"/>
      <c r="L698" s="52"/>
      <c r="M698" s="52"/>
      <c r="N698" s="52"/>
      <c r="O698" s="52"/>
      <c r="P698" s="52"/>
      <c r="Q698" s="52"/>
      <c r="R698" s="52"/>
      <c r="S698" s="52"/>
      <c r="T698" s="52"/>
      <c r="U698" s="52"/>
      <c r="V698" s="52"/>
      <c r="W698" s="52"/>
      <c r="X698" s="52"/>
      <c r="Y698" s="52"/>
      <c r="Z698" s="52"/>
    </row>
    <row r="699" spans="1:26" x14ac:dyDescent="0.2">
      <c r="A699" s="52"/>
      <c r="B699" s="52"/>
      <c r="C699" s="52"/>
      <c r="D699" s="52"/>
      <c r="E699" s="52"/>
      <c r="F699" s="52"/>
      <c r="G699" s="52"/>
      <c r="H699" s="52"/>
      <c r="I699" s="52"/>
      <c r="J699" s="52"/>
      <c r="K699" s="52"/>
      <c r="L699" s="52"/>
      <c r="M699" s="52"/>
      <c r="N699" s="52"/>
      <c r="O699" s="52"/>
      <c r="P699" s="52"/>
      <c r="Q699" s="52"/>
      <c r="R699" s="52"/>
      <c r="S699" s="52"/>
      <c r="T699" s="52"/>
      <c r="U699" s="52"/>
      <c r="V699" s="52"/>
      <c r="W699" s="52"/>
      <c r="X699" s="52"/>
      <c r="Y699" s="52"/>
      <c r="Z699" s="52"/>
    </row>
    <row r="700" spans="1:26" x14ac:dyDescent="0.2">
      <c r="A700" s="52"/>
      <c r="B700" s="52"/>
      <c r="C700" s="52"/>
      <c r="D700" s="52"/>
      <c r="E700" s="52"/>
      <c r="F700" s="52"/>
      <c r="G700" s="52"/>
      <c r="H700" s="52"/>
      <c r="I700" s="52"/>
      <c r="J700" s="52"/>
      <c r="K700" s="52"/>
      <c r="L700" s="52"/>
      <c r="M700" s="52"/>
      <c r="N700" s="52"/>
      <c r="O700" s="52"/>
      <c r="P700" s="52"/>
      <c r="Q700" s="52"/>
      <c r="R700" s="52"/>
      <c r="S700" s="52"/>
      <c r="T700" s="52"/>
      <c r="U700" s="52"/>
      <c r="V700" s="52"/>
      <c r="W700" s="52"/>
      <c r="X700" s="52"/>
      <c r="Y700" s="52"/>
      <c r="Z700" s="52"/>
    </row>
    <row r="701" spans="1:26" x14ac:dyDescent="0.2">
      <c r="A701" s="52"/>
      <c r="B701" s="52"/>
      <c r="C701" s="52"/>
      <c r="D701" s="52"/>
      <c r="E701" s="52"/>
      <c r="F701" s="52"/>
      <c r="G701" s="52"/>
      <c r="H701" s="52"/>
      <c r="I701" s="52"/>
      <c r="J701" s="52"/>
      <c r="K701" s="52"/>
      <c r="L701" s="52"/>
      <c r="M701" s="52"/>
      <c r="N701" s="52"/>
      <c r="O701" s="52"/>
      <c r="P701" s="52"/>
      <c r="Q701" s="52"/>
      <c r="R701" s="52"/>
      <c r="S701" s="52"/>
      <c r="T701" s="52"/>
      <c r="U701" s="52"/>
      <c r="V701" s="52"/>
      <c r="W701" s="52"/>
      <c r="X701" s="52"/>
      <c r="Y701" s="52"/>
      <c r="Z701" s="52"/>
    </row>
    <row r="702" spans="1:26" x14ac:dyDescent="0.2">
      <c r="A702" s="52"/>
      <c r="B702" s="52"/>
      <c r="C702" s="52"/>
      <c r="D702" s="52"/>
      <c r="E702" s="52"/>
      <c r="F702" s="52"/>
      <c r="G702" s="52"/>
      <c r="H702" s="52"/>
      <c r="I702" s="52"/>
      <c r="J702" s="52"/>
      <c r="K702" s="52"/>
      <c r="L702" s="52"/>
      <c r="M702" s="52"/>
      <c r="N702" s="52"/>
      <c r="O702" s="52"/>
      <c r="P702" s="52"/>
      <c r="Q702" s="52"/>
      <c r="R702" s="52"/>
      <c r="S702" s="52"/>
      <c r="T702" s="52"/>
      <c r="U702" s="52"/>
      <c r="V702" s="52"/>
      <c r="W702" s="52"/>
      <c r="X702" s="52"/>
      <c r="Y702" s="52"/>
      <c r="Z702" s="52"/>
    </row>
    <row r="703" spans="1:26" x14ac:dyDescent="0.2">
      <c r="A703" s="52"/>
      <c r="B703" s="52"/>
      <c r="C703" s="52"/>
      <c r="D703" s="52"/>
      <c r="E703" s="52"/>
      <c r="F703" s="52"/>
      <c r="G703" s="52"/>
      <c r="H703" s="52"/>
      <c r="I703" s="52"/>
      <c r="J703" s="52"/>
      <c r="K703" s="52"/>
      <c r="L703" s="52"/>
      <c r="M703" s="52"/>
      <c r="N703" s="52"/>
      <c r="O703" s="52"/>
      <c r="P703" s="52"/>
      <c r="Q703" s="52"/>
      <c r="R703" s="52"/>
      <c r="S703" s="52"/>
      <c r="T703" s="52"/>
      <c r="U703" s="52"/>
      <c r="V703" s="52"/>
      <c r="W703" s="52"/>
      <c r="X703" s="52"/>
      <c r="Y703" s="52"/>
      <c r="Z703" s="52"/>
    </row>
    <row r="704" spans="1:26" x14ac:dyDescent="0.2">
      <c r="A704" s="52"/>
      <c r="B704" s="52"/>
      <c r="C704" s="52"/>
      <c r="D704" s="52"/>
      <c r="E704" s="52"/>
      <c r="F704" s="52"/>
      <c r="G704" s="52"/>
      <c r="H704" s="52"/>
      <c r="I704" s="52"/>
      <c r="J704" s="52"/>
      <c r="K704" s="52"/>
      <c r="L704" s="52"/>
      <c r="M704" s="52"/>
      <c r="N704" s="52"/>
      <c r="O704" s="52"/>
      <c r="P704" s="52"/>
      <c r="Q704" s="52"/>
      <c r="R704" s="52"/>
      <c r="S704" s="52"/>
      <c r="T704" s="52"/>
      <c r="U704" s="52"/>
      <c r="V704" s="52"/>
      <c r="W704" s="52"/>
      <c r="X704" s="52"/>
      <c r="Y704" s="52"/>
      <c r="Z704" s="52"/>
    </row>
    <row r="705" spans="1:26" x14ac:dyDescent="0.2">
      <c r="A705" s="52"/>
      <c r="B705" s="52"/>
      <c r="C705" s="52"/>
      <c r="D705" s="52"/>
      <c r="E705" s="52"/>
      <c r="F705" s="52"/>
      <c r="G705" s="52"/>
      <c r="H705" s="52"/>
      <c r="I705" s="52"/>
      <c r="J705" s="52"/>
      <c r="K705" s="52"/>
      <c r="L705" s="52"/>
      <c r="M705" s="52"/>
      <c r="N705" s="52"/>
      <c r="O705" s="52"/>
      <c r="P705" s="52"/>
      <c r="Q705" s="52"/>
      <c r="R705" s="52"/>
      <c r="S705" s="52"/>
      <c r="T705" s="52"/>
      <c r="U705" s="52"/>
      <c r="V705" s="52"/>
      <c r="W705" s="52"/>
      <c r="X705" s="52"/>
      <c r="Y705" s="52"/>
      <c r="Z705" s="52"/>
    </row>
    <row r="706" spans="1:26" x14ac:dyDescent="0.2">
      <c r="A706" s="52"/>
      <c r="B706" s="52"/>
      <c r="C706" s="52"/>
      <c r="D706" s="52"/>
      <c r="E706" s="52"/>
      <c r="F706" s="52"/>
      <c r="G706" s="52"/>
      <c r="H706" s="52"/>
      <c r="I706" s="52"/>
      <c r="J706" s="52"/>
      <c r="K706" s="52"/>
      <c r="L706" s="52"/>
      <c r="M706" s="52"/>
      <c r="N706" s="52"/>
      <c r="O706" s="52"/>
      <c r="P706" s="52"/>
      <c r="Q706" s="52"/>
      <c r="R706" s="52"/>
      <c r="S706" s="52"/>
      <c r="T706" s="52"/>
      <c r="U706" s="52"/>
      <c r="V706" s="52"/>
      <c r="W706" s="52"/>
      <c r="X706" s="52"/>
      <c r="Y706" s="52"/>
      <c r="Z706" s="52"/>
    </row>
    <row r="707" spans="1:26" x14ac:dyDescent="0.2">
      <c r="A707" s="52"/>
      <c r="B707" s="52"/>
      <c r="C707" s="52"/>
      <c r="D707" s="52"/>
      <c r="E707" s="52"/>
      <c r="F707" s="52"/>
      <c r="G707" s="52"/>
      <c r="H707" s="52"/>
      <c r="I707" s="52"/>
      <c r="J707" s="52"/>
      <c r="K707" s="52"/>
      <c r="L707" s="52"/>
      <c r="M707" s="52"/>
      <c r="N707" s="52"/>
      <c r="O707" s="52"/>
      <c r="P707" s="52"/>
      <c r="Q707" s="52"/>
      <c r="R707" s="52"/>
      <c r="S707" s="52"/>
      <c r="T707" s="52"/>
      <c r="U707" s="52"/>
      <c r="V707" s="52"/>
      <c r="W707" s="52"/>
      <c r="X707" s="52"/>
      <c r="Y707" s="52"/>
      <c r="Z707" s="52"/>
    </row>
    <row r="708" spans="1:26" x14ac:dyDescent="0.2">
      <c r="A708" s="52"/>
      <c r="B708" s="52"/>
      <c r="C708" s="52"/>
      <c r="D708" s="52"/>
      <c r="E708" s="52"/>
      <c r="F708" s="52"/>
      <c r="G708" s="52"/>
      <c r="H708" s="52"/>
      <c r="I708" s="52"/>
      <c r="J708" s="52"/>
      <c r="K708" s="52"/>
      <c r="L708" s="52"/>
      <c r="M708" s="52"/>
      <c r="N708" s="52"/>
      <c r="O708" s="52"/>
      <c r="P708" s="52"/>
      <c r="Q708" s="52"/>
      <c r="R708" s="52"/>
      <c r="S708" s="52"/>
      <c r="T708" s="52"/>
      <c r="U708" s="52"/>
      <c r="V708" s="52"/>
      <c r="W708" s="52"/>
      <c r="X708" s="52"/>
      <c r="Y708" s="52"/>
      <c r="Z708" s="52"/>
    </row>
    <row r="709" spans="1:26" x14ac:dyDescent="0.2">
      <c r="A709" s="52"/>
      <c r="B709" s="52"/>
      <c r="C709" s="52"/>
      <c r="D709" s="52"/>
      <c r="E709" s="52"/>
      <c r="F709" s="52"/>
      <c r="G709" s="52"/>
      <c r="H709" s="52"/>
      <c r="I709" s="52"/>
      <c r="J709" s="52"/>
      <c r="K709" s="52"/>
      <c r="L709" s="52"/>
      <c r="M709" s="52"/>
      <c r="N709" s="52"/>
      <c r="O709" s="52"/>
      <c r="P709" s="52"/>
      <c r="Q709" s="52"/>
      <c r="R709" s="52"/>
      <c r="S709" s="52"/>
      <c r="T709" s="52"/>
      <c r="U709" s="52"/>
      <c r="V709" s="52"/>
      <c r="W709" s="52"/>
      <c r="X709" s="52"/>
      <c r="Y709" s="52"/>
      <c r="Z709" s="52"/>
    </row>
    <row r="710" spans="1:26" x14ac:dyDescent="0.2">
      <c r="A710" s="52"/>
      <c r="B710" s="52"/>
      <c r="C710" s="52"/>
      <c r="D710" s="52"/>
      <c r="E710" s="52"/>
      <c r="F710" s="52"/>
      <c r="G710" s="52"/>
      <c r="H710" s="52"/>
      <c r="I710" s="52"/>
      <c r="J710" s="52"/>
      <c r="K710" s="52"/>
      <c r="L710" s="52"/>
      <c r="M710" s="52"/>
      <c r="N710" s="52"/>
      <c r="O710" s="52"/>
      <c r="P710" s="52"/>
      <c r="Q710" s="52"/>
      <c r="R710" s="52"/>
      <c r="S710" s="52"/>
      <c r="T710" s="52"/>
      <c r="U710" s="52"/>
      <c r="V710" s="52"/>
      <c r="W710" s="52"/>
      <c r="X710" s="52"/>
      <c r="Y710" s="52"/>
      <c r="Z710" s="52"/>
    </row>
    <row r="711" spans="1:26" x14ac:dyDescent="0.2">
      <c r="A711" s="52"/>
      <c r="B711" s="52"/>
      <c r="C711" s="52"/>
      <c r="D711" s="52"/>
      <c r="E711" s="52"/>
      <c r="F711" s="52"/>
      <c r="G711" s="52"/>
      <c r="H711" s="52"/>
      <c r="I711" s="52"/>
      <c r="J711" s="52"/>
      <c r="K711" s="52"/>
      <c r="L711" s="52"/>
      <c r="M711" s="52"/>
      <c r="N711" s="52"/>
      <c r="O711" s="52"/>
      <c r="P711" s="52"/>
      <c r="Q711" s="52"/>
      <c r="R711" s="52"/>
      <c r="S711" s="52"/>
      <c r="T711" s="52"/>
      <c r="U711" s="52"/>
      <c r="V711" s="52"/>
      <c r="W711" s="52"/>
      <c r="X711" s="52"/>
      <c r="Y711" s="52"/>
      <c r="Z711" s="52"/>
    </row>
    <row r="712" spans="1:26" x14ac:dyDescent="0.2">
      <c r="A712" s="52"/>
      <c r="B712" s="52"/>
      <c r="C712" s="52"/>
      <c r="D712" s="52"/>
      <c r="E712" s="52"/>
      <c r="F712" s="52"/>
      <c r="G712" s="52"/>
      <c r="H712" s="52"/>
      <c r="I712" s="52"/>
      <c r="J712" s="52"/>
      <c r="K712" s="52"/>
      <c r="L712" s="52"/>
      <c r="M712" s="52"/>
      <c r="N712" s="52"/>
      <c r="O712" s="52"/>
      <c r="P712" s="52"/>
      <c r="Q712" s="52"/>
      <c r="R712" s="52"/>
      <c r="S712" s="52"/>
      <c r="T712" s="52"/>
      <c r="U712" s="52"/>
      <c r="V712" s="52"/>
      <c r="W712" s="52"/>
      <c r="X712" s="52"/>
      <c r="Y712" s="52"/>
      <c r="Z712" s="52"/>
    </row>
    <row r="713" spans="1:26" x14ac:dyDescent="0.2">
      <c r="A713" s="52"/>
      <c r="B713" s="52"/>
      <c r="C713" s="52"/>
      <c r="D713" s="52"/>
      <c r="E713" s="52"/>
      <c r="F713" s="52"/>
      <c r="G713" s="52"/>
      <c r="H713" s="52"/>
      <c r="I713" s="52"/>
      <c r="J713" s="52"/>
      <c r="K713" s="52"/>
      <c r="L713" s="52"/>
      <c r="M713" s="52"/>
      <c r="N713" s="52"/>
      <c r="O713" s="52"/>
      <c r="P713" s="52"/>
      <c r="Q713" s="52"/>
      <c r="R713" s="52"/>
      <c r="S713" s="52"/>
      <c r="T713" s="52"/>
      <c r="U713" s="52"/>
      <c r="V713" s="52"/>
      <c r="W713" s="52"/>
      <c r="X713" s="52"/>
      <c r="Y713" s="52"/>
      <c r="Z713" s="52"/>
    </row>
    <row r="714" spans="1:26" x14ac:dyDescent="0.2">
      <c r="A714" s="52"/>
      <c r="B714" s="52"/>
      <c r="C714" s="52"/>
      <c r="D714" s="52"/>
      <c r="E714" s="52"/>
      <c r="F714" s="52"/>
      <c r="G714" s="52"/>
      <c r="H714" s="52"/>
      <c r="I714" s="52"/>
      <c r="J714" s="52"/>
      <c r="K714" s="52"/>
      <c r="L714" s="52"/>
      <c r="M714" s="52"/>
      <c r="N714" s="52"/>
      <c r="O714" s="52"/>
      <c r="P714" s="52"/>
      <c r="Q714" s="52"/>
      <c r="R714" s="52"/>
      <c r="S714" s="52"/>
      <c r="T714" s="52"/>
      <c r="U714" s="52"/>
      <c r="V714" s="52"/>
      <c r="W714" s="52"/>
      <c r="X714" s="52"/>
      <c r="Y714" s="52"/>
      <c r="Z714" s="52"/>
    </row>
    <row r="715" spans="1:26" x14ac:dyDescent="0.2">
      <c r="A715" s="52"/>
      <c r="B715" s="52"/>
      <c r="C715" s="52"/>
      <c r="D715" s="52"/>
      <c r="E715" s="52"/>
      <c r="F715" s="52"/>
      <c r="G715" s="52"/>
      <c r="H715" s="52"/>
      <c r="I715" s="52"/>
      <c r="J715" s="52"/>
      <c r="K715" s="52"/>
      <c r="L715" s="52"/>
      <c r="M715" s="52"/>
      <c r="N715" s="52"/>
      <c r="O715" s="52"/>
      <c r="P715" s="52"/>
      <c r="Q715" s="52"/>
      <c r="R715" s="52"/>
      <c r="S715" s="52"/>
      <c r="T715" s="52"/>
      <c r="U715" s="52"/>
      <c r="V715" s="52"/>
      <c r="W715" s="52"/>
      <c r="X715" s="52"/>
      <c r="Y715" s="52"/>
      <c r="Z715" s="52"/>
    </row>
    <row r="716" spans="1:26" x14ac:dyDescent="0.2">
      <c r="A716" s="52"/>
      <c r="B716" s="52"/>
      <c r="C716" s="52"/>
      <c r="D716" s="52"/>
      <c r="E716" s="52"/>
      <c r="F716" s="52"/>
      <c r="G716" s="52"/>
      <c r="H716" s="52"/>
      <c r="I716" s="52"/>
      <c r="J716" s="52"/>
      <c r="K716" s="52"/>
      <c r="L716" s="52"/>
      <c r="M716" s="52"/>
      <c r="N716" s="52"/>
      <c r="O716" s="52"/>
      <c r="P716" s="52"/>
      <c r="Q716" s="52"/>
      <c r="R716" s="52"/>
      <c r="S716" s="52"/>
      <c r="T716" s="52"/>
      <c r="U716" s="52"/>
      <c r="V716" s="52"/>
      <c r="W716" s="52"/>
      <c r="X716" s="52"/>
      <c r="Y716" s="52"/>
      <c r="Z716" s="52"/>
    </row>
    <row r="717" spans="1:26" x14ac:dyDescent="0.2">
      <c r="A717" s="52"/>
      <c r="B717" s="52"/>
      <c r="C717" s="52"/>
      <c r="D717" s="52"/>
      <c r="E717" s="52"/>
      <c r="F717" s="52"/>
      <c r="G717" s="52"/>
      <c r="H717" s="52"/>
      <c r="I717" s="52"/>
      <c r="J717" s="52"/>
      <c r="K717" s="52"/>
      <c r="L717" s="52"/>
      <c r="M717" s="52"/>
      <c r="N717" s="52"/>
      <c r="O717" s="52"/>
      <c r="P717" s="52"/>
      <c r="Q717" s="52"/>
      <c r="R717" s="52"/>
      <c r="S717" s="52"/>
      <c r="T717" s="52"/>
      <c r="U717" s="52"/>
      <c r="V717" s="52"/>
      <c r="W717" s="52"/>
      <c r="X717" s="52"/>
      <c r="Y717" s="52"/>
      <c r="Z717" s="52"/>
    </row>
    <row r="718" spans="1:26" x14ac:dyDescent="0.2">
      <c r="A718" s="52"/>
      <c r="B718" s="52"/>
      <c r="C718" s="52"/>
      <c r="D718" s="52"/>
      <c r="E718" s="52"/>
      <c r="F718" s="52"/>
      <c r="G718" s="52"/>
      <c r="H718" s="52"/>
      <c r="I718" s="52"/>
      <c r="J718" s="52"/>
      <c r="K718" s="52"/>
      <c r="L718" s="52"/>
      <c r="M718" s="52"/>
      <c r="N718" s="52"/>
      <c r="O718" s="52"/>
      <c r="P718" s="52"/>
      <c r="Q718" s="52"/>
      <c r="R718" s="52"/>
      <c r="S718" s="52"/>
      <c r="T718" s="52"/>
      <c r="U718" s="52"/>
      <c r="V718" s="52"/>
      <c r="W718" s="52"/>
      <c r="X718" s="52"/>
      <c r="Y718" s="52"/>
      <c r="Z718" s="52"/>
    </row>
    <row r="719" spans="1:26" x14ac:dyDescent="0.2">
      <c r="A719" s="52"/>
      <c r="B719" s="52"/>
      <c r="C719" s="52"/>
      <c r="D719" s="52"/>
      <c r="E719" s="52"/>
      <c r="F719" s="52"/>
      <c r="G719" s="52"/>
      <c r="H719" s="52"/>
      <c r="I719" s="52"/>
      <c r="J719" s="52"/>
      <c r="K719" s="52"/>
      <c r="L719" s="52"/>
      <c r="M719" s="52"/>
      <c r="N719" s="52"/>
      <c r="O719" s="52"/>
      <c r="P719" s="52"/>
      <c r="Q719" s="52"/>
      <c r="R719" s="52"/>
      <c r="S719" s="52"/>
      <c r="T719" s="52"/>
      <c r="U719" s="52"/>
      <c r="V719" s="52"/>
      <c r="W719" s="52"/>
      <c r="X719" s="52"/>
      <c r="Y719" s="52"/>
      <c r="Z719" s="52"/>
    </row>
    <row r="720" spans="1:26" x14ac:dyDescent="0.2">
      <c r="A720" s="52"/>
      <c r="B720" s="52"/>
      <c r="C720" s="52"/>
      <c r="D720" s="52"/>
      <c r="E720" s="52"/>
      <c r="F720" s="52"/>
      <c r="G720" s="52"/>
      <c r="H720" s="52"/>
      <c r="I720" s="52"/>
      <c r="J720" s="52"/>
      <c r="K720" s="52"/>
      <c r="L720" s="52"/>
      <c r="M720" s="52"/>
      <c r="N720" s="52"/>
      <c r="O720" s="52"/>
      <c r="P720" s="52"/>
      <c r="Q720" s="52"/>
      <c r="R720" s="52"/>
      <c r="S720" s="52"/>
      <c r="T720" s="52"/>
      <c r="U720" s="52"/>
      <c r="V720" s="52"/>
      <c r="W720" s="52"/>
      <c r="X720" s="52"/>
      <c r="Y720" s="52"/>
      <c r="Z720" s="52"/>
    </row>
    <row r="721" spans="1:26" x14ac:dyDescent="0.2">
      <c r="A721" s="52"/>
      <c r="B721" s="52"/>
      <c r="C721" s="52"/>
      <c r="D721" s="52"/>
      <c r="E721" s="52"/>
      <c r="F721" s="52"/>
      <c r="G721" s="52"/>
      <c r="H721" s="52"/>
      <c r="I721" s="52"/>
      <c r="J721" s="52"/>
      <c r="K721" s="52"/>
      <c r="L721" s="52"/>
      <c r="M721" s="52"/>
      <c r="N721" s="52"/>
      <c r="O721" s="52"/>
      <c r="P721" s="52"/>
      <c r="Q721" s="52"/>
      <c r="R721" s="52"/>
      <c r="S721" s="52"/>
      <c r="T721" s="52"/>
      <c r="U721" s="52"/>
      <c r="V721" s="52"/>
      <c r="W721" s="52"/>
      <c r="X721" s="52"/>
      <c r="Y721" s="52"/>
      <c r="Z721" s="52"/>
    </row>
    <row r="722" spans="1:26" x14ac:dyDescent="0.2">
      <c r="A722" s="52"/>
      <c r="B722" s="52"/>
      <c r="C722" s="52"/>
      <c r="D722" s="52"/>
      <c r="E722" s="52"/>
      <c r="F722" s="52"/>
      <c r="G722" s="52"/>
      <c r="H722" s="52"/>
      <c r="I722" s="52"/>
      <c r="J722" s="52"/>
      <c r="K722" s="52"/>
      <c r="L722" s="52"/>
      <c r="M722" s="52"/>
      <c r="N722" s="52"/>
      <c r="O722" s="52"/>
      <c r="P722" s="52"/>
      <c r="Q722" s="52"/>
      <c r="R722" s="52"/>
      <c r="S722" s="52"/>
      <c r="T722" s="52"/>
      <c r="U722" s="52"/>
      <c r="V722" s="52"/>
      <c r="W722" s="52"/>
      <c r="X722" s="52"/>
      <c r="Y722" s="52"/>
      <c r="Z722" s="52"/>
    </row>
    <row r="723" spans="1:26" x14ac:dyDescent="0.2">
      <c r="A723" s="52"/>
      <c r="B723" s="52"/>
      <c r="C723" s="52"/>
      <c r="D723" s="52"/>
      <c r="E723" s="52"/>
      <c r="F723" s="52"/>
      <c r="G723" s="52"/>
      <c r="H723" s="52"/>
      <c r="I723" s="52"/>
      <c r="J723" s="52"/>
      <c r="K723" s="52"/>
      <c r="L723" s="52"/>
      <c r="M723" s="52"/>
      <c r="N723" s="52"/>
      <c r="O723" s="52"/>
      <c r="P723" s="52"/>
      <c r="Q723" s="52"/>
      <c r="R723" s="52"/>
      <c r="S723" s="52"/>
      <c r="T723" s="52"/>
      <c r="U723" s="52"/>
      <c r="V723" s="52"/>
      <c r="W723" s="52"/>
      <c r="X723" s="52"/>
      <c r="Y723" s="52"/>
      <c r="Z723" s="52"/>
    </row>
    <row r="724" spans="1:26" x14ac:dyDescent="0.2">
      <c r="A724" s="52"/>
      <c r="B724" s="52"/>
      <c r="C724" s="52"/>
      <c r="D724" s="52"/>
      <c r="E724" s="52"/>
      <c r="F724" s="52"/>
      <c r="G724" s="52"/>
      <c r="H724" s="52"/>
      <c r="I724" s="52"/>
      <c r="J724" s="52"/>
      <c r="K724" s="52"/>
      <c r="L724" s="52"/>
      <c r="M724" s="52"/>
      <c r="N724" s="52"/>
      <c r="O724" s="52"/>
      <c r="P724" s="52"/>
      <c r="Q724" s="52"/>
      <c r="R724" s="52"/>
      <c r="S724" s="52"/>
      <c r="T724" s="52"/>
      <c r="U724" s="52"/>
      <c r="V724" s="52"/>
      <c r="W724" s="52"/>
      <c r="X724" s="52"/>
      <c r="Y724" s="52"/>
      <c r="Z724" s="52"/>
    </row>
    <row r="725" spans="1:26" x14ac:dyDescent="0.2">
      <c r="A725" s="52"/>
      <c r="B725" s="52"/>
      <c r="C725" s="52"/>
      <c r="D725" s="52"/>
      <c r="E725" s="52"/>
      <c r="F725" s="52"/>
      <c r="G725" s="52"/>
      <c r="H725" s="52"/>
      <c r="I725" s="52"/>
      <c r="J725" s="52"/>
      <c r="K725" s="52"/>
      <c r="L725" s="52"/>
      <c r="M725" s="52"/>
      <c r="N725" s="52"/>
      <c r="O725" s="52"/>
      <c r="P725" s="52"/>
      <c r="Q725" s="52"/>
      <c r="R725" s="52"/>
      <c r="S725" s="52"/>
      <c r="T725" s="52"/>
      <c r="U725" s="52"/>
      <c r="V725" s="52"/>
      <c r="W725" s="52"/>
      <c r="X725" s="52"/>
      <c r="Y725" s="52"/>
      <c r="Z725" s="52"/>
    </row>
    <row r="726" spans="1:26" x14ac:dyDescent="0.2">
      <c r="A726" s="52"/>
      <c r="B726" s="52"/>
      <c r="C726" s="52"/>
      <c r="D726" s="52"/>
      <c r="E726" s="52"/>
      <c r="F726" s="52"/>
      <c r="G726" s="52"/>
      <c r="H726" s="52"/>
      <c r="I726" s="52"/>
      <c r="J726" s="52"/>
      <c r="K726" s="52"/>
      <c r="L726" s="52"/>
      <c r="M726" s="52"/>
      <c r="N726" s="52"/>
      <c r="O726" s="52"/>
      <c r="P726" s="52"/>
      <c r="Q726" s="52"/>
      <c r="R726" s="52"/>
      <c r="S726" s="52"/>
      <c r="T726" s="52"/>
      <c r="U726" s="52"/>
      <c r="V726" s="52"/>
      <c r="W726" s="52"/>
      <c r="X726" s="52"/>
      <c r="Y726" s="52"/>
      <c r="Z726" s="52"/>
    </row>
    <row r="727" spans="1:26" x14ac:dyDescent="0.2">
      <c r="A727" s="52"/>
      <c r="B727" s="52"/>
      <c r="C727" s="52"/>
      <c r="D727" s="52"/>
      <c r="E727" s="52"/>
      <c r="F727" s="52"/>
      <c r="G727" s="52"/>
      <c r="H727" s="52"/>
      <c r="I727" s="52"/>
      <c r="J727" s="52"/>
      <c r="K727" s="52"/>
      <c r="L727" s="52"/>
      <c r="M727" s="52"/>
      <c r="N727" s="52"/>
      <c r="O727" s="52"/>
      <c r="P727" s="52"/>
      <c r="Q727" s="52"/>
      <c r="R727" s="52"/>
      <c r="S727" s="52"/>
      <c r="T727" s="52"/>
      <c r="U727" s="52"/>
      <c r="V727" s="52"/>
      <c r="W727" s="52"/>
      <c r="X727" s="52"/>
      <c r="Y727" s="52"/>
      <c r="Z727" s="52"/>
    </row>
    <row r="728" spans="1:26" x14ac:dyDescent="0.2">
      <c r="A728" s="52"/>
      <c r="B728" s="52"/>
      <c r="C728" s="52"/>
      <c r="D728" s="52"/>
      <c r="E728" s="52"/>
      <c r="F728" s="52"/>
      <c r="G728" s="52"/>
      <c r="H728" s="52"/>
      <c r="I728" s="52"/>
      <c r="J728" s="52"/>
      <c r="K728" s="52"/>
      <c r="L728" s="52"/>
      <c r="M728" s="52"/>
      <c r="N728" s="52"/>
      <c r="O728" s="52"/>
      <c r="P728" s="52"/>
      <c r="Q728" s="52"/>
      <c r="R728" s="52"/>
      <c r="S728" s="52"/>
      <c r="T728" s="52"/>
      <c r="U728" s="52"/>
      <c r="V728" s="52"/>
      <c r="W728" s="52"/>
      <c r="X728" s="52"/>
      <c r="Y728" s="52"/>
      <c r="Z728" s="52"/>
    </row>
    <row r="729" spans="1:26" x14ac:dyDescent="0.2">
      <c r="A729" s="52"/>
      <c r="B729" s="52"/>
      <c r="C729" s="52"/>
      <c r="D729" s="52"/>
      <c r="E729" s="52"/>
      <c r="F729" s="52"/>
      <c r="G729" s="52"/>
      <c r="H729" s="52"/>
      <c r="I729" s="52"/>
      <c r="J729" s="52"/>
      <c r="K729" s="52"/>
      <c r="L729" s="52"/>
      <c r="M729" s="52"/>
      <c r="N729" s="52"/>
      <c r="O729" s="52"/>
      <c r="P729" s="52"/>
      <c r="Q729" s="52"/>
      <c r="R729" s="52"/>
      <c r="S729" s="52"/>
      <c r="T729" s="52"/>
      <c r="U729" s="52"/>
      <c r="V729" s="52"/>
      <c r="W729" s="52"/>
      <c r="X729" s="52"/>
      <c r="Y729" s="52"/>
      <c r="Z729" s="52"/>
    </row>
    <row r="730" spans="1:26" x14ac:dyDescent="0.2">
      <c r="A730" s="52"/>
      <c r="B730" s="52"/>
      <c r="C730" s="52"/>
      <c r="D730" s="52"/>
      <c r="E730" s="52"/>
      <c r="F730" s="52"/>
      <c r="G730" s="52"/>
      <c r="H730" s="52"/>
      <c r="I730" s="52"/>
      <c r="J730" s="52"/>
      <c r="K730" s="52"/>
      <c r="L730" s="52"/>
      <c r="M730" s="52"/>
      <c r="N730" s="52"/>
      <c r="O730" s="52"/>
      <c r="P730" s="52"/>
      <c r="Q730" s="52"/>
      <c r="R730" s="52"/>
      <c r="S730" s="52"/>
      <c r="T730" s="52"/>
      <c r="U730" s="52"/>
      <c r="V730" s="52"/>
      <c r="W730" s="52"/>
      <c r="X730" s="52"/>
      <c r="Y730" s="52"/>
      <c r="Z730" s="52"/>
    </row>
    <row r="731" spans="1:26" x14ac:dyDescent="0.2">
      <c r="A731" s="52"/>
      <c r="B731" s="52"/>
      <c r="C731" s="52"/>
      <c r="D731" s="52"/>
      <c r="E731" s="52"/>
      <c r="F731" s="52"/>
      <c r="G731" s="52"/>
      <c r="H731" s="52"/>
      <c r="I731" s="52"/>
      <c r="J731" s="52"/>
      <c r="K731" s="52"/>
      <c r="L731" s="52"/>
      <c r="M731" s="52"/>
      <c r="N731" s="52"/>
      <c r="O731" s="52"/>
      <c r="P731" s="52"/>
      <c r="Q731" s="52"/>
      <c r="R731" s="52"/>
      <c r="S731" s="52"/>
      <c r="T731" s="52"/>
      <c r="U731" s="52"/>
      <c r="V731" s="52"/>
      <c r="W731" s="52"/>
      <c r="X731" s="52"/>
      <c r="Y731" s="52"/>
      <c r="Z731" s="52"/>
    </row>
    <row r="732" spans="1:26" x14ac:dyDescent="0.2">
      <c r="A732" s="52"/>
      <c r="B732" s="52"/>
      <c r="C732" s="52"/>
      <c r="D732" s="52"/>
      <c r="E732" s="52"/>
      <c r="F732" s="52"/>
      <c r="G732" s="52"/>
      <c r="H732" s="52"/>
      <c r="I732" s="52"/>
      <c r="J732" s="52"/>
      <c r="K732" s="52"/>
      <c r="L732" s="52"/>
      <c r="M732" s="52"/>
      <c r="N732" s="52"/>
      <c r="O732" s="52"/>
      <c r="P732" s="52"/>
      <c r="Q732" s="52"/>
      <c r="R732" s="52"/>
      <c r="S732" s="52"/>
      <c r="T732" s="52"/>
      <c r="U732" s="52"/>
      <c r="V732" s="52"/>
      <c r="W732" s="52"/>
      <c r="X732" s="52"/>
      <c r="Y732" s="52"/>
      <c r="Z732" s="52"/>
    </row>
    <row r="733" spans="1:26" x14ac:dyDescent="0.2">
      <c r="A733" s="52"/>
      <c r="B733" s="52"/>
      <c r="C733" s="52"/>
      <c r="D733" s="52"/>
      <c r="E733" s="52"/>
      <c r="F733" s="52"/>
      <c r="G733" s="52"/>
      <c r="H733" s="52"/>
      <c r="I733" s="52"/>
      <c r="J733" s="52"/>
      <c r="K733" s="52"/>
      <c r="L733" s="52"/>
      <c r="M733" s="52"/>
      <c r="N733" s="52"/>
      <c r="O733" s="52"/>
      <c r="P733" s="52"/>
      <c r="Q733" s="52"/>
      <c r="R733" s="52"/>
      <c r="S733" s="52"/>
      <c r="T733" s="52"/>
      <c r="U733" s="52"/>
      <c r="V733" s="52"/>
      <c r="W733" s="52"/>
      <c r="X733" s="52"/>
      <c r="Y733" s="52"/>
      <c r="Z733" s="52"/>
    </row>
    <row r="734" spans="1:26" x14ac:dyDescent="0.2">
      <c r="A734" s="52"/>
      <c r="B734" s="52"/>
      <c r="C734" s="52"/>
      <c r="D734" s="52"/>
      <c r="E734" s="52"/>
      <c r="F734" s="52"/>
      <c r="G734" s="52"/>
      <c r="H734" s="52"/>
      <c r="I734" s="52"/>
      <c r="J734" s="52"/>
      <c r="K734" s="52"/>
      <c r="L734" s="52"/>
      <c r="M734" s="52"/>
      <c r="N734" s="52"/>
      <c r="O734" s="52"/>
      <c r="P734" s="52"/>
      <c r="Q734" s="52"/>
      <c r="R734" s="52"/>
      <c r="S734" s="52"/>
      <c r="T734" s="52"/>
      <c r="U734" s="52"/>
      <c r="V734" s="52"/>
      <c r="W734" s="52"/>
      <c r="X734" s="52"/>
      <c r="Y734" s="52"/>
      <c r="Z734" s="52"/>
    </row>
    <row r="735" spans="1:26" x14ac:dyDescent="0.2">
      <c r="A735" s="52"/>
      <c r="B735" s="52"/>
      <c r="C735" s="52"/>
      <c r="D735" s="52"/>
      <c r="E735" s="52"/>
      <c r="F735" s="52"/>
      <c r="G735" s="52"/>
      <c r="H735" s="52"/>
      <c r="I735" s="52"/>
      <c r="J735" s="52"/>
      <c r="K735" s="52"/>
      <c r="L735" s="52"/>
      <c r="M735" s="52"/>
      <c r="N735" s="52"/>
      <c r="O735" s="52"/>
      <c r="P735" s="52"/>
      <c r="Q735" s="52"/>
      <c r="R735" s="52"/>
      <c r="S735" s="52"/>
      <c r="T735" s="52"/>
      <c r="U735" s="52"/>
      <c r="V735" s="52"/>
      <c r="W735" s="52"/>
      <c r="X735" s="52"/>
      <c r="Y735" s="52"/>
      <c r="Z735" s="52"/>
    </row>
    <row r="736" spans="1:26" x14ac:dyDescent="0.2">
      <c r="A736" s="52"/>
      <c r="B736" s="52"/>
      <c r="C736" s="52"/>
      <c r="D736" s="52"/>
      <c r="E736" s="52"/>
      <c r="F736" s="52"/>
      <c r="G736" s="52"/>
      <c r="H736" s="52"/>
      <c r="I736" s="52"/>
      <c r="J736" s="52"/>
      <c r="K736" s="52"/>
      <c r="L736" s="52"/>
      <c r="M736" s="52"/>
      <c r="N736" s="52"/>
      <c r="O736" s="52"/>
      <c r="P736" s="52"/>
      <c r="Q736" s="52"/>
      <c r="R736" s="52"/>
      <c r="S736" s="52"/>
      <c r="T736" s="52"/>
      <c r="U736" s="52"/>
      <c r="V736" s="52"/>
      <c r="W736" s="52"/>
      <c r="X736" s="52"/>
      <c r="Y736" s="52"/>
      <c r="Z736" s="52"/>
    </row>
    <row r="737" spans="1:26" x14ac:dyDescent="0.2">
      <c r="A737" s="52"/>
      <c r="B737" s="52"/>
      <c r="C737" s="52"/>
      <c r="D737" s="52"/>
      <c r="E737" s="52"/>
      <c r="F737" s="52"/>
      <c r="G737" s="52"/>
      <c r="H737" s="52"/>
      <c r="I737" s="52"/>
      <c r="J737" s="52"/>
      <c r="K737" s="52"/>
      <c r="L737" s="52"/>
      <c r="M737" s="52"/>
      <c r="N737" s="52"/>
      <c r="O737" s="52"/>
      <c r="P737" s="52"/>
      <c r="Q737" s="52"/>
      <c r="R737" s="52"/>
      <c r="S737" s="52"/>
      <c r="T737" s="52"/>
      <c r="U737" s="52"/>
      <c r="V737" s="52"/>
      <c r="W737" s="52"/>
      <c r="X737" s="52"/>
      <c r="Y737" s="52"/>
      <c r="Z737" s="52"/>
    </row>
    <row r="738" spans="1:26" x14ac:dyDescent="0.2">
      <c r="A738" s="52"/>
      <c r="B738" s="52"/>
      <c r="C738" s="52"/>
      <c r="D738" s="52"/>
      <c r="E738" s="52"/>
      <c r="F738" s="52"/>
      <c r="G738" s="52"/>
      <c r="H738" s="52"/>
      <c r="I738" s="52"/>
      <c r="J738" s="52"/>
      <c r="K738" s="52"/>
      <c r="L738" s="52"/>
      <c r="M738" s="52"/>
      <c r="N738" s="52"/>
      <c r="O738" s="52"/>
      <c r="P738" s="52"/>
      <c r="Q738" s="52"/>
      <c r="R738" s="52"/>
      <c r="S738" s="52"/>
      <c r="T738" s="52"/>
      <c r="U738" s="52"/>
      <c r="V738" s="52"/>
      <c r="W738" s="52"/>
      <c r="X738" s="52"/>
      <c r="Y738" s="52"/>
      <c r="Z738" s="52"/>
    </row>
    <row r="739" spans="1:26" x14ac:dyDescent="0.2">
      <c r="A739" s="52"/>
      <c r="B739" s="52"/>
      <c r="C739" s="52"/>
      <c r="D739" s="52"/>
      <c r="E739" s="52"/>
      <c r="F739" s="52"/>
      <c r="G739" s="52"/>
      <c r="H739" s="52"/>
      <c r="I739" s="52"/>
      <c r="J739" s="52"/>
      <c r="K739" s="52"/>
      <c r="L739" s="52"/>
      <c r="M739" s="52"/>
      <c r="N739" s="52"/>
      <c r="O739" s="52"/>
      <c r="P739" s="52"/>
      <c r="Q739" s="52"/>
      <c r="R739" s="52"/>
      <c r="S739" s="52"/>
      <c r="T739" s="52"/>
      <c r="U739" s="52"/>
      <c r="V739" s="52"/>
      <c r="W739" s="52"/>
      <c r="X739" s="52"/>
      <c r="Y739" s="52"/>
      <c r="Z739" s="52"/>
    </row>
    <row r="740" spans="1:26" x14ac:dyDescent="0.2">
      <c r="A740" s="52"/>
      <c r="B740" s="52"/>
      <c r="C740" s="52"/>
      <c r="D740" s="52"/>
      <c r="E740" s="52"/>
      <c r="F740" s="52"/>
      <c r="G740" s="52"/>
      <c r="H740" s="52"/>
      <c r="I740" s="52"/>
      <c r="J740" s="52"/>
      <c r="K740" s="52"/>
      <c r="L740" s="52"/>
      <c r="M740" s="52"/>
      <c r="N740" s="52"/>
      <c r="O740" s="52"/>
      <c r="P740" s="52"/>
      <c r="Q740" s="52"/>
      <c r="R740" s="52"/>
      <c r="S740" s="52"/>
      <c r="T740" s="52"/>
      <c r="U740" s="52"/>
      <c r="V740" s="52"/>
      <c r="W740" s="52"/>
      <c r="X740" s="52"/>
      <c r="Y740" s="52"/>
      <c r="Z740" s="52"/>
    </row>
    <row r="741" spans="1:26" x14ac:dyDescent="0.2">
      <c r="A741" s="52"/>
      <c r="B741" s="52"/>
      <c r="C741" s="52"/>
      <c r="D741" s="52"/>
      <c r="E741" s="52"/>
      <c r="F741" s="52"/>
      <c r="G741" s="52"/>
      <c r="H741" s="52"/>
      <c r="I741" s="52"/>
      <c r="J741" s="52"/>
      <c r="K741" s="52"/>
      <c r="L741" s="52"/>
      <c r="M741" s="52"/>
      <c r="N741" s="52"/>
      <c r="O741" s="52"/>
      <c r="P741" s="52"/>
      <c r="Q741" s="52"/>
      <c r="R741" s="52"/>
      <c r="S741" s="52"/>
      <c r="T741" s="52"/>
      <c r="U741" s="52"/>
      <c r="V741" s="52"/>
      <c r="W741" s="52"/>
      <c r="X741" s="52"/>
      <c r="Y741" s="52"/>
      <c r="Z741" s="52"/>
    </row>
    <row r="742" spans="1:26" x14ac:dyDescent="0.2">
      <c r="A742" s="52"/>
      <c r="B742" s="52"/>
      <c r="C742" s="52"/>
      <c r="D742" s="52"/>
      <c r="E742" s="52"/>
      <c r="F742" s="52"/>
      <c r="G742" s="52"/>
      <c r="H742" s="52"/>
      <c r="I742" s="52"/>
      <c r="J742" s="52"/>
      <c r="K742" s="52"/>
      <c r="L742" s="52"/>
      <c r="M742" s="52"/>
      <c r="N742" s="52"/>
      <c r="O742" s="52"/>
      <c r="P742" s="52"/>
      <c r="Q742" s="52"/>
      <c r="R742" s="52"/>
      <c r="S742" s="52"/>
      <c r="T742" s="52"/>
      <c r="U742" s="52"/>
      <c r="V742" s="52"/>
      <c r="W742" s="52"/>
      <c r="X742" s="52"/>
      <c r="Y742" s="52"/>
      <c r="Z742" s="52"/>
    </row>
    <row r="743" spans="1:26" x14ac:dyDescent="0.2">
      <c r="A743" s="52"/>
      <c r="B743" s="52"/>
      <c r="C743" s="52"/>
      <c r="D743" s="52"/>
      <c r="E743" s="52"/>
      <c r="F743" s="52"/>
      <c r="G743" s="52"/>
      <c r="H743" s="52"/>
      <c r="I743" s="52"/>
      <c r="J743" s="52"/>
      <c r="K743" s="52"/>
      <c r="L743" s="52"/>
      <c r="M743" s="52"/>
      <c r="N743" s="52"/>
      <c r="O743" s="52"/>
      <c r="P743" s="52"/>
      <c r="Q743" s="52"/>
      <c r="R743" s="52"/>
      <c r="S743" s="52"/>
      <c r="T743" s="52"/>
      <c r="U743" s="52"/>
      <c r="V743" s="52"/>
      <c r="W743" s="52"/>
      <c r="X743" s="52"/>
      <c r="Y743" s="52"/>
      <c r="Z743" s="52"/>
    </row>
    <row r="744" spans="1:26" x14ac:dyDescent="0.2">
      <c r="A744" s="52"/>
      <c r="B744" s="52"/>
      <c r="C744" s="52"/>
      <c r="D744" s="52"/>
      <c r="E744" s="52"/>
      <c r="F744" s="52"/>
      <c r="G744" s="52"/>
      <c r="H744" s="52"/>
      <c r="I744" s="52"/>
      <c r="J744" s="52"/>
      <c r="K744" s="52"/>
      <c r="L744" s="52"/>
      <c r="M744" s="52"/>
      <c r="N744" s="52"/>
      <c r="O744" s="52"/>
      <c r="P744" s="52"/>
      <c r="Q744" s="52"/>
      <c r="R744" s="52"/>
      <c r="S744" s="52"/>
      <c r="T744" s="52"/>
      <c r="U744" s="52"/>
      <c r="V744" s="52"/>
      <c r="W744" s="52"/>
      <c r="X744" s="52"/>
      <c r="Y744" s="52"/>
      <c r="Z744" s="52"/>
    </row>
    <row r="745" spans="1:26" x14ac:dyDescent="0.2">
      <c r="A745" s="52"/>
      <c r="B745" s="52"/>
      <c r="C745" s="52"/>
      <c r="D745" s="52"/>
      <c r="E745" s="52"/>
      <c r="F745" s="52"/>
      <c r="G745" s="52"/>
      <c r="H745" s="52"/>
      <c r="I745" s="52"/>
      <c r="J745" s="52"/>
      <c r="K745" s="52"/>
      <c r="L745" s="52"/>
      <c r="M745" s="52"/>
      <c r="N745" s="52"/>
      <c r="O745" s="52"/>
      <c r="P745" s="52"/>
      <c r="Q745" s="52"/>
      <c r="R745" s="52"/>
      <c r="S745" s="52"/>
      <c r="T745" s="52"/>
      <c r="U745" s="52"/>
      <c r="V745" s="52"/>
      <c r="W745" s="52"/>
      <c r="X745" s="52"/>
      <c r="Y745" s="52"/>
      <c r="Z745" s="52"/>
    </row>
    <row r="746" spans="1:26" x14ac:dyDescent="0.2">
      <c r="A746" s="52"/>
      <c r="B746" s="52"/>
      <c r="C746" s="52"/>
      <c r="D746" s="52"/>
      <c r="E746" s="52"/>
      <c r="F746" s="52"/>
      <c r="G746" s="52"/>
      <c r="H746" s="52"/>
      <c r="I746" s="52"/>
      <c r="J746" s="52"/>
      <c r="K746" s="52"/>
      <c r="L746" s="52"/>
      <c r="M746" s="52"/>
      <c r="N746" s="52"/>
      <c r="O746" s="52"/>
      <c r="P746" s="52"/>
      <c r="Q746" s="52"/>
      <c r="R746" s="52"/>
      <c r="S746" s="52"/>
      <c r="T746" s="52"/>
      <c r="U746" s="52"/>
      <c r="V746" s="52"/>
      <c r="W746" s="52"/>
      <c r="X746" s="52"/>
      <c r="Y746" s="52"/>
      <c r="Z746" s="52"/>
    </row>
    <row r="747" spans="1:26" x14ac:dyDescent="0.2">
      <c r="A747" s="52"/>
      <c r="B747" s="52"/>
      <c r="C747" s="52"/>
      <c r="D747" s="52"/>
      <c r="E747" s="52"/>
      <c r="F747" s="52"/>
      <c r="G747" s="52"/>
      <c r="H747" s="52"/>
      <c r="I747" s="52"/>
      <c r="J747" s="52"/>
      <c r="K747" s="52"/>
      <c r="L747" s="52"/>
      <c r="M747" s="52"/>
      <c r="N747" s="52"/>
      <c r="O747" s="52"/>
      <c r="P747" s="52"/>
      <c r="Q747" s="52"/>
      <c r="R747" s="52"/>
      <c r="S747" s="52"/>
      <c r="T747" s="52"/>
      <c r="U747" s="52"/>
      <c r="V747" s="52"/>
      <c r="W747" s="52"/>
      <c r="X747" s="52"/>
      <c r="Y747" s="52"/>
      <c r="Z747" s="52"/>
    </row>
    <row r="748" spans="1:26" x14ac:dyDescent="0.2">
      <c r="A748" s="52"/>
      <c r="B748" s="52"/>
      <c r="C748" s="52"/>
      <c r="D748" s="52"/>
      <c r="E748" s="52"/>
      <c r="F748" s="52"/>
      <c r="G748" s="52"/>
      <c r="H748" s="52"/>
      <c r="I748" s="52"/>
      <c r="J748" s="52"/>
      <c r="K748" s="52"/>
      <c r="L748" s="52"/>
      <c r="M748" s="52"/>
      <c r="N748" s="52"/>
      <c r="O748" s="52"/>
      <c r="P748" s="52"/>
      <c r="Q748" s="52"/>
      <c r="R748" s="52"/>
      <c r="S748" s="52"/>
      <c r="T748" s="52"/>
      <c r="U748" s="52"/>
      <c r="V748" s="52"/>
      <c r="W748" s="52"/>
      <c r="X748" s="52"/>
      <c r="Y748" s="52"/>
      <c r="Z748" s="52"/>
    </row>
    <row r="749" spans="1:26" x14ac:dyDescent="0.2">
      <c r="A749" s="52"/>
      <c r="B749" s="52"/>
      <c r="C749" s="52"/>
      <c r="D749" s="52"/>
      <c r="E749" s="52"/>
      <c r="F749" s="52"/>
      <c r="G749" s="52"/>
      <c r="H749" s="52"/>
      <c r="I749" s="52"/>
      <c r="J749" s="52"/>
      <c r="K749" s="52"/>
      <c r="L749" s="52"/>
      <c r="M749" s="52"/>
      <c r="N749" s="52"/>
      <c r="O749" s="52"/>
      <c r="P749" s="52"/>
      <c r="Q749" s="52"/>
      <c r="R749" s="52"/>
      <c r="S749" s="52"/>
      <c r="T749" s="52"/>
      <c r="U749" s="52"/>
      <c r="V749" s="52"/>
      <c r="W749" s="52"/>
      <c r="X749" s="52"/>
      <c r="Y749" s="52"/>
      <c r="Z749" s="52"/>
    </row>
    <row r="750" spans="1:26" x14ac:dyDescent="0.2">
      <c r="A750" s="52"/>
      <c r="B750" s="52"/>
      <c r="C750" s="52"/>
      <c r="D750" s="52"/>
      <c r="E750" s="52"/>
      <c r="F750" s="52"/>
      <c r="G750" s="52"/>
      <c r="H750" s="52"/>
      <c r="I750" s="52"/>
      <c r="J750" s="52"/>
      <c r="K750" s="52"/>
      <c r="L750" s="52"/>
      <c r="M750" s="52"/>
      <c r="N750" s="52"/>
      <c r="O750" s="52"/>
      <c r="P750" s="52"/>
      <c r="Q750" s="52"/>
      <c r="R750" s="52"/>
      <c r="S750" s="52"/>
      <c r="T750" s="52"/>
      <c r="U750" s="52"/>
      <c r="V750" s="52"/>
      <c r="W750" s="52"/>
      <c r="X750" s="52"/>
      <c r="Y750" s="52"/>
      <c r="Z750" s="52"/>
    </row>
    <row r="751" spans="1:26" x14ac:dyDescent="0.2">
      <c r="A751" s="52"/>
      <c r="B751" s="52"/>
      <c r="C751" s="52"/>
      <c r="D751" s="52"/>
      <c r="E751" s="52"/>
      <c r="F751" s="52"/>
      <c r="G751" s="52"/>
      <c r="H751" s="52"/>
      <c r="I751" s="52"/>
      <c r="J751" s="52"/>
      <c r="K751" s="52"/>
      <c r="L751" s="52"/>
      <c r="M751" s="52"/>
      <c r="N751" s="52"/>
      <c r="O751" s="52"/>
      <c r="P751" s="52"/>
      <c r="Q751" s="52"/>
      <c r="R751" s="52"/>
      <c r="S751" s="52"/>
      <c r="T751" s="52"/>
      <c r="U751" s="52"/>
      <c r="V751" s="52"/>
      <c r="W751" s="52"/>
      <c r="X751" s="52"/>
      <c r="Y751" s="52"/>
      <c r="Z751" s="52"/>
    </row>
    <row r="752" spans="1:26" x14ac:dyDescent="0.2">
      <c r="A752" s="52"/>
      <c r="B752" s="52"/>
      <c r="C752" s="52"/>
      <c r="D752" s="52"/>
      <c r="E752" s="52"/>
      <c r="F752" s="52"/>
      <c r="G752" s="52"/>
      <c r="H752" s="52"/>
      <c r="I752" s="52"/>
      <c r="J752" s="52"/>
      <c r="K752" s="52"/>
      <c r="L752" s="52"/>
      <c r="M752" s="52"/>
      <c r="N752" s="52"/>
      <c r="O752" s="52"/>
      <c r="P752" s="52"/>
      <c r="Q752" s="52"/>
      <c r="R752" s="52"/>
      <c r="S752" s="52"/>
      <c r="T752" s="52"/>
      <c r="U752" s="52"/>
      <c r="V752" s="52"/>
      <c r="W752" s="52"/>
      <c r="X752" s="52"/>
      <c r="Y752" s="52"/>
      <c r="Z752" s="52"/>
    </row>
    <row r="753" spans="1:26" x14ac:dyDescent="0.2">
      <c r="A753" s="52"/>
      <c r="B753" s="52"/>
      <c r="C753" s="52"/>
      <c r="D753" s="52"/>
      <c r="E753" s="52"/>
      <c r="F753" s="52"/>
      <c r="G753" s="52"/>
      <c r="H753" s="52"/>
      <c r="I753" s="52"/>
      <c r="J753" s="52"/>
      <c r="K753" s="52"/>
      <c r="L753" s="52"/>
      <c r="M753" s="52"/>
      <c r="N753" s="52"/>
      <c r="O753" s="52"/>
      <c r="P753" s="52"/>
      <c r="Q753" s="52"/>
      <c r="R753" s="52"/>
      <c r="S753" s="52"/>
      <c r="T753" s="52"/>
      <c r="U753" s="52"/>
      <c r="V753" s="52"/>
      <c r="W753" s="52"/>
      <c r="X753" s="52"/>
      <c r="Y753" s="52"/>
      <c r="Z753" s="52"/>
    </row>
    <row r="754" spans="1:26" x14ac:dyDescent="0.2">
      <c r="A754" s="52"/>
      <c r="B754" s="52"/>
      <c r="C754" s="52"/>
      <c r="D754" s="52"/>
      <c r="E754" s="52"/>
      <c r="F754" s="52"/>
      <c r="G754" s="52"/>
      <c r="H754" s="52"/>
      <c r="I754" s="52"/>
      <c r="J754" s="52"/>
      <c r="K754" s="52"/>
      <c r="L754" s="52"/>
      <c r="M754" s="52"/>
      <c r="N754" s="52"/>
      <c r="O754" s="52"/>
      <c r="P754" s="52"/>
      <c r="Q754" s="52"/>
      <c r="R754" s="52"/>
      <c r="S754" s="52"/>
      <c r="T754" s="52"/>
      <c r="U754" s="52"/>
      <c r="V754" s="52"/>
      <c r="W754" s="52"/>
      <c r="X754" s="52"/>
      <c r="Y754" s="52"/>
      <c r="Z754" s="52"/>
    </row>
    <row r="755" spans="1:26" x14ac:dyDescent="0.2">
      <c r="A755" s="52"/>
      <c r="B755" s="52"/>
      <c r="C755" s="52"/>
      <c r="D755" s="52"/>
      <c r="E755" s="52"/>
      <c r="F755" s="52"/>
      <c r="G755" s="52"/>
      <c r="H755" s="52"/>
      <c r="I755" s="52"/>
      <c r="J755" s="52"/>
      <c r="K755" s="52"/>
      <c r="L755" s="52"/>
      <c r="M755" s="52"/>
      <c r="N755" s="52"/>
      <c r="O755" s="52"/>
      <c r="P755" s="52"/>
      <c r="Q755" s="52"/>
      <c r="R755" s="52"/>
      <c r="S755" s="52"/>
      <c r="T755" s="52"/>
      <c r="U755" s="52"/>
      <c r="V755" s="52"/>
      <c r="W755" s="52"/>
      <c r="X755" s="52"/>
      <c r="Y755" s="52"/>
      <c r="Z755" s="52"/>
    </row>
    <row r="756" spans="1:26" x14ac:dyDescent="0.2">
      <c r="A756" s="52"/>
      <c r="B756" s="52"/>
      <c r="C756" s="52"/>
      <c r="D756" s="52"/>
      <c r="E756" s="52"/>
      <c r="F756" s="52"/>
      <c r="G756" s="52"/>
      <c r="H756" s="52"/>
      <c r="I756" s="52"/>
      <c r="J756" s="52"/>
      <c r="K756" s="52"/>
      <c r="L756" s="52"/>
      <c r="M756" s="52"/>
      <c r="N756" s="52"/>
      <c r="O756" s="52"/>
      <c r="P756" s="52"/>
      <c r="Q756" s="52"/>
      <c r="R756" s="52"/>
      <c r="S756" s="52"/>
      <c r="T756" s="52"/>
      <c r="U756" s="52"/>
      <c r="V756" s="52"/>
      <c r="W756" s="52"/>
      <c r="X756" s="52"/>
      <c r="Y756" s="52"/>
      <c r="Z756" s="52"/>
    </row>
    <row r="757" spans="1:26" x14ac:dyDescent="0.2">
      <c r="A757" s="52"/>
      <c r="B757" s="52"/>
      <c r="C757" s="52"/>
      <c r="D757" s="52"/>
      <c r="E757" s="52"/>
      <c r="F757" s="52"/>
      <c r="G757" s="52"/>
      <c r="H757" s="52"/>
      <c r="I757" s="52"/>
      <c r="J757" s="52"/>
      <c r="K757" s="52"/>
      <c r="L757" s="52"/>
      <c r="M757" s="52"/>
      <c r="N757" s="52"/>
      <c r="O757" s="52"/>
      <c r="P757" s="52"/>
      <c r="Q757" s="52"/>
      <c r="R757" s="52"/>
      <c r="S757" s="52"/>
      <c r="T757" s="52"/>
      <c r="U757" s="52"/>
      <c r="V757" s="52"/>
      <c r="W757" s="52"/>
      <c r="X757" s="52"/>
      <c r="Y757" s="52"/>
      <c r="Z757" s="52"/>
    </row>
    <row r="758" spans="1:26" x14ac:dyDescent="0.2">
      <c r="A758" s="52"/>
      <c r="B758" s="52"/>
      <c r="C758" s="52"/>
      <c r="D758" s="52"/>
      <c r="E758" s="52"/>
      <c r="F758" s="52"/>
      <c r="G758" s="52"/>
      <c r="H758" s="52"/>
      <c r="I758" s="52"/>
      <c r="J758" s="52"/>
      <c r="K758" s="52"/>
      <c r="L758" s="52"/>
      <c r="M758" s="52"/>
      <c r="N758" s="52"/>
      <c r="O758" s="52"/>
      <c r="P758" s="52"/>
      <c r="Q758" s="52"/>
      <c r="R758" s="52"/>
      <c r="S758" s="52"/>
      <c r="T758" s="52"/>
      <c r="U758" s="52"/>
      <c r="V758" s="52"/>
      <c r="W758" s="52"/>
      <c r="X758" s="52"/>
      <c r="Y758" s="52"/>
      <c r="Z758" s="52"/>
    </row>
    <row r="759" spans="1:26" x14ac:dyDescent="0.2">
      <c r="A759" s="52"/>
      <c r="B759" s="52"/>
      <c r="C759" s="52"/>
      <c r="D759" s="52"/>
      <c r="E759" s="52"/>
      <c r="F759" s="52"/>
      <c r="G759" s="52"/>
      <c r="H759" s="52"/>
      <c r="I759" s="52"/>
      <c r="J759" s="52"/>
      <c r="K759" s="52"/>
      <c r="L759" s="52"/>
      <c r="M759" s="52"/>
      <c r="N759" s="52"/>
      <c r="O759" s="52"/>
      <c r="P759" s="52"/>
      <c r="Q759" s="52"/>
      <c r="R759" s="52"/>
      <c r="S759" s="52"/>
      <c r="T759" s="52"/>
      <c r="U759" s="52"/>
      <c r="V759" s="52"/>
      <c r="W759" s="52"/>
      <c r="X759" s="52"/>
      <c r="Y759" s="52"/>
      <c r="Z759" s="52"/>
    </row>
    <row r="760" spans="1:26" x14ac:dyDescent="0.2">
      <c r="A760" s="52"/>
      <c r="B760" s="52"/>
      <c r="C760" s="52"/>
      <c r="D760" s="52"/>
      <c r="E760" s="52"/>
      <c r="F760" s="52"/>
      <c r="G760" s="52"/>
      <c r="H760" s="52"/>
      <c r="I760" s="52"/>
      <c r="J760" s="52"/>
      <c r="K760" s="52"/>
      <c r="L760" s="52"/>
      <c r="M760" s="52"/>
      <c r="N760" s="52"/>
      <c r="O760" s="52"/>
      <c r="P760" s="52"/>
      <c r="Q760" s="52"/>
      <c r="R760" s="52"/>
      <c r="S760" s="52"/>
      <c r="T760" s="52"/>
      <c r="U760" s="52"/>
      <c r="V760" s="52"/>
      <c r="W760" s="52"/>
      <c r="X760" s="52"/>
      <c r="Y760" s="52"/>
      <c r="Z760" s="52"/>
    </row>
    <row r="761" spans="1:26" x14ac:dyDescent="0.2">
      <c r="A761" s="52"/>
      <c r="B761" s="52"/>
      <c r="C761" s="52"/>
      <c r="D761" s="52"/>
      <c r="E761" s="52"/>
      <c r="F761" s="52"/>
      <c r="G761" s="52"/>
      <c r="H761" s="52"/>
      <c r="I761" s="52"/>
      <c r="J761" s="52"/>
      <c r="K761" s="52"/>
      <c r="L761" s="52"/>
      <c r="M761" s="52"/>
      <c r="N761" s="52"/>
      <c r="O761" s="52"/>
      <c r="P761" s="52"/>
      <c r="Q761" s="52"/>
      <c r="R761" s="52"/>
      <c r="S761" s="52"/>
      <c r="T761" s="52"/>
      <c r="U761" s="52"/>
      <c r="V761" s="52"/>
      <c r="W761" s="52"/>
      <c r="X761" s="52"/>
      <c r="Y761" s="52"/>
      <c r="Z761" s="52"/>
    </row>
    <row r="762" spans="1:26" x14ac:dyDescent="0.2">
      <c r="A762" s="52"/>
      <c r="B762" s="52"/>
      <c r="C762" s="52"/>
      <c r="D762" s="52"/>
      <c r="E762" s="52"/>
      <c r="F762" s="52"/>
      <c r="G762" s="52"/>
      <c r="H762" s="52"/>
      <c r="I762" s="52"/>
      <c r="J762" s="52"/>
      <c r="K762" s="52"/>
      <c r="L762" s="52"/>
      <c r="M762" s="52"/>
      <c r="N762" s="52"/>
      <c r="O762" s="52"/>
      <c r="P762" s="52"/>
      <c r="Q762" s="52"/>
      <c r="R762" s="52"/>
      <c r="S762" s="52"/>
      <c r="T762" s="52"/>
      <c r="U762" s="52"/>
      <c r="V762" s="52"/>
      <c r="W762" s="52"/>
      <c r="X762" s="52"/>
      <c r="Y762" s="52"/>
      <c r="Z762" s="52"/>
    </row>
    <row r="763" spans="1:26" x14ac:dyDescent="0.2">
      <c r="A763" s="52"/>
      <c r="B763" s="52"/>
      <c r="C763" s="52"/>
      <c r="D763" s="52"/>
      <c r="E763" s="52"/>
      <c r="F763" s="52"/>
      <c r="G763" s="52"/>
      <c r="H763" s="52"/>
      <c r="I763" s="52"/>
      <c r="J763" s="52"/>
      <c r="K763" s="52"/>
      <c r="L763" s="52"/>
      <c r="M763" s="52"/>
      <c r="N763" s="52"/>
      <c r="O763" s="52"/>
      <c r="P763" s="52"/>
      <c r="Q763" s="52"/>
      <c r="R763" s="52"/>
      <c r="S763" s="52"/>
      <c r="T763" s="52"/>
      <c r="U763" s="52"/>
      <c r="V763" s="52"/>
      <c r="W763" s="52"/>
      <c r="X763" s="52"/>
      <c r="Y763" s="52"/>
      <c r="Z763" s="52"/>
    </row>
    <row r="764" spans="1:26" x14ac:dyDescent="0.2">
      <c r="A764" s="52"/>
      <c r="B764" s="52"/>
      <c r="C764" s="52"/>
      <c r="D764" s="52"/>
      <c r="E764" s="52"/>
      <c r="F764" s="52"/>
      <c r="G764" s="52"/>
      <c r="H764" s="52"/>
      <c r="I764" s="52"/>
      <c r="J764" s="52"/>
      <c r="K764" s="52"/>
      <c r="L764" s="52"/>
      <c r="M764" s="52"/>
      <c r="N764" s="52"/>
      <c r="O764" s="52"/>
      <c r="P764" s="52"/>
      <c r="Q764" s="52"/>
      <c r="R764" s="52"/>
      <c r="S764" s="52"/>
      <c r="T764" s="52"/>
      <c r="U764" s="52"/>
      <c r="V764" s="52"/>
      <c r="W764" s="52"/>
      <c r="X764" s="52"/>
      <c r="Y764" s="52"/>
      <c r="Z764" s="52"/>
    </row>
    <row r="765" spans="1:26" x14ac:dyDescent="0.2">
      <c r="A765" s="52"/>
      <c r="B765" s="52"/>
      <c r="C765" s="52"/>
      <c r="D765" s="52"/>
      <c r="E765" s="52"/>
      <c r="F765" s="52"/>
      <c r="G765" s="52"/>
      <c r="H765" s="52"/>
      <c r="I765" s="52"/>
      <c r="J765" s="52"/>
      <c r="K765" s="52"/>
      <c r="L765" s="52"/>
      <c r="M765" s="52"/>
      <c r="N765" s="52"/>
      <c r="O765" s="52"/>
      <c r="P765" s="52"/>
      <c r="Q765" s="52"/>
      <c r="R765" s="52"/>
      <c r="S765" s="52"/>
      <c r="T765" s="52"/>
      <c r="U765" s="52"/>
      <c r="V765" s="52"/>
      <c r="W765" s="52"/>
      <c r="X765" s="52"/>
      <c r="Y765" s="52"/>
      <c r="Z765" s="52"/>
    </row>
    <row r="766" spans="1:26" x14ac:dyDescent="0.2">
      <c r="A766" s="52"/>
      <c r="B766" s="52"/>
      <c r="C766" s="52"/>
      <c r="D766" s="52"/>
      <c r="E766" s="52"/>
      <c r="F766" s="52"/>
      <c r="G766" s="52"/>
      <c r="H766" s="52"/>
      <c r="I766" s="52"/>
      <c r="J766" s="52"/>
      <c r="K766" s="52"/>
      <c r="L766" s="52"/>
      <c r="M766" s="52"/>
      <c r="N766" s="52"/>
      <c r="O766" s="52"/>
      <c r="P766" s="52"/>
      <c r="Q766" s="52"/>
      <c r="R766" s="52"/>
      <c r="S766" s="52"/>
      <c r="T766" s="52"/>
      <c r="U766" s="52"/>
      <c r="V766" s="52"/>
      <c r="W766" s="52"/>
      <c r="X766" s="52"/>
      <c r="Y766" s="52"/>
      <c r="Z766" s="52"/>
    </row>
    <row r="767" spans="1:26" x14ac:dyDescent="0.2">
      <c r="A767" s="52"/>
      <c r="B767" s="52"/>
      <c r="C767" s="52"/>
      <c r="D767" s="52"/>
      <c r="E767" s="52"/>
      <c r="F767" s="52"/>
      <c r="G767" s="52"/>
      <c r="H767" s="52"/>
      <c r="I767" s="52"/>
      <c r="J767" s="52"/>
      <c r="K767" s="52"/>
      <c r="L767" s="52"/>
      <c r="M767" s="52"/>
      <c r="N767" s="52"/>
      <c r="O767" s="52"/>
      <c r="P767" s="52"/>
      <c r="Q767" s="52"/>
      <c r="R767" s="52"/>
      <c r="S767" s="52"/>
      <c r="T767" s="52"/>
      <c r="U767" s="52"/>
      <c r="V767" s="52"/>
      <c r="W767" s="52"/>
      <c r="X767" s="52"/>
      <c r="Y767" s="52"/>
      <c r="Z767" s="52"/>
    </row>
    <row r="768" spans="1:26" x14ac:dyDescent="0.2">
      <c r="A768" s="52"/>
      <c r="B768" s="52"/>
      <c r="C768" s="52"/>
      <c r="D768" s="52"/>
      <c r="E768" s="52"/>
      <c r="F768" s="52"/>
      <c r="G768" s="52"/>
      <c r="H768" s="52"/>
      <c r="I768" s="52"/>
      <c r="J768" s="52"/>
      <c r="K768" s="52"/>
      <c r="L768" s="52"/>
      <c r="M768" s="52"/>
      <c r="N768" s="52"/>
      <c r="O768" s="52"/>
      <c r="P768" s="52"/>
      <c r="Q768" s="52"/>
      <c r="R768" s="52"/>
      <c r="S768" s="52"/>
      <c r="T768" s="52"/>
      <c r="U768" s="52"/>
      <c r="V768" s="52"/>
      <c r="W768" s="52"/>
      <c r="X768" s="52"/>
      <c r="Y768" s="52"/>
      <c r="Z768" s="52"/>
    </row>
    <row r="769" spans="1:26" x14ac:dyDescent="0.2">
      <c r="A769" s="52"/>
      <c r="B769" s="52"/>
      <c r="C769" s="52"/>
      <c r="D769" s="52"/>
      <c r="E769" s="52"/>
      <c r="F769" s="52"/>
      <c r="G769" s="52"/>
      <c r="H769" s="52"/>
      <c r="I769" s="52"/>
      <c r="J769" s="52"/>
      <c r="K769" s="52"/>
      <c r="L769" s="52"/>
      <c r="M769" s="52"/>
      <c r="N769" s="52"/>
      <c r="O769" s="52"/>
      <c r="P769" s="52"/>
      <c r="Q769" s="52"/>
      <c r="R769" s="52"/>
      <c r="S769" s="52"/>
      <c r="T769" s="52"/>
      <c r="U769" s="52"/>
      <c r="V769" s="52"/>
      <c r="W769" s="52"/>
      <c r="X769" s="52"/>
      <c r="Y769" s="52"/>
      <c r="Z769" s="52"/>
    </row>
    <row r="770" spans="1:26" x14ac:dyDescent="0.2">
      <c r="A770" s="52"/>
      <c r="B770" s="52"/>
      <c r="C770" s="52"/>
      <c r="D770" s="52"/>
      <c r="E770" s="52"/>
      <c r="F770" s="52"/>
      <c r="G770" s="52"/>
      <c r="H770" s="52"/>
      <c r="I770" s="52"/>
      <c r="J770" s="52"/>
      <c r="K770" s="52"/>
      <c r="L770" s="52"/>
      <c r="M770" s="52"/>
      <c r="N770" s="52"/>
      <c r="O770" s="52"/>
      <c r="P770" s="52"/>
      <c r="Q770" s="52"/>
      <c r="R770" s="52"/>
      <c r="S770" s="52"/>
      <c r="T770" s="52"/>
      <c r="U770" s="52"/>
      <c r="V770" s="52"/>
      <c r="W770" s="52"/>
      <c r="X770" s="52"/>
      <c r="Y770" s="52"/>
      <c r="Z770" s="52"/>
    </row>
    <row r="771" spans="1:26" x14ac:dyDescent="0.2">
      <c r="A771" s="52"/>
      <c r="B771" s="52"/>
      <c r="C771" s="52"/>
      <c r="D771" s="52"/>
      <c r="E771" s="52"/>
      <c r="F771" s="52"/>
      <c r="G771" s="52"/>
      <c r="H771" s="52"/>
      <c r="I771" s="52"/>
      <c r="J771" s="52"/>
      <c r="K771" s="52"/>
      <c r="L771" s="52"/>
      <c r="M771" s="52"/>
      <c r="N771" s="52"/>
      <c r="O771" s="52"/>
      <c r="P771" s="52"/>
      <c r="Q771" s="52"/>
      <c r="R771" s="52"/>
      <c r="S771" s="52"/>
      <c r="T771" s="52"/>
      <c r="U771" s="52"/>
      <c r="V771" s="52"/>
      <c r="W771" s="52"/>
      <c r="X771" s="52"/>
      <c r="Y771" s="52"/>
      <c r="Z771" s="52"/>
    </row>
    <row r="772" spans="1:26" x14ac:dyDescent="0.2">
      <c r="A772" s="52"/>
      <c r="B772" s="52"/>
      <c r="C772" s="52"/>
      <c r="D772" s="52"/>
      <c r="E772" s="52"/>
      <c r="F772" s="52"/>
      <c r="G772" s="52"/>
      <c r="H772" s="52"/>
      <c r="I772" s="52"/>
      <c r="J772" s="52"/>
      <c r="K772" s="52"/>
      <c r="L772" s="52"/>
      <c r="M772" s="52"/>
      <c r="N772" s="52"/>
      <c r="O772" s="52"/>
      <c r="P772" s="52"/>
      <c r="Q772" s="52"/>
      <c r="R772" s="52"/>
      <c r="S772" s="52"/>
      <c r="T772" s="52"/>
      <c r="U772" s="52"/>
      <c r="V772" s="52"/>
      <c r="W772" s="52"/>
      <c r="X772" s="52"/>
      <c r="Y772" s="52"/>
      <c r="Z772" s="52"/>
    </row>
    <row r="773" spans="1:26" x14ac:dyDescent="0.2">
      <c r="A773" s="52"/>
      <c r="B773" s="52"/>
      <c r="C773" s="52"/>
      <c r="D773" s="52"/>
      <c r="E773" s="52"/>
      <c r="F773" s="52"/>
      <c r="G773" s="52"/>
      <c r="H773" s="52"/>
      <c r="I773" s="52"/>
      <c r="J773" s="52"/>
      <c r="K773" s="52"/>
      <c r="L773" s="52"/>
      <c r="M773" s="52"/>
      <c r="N773" s="52"/>
      <c r="O773" s="52"/>
      <c r="P773" s="52"/>
      <c r="Q773" s="52"/>
      <c r="R773" s="52"/>
      <c r="S773" s="52"/>
      <c r="T773" s="52"/>
      <c r="U773" s="52"/>
      <c r="V773" s="52"/>
      <c r="W773" s="52"/>
      <c r="X773" s="52"/>
      <c r="Y773" s="52"/>
      <c r="Z773" s="52"/>
    </row>
    <row r="774" spans="1:26" x14ac:dyDescent="0.2">
      <c r="A774" s="52"/>
      <c r="B774" s="52"/>
      <c r="C774" s="52"/>
      <c r="D774" s="52"/>
      <c r="E774" s="52"/>
      <c r="F774" s="52"/>
      <c r="G774" s="52"/>
      <c r="H774" s="52"/>
      <c r="I774" s="52"/>
      <c r="J774" s="52"/>
      <c r="K774" s="52"/>
      <c r="L774" s="52"/>
      <c r="M774" s="52"/>
      <c r="N774" s="52"/>
      <c r="O774" s="52"/>
      <c r="P774" s="52"/>
      <c r="Q774" s="52"/>
      <c r="R774" s="52"/>
      <c r="S774" s="52"/>
      <c r="T774" s="52"/>
      <c r="U774" s="52"/>
      <c r="V774" s="52"/>
      <c r="W774" s="52"/>
      <c r="X774" s="52"/>
      <c r="Y774" s="52"/>
      <c r="Z774" s="52"/>
    </row>
    <row r="775" spans="1:26" x14ac:dyDescent="0.2">
      <c r="A775" s="52"/>
      <c r="B775" s="52"/>
      <c r="C775" s="52"/>
      <c r="D775" s="52"/>
      <c r="E775" s="52"/>
      <c r="F775" s="52"/>
      <c r="G775" s="52"/>
      <c r="H775" s="52"/>
      <c r="I775" s="52"/>
      <c r="J775" s="52"/>
      <c r="K775" s="52"/>
      <c r="L775" s="52"/>
      <c r="M775" s="52"/>
      <c r="N775" s="52"/>
      <c r="O775" s="52"/>
      <c r="P775" s="52"/>
      <c r="Q775" s="52"/>
      <c r="R775" s="52"/>
      <c r="S775" s="52"/>
      <c r="T775" s="52"/>
      <c r="U775" s="52"/>
      <c r="V775" s="52"/>
      <c r="W775" s="52"/>
      <c r="X775" s="52"/>
      <c r="Y775" s="52"/>
      <c r="Z775" s="52"/>
    </row>
    <row r="776" spans="1:26" x14ac:dyDescent="0.2">
      <c r="A776" s="52"/>
      <c r="B776" s="52"/>
      <c r="C776" s="52"/>
      <c r="D776" s="52"/>
      <c r="E776" s="52"/>
      <c r="F776" s="52"/>
      <c r="G776" s="52"/>
      <c r="H776" s="52"/>
      <c r="I776" s="52"/>
      <c r="J776" s="52"/>
      <c r="K776" s="52"/>
      <c r="L776" s="52"/>
      <c r="M776" s="52"/>
      <c r="N776" s="52"/>
      <c r="O776" s="52"/>
      <c r="P776" s="52"/>
      <c r="Q776" s="52"/>
      <c r="R776" s="52"/>
      <c r="S776" s="52"/>
      <c r="T776" s="52"/>
      <c r="U776" s="52"/>
      <c r="V776" s="52"/>
      <c r="W776" s="52"/>
      <c r="X776" s="52"/>
      <c r="Y776" s="52"/>
      <c r="Z776" s="52"/>
    </row>
    <row r="777" spans="1:26" x14ac:dyDescent="0.2">
      <c r="A777" s="52"/>
      <c r="B777" s="52"/>
      <c r="C777" s="52"/>
      <c r="D777" s="52"/>
      <c r="E777" s="52"/>
      <c r="F777" s="52"/>
      <c r="G777" s="52"/>
      <c r="H777" s="52"/>
      <c r="I777" s="52"/>
      <c r="J777" s="52"/>
      <c r="K777" s="52"/>
      <c r="L777" s="52"/>
      <c r="M777" s="52"/>
      <c r="N777" s="52"/>
      <c r="O777" s="52"/>
      <c r="P777" s="52"/>
      <c r="Q777" s="52"/>
      <c r="R777" s="52"/>
      <c r="S777" s="52"/>
      <c r="T777" s="52"/>
      <c r="U777" s="52"/>
      <c r="V777" s="52"/>
      <c r="W777" s="52"/>
      <c r="X777" s="52"/>
      <c r="Y777" s="52"/>
      <c r="Z777" s="52"/>
    </row>
    <row r="778" spans="1:26" x14ac:dyDescent="0.2">
      <c r="A778" s="52"/>
      <c r="B778" s="52"/>
      <c r="C778" s="52"/>
      <c r="D778" s="52"/>
      <c r="E778" s="52"/>
      <c r="F778" s="52"/>
      <c r="G778" s="52"/>
      <c r="H778" s="52"/>
      <c r="I778" s="52"/>
      <c r="J778" s="52"/>
      <c r="K778" s="52"/>
      <c r="L778" s="52"/>
      <c r="M778" s="52"/>
      <c r="N778" s="52"/>
      <c r="O778" s="52"/>
      <c r="P778" s="52"/>
      <c r="Q778" s="52"/>
      <c r="R778" s="52"/>
      <c r="S778" s="52"/>
      <c r="T778" s="52"/>
      <c r="U778" s="52"/>
      <c r="V778" s="52"/>
      <c r="W778" s="52"/>
      <c r="X778" s="52"/>
      <c r="Y778" s="52"/>
      <c r="Z778" s="52"/>
    </row>
    <row r="779" spans="1:26" x14ac:dyDescent="0.2">
      <c r="A779" s="52"/>
      <c r="B779" s="52"/>
      <c r="C779" s="52"/>
      <c r="D779" s="52"/>
      <c r="E779" s="52"/>
      <c r="F779" s="52"/>
      <c r="G779" s="52"/>
      <c r="H779" s="52"/>
      <c r="I779" s="52"/>
      <c r="J779" s="52"/>
      <c r="K779" s="52"/>
      <c r="L779" s="52"/>
      <c r="M779" s="52"/>
      <c r="N779" s="52"/>
      <c r="O779" s="52"/>
      <c r="P779" s="52"/>
      <c r="Q779" s="52"/>
      <c r="R779" s="52"/>
      <c r="S779" s="52"/>
      <c r="T779" s="52"/>
      <c r="U779" s="52"/>
      <c r="V779" s="52"/>
      <c r="W779" s="52"/>
      <c r="X779" s="52"/>
      <c r="Y779" s="52"/>
      <c r="Z779" s="52"/>
    </row>
    <row r="780" spans="1:26" x14ac:dyDescent="0.2">
      <c r="A780" s="52"/>
      <c r="B780" s="52"/>
      <c r="C780" s="52"/>
      <c r="D780" s="52"/>
      <c r="E780" s="52"/>
      <c r="F780" s="52"/>
      <c r="G780" s="52"/>
      <c r="H780" s="52"/>
      <c r="I780" s="52"/>
      <c r="J780" s="52"/>
      <c r="K780" s="52"/>
      <c r="L780" s="52"/>
      <c r="M780" s="52"/>
      <c r="N780" s="52"/>
      <c r="O780" s="52"/>
      <c r="P780" s="52"/>
      <c r="Q780" s="52"/>
      <c r="R780" s="52"/>
      <c r="S780" s="52"/>
      <c r="T780" s="52"/>
      <c r="U780" s="52"/>
      <c r="V780" s="52"/>
      <c r="W780" s="52"/>
      <c r="X780" s="52"/>
      <c r="Y780" s="52"/>
      <c r="Z780" s="52"/>
    </row>
    <row r="781" spans="1:26" x14ac:dyDescent="0.2">
      <c r="A781" s="52"/>
      <c r="B781" s="52"/>
      <c r="C781" s="52"/>
      <c r="D781" s="52"/>
      <c r="E781" s="52"/>
      <c r="F781" s="52"/>
      <c r="G781" s="52"/>
      <c r="H781" s="52"/>
      <c r="I781" s="52"/>
      <c r="J781" s="52"/>
      <c r="K781" s="52"/>
      <c r="L781" s="52"/>
      <c r="M781" s="52"/>
      <c r="N781" s="52"/>
      <c r="O781" s="52"/>
      <c r="P781" s="52"/>
      <c r="Q781" s="52"/>
      <c r="R781" s="52"/>
      <c r="S781" s="52"/>
      <c r="T781" s="52"/>
      <c r="U781" s="52"/>
      <c r="V781" s="52"/>
      <c r="W781" s="52"/>
      <c r="X781" s="52"/>
      <c r="Y781" s="52"/>
      <c r="Z781" s="52"/>
    </row>
    <row r="782" spans="1:26" x14ac:dyDescent="0.2">
      <c r="A782" s="52"/>
      <c r="B782" s="52"/>
      <c r="C782" s="52"/>
      <c r="D782" s="52"/>
      <c r="E782" s="52"/>
      <c r="F782" s="52"/>
      <c r="G782" s="52"/>
      <c r="H782" s="52"/>
      <c r="I782" s="52"/>
      <c r="J782" s="52"/>
      <c r="K782" s="52"/>
      <c r="L782" s="52"/>
      <c r="M782" s="52"/>
      <c r="N782" s="52"/>
      <c r="O782" s="52"/>
      <c r="P782" s="52"/>
      <c r="Q782" s="52"/>
      <c r="R782" s="52"/>
      <c r="S782" s="52"/>
      <c r="T782" s="52"/>
      <c r="U782" s="52"/>
      <c r="V782" s="52"/>
      <c r="W782" s="52"/>
      <c r="X782" s="52"/>
      <c r="Y782" s="52"/>
      <c r="Z782" s="52"/>
    </row>
    <row r="783" spans="1:26" x14ac:dyDescent="0.2">
      <c r="A783" s="52"/>
      <c r="B783" s="52"/>
      <c r="C783" s="52"/>
      <c r="D783" s="52"/>
      <c r="E783" s="52"/>
      <c r="F783" s="52"/>
      <c r="G783" s="52"/>
      <c r="H783" s="52"/>
      <c r="I783" s="52"/>
      <c r="J783" s="52"/>
      <c r="K783" s="52"/>
      <c r="L783" s="52"/>
      <c r="M783" s="52"/>
      <c r="N783" s="52"/>
      <c r="O783" s="52"/>
      <c r="P783" s="52"/>
      <c r="Q783" s="52"/>
      <c r="R783" s="52"/>
      <c r="S783" s="52"/>
      <c r="T783" s="52"/>
      <c r="U783" s="52"/>
      <c r="V783" s="52"/>
      <c r="W783" s="52"/>
      <c r="X783" s="52"/>
      <c r="Y783" s="52"/>
      <c r="Z783" s="52"/>
    </row>
    <row r="784" spans="1:26" x14ac:dyDescent="0.2">
      <c r="A784" s="52"/>
      <c r="B784" s="52"/>
      <c r="C784" s="52"/>
      <c r="D784" s="52"/>
      <c r="E784" s="52"/>
      <c r="F784" s="52"/>
      <c r="G784" s="52"/>
      <c r="H784" s="52"/>
      <c r="I784" s="52"/>
      <c r="J784" s="52"/>
      <c r="K784" s="52"/>
      <c r="L784" s="52"/>
      <c r="M784" s="52"/>
      <c r="N784" s="52"/>
      <c r="O784" s="52"/>
      <c r="P784" s="52"/>
      <c r="Q784" s="52"/>
      <c r="R784" s="52"/>
      <c r="S784" s="52"/>
      <c r="T784" s="52"/>
      <c r="U784" s="52"/>
      <c r="V784" s="52"/>
      <c r="W784" s="52"/>
      <c r="X784" s="52"/>
      <c r="Y784" s="52"/>
      <c r="Z784" s="52"/>
    </row>
    <row r="785" spans="1:26" x14ac:dyDescent="0.2">
      <c r="A785" s="52"/>
      <c r="B785" s="52"/>
      <c r="C785" s="52"/>
      <c r="D785" s="52"/>
      <c r="E785" s="52"/>
      <c r="F785" s="52"/>
      <c r="G785" s="52"/>
      <c r="H785" s="52"/>
      <c r="I785" s="52"/>
      <c r="J785" s="52"/>
      <c r="K785" s="52"/>
      <c r="L785" s="52"/>
      <c r="M785" s="52"/>
      <c r="N785" s="52"/>
      <c r="O785" s="52"/>
      <c r="P785" s="52"/>
      <c r="Q785" s="52"/>
      <c r="R785" s="52"/>
      <c r="S785" s="52"/>
      <c r="T785" s="52"/>
      <c r="U785" s="52"/>
      <c r="V785" s="52"/>
      <c r="W785" s="52"/>
      <c r="X785" s="52"/>
      <c r="Y785" s="52"/>
      <c r="Z785" s="52"/>
    </row>
    <row r="786" spans="1:26" x14ac:dyDescent="0.2">
      <c r="A786" s="52"/>
      <c r="B786" s="52"/>
      <c r="C786" s="52"/>
      <c r="D786" s="52"/>
      <c r="E786" s="52"/>
      <c r="F786" s="52"/>
      <c r="G786" s="52"/>
      <c r="H786" s="52"/>
      <c r="I786" s="52"/>
      <c r="J786" s="52"/>
      <c r="K786" s="52"/>
      <c r="L786" s="52"/>
      <c r="M786" s="52"/>
      <c r="N786" s="52"/>
      <c r="O786" s="52"/>
      <c r="P786" s="52"/>
      <c r="Q786" s="52"/>
      <c r="R786" s="52"/>
      <c r="S786" s="52"/>
      <c r="T786" s="52"/>
      <c r="U786" s="52"/>
      <c r="V786" s="52"/>
      <c r="W786" s="52"/>
      <c r="X786" s="52"/>
      <c r="Y786" s="52"/>
      <c r="Z786" s="52"/>
    </row>
    <row r="787" spans="1:26" x14ac:dyDescent="0.2">
      <c r="A787" s="52"/>
      <c r="B787" s="52"/>
      <c r="C787" s="52"/>
      <c r="D787" s="52"/>
      <c r="E787" s="52"/>
      <c r="F787" s="52"/>
      <c r="G787" s="52"/>
      <c r="H787" s="52"/>
      <c r="I787" s="52"/>
      <c r="J787" s="52"/>
      <c r="K787" s="52"/>
      <c r="L787" s="52"/>
      <c r="M787" s="52"/>
      <c r="N787" s="52"/>
      <c r="O787" s="52"/>
      <c r="P787" s="52"/>
      <c r="Q787" s="52"/>
      <c r="R787" s="52"/>
      <c r="S787" s="52"/>
      <c r="T787" s="52"/>
      <c r="U787" s="52"/>
      <c r="V787" s="52"/>
      <c r="W787" s="52"/>
      <c r="X787" s="52"/>
      <c r="Y787" s="52"/>
      <c r="Z787" s="52"/>
    </row>
    <row r="788" spans="1:26" x14ac:dyDescent="0.2">
      <c r="A788" s="52"/>
      <c r="B788" s="52"/>
      <c r="C788" s="52"/>
      <c r="D788" s="52"/>
      <c r="E788" s="52"/>
      <c r="F788" s="52"/>
      <c r="G788" s="52"/>
      <c r="H788" s="52"/>
      <c r="I788" s="52"/>
      <c r="J788" s="52"/>
      <c r="K788" s="52"/>
      <c r="L788" s="52"/>
      <c r="M788" s="52"/>
      <c r="N788" s="52"/>
      <c r="O788" s="52"/>
      <c r="P788" s="52"/>
      <c r="Q788" s="52"/>
      <c r="R788" s="52"/>
      <c r="S788" s="52"/>
      <c r="T788" s="52"/>
      <c r="U788" s="52"/>
      <c r="V788" s="52"/>
      <c r="W788" s="52"/>
      <c r="X788" s="52"/>
      <c r="Y788" s="52"/>
      <c r="Z788" s="52"/>
    </row>
    <row r="789" spans="1:26" x14ac:dyDescent="0.2">
      <c r="A789" s="52"/>
      <c r="B789" s="52"/>
      <c r="C789" s="52"/>
      <c r="D789" s="52"/>
      <c r="E789" s="52"/>
      <c r="F789" s="52"/>
      <c r="G789" s="52"/>
      <c r="H789" s="52"/>
      <c r="I789" s="52"/>
      <c r="J789" s="52"/>
      <c r="K789" s="52"/>
      <c r="L789" s="52"/>
      <c r="M789" s="52"/>
      <c r="N789" s="52"/>
      <c r="O789" s="52"/>
      <c r="P789" s="52"/>
      <c r="Q789" s="52"/>
      <c r="R789" s="52"/>
      <c r="S789" s="52"/>
      <c r="T789" s="52"/>
      <c r="U789" s="52"/>
      <c r="V789" s="52"/>
      <c r="W789" s="52"/>
      <c r="X789" s="52"/>
      <c r="Y789" s="52"/>
      <c r="Z789" s="52"/>
    </row>
    <row r="790" spans="1:26" x14ac:dyDescent="0.2">
      <c r="A790" s="52"/>
      <c r="B790" s="52"/>
      <c r="C790" s="52"/>
      <c r="D790" s="52"/>
      <c r="E790" s="52"/>
      <c r="F790" s="52"/>
      <c r="G790" s="52"/>
      <c r="H790" s="52"/>
      <c r="I790" s="52"/>
      <c r="J790" s="52"/>
      <c r="K790" s="52"/>
      <c r="L790" s="52"/>
      <c r="M790" s="52"/>
      <c r="N790" s="52"/>
      <c r="O790" s="52"/>
      <c r="P790" s="52"/>
      <c r="Q790" s="52"/>
      <c r="R790" s="52"/>
      <c r="S790" s="52"/>
      <c r="T790" s="52"/>
      <c r="U790" s="52"/>
      <c r="V790" s="52"/>
      <c r="W790" s="52"/>
      <c r="X790" s="52"/>
      <c r="Y790" s="52"/>
      <c r="Z790" s="52"/>
    </row>
    <row r="791" spans="1:26" x14ac:dyDescent="0.2">
      <c r="A791" s="52"/>
      <c r="B791" s="52"/>
      <c r="C791" s="52"/>
      <c r="D791" s="52"/>
      <c r="E791" s="52"/>
      <c r="F791" s="52"/>
      <c r="G791" s="52"/>
      <c r="H791" s="52"/>
      <c r="I791" s="52"/>
      <c r="J791" s="52"/>
      <c r="K791" s="52"/>
      <c r="L791" s="52"/>
      <c r="M791" s="52"/>
      <c r="N791" s="52"/>
      <c r="O791" s="52"/>
      <c r="P791" s="52"/>
      <c r="Q791" s="52"/>
      <c r="R791" s="52"/>
      <c r="S791" s="52"/>
      <c r="T791" s="52"/>
      <c r="U791" s="52"/>
      <c r="V791" s="52"/>
      <c r="W791" s="52"/>
      <c r="X791" s="52"/>
      <c r="Y791" s="52"/>
      <c r="Z791" s="52"/>
    </row>
    <row r="792" spans="1:26" x14ac:dyDescent="0.2">
      <c r="A792" s="52"/>
      <c r="B792" s="52"/>
      <c r="C792" s="52"/>
      <c r="D792" s="52"/>
      <c r="E792" s="52"/>
      <c r="F792" s="52"/>
      <c r="G792" s="52"/>
      <c r="H792" s="52"/>
      <c r="I792" s="52"/>
      <c r="J792" s="52"/>
      <c r="K792" s="52"/>
      <c r="L792" s="52"/>
      <c r="M792" s="52"/>
      <c r="N792" s="52"/>
      <c r="O792" s="52"/>
      <c r="P792" s="52"/>
      <c r="Q792" s="52"/>
      <c r="R792" s="52"/>
      <c r="S792" s="52"/>
      <c r="T792" s="52"/>
      <c r="U792" s="52"/>
      <c r="V792" s="52"/>
      <c r="W792" s="52"/>
      <c r="X792" s="52"/>
      <c r="Y792" s="52"/>
      <c r="Z792" s="52"/>
    </row>
    <row r="793" spans="1:26" x14ac:dyDescent="0.2">
      <c r="A793" s="52"/>
      <c r="B793" s="52"/>
      <c r="C793" s="52"/>
      <c r="D793" s="52"/>
      <c r="E793" s="52"/>
      <c r="F793" s="52"/>
      <c r="G793" s="52"/>
      <c r="H793" s="52"/>
      <c r="I793" s="52"/>
      <c r="J793" s="52"/>
      <c r="K793" s="52"/>
      <c r="L793" s="52"/>
      <c r="M793" s="52"/>
      <c r="N793" s="52"/>
      <c r="O793" s="52"/>
      <c r="P793" s="52"/>
      <c r="Q793" s="52"/>
      <c r="R793" s="52"/>
      <c r="S793" s="52"/>
      <c r="T793" s="52"/>
      <c r="U793" s="52"/>
      <c r="V793" s="52"/>
      <c r="W793" s="52"/>
      <c r="X793" s="52"/>
      <c r="Y793" s="52"/>
      <c r="Z793" s="52"/>
    </row>
    <row r="794" spans="1:26" x14ac:dyDescent="0.2">
      <c r="A794" s="52"/>
      <c r="B794" s="52"/>
      <c r="C794" s="52"/>
      <c r="D794" s="52"/>
      <c r="E794" s="52"/>
      <c r="F794" s="52"/>
      <c r="G794" s="52"/>
      <c r="H794" s="52"/>
      <c r="I794" s="52"/>
      <c r="J794" s="52"/>
      <c r="K794" s="52"/>
      <c r="L794" s="52"/>
      <c r="M794" s="52"/>
      <c r="N794" s="52"/>
      <c r="O794" s="52"/>
      <c r="P794" s="52"/>
      <c r="Q794" s="52"/>
      <c r="R794" s="52"/>
      <c r="S794" s="52"/>
      <c r="T794" s="52"/>
      <c r="U794" s="52"/>
      <c r="V794" s="52"/>
      <c r="W794" s="52"/>
      <c r="X794" s="52"/>
      <c r="Y794" s="52"/>
      <c r="Z794" s="52"/>
    </row>
    <row r="795" spans="1:26" x14ac:dyDescent="0.2">
      <c r="A795" s="52"/>
      <c r="B795" s="52"/>
      <c r="C795" s="52"/>
      <c r="D795" s="52"/>
      <c r="E795" s="52"/>
      <c r="F795" s="52"/>
      <c r="G795" s="52"/>
      <c r="H795" s="52"/>
      <c r="I795" s="52"/>
      <c r="J795" s="52"/>
      <c r="K795" s="52"/>
      <c r="L795" s="52"/>
      <c r="M795" s="52"/>
      <c r="N795" s="52"/>
      <c r="O795" s="52"/>
      <c r="P795" s="52"/>
      <c r="Q795" s="52"/>
      <c r="R795" s="52"/>
      <c r="S795" s="52"/>
      <c r="T795" s="52"/>
      <c r="U795" s="52"/>
      <c r="V795" s="52"/>
      <c r="W795" s="52"/>
      <c r="X795" s="52"/>
      <c r="Y795" s="52"/>
      <c r="Z795" s="52"/>
    </row>
    <row r="796" spans="1:26" x14ac:dyDescent="0.2">
      <c r="A796" s="52"/>
      <c r="B796" s="52"/>
      <c r="C796" s="52"/>
      <c r="D796" s="52"/>
      <c r="E796" s="52"/>
      <c r="F796" s="52"/>
      <c r="G796" s="52"/>
      <c r="H796" s="52"/>
      <c r="I796" s="52"/>
      <c r="J796" s="52"/>
      <c r="K796" s="52"/>
      <c r="L796" s="52"/>
      <c r="M796" s="52"/>
      <c r="N796" s="52"/>
      <c r="O796" s="52"/>
      <c r="P796" s="52"/>
      <c r="Q796" s="52"/>
      <c r="R796" s="52"/>
      <c r="S796" s="52"/>
      <c r="T796" s="52"/>
      <c r="U796" s="52"/>
      <c r="V796" s="52"/>
      <c r="W796" s="52"/>
      <c r="X796" s="52"/>
      <c r="Y796" s="52"/>
      <c r="Z796" s="52"/>
    </row>
    <row r="797" spans="1:26" x14ac:dyDescent="0.2">
      <c r="A797" s="52"/>
      <c r="B797" s="52"/>
      <c r="C797" s="52"/>
      <c r="D797" s="52"/>
      <c r="E797" s="52"/>
      <c r="F797" s="52"/>
      <c r="G797" s="52"/>
      <c r="H797" s="52"/>
      <c r="I797" s="52"/>
      <c r="J797" s="52"/>
      <c r="K797" s="52"/>
      <c r="L797" s="52"/>
      <c r="M797" s="52"/>
      <c r="N797" s="52"/>
      <c r="O797" s="52"/>
      <c r="P797" s="52"/>
      <c r="Q797" s="52"/>
      <c r="R797" s="52"/>
      <c r="S797" s="52"/>
      <c r="T797" s="52"/>
      <c r="U797" s="52"/>
      <c r="V797" s="52"/>
      <c r="W797" s="52"/>
      <c r="X797" s="52"/>
      <c r="Y797" s="52"/>
      <c r="Z797" s="52"/>
    </row>
    <row r="798" spans="1:26" x14ac:dyDescent="0.2">
      <c r="A798" s="52"/>
      <c r="B798" s="52"/>
      <c r="C798" s="52"/>
      <c r="D798" s="52"/>
      <c r="E798" s="52"/>
      <c r="F798" s="52"/>
      <c r="G798" s="52"/>
      <c r="H798" s="52"/>
      <c r="I798" s="52"/>
      <c r="J798" s="52"/>
      <c r="K798" s="52"/>
      <c r="L798" s="52"/>
      <c r="M798" s="52"/>
      <c r="N798" s="52"/>
      <c r="O798" s="52"/>
      <c r="P798" s="52"/>
      <c r="Q798" s="52"/>
      <c r="R798" s="52"/>
      <c r="S798" s="52"/>
      <c r="T798" s="52"/>
      <c r="U798" s="52"/>
      <c r="V798" s="52"/>
      <c r="W798" s="52"/>
      <c r="X798" s="52"/>
      <c r="Y798" s="52"/>
      <c r="Z798" s="52"/>
    </row>
    <row r="799" spans="1:26" x14ac:dyDescent="0.2">
      <c r="A799" s="52"/>
      <c r="B799" s="52"/>
      <c r="C799" s="52"/>
      <c r="D799" s="52"/>
      <c r="E799" s="52"/>
      <c r="F799" s="52"/>
      <c r="G799" s="52"/>
      <c r="H799" s="52"/>
      <c r="I799" s="52"/>
      <c r="J799" s="52"/>
      <c r="K799" s="52"/>
      <c r="L799" s="52"/>
      <c r="M799" s="52"/>
      <c r="N799" s="52"/>
      <c r="O799" s="52"/>
      <c r="P799" s="52"/>
      <c r="Q799" s="52"/>
      <c r="R799" s="52"/>
      <c r="S799" s="52"/>
      <c r="T799" s="52"/>
      <c r="U799" s="52"/>
      <c r="V799" s="52"/>
      <c r="W799" s="52"/>
      <c r="X799" s="52"/>
      <c r="Y799" s="52"/>
      <c r="Z799" s="52"/>
    </row>
    <row r="800" spans="1:26" x14ac:dyDescent="0.2">
      <c r="A800" s="52"/>
      <c r="B800" s="52"/>
      <c r="C800" s="52"/>
      <c r="D800" s="52"/>
      <c r="E800" s="52"/>
      <c r="F800" s="52"/>
      <c r="G800" s="52"/>
      <c r="H800" s="52"/>
      <c r="I800" s="52"/>
      <c r="J800" s="52"/>
      <c r="K800" s="52"/>
      <c r="L800" s="52"/>
      <c r="M800" s="52"/>
      <c r="N800" s="52"/>
      <c r="O800" s="52"/>
      <c r="P800" s="52"/>
      <c r="Q800" s="52"/>
      <c r="R800" s="52"/>
      <c r="S800" s="52"/>
      <c r="T800" s="52"/>
      <c r="U800" s="52"/>
      <c r="V800" s="52"/>
      <c r="W800" s="52"/>
      <c r="X800" s="52"/>
      <c r="Y800" s="52"/>
      <c r="Z800" s="52"/>
    </row>
    <row r="801" spans="1:26" x14ac:dyDescent="0.2">
      <c r="A801" s="52"/>
      <c r="B801" s="52"/>
      <c r="C801" s="52"/>
      <c r="D801" s="52"/>
      <c r="E801" s="52"/>
      <c r="F801" s="52"/>
      <c r="G801" s="52"/>
      <c r="H801" s="52"/>
      <c r="I801" s="52"/>
      <c r="J801" s="52"/>
      <c r="K801" s="52"/>
      <c r="L801" s="52"/>
      <c r="M801" s="52"/>
      <c r="N801" s="52"/>
      <c r="O801" s="52"/>
      <c r="P801" s="52"/>
      <c r="Q801" s="52"/>
      <c r="R801" s="52"/>
      <c r="S801" s="52"/>
      <c r="T801" s="52"/>
      <c r="U801" s="52"/>
      <c r="V801" s="52"/>
      <c r="W801" s="52"/>
      <c r="X801" s="52"/>
      <c r="Y801" s="52"/>
      <c r="Z801" s="52"/>
    </row>
    <row r="802" spans="1:26" x14ac:dyDescent="0.2">
      <c r="A802" s="52"/>
      <c r="B802" s="52"/>
      <c r="C802" s="52"/>
      <c r="D802" s="52"/>
      <c r="E802" s="52"/>
      <c r="F802" s="52"/>
      <c r="G802" s="52"/>
      <c r="H802" s="52"/>
      <c r="I802" s="52"/>
      <c r="J802" s="52"/>
      <c r="K802" s="52"/>
      <c r="L802" s="52"/>
      <c r="M802" s="52"/>
      <c r="N802" s="52"/>
      <c r="O802" s="52"/>
      <c r="P802" s="52"/>
      <c r="Q802" s="52"/>
      <c r="R802" s="52"/>
      <c r="S802" s="52"/>
      <c r="T802" s="52"/>
      <c r="U802" s="52"/>
      <c r="V802" s="52"/>
      <c r="W802" s="52"/>
      <c r="X802" s="52"/>
      <c r="Y802" s="52"/>
      <c r="Z802" s="52"/>
    </row>
    <row r="803" spans="1:26" x14ac:dyDescent="0.2">
      <c r="A803" s="52"/>
      <c r="B803" s="52"/>
      <c r="C803" s="52"/>
      <c r="D803" s="52"/>
      <c r="E803" s="52"/>
      <c r="F803" s="52"/>
      <c r="G803" s="52"/>
      <c r="H803" s="52"/>
      <c r="I803" s="52"/>
      <c r="J803" s="52"/>
      <c r="K803" s="52"/>
      <c r="L803" s="52"/>
      <c r="M803" s="52"/>
      <c r="N803" s="52"/>
      <c r="O803" s="52"/>
      <c r="P803" s="52"/>
      <c r="Q803" s="52"/>
      <c r="R803" s="52"/>
      <c r="S803" s="52"/>
      <c r="T803" s="52"/>
      <c r="U803" s="52"/>
      <c r="V803" s="52"/>
      <c r="W803" s="52"/>
      <c r="X803" s="52"/>
      <c r="Y803" s="52"/>
      <c r="Z803" s="52"/>
    </row>
    <row r="804" spans="1:26" x14ac:dyDescent="0.2">
      <c r="A804" s="52"/>
      <c r="B804" s="52"/>
      <c r="C804" s="52"/>
      <c r="D804" s="52"/>
      <c r="E804" s="52"/>
      <c r="F804" s="52"/>
      <c r="G804" s="52"/>
      <c r="H804" s="52"/>
      <c r="I804" s="52"/>
      <c r="J804" s="52"/>
      <c r="K804" s="52"/>
      <c r="L804" s="52"/>
      <c r="M804" s="52"/>
      <c r="N804" s="52"/>
      <c r="O804" s="52"/>
      <c r="P804" s="52"/>
      <c r="Q804" s="52"/>
      <c r="R804" s="52"/>
      <c r="S804" s="52"/>
      <c r="T804" s="52"/>
      <c r="U804" s="52"/>
      <c r="V804" s="52"/>
      <c r="W804" s="52"/>
      <c r="X804" s="52"/>
      <c r="Y804" s="52"/>
      <c r="Z804" s="52"/>
    </row>
    <row r="805" spans="1:26" x14ac:dyDescent="0.2">
      <c r="A805" s="52"/>
      <c r="B805" s="52"/>
      <c r="C805" s="52"/>
      <c r="D805" s="52"/>
      <c r="E805" s="52"/>
      <c r="F805" s="52"/>
      <c r="G805" s="52"/>
      <c r="H805" s="52"/>
      <c r="I805" s="52"/>
      <c r="J805" s="52"/>
      <c r="K805" s="52"/>
      <c r="L805" s="52"/>
      <c r="M805" s="52"/>
      <c r="N805" s="52"/>
      <c r="O805" s="52"/>
      <c r="P805" s="52"/>
      <c r="Q805" s="52"/>
      <c r="R805" s="52"/>
      <c r="S805" s="52"/>
      <c r="T805" s="52"/>
      <c r="U805" s="52"/>
      <c r="V805" s="52"/>
      <c r="W805" s="52"/>
      <c r="X805" s="52"/>
      <c r="Y805" s="52"/>
      <c r="Z805" s="52"/>
    </row>
    <row r="806" spans="1:26" x14ac:dyDescent="0.2">
      <c r="A806" s="52"/>
      <c r="B806" s="52"/>
      <c r="C806" s="52"/>
      <c r="D806" s="52"/>
      <c r="E806" s="52"/>
      <c r="F806" s="52"/>
      <c r="G806" s="52"/>
      <c r="H806" s="52"/>
      <c r="I806" s="52"/>
      <c r="J806" s="52"/>
      <c r="K806" s="52"/>
      <c r="L806" s="52"/>
      <c r="M806" s="52"/>
      <c r="N806" s="52"/>
      <c r="O806" s="52"/>
      <c r="P806" s="52"/>
      <c r="Q806" s="52"/>
      <c r="R806" s="52"/>
      <c r="S806" s="52"/>
      <c r="T806" s="52"/>
      <c r="U806" s="52"/>
      <c r="V806" s="52"/>
      <c r="W806" s="52"/>
      <c r="X806" s="52"/>
      <c r="Y806" s="52"/>
      <c r="Z806" s="52"/>
    </row>
    <row r="807" spans="1:26" x14ac:dyDescent="0.2">
      <c r="A807" s="52"/>
      <c r="B807" s="52"/>
      <c r="C807" s="52"/>
      <c r="D807" s="52"/>
      <c r="E807" s="52"/>
      <c r="F807" s="52"/>
      <c r="G807" s="52"/>
      <c r="H807" s="52"/>
      <c r="I807" s="52"/>
      <c r="J807" s="52"/>
      <c r="K807" s="52"/>
      <c r="L807" s="52"/>
      <c r="M807" s="52"/>
      <c r="N807" s="52"/>
      <c r="O807" s="52"/>
      <c r="P807" s="52"/>
      <c r="Q807" s="52"/>
      <c r="R807" s="52"/>
      <c r="S807" s="52"/>
      <c r="T807" s="52"/>
      <c r="U807" s="52"/>
      <c r="V807" s="52"/>
      <c r="W807" s="52"/>
      <c r="X807" s="52"/>
      <c r="Y807" s="52"/>
      <c r="Z807" s="52"/>
    </row>
    <row r="808" spans="1:26" x14ac:dyDescent="0.2">
      <c r="A808" s="52"/>
      <c r="B808" s="52"/>
      <c r="C808" s="52"/>
      <c r="D808" s="52"/>
      <c r="E808" s="52"/>
      <c r="F808" s="52"/>
      <c r="G808" s="52"/>
      <c r="H808" s="52"/>
      <c r="I808" s="52"/>
      <c r="J808" s="52"/>
      <c r="K808" s="52"/>
      <c r="L808" s="52"/>
      <c r="M808" s="52"/>
      <c r="N808" s="52"/>
      <c r="O808" s="52"/>
      <c r="P808" s="52"/>
      <c r="Q808" s="52"/>
      <c r="R808" s="52"/>
      <c r="S808" s="52"/>
      <c r="T808" s="52"/>
      <c r="U808" s="52"/>
      <c r="V808" s="52"/>
      <c r="W808" s="52"/>
      <c r="X808" s="52"/>
      <c r="Y808" s="52"/>
      <c r="Z808" s="52"/>
    </row>
    <row r="809" spans="1:26" x14ac:dyDescent="0.2">
      <c r="A809" s="52"/>
      <c r="B809" s="52"/>
      <c r="C809" s="52"/>
      <c r="D809" s="52"/>
      <c r="E809" s="52"/>
      <c r="F809" s="52"/>
      <c r="G809" s="52"/>
      <c r="H809" s="52"/>
      <c r="I809" s="52"/>
      <c r="J809" s="52"/>
      <c r="K809" s="52"/>
      <c r="L809" s="52"/>
      <c r="M809" s="52"/>
      <c r="N809" s="52"/>
      <c r="O809" s="52"/>
      <c r="P809" s="52"/>
      <c r="Q809" s="52"/>
      <c r="R809" s="52"/>
      <c r="S809" s="52"/>
      <c r="T809" s="52"/>
      <c r="U809" s="52"/>
      <c r="V809" s="52"/>
      <c r="W809" s="52"/>
      <c r="X809" s="52"/>
      <c r="Y809" s="52"/>
      <c r="Z809" s="52"/>
    </row>
    <row r="810" spans="1:26" x14ac:dyDescent="0.2">
      <c r="A810" s="52"/>
      <c r="B810" s="52"/>
      <c r="C810" s="52"/>
      <c r="D810" s="52"/>
      <c r="E810" s="52"/>
      <c r="F810" s="52"/>
      <c r="G810" s="52"/>
      <c r="H810" s="52"/>
      <c r="I810" s="52"/>
      <c r="J810" s="52"/>
      <c r="K810" s="52"/>
      <c r="L810" s="52"/>
      <c r="M810" s="52"/>
      <c r="N810" s="52"/>
      <c r="O810" s="52"/>
      <c r="P810" s="52"/>
      <c r="Q810" s="52"/>
      <c r="R810" s="52"/>
      <c r="S810" s="52"/>
      <c r="T810" s="52"/>
      <c r="U810" s="52"/>
      <c r="V810" s="52"/>
      <c r="W810" s="52"/>
      <c r="X810" s="52"/>
      <c r="Y810" s="52"/>
      <c r="Z810" s="52"/>
    </row>
    <row r="811" spans="1:26" x14ac:dyDescent="0.2">
      <c r="A811" s="52"/>
      <c r="B811" s="52"/>
      <c r="C811" s="52"/>
      <c r="D811" s="52"/>
      <c r="E811" s="52"/>
      <c r="F811" s="52"/>
      <c r="G811" s="52"/>
      <c r="H811" s="52"/>
      <c r="I811" s="52"/>
      <c r="J811" s="52"/>
      <c r="K811" s="52"/>
      <c r="L811" s="52"/>
      <c r="M811" s="52"/>
      <c r="N811" s="52"/>
      <c r="O811" s="52"/>
      <c r="P811" s="52"/>
      <c r="Q811" s="52"/>
      <c r="R811" s="52"/>
      <c r="S811" s="52"/>
      <c r="T811" s="52"/>
      <c r="U811" s="52"/>
      <c r="V811" s="52"/>
      <c r="W811" s="52"/>
      <c r="X811" s="52"/>
      <c r="Y811" s="52"/>
      <c r="Z811" s="52"/>
    </row>
    <row r="812" spans="1:26" x14ac:dyDescent="0.2">
      <c r="A812" s="52"/>
      <c r="B812" s="52"/>
      <c r="C812" s="52"/>
      <c r="D812" s="52"/>
      <c r="E812" s="52"/>
      <c r="F812" s="52"/>
      <c r="G812" s="52"/>
      <c r="H812" s="52"/>
      <c r="I812" s="52"/>
      <c r="J812" s="52"/>
      <c r="K812" s="52"/>
      <c r="L812" s="52"/>
      <c r="M812" s="52"/>
      <c r="N812" s="52"/>
      <c r="O812" s="52"/>
      <c r="P812" s="52"/>
      <c r="Q812" s="52"/>
      <c r="R812" s="52"/>
      <c r="S812" s="52"/>
      <c r="T812" s="52"/>
      <c r="U812" s="52"/>
      <c r="V812" s="52"/>
      <c r="W812" s="52"/>
      <c r="X812" s="52"/>
      <c r="Y812" s="52"/>
      <c r="Z812" s="52"/>
    </row>
    <row r="813" spans="1:26" x14ac:dyDescent="0.2">
      <c r="A813" s="52"/>
      <c r="B813" s="52"/>
      <c r="C813" s="52"/>
      <c r="D813" s="52"/>
      <c r="E813" s="52"/>
      <c r="F813" s="52"/>
      <c r="G813" s="52"/>
      <c r="H813" s="52"/>
      <c r="I813" s="52"/>
      <c r="J813" s="52"/>
      <c r="K813" s="52"/>
      <c r="L813" s="52"/>
      <c r="M813" s="52"/>
      <c r="N813" s="52"/>
      <c r="O813" s="52"/>
      <c r="P813" s="52"/>
      <c r="Q813" s="52"/>
      <c r="R813" s="52"/>
      <c r="S813" s="52"/>
      <c r="T813" s="52"/>
      <c r="U813" s="52"/>
      <c r="V813" s="52"/>
      <c r="W813" s="52"/>
      <c r="X813" s="52"/>
      <c r="Y813" s="52"/>
      <c r="Z813" s="52"/>
    </row>
    <row r="814" spans="1:26" x14ac:dyDescent="0.2">
      <c r="A814" s="52"/>
      <c r="B814" s="52"/>
      <c r="C814" s="52"/>
      <c r="D814" s="52"/>
      <c r="E814" s="52"/>
      <c r="F814" s="52"/>
      <c r="G814" s="52"/>
      <c r="H814" s="52"/>
      <c r="I814" s="52"/>
      <c r="J814" s="52"/>
      <c r="K814" s="52"/>
      <c r="L814" s="52"/>
      <c r="M814" s="52"/>
      <c r="N814" s="52"/>
      <c r="O814" s="52"/>
      <c r="P814" s="52"/>
      <c r="Q814" s="52"/>
      <c r="R814" s="52"/>
      <c r="S814" s="52"/>
      <c r="T814" s="52"/>
      <c r="U814" s="52"/>
      <c r="V814" s="52"/>
      <c r="W814" s="52"/>
      <c r="X814" s="52"/>
      <c r="Y814" s="52"/>
      <c r="Z814" s="52"/>
    </row>
    <row r="815" spans="1:26" x14ac:dyDescent="0.2">
      <c r="A815" s="52"/>
      <c r="B815" s="52"/>
      <c r="C815" s="52"/>
      <c r="D815" s="52"/>
      <c r="E815" s="52"/>
      <c r="F815" s="52"/>
      <c r="G815" s="52"/>
      <c r="H815" s="52"/>
      <c r="I815" s="52"/>
      <c r="J815" s="52"/>
      <c r="K815" s="52"/>
      <c r="L815" s="52"/>
      <c r="M815" s="52"/>
      <c r="N815" s="52"/>
      <c r="O815" s="52"/>
      <c r="P815" s="52"/>
      <c r="Q815" s="52"/>
      <c r="R815" s="52"/>
      <c r="S815" s="52"/>
      <c r="T815" s="52"/>
      <c r="U815" s="52"/>
      <c r="V815" s="52"/>
      <c r="W815" s="52"/>
      <c r="X815" s="52"/>
      <c r="Y815" s="52"/>
      <c r="Z815" s="52"/>
    </row>
    <row r="816" spans="1:26" x14ac:dyDescent="0.2">
      <c r="A816" s="52"/>
      <c r="B816" s="52"/>
      <c r="C816" s="52"/>
      <c r="D816" s="52"/>
      <c r="E816" s="52"/>
      <c r="F816" s="52"/>
      <c r="G816" s="52"/>
      <c r="H816" s="52"/>
      <c r="I816" s="52"/>
      <c r="J816" s="52"/>
      <c r="K816" s="52"/>
      <c r="L816" s="52"/>
      <c r="M816" s="52"/>
      <c r="N816" s="52"/>
      <c r="O816" s="52"/>
      <c r="P816" s="52"/>
      <c r="Q816" s="52"/>
      <c r="R816" s="52"/>
      <c r="S816" s="52"/>
      <c r="T816" s="52"/>
      <c r="U816" s="52"/>
      <c r="V816" s="52"/>
      <c r="W816" s="52"/>
      <c r="X816" s="52"/>
      <c r="Y816" s="52"/>
      <c r="Z816" s="52"/>
    </row>
    <row r="817" spans="1:26" x14ac:dyDescent="0.2">
      <c r="A817" s="52"/>
      <c r="B817" s="52"/>
      <c r="C817" s="52"/>
      <c r="D817" s="52"/>
      <c r="E817" s="52"/>
      <c r="F817" s="52"/>
      <c r="G817" s="52"/>
      <c r="H817" s="52"/>
      <c r="I817" s="52"/>
      <c r="J817" s="52"/>
      <c r="K817" s="52"/>
      <c r="L817" s="52"/>
      <c r="M817" s="52"/>
      <c r="N817" s="52"/>
      <c r="O817" s="52"/>
      <c r="P817" s="52"/>
      <c r="Q817" s="52"/>
      <c r="R817" s="52"/>
      <c r="S817" s="52"/>
      <c r="T817" s="52"/>
      <c r="U817" s="52"/>
      <c r="V817" s="52"/>
      <c r="W817" s="52"/>
      <c r="X817" s="52"/>
      <c r="Y817" s="52"/>
      <c r="Z817" s="52"/>
    </row>
    <row r="818" spans="1:26" x14ac:dyDescent="0.2">
      <c r="A818" s="52"/>
      <c r="B818" s="52"/>
      <c r="C818" s="52"/>
      <c r="D818" s="52"/>
      <c r="E818" s="52"/>
      <c r="F818" s="52"/>
      <c r="G818" s="52"/>
      <c r="H818" s="52"/>
      <c r="I818" s="52"/>
      <c r="J818" s="52"/>
      <c r="K818" s="52"/>
      <c r="L818" s="52"/>
      <c r="M818" s="52"/>
      <c r="N818" s="52"/>
      <c r="O818" s="52"/>
      <c r="P818" s="52"/>
      <c r="Q818" s="52"/>
      <c r="R818" s="52"/>
      <c r="S818" s="52"/>
      <c r="T818" s="52"/>
      <c r="U818" s="52"/>
      <c r="V818" s="52"/>
      <c r="W818" s="52"/>
      <c r="X818" s="52"/>
      <c r="Y818" s="52"/>
      <c r="Z818" s="52"/>
    </row>
    <row r="819" spans="1:26" x14ac:dyDescent="0.2">
      <c r="A819" s="52"/>
      <c r="B819" s="52"/>
      <c r="C819" s="52"/>
      <c r="D819" s="52"/>
      <c r="E819" s="52"/>
      <c r="F819" s="52"/>
      <c r="G819" s="52"/>
      <c r="H819" s="52"/>
      <c r="I819" s="52"/>
      <c r="J819" s="52"/>
      <c r="K819" s="52"/>
      <c r="L819" s="52"/>
      <c r="M819" s="52"/>
      <c r="N819" s="52"/>
      <c r="O819" s="52"/>
      <c r="P819" s="52"/>
      <c r="Q819" s="52"/>
      <c r="R819" s="52"/>
      <c r="S819" s="52"/>
      <c r="T819" s="52"/>
      <c r="U819" s="52"/>
      <c r="V819" s="52"/>
      <c r="W819" s="52"/>
      <c r="X819" s="52"/>
      <c r="Y819" s="52"/>
      <c r="Z819" s="52"/>
    </row>
    <row r="820" spans="1:26" x14ac:dyDescent="0.2">
      <c r="A820" s="52"/>
      <c r="B820" s="52"/>
      <c r="C820" s="52"/>
      <c r="D820" s="52"/>
      <c r="E820" s="52"/>
      <c r="F820" s="52"/>
      <c r="G820" s="52"/>
      <c r="H820" s="52"/>
      <c r="I820" s="52"/>
      <c r="J820" s="52"/>
      <c r="K820" s="52"/>
      <c r="L820" s="52"/>
      <c r="M820" s="52"/>
      <c r="N820" s="52"/>
      <c r="O820" s="52"/>
      <c r="P820" s="52"/>
      <c r="Q820" s="52"/>
      <c r="R820" s="52"/>
      <c r="S820" s="52"/>
      <c r="T820" s="52"/>
      <c r="U820" s="52"/>
      <c r="V820" s="52"/>
      <c r="W820" s="52"/>
      <c r="X820" s="52"/>
      <c r="Y820" s="52"/>
      <c r="Z820" s="52"/>
    </row>
    <row r="821" spans="1:26" x14ac:dyDescent="0.2">
      <c r="A821" s="52"/>
      <c r="B821" s="52"/>
      <c r="C821" s="52"/>
      <c r="D821" s="52"/>
      <c r="E821" s="52"/>
      <c r="F821" s="52"/>
      <c r="G821" s="52"/>
      <c r="H821" s="52"/>
      <c r="I821" s="52"/>
      <c r="J821" s="52"/>
      <c r="K821" s="52"/>
      <c r="L821" s="52"/>
      <c r="M821" s="52"/>
      <c r="N821" s="52"/>
      <c r="O821" s="52"/>
      <c r="P821" s="52"/>
      <c r="Q821" s="52"/>
      <c r="R821" s="52"/>
      <c r="S821" s="52"/>
      <c r="T821" s="52"/>
      <c r="U821" s="52"/>
      <c r="V821" s="52"/>
      <c r="W821" s="52"/>
      <c r="X821" s="52"/>
      <c r="Y821" s="52"/>
      <c r="Z821" s="52"/>
    </row>
    <row r="822" spans="1:26" x14ac:dyDescent="0.2">
      <c r="A822" s="52"/>
      <c r="B822" s="52"/>
      <c r="C822" s="52"/>
      <c r="D822" s="52"/>
      <c r="E822" s="52"/>
      <c r="F822" s="52"/>
      <c r="G822" s="52"/>
      <c r="H822" s="52"/>
      <c r="I822" s="52"/>
      <c r="J822" s="52"/>
      <c r="K822" s="52"/>
      <c r="L822" s="52"/>
      <c r="M822" s="52"/>
      <c r="N822" s="52"/>
      <c r="O822" s="52"/>
      <c r="P822" s="52"/>
      <c r="Q822" s="52"/>
      <c r="R822" s="52"/>
      <c r="S822" s="52"/>
      <c r="T822" s="52"/>
      <c r="U822" s="52"/>
      <c r="V822" s="52"/>
      <c r="W822" s="52"/>
      <c r="X822" s="52"/>
      <c r="Y822" s="52"/>
      <c r="Z822" s="52"/>
    </row>
    <row r="823" spans="1:26" x14ac:dyDescent="0.2">
      <c r="A823" s="52"/>
      <c r="B823" s="52"/>
      <c r="C823" s="52"/>
      <c r="D823" s="52"/>
      <c r="E823" s="52"/>
      <c r="F823" s="52"/>
      <c r="G823" s="52"/>
      <c r="H823" s="52"/>
      <c r="I823" s="52"/>
      <c r="J823" s="52"/>
      <c r="K823" s="52"/>
      <c r="L823" s="52"/>
      <c r="M823" s="52"/>
      <c r="N823" s="52"/>
      <c r="O823" s="52"/>
      <c r="P823" s="52"/>
      <c r="Q823" s="52"/>
      <c r="R823" s="52"/>
      <c r="S823" s="52"/>
      <c r="T823" s="52"/>
      <c r="U823" s="52"/>
      <c r="V823" s="52"/>
      <c r="W823" s="52"/>
      <c r="X823" s="52"/>
      <c r="Y823" s="52"/>
      <c r="Z823" s="52"/>
    </row>
    <row r="824" spans="1:26" x14ac:dyDescent="0.2">
      <c r="A824" s="52"/>
      <c r="B824" s="52"/>
      <c r="C824" s="52"/>
      <c r="D824" s="52"/>
      <c r="E824" s="52"/>
      <c r="F824" s="52"/>
      <c r="G824" s="52"/>
      <c r="H824" s="52"/>
      <c r="I824" s="52"/>
      <c r="J824" s="52"/>
      <c r="K824" s="52"/>
      <c r="L824" s="52"/>
      <c r="M824" s="52"/>
      <c r="N824" s="52"/>
      <c r="O824" s="52"/>
      <c r="P824" s="52"/>
      <c r="Q824" s="52"/>
      <c r="R824" s="52"/>
      <c r="S824" s="52"/>
      <c r="T824" s="52"/>
      <c r="U824" s="52"/>
      <c r="V824" s="52"/>
      <c r="W824" s="52"/>
      <c r="X824" s="52"/>
      <c r="Y824" s="52"/>
      <c r="Z824" s="52"/>
    </row>
    <row r="825" spans="1:26" x14ac:dyDescent="0.2">
      <c r="A825" s="52"/>
      <c r="B825" s="52"/>
      <c r="C825" s="52"/>
      <c r="D825" s="52"/>
      <c r="E825" s="52"/>
      <c r="F825" s="52"/>
      <c r="G825" s="52"/>
      <c r="H825" s="52"/>
      <c r="I825" s="52"/>
      <c r="J825" s="52"/>
      <c r="K825" s="52"/>
      <c r="L825" s="52"/>
      <c r="M825" s="52"/>
      <c r="N825" s="52"/>
      <c r="O825" s="52"/>
      <c r="P825" s="52"/>
      <c r="Q825" s="52"/>
      <c r="R825" s="52"/>
      <c r="S825" s="52"/>
      <c r="T825" s="52"/>
      <c r="U825" s="52"/>
      <c r="V825" s="52"/>
      <c r="W825" s="52"/>
      <c r="X825" s="52"/>
      <c r="Y825" s="52"/>
      <c r="Z825" s="52"/>
    </row>
    <row r="826" spans="1:26" x14ac:dyDescent="0.2">
      <c r="A826" s="52"/>
      <c r="B826" s="52"/>
      <c r="C826" s="52"/>
      <c r="D826" s="52"/>
      <c r="E826" s="52"/>
      <c r="F826" s="52"/>
      <c r="G826" s="52"/>
      <c r="H826" s="52"/>
      <c r="I826" s="52"/>
      <c r="J826" s="52"/>
      <c r="K826" s="52"/>
      <c r="L826" s="52"/>
      <c r="M826" s="52"/>
      <c r="N826" s="52"/>
      <c r="O826" s="52"/>
      <c r="P826" s="52"/>
      <c r="Q826" s="52"/>
      <c r="R826" s="52"/>
      <c r="S826" s="52"/>
      <c r="T826" s="52"/>
      <c r="U826" s="52"/>
      <c r="V826" s="52"/>
      <c r="W826" s="52"/>
      <c r="X826" s="52"/>
      <c r="Y826" s="52"/>
      <c r="Z826" s="52"/>
    </row>
    <row r="827" spans="1:26" x14ac:dyDescent="0.2">
      <c r="A827" s="52"/>
      <c r="B827" s="52"/>
      <c r="C827" s="52"/>
      <c r="D827" s="52"/>
      <c r="E827" s="52"/>
      <c r="F827" s="52"/>
      <c r="G827" s="52"/>
      <c r="H827" s="52"/>
      <c r="I827" s="52"/>
      <c r="J827" s="52"/>
      <c r="K827" s="52"/>
      <c r="L827" s="52"/>
      <c r="M827" s="52"/>
      <c r="N827" s="52"/>
      <c r="O827" s="52"/>
      <c r="P827" s="52"/>
      <c r="Q827" s="52"/>
      <c r="R827" s="52"/>
      <c r="S827" s="52"/>
      <c r="T827" s="52"/>
      <c r="U827" s="52"/>
      <c r="V827" s="52"/>
      <c r="W827" s="52"/>
      <c r="X827" s="52"/>
      <c r="Y827" s="52"/>
      <c r="Z827" s="52"/>
    </row>
    <row r="828" spans="1:26" x14ac:dyDescent="0.2">
      <c r="A828" s="52"/>
      <c r="B828" s="52"/>
      <c r="C828" s="52"/>
      <c r="D828" s="52"/>
      <c r="E828" s="52"/>
      <c r="F828" s="52"/>
      <c r="G828" s="52"/>
      <c r="H828" s="52"/>
      <c r="I828" s="52"/>
      <c r="J828" s="52"/>
      <c r="K828" s="52"/>
      <c r="L828" s="52"/>
      <c r="M828" s="52"/>
      <c r="N828" s="52"/>
      <c r="O828" s="52"/>
      <c r="P828" s="52"/>
      <c r="Q828" s="52"/>
      <c r="R828" s="52"/>
      <c r="S828" s="52"/>
      <c r="T828" s="52"/>
      <c r="U828" s="52"/>
      <c r="V828" s="52"/>
      <c r="W828" s="52"/>
      <c r="X828" s="52"/>
      <c r="Y828" s="52"/>
      <c r="Z828" s="52"/>
    </row>
    <row r="829" spans="1:26" x14ac:dyDescent="0.2">
      <c r="A829" s="52"/>
      <c r="B829" s="52"/>
      <c r="C829" s="52"/>
      <c r="D829" s="52"/>
      <c r="E829" s="52"/>
      <c r="F829" s="52"/>
      <c r="G829" s="52"/>
      <c r="H829" s="52"/>
      <c r="I829" s="52"/>
      <c r="J829" s="52"/>
      <c r="K829" s="52"/>
      <c r="L829" s="52"/>
      <c r="M829" s="52"/>
      <c r="N829" s="52"/>
      <c r="O829" s="52"/>
      <c r="P829" s="52"/>
      <c r="Q829" s="52"/>
      <c r="R829" s="52"/>
      <c r="S829" s="52"/>
      <c r="T829" s="52"/>
      <c r="U829" s="52"/>
      <c r="V829" s="52"/>
      <c r="W829" s="52"/>
      <c r="X829" s="52"/>
      <c r="Y829" s="52"/>
      <c r="Z829" s="52"/>
    </row>
    <row r="830" spans="1:26" x14ac:dyDescent="0.2">
      <c r="A830" s="52"/>
      <c r="B830" s="52"/>
      <c r="C830" s="52"/>
      <c r="D830" s="52"/>
      <c r="E830" s="52"/>
      <c r="F830" s="52"/>
      <c r="G830" s="52"/>
      <c r="H830" s="52"/>
      <c r="I830" s="52"/>
      <c r="J830" s="52"/>
      <c r="K830" s="52"/>
      <c r="L830" s="52"/>
      <c r="M830" s="52"/>
      <c r="N830" s="52"/>
      <c r="O830" s="52"/>
      <c r="P830" s="52"/>
      <c r="Q830" s="52"/>
      <c r="R830" s="52"/>
      <c r="S830" s="52"/>
      <c r="T830" s="52"/>
      <c r="U830" s="52"/>
      <c r="V830" s="52"/>
      <c r="W830" s="52"/>
      <c r="X830" s="52"/>
      <c r="Y830" s="52"/>
      <c r="Z830" s="52"/>
    </row>
    <row r="831" spans="1:26" x14ac:dyDescent="0.2">
      <c r="A831" s="52"/>
      <c r="B831" s="52"/>
      <c r="C831" s="52"/>
      <c r="D831" s="52"/>
      <c r="E831" s="52"/>
      <c r="F831" s="52"/>
      <c r="G831" s="52"/>
      <c r="H831" s="52"/>
      <c r="I831" s="52"/>
      <c r="J831" s="52"/>
      <c r="K831" s="52"/>
      <c r="L831" s="52"/>
      <c r="M831" s="52"/>
      <c r="N831" s="52"/>
      <c r="O831" s="52"/>
      <c r="P831" s="52"/>
      <c r="Q831" s="52"/>
      <c r="R831" s="52"/>
      <c r="S831" s="52"/>
      <c r="T831" s="52"/>
      <c r="U831" s="52"/>
      <c r="V831" s="52"/>
      <c r="W831" s="52"/>
      <c r="X831" s="52"/>
      <c r="Y831" s="52"/>
      <c r="Z831" s="52"/>
    </row>
    <row r="832" spans="1:26" x14ac:dyDescent="0.2">
      <c r="A832" s="52"/>
      <c r="B832" s="52"/>
      <c r="C832" s="52"/>
      <c r="D832" s="52"/>
      <c r="E832" s="52"/>
      <c r="F832" s="52"/>
      <c r="G832" s="52"/>
      <c r="H832" s="52"/>
      <c r="I832" s="52"/>
      <c r="J832" s="52"/>
      <c r="K832" s="52"/>
      <c r="L832" s="52"/>
      <c r="M832" s="52"/>
      <c r="N832" s="52"/>
      <c r="O832" s="52"/>
      <c r="P832" s="52"/>
      <c r="Q832" s="52"/>
      <c r="R832" s="52"/>
      <c r="S832" s="52"/>
      <c r="T832" s="52"/>
      <c r="U832" s="52"/>
      <c r="V832" s="52"/>
      <c r="W832" s="52"/>
      <c r="X832" s="52"/>
      <c r="Y832" s="52"/>
      <c r="Z832" s="52"/>
    </row>
    <row r="833" spans="1:26" x14ac:dyDescent="0.2">
      <c r="A833" s="52"/>
      <c r="B833" s="52"/>
      <c r="C833" s="52"/>
      <c r="D833" s="52"/>
      <c r="E833" s="52"/>
      <c r="F833" s="52"/>
      <c r="G833" s="52"/>
      <c r="H833" s="52"/>
      <c r="I833" s="52"/>
      <c r="J833" s="52"/>
      <c r="K833" s="52"/>
      <c r="L833" s="52"/>
      <c r="M833" s="52"/>
      <c r="N833" s="52"/>
      <c r="O833" s="52"/>
      <c r="P833" s="52"/>
      <c r="Q833" s="52"/>
      <c r="R833" s="52"/>
      <c r="S833" s="52"/>
      <c r="T833" s="52"/>
      <c r="U833" s="52"/>
      <c r="V833" s="52"/>
      <c r="W833" s="52"/>
      <c r="X833" s="52"/>
      <c r="Y833" s="52"/>
      <c r="Z833" s="52"/>
    </row>
    <row r="834" spans="1:26" x14ac:dyDescent="0.2">
      <c r="A834" s="52"/>
      <c r="B834" s="52"/>
      <c r="C834" s="52"/>
      <c r="D834" s="52"/>
      <c r="E834" s="52"/>
      <c r="F834" s="52"/>
      <c r="G834" s="52"/>
      <c r="H834" s="52"/>
      <c r="I834" s="52"/>
      <c r="J834" s="52"/>
      <c r="K834" s="52"/>
      <c r="L834" s="52"/>
      <c r="M834" s="52"/>
      <c r="N834" s="52"/>
      <c r="O834" s="52"/>
      <c r="P834" s="52"/>
      <c r="Q834" s="52"/>
      <c r="R834" s="52"/>
      <c r="S834" s="52"/>
      <c r="T834" s="52"/>
      <c r="U834" s="52"/>
      <c r="V834" s="52"/>
      <c r="W834" s="52"/>
      <c r="X834" s="52"/>
      <c r="Y834" s="52"/>
      <c r="Z834" s="52"/>
    </row>
    <row r="835" spans="1:26" x14ac:dyDescent="0.2">
      <c r="A835" s="52"/>
      <c r="B835" s="52"/>
      <c r="C835" s="52"/>
      <c r="D835" s="52"/>
      <c r="E835" s="52"/>
      <c r="F835" s="52"/>
      <c r="G835" s="52"/>
      <c r="H835" s="52"/>
      <c r="I835" s="52"/>
      <c r="J835" s="52"/>
      <c r="K835" s="52"/>
      <c r="L835" s="52"/>
      <c r="M835" s="52"/>
      <c r="N835" s="52"/>
      <c r="O835" s="52"/>
      <c r="P835" s="52"/>
      <c r="Q835" s="52"/>
      <c r="R835" s="52"/>
      <c r="S835" s="52"/>
      <c r="T835" s="52"/>
      <c r="U835" s="52"/>
      <c r="V835" s="52"/>
      <c r="W835" s="52"/>
      <c r="X835" s="52"/>
      <c r="Y835" s="52"/>
      <c r="Z835" s="52"/>
    </row>
    <row r="836" spans="1:26" x14ac:dyDescent="0.2">
      <c r="A836" s="52"/>
      <c r="B836" s="52"/>
      <c r="C836" s="52"/>
      <c r="D836" s="52"/>
      <c r="E836" s="52"/>
      <c r="F836" s="52"/>
      <c r="G836" s="52"/>
      <c r="H836" s="52"/>
      <c r="I836" s="52"/>
      <c r="J836" s="52"/>
      <c r="K836" s="52"/>
      <c r="L836" s="52"/>
      <c r="M836" s="52"/>
      <c r="N836" s="52"/>
      <c r="O836" s="52"/>
      <c r="P836" s="52"/>
      <c r="Q836" s="52"/>
      <c r="R836" s="52"/>
      <c r="S836" s="52"/>
      <c r="T836" s="52"/>
      <c r="U836" s="52"/>
      <c r="V836" s="52"/>
      <c r="W836" s="52"/>
      <c r="X836" s="52"/>
      <c r="Y836" s="52"/>
      <c r="Z836" s="52"/>
    </row>
    <row r="837" spans="1:26" x14ac:dyDescent="0.2">
      <c r="A837" s="52"/>
      <c r="B837" s="52"/>
      <c r="C837" s="52"/>
      <c r="D837" s="52"/>
      <c r="E837" s="52"/>
      <c r="F837" s="52"/>
      <c r="G837" s="52"/>
      <c r="H837" s="52"/>
      <c r="I837" s="52"/>
      <c r="J837" s="52"/>
      <c r="K837" s="52"/>
      <c r="L837" s="52"/>
      <c r="M837" s="52"/>
      <c r="N837" s="52"/>
      <c r="O837" s="52"/>
      <c r="P837" s="52"/>
      <c r="Q837" s="52"/>
      <c r="R837" s="52"/>
      <c r="S837" s="52"/>
      <c r="T837" s="52"/>
      <c r="U837" s="52"/>
      <c r="V837" s="52"/>
      <c r="W837" s="52"/>
      <c r="X837" s="52"/>
      <c r="Y837" s="52"/>
      <c r="Z837" s="52"/>
    </row>
    <row r="838" spans="1:26" x14ac:dyDescent="0.2">
      <c r="A838" s="52"/>
      <c r="B838" s="52"/>
      <c r="C838" s="52"/>
      <c r="D838" s="52"/>
      <c r="E838" s="52"/>
      <c r="F838" s="52"/>
      <c r="G838" s="52"/>
      <c r="H838" s="52"/>
      <c r="I838" s="52"/>
      <c r="J838" s="52"/>
      <c r="K838" s="52"/>
      <c r="L838" s="52"/>
      <c r="M838" s="52"/>
      <c r="N838" s="52"/>
      <c r="O838" s="52"/>
      <c r="P838" s="52"/>
      <c r="Q838" s="52"/>
      <c r="R838" s="52"/>
      <c r="S838" s="52"/>
      <c r="T838" s="52"/>
      <c r="U838" s="52"/>
      <c r="V838" s="52"/>
      <c r="W838" s="52"/>
      <c r="X838" s="52"/>
      <c r="Y838" s="52"/>
      <c r="Z838" s="52"/>
    </row>
    <row r="839" spans="1:26" x14ac:dyDescent="0.2">
      <c r="A839" s="52"/>
      <c r="B839" s="52"/>
      <c r="C839" s="52"/>
      <c r="D839" s="52"/>
      <c r="E839" s="52"/>
      <c r="F839" s="52"/>
      <c r="G839" s="52"/>
      <c r="H839" s="52"/>
      <c r="I839" s="52"/>
      <c r="J839" s="52"/>
      <c r="K839" s="52"/>
      <c r="L839" s="52"/>
      <c r="M839" s="52"/>
      <c r="N839" s="52"/>
      <c r="O839" s="52"/>
      <c r="P839" s="52"/>
      <c r="Q839" s="52"/>
      <c r="R839" s="52"/>
      <c r="S839" s="52"/>
      <c r="T839" s="52"/>
      <c r="U839" s="52"/>
      <c r="V839" s="52"/>
      <c r="W839" s="52"/>
      <c r="X839" s="52"/>
      <c r="Y839" s="52"/>
      <c r="Z839" s="52"/>
    </row>
    <row r="840" spans="1:26" x14ac:dyDescent="0.2">
      <c r="A840" s="52"/>
      <c r="B840" s="52"/>
      <c r="C840" s="52"/>
      <c r="D840" s="52"/>
      <c r="E840" s="52"/>
      <c r="F840" s="52"/>
      <c r="G840" s="52"/>
      <c r="H840" s="52"/>
      <c r="I840" s="52"/>
      <c r="J840" s="52"/>
      <c r="K840" s="52"/>
      <c r="L840" s="52"/>
      <c r="M840" s="52"/>
      <c r="N840" s="52"/>
      <c r="O840" s="52"/>
      <c r="P840" s="52"/>
      <c r="Q840" s="52"/>
      <c r="R840" s="52"/>
      <c r="S840" s="52"/>
      <c r="T840" s="52"/>
      <c r="U840" s="52"/>
      <c r="V840" s="52"/>
      <c r="W840" s="52"/>
      <c r="X840" s="52"/>
      <c r="Y840" s="52"/>
      <c r="Z840" s="52"/>
    </row>
    <row r="841" spans="1:26" x14ac:dyDescent="0.2">
      <c r="A841" s="52"/>
      <c r="B841" s="52"/>
      <c r="C841" s="52"/>
      <c r="D841" s="52"/>
      <c r="E841" s="52"/>
      <c r="F841" s="52"/>
      <c r="G841" s="52"/>
      <c r="H841" s="52"/>
      <c r="I841" s="52"/>
      <c r="J841" s="52"/>
      <c r="K841" s="52"/>
      <c r="L841" s="52"/>
      <c r="M841" s="52"/>
      <c r="N841" s="52"/>
      <c r="O841" s="52"/>
      <c r="P841" s="52"/>
      <c r="Q841" s="52"/>
      <c r="R841" s="52"/>
      <c r="S841" s="52"/>
      <c r="T841" s="52"/>
      <c r="U841" s="52"/>
      <c r="V841" s="52"/>
      <c r="W841" s="52"/>
      <c r="X841" s="52"/>
      <c r="Y841" s="52"/>
      <c r="Z841" s="52"/>
    </row>
    <row r="842" spans="1:26" x14ac:dyDescent="0.2">
      <c r="A842" s="52"/>
      <c r="B842" s="52"/>
      <c r="C842" s="52"/>
      <c r="D842" s="52"/>
      <c r="E842" s="52"/>
      <c r="F842" s="52"/>
      <c r="G842" s="52"/>
      <c r="H842" s="52"/>
      <c r="I842" s="52"/>
      <c r="J842" s="52"/>
      <c r="K842" s="52"/>
      <c r="L842" s="52"/>
      <c r="M842" s="52"/>
      <c r="N842" s="52"/>
      <c r="O842" s="52"/>
      <c r="P842" s="52"/>
      <c r="Q842" s="52"/>
      <c r="R842" s="52"/>
      <c r="S842" s="52"/>
      <c r="T842" s="52"/>
      <c r="U842" s="52"/>
      <c r="V842" s="52"/>
      <c r="W842" s="52"/>
      <c r="X842" s="52"/>
      <c r="Y842" s="52"/>
      <c r="Z842" s="52"/>
    </row>
    <row r="843" spans="1:26" x14ac:dyDescent="0.2">
      <c r="A843" s="52"/>
      <c r="B843" s="52"/>
      <c r="C843" s="52"/>
      <c r="D843" s="52"/>
      <c r="E843" s="52"/>
      <c r="F843" s="52"/>
      <c r="G843" s="52"/>
      <c r="H843" s="52"/>
      <c r="I843" s="52"/>
      <c r="J843" s="52"/>
      <c r="K843" s="52"/>
      <c r="L843" s="52"/>
      <c r="M843" s="52"/>
      <c r="N843" s="52"/>
      <c r="O843" s="52"/>
      <c r="P843" s="52"/>
      <c r="Q843" s="52"/>
      <c r="R843" s="52"/>
      <c r="S843" s="52"/>
      <c r="T843" s="52"/>
      <c r="U843" s="52"/>
      <c r="V843" s="52"/>
      <c r="W843" s="52"/>
      <c r="X843" s="52"/>
      <c r="Y843" s="52"/>
      <c r="Z843" s="52"/>
    </row>
    <row r="844" spans="1:26" x14ac:dyDescent="0.2">
      <c r="A844" s="52"/>
      <c r="B844" s="52"/>
      <c r="C844" s="52"/>
      <c r="D844" s="52"/>
      <c r="E844" s="52"/>
      <c r="F844" s="52"/>
      <c r="G844" s="52"/>
      <c r="H844" s="52"/>
      <c r="I844" s="52"/>
      <c r="J844" s="52"/>
      <c r="K844" s="52"/>
      <c r="L844" s="52"/>
      <c r="M844" s="52"/>
      <c r="N844" s="52"/>
      <c r="O844" s="52"/>
      <c r="P844" s="52"/>
      <c r="Q844" s="52"/>
      <c r="R844" s="52"/>
      <c r="S844" s="52"/>
      <c r="T844" s="52"/>
      <c r="U844" s="52"/>
      <c r="V844" s="52"/>
      <c r="W844" s="52"/>
      <c r="X844" s="52"/>
      <c r="Y844" s="52"/>
      <c r="Z844" s="52"/>
    </row>
    <row r="845" spans="1:26" x14ac:dyDescent="0.2">
      <c r="A845" s="52"/>
      <c r="B845" s="52"/>
      <c r="C845" s="52"/>
      <c r="D845" s="52"/>
      <c r="E845" s="52"/>
      <c r="F845" s="52"/>
      <c r="G845" s="52"/>
      <c r="H845" s="52"/>
      <c r="I845" s="52"/>
      <c r="J845" s="52"/>
      <c r="K845" s="52"/>
      <c r="L845" s="52"/>
      <c r="M845" s="52"/>
      <c r="N845" s="52"/>
      <c r="O845" s="52"/>
      <c r="P845" s="52"/>
      <c r="Q845" s="52"/>
      <c r="R845" s="52"/>
      <c r="S845" s="52"/>
      <c r="T845" s="52"/>
      <c r="U845" s="52"/>
      <c r="V845" s="52"/>
      <c r="W845" s="52"/>
      <c r="X845" s="52"/>
      <c r="Y845" s="52"/>
      <c r="Z845" s="52"/>
    </row>
    <row r="846" spans="1:26" x14ac:dyDescent="0.2">
      <c r="A846" s="52"/>
      <c r="B846" s="52"/>
      <c r="C846" s="52"/>
      <c r="D846" s="52"/>
      <c r="E846" s="52"/>
      <c r="F846" s="52"/>
      <c r="G846" s="52"/>
      <c r="H846" s="52"/>
      <c r="I846" s="52"/>
      <c r="J846" s="52"/>
      <c r="K846" s="52"/>
      <c r="L846" s="52"/>
      <c r="M846" s="52"/>
      <c r="N846" s="52"/>
      <c r="O846" s="52"/>
      <c r="P846" s="52"/>
      <c r="Q846" s="52"/>
      <c r="R846" s="52"/>
      <c r="S846" s="52"/>
      <c r="T846" s="52"/>
      <c r="U846" s="52"/>
      <c r="V846" s="52"/>
      <c r="W846" s="52"/>
      <c r="X846" s="52"/>
      <c r="Y846" s="52"/>
      <c r="Z846" s="52"/>
    </row>
    <row r="847" spans="1:26" x14ac:dyDescent="0.2">
      <c r="A847" s="52"/>
      <c r="B847" s="52"/>
      <c r="C847" s="52"/>
      <c r="D847" s="52"/>
      <c r="E847" s="52"/>
      <c r="F847" s="52"/>
      <c r="G847" s="52"/>
      <c r="H847" s="52"/>
      <c r="I847" s="52"/>
      <c r="J847" s="52"/>
      <c r="K847" s="52"/>
      <c r="L847" s="52"/>
      <c r="M847" s="52"/>
      <c r="N847" s="52"/>
      <c r="O847" s="52"/>
      <c r="P847" s="52"/>
      <c r="Q847" s="52"/>
      <c r="R847" s="52"/>
      <c r="S847" s="52"/>
      <c r="T847" s="52"/>
      <c r="U847" s="52"/>
      <c r="V847" s="52"/>
      <c r="W847" s="52"/>
      <c r="X847" s="52"/>
      <c r="Y847" s="52"/>
      <c r="Z847" s="52"/>
    </row>
    <row r="848" spans="1:26" x14ac:dyDescent="0.2">
      <c r="A848" s="52"/>
      <c r="B848" s="52"/>
      <c r="C848" s="52"/>
      <c r="D848" s="52"/>
      <c r="E848" s="52"/>
      <c r="F848" s="52"/>
      <c r="G848" s="52"/>
      <c r="H848" s="52"/>
      <c r="I848" s="52"/>
      <c r="J848" s="52"/>
      <c r="K848" s="52"/>
      <c r="L848" s="52"/>
      <c r="M848" s="52"/>
      <c r="N848" s="52"/>
      <c r="O848" s="52"/>
      <c r="P848" s="52"/>
      <c r="Q848" s="52"/>
      <c r="R848" s="52"/>
      <c r="S848" s="52"/>
      <c r="T848" s="52"/>
      <c r="U848" s="52"/>
      <c r="V848" s="52"/>
      <c r="W848" s="52"/>
      <c r="X848" s="52"/>
      <c r="Y848" s="52"/>
      <c r="Z848" s="52"/>
    </row>
    <row r="849" spans="1:26" x14ac:dyDescent="0.2">
      <c r="A849" s="52"/>
      <c r="B849" s="52"/>
      <c r="C849" s="52"/>
      <c r="D849" s="52"/>
      <c r="E849" s="52"/>
      <c r="F849" s="52"/>
      <c r="G849" s="52"/>
      <c r="H849" s="52"/>
      <c r="I849" s="52"/>
      <c r="J849" s="52"/>
      <c r="K849" s="52"/>
      <c r="L849" s="52"/>
      <c r="M849" s="52"/>
      <c r="N849" s="52"/>
      <c r="O849" s="52"/>
      <c r="P849" s="52"/>
      <c r="Q849" s="52"/>
      <c r="R849" s="52"/>
      <c r="S849" s="52"/>
      <c r="T849" s="52"/>
      <c r="U849" s="52"/>
      <c r="V849" s="52"/>
      <c r="W849" s="52"/>
      <c r="X849" s="52"/>
      <c r="Y849" s="52"/>
      <c r="Z849" s="52"/>
    </row>
    <row r="850" spans="1:26" x14ac:dyDescent="0.2">
      <c r="A850" s="52"/>
      <c r="B850" s="52"/>
      <c r="C850" s="52"/>
      <c r="D850" s="52"/>
      <c r="E850" s="52"/>
      <c r="F850" s="52"/>
      <c r="G850" s="52"/>
      <c r="H850" s="52"/>
      <c r="I850" s="52"/>
      <c r="J850" s="52"/>
      <c r="K850" s="52"/>
      <c r="L850" s="52"/>
      <c r="M850" s="52"/>
      <c r="N850" s="52"/>
      <c r="O850" s="52"/>
      <c r="P850" s="52"/>
      <c r="Q850" s="52"/>
      <c r="R850" s="52"/>
      <c r="S850" s="52"/>
      <c r="T850" s="52"/>
      <c r="U850" s="52"/>
      <c r="V850" s="52"/>
      <c r="W850" s="52"/>
      <c r="X850" s="52"/>
      <c r="Y850" s="52"/>
      <c r="Z850" s="52"/>
    </row>
    <row r="851" spans="1:26" x14ac:dyDescent="0.2">
      <c r="A851" s="52"/>
      <c r="B851" s="52"/>
      <c r="C851" s="52"/>
      <c r="D851" s="52"/>
      <c r="E851" s="52"/>
      <c r="F851" s="52"/>
      <c r="G851" s="52"/>
      <c r="H851" s="52"/>
      <c r="I851" s="52"/>
      <c r="J851" s="52"/>
      <c r="K851" s="52"/>
      <c r="L851" s="52"/>
      <c r="M851" s="52"/>
      <c r="N851" s="52"/>
      <c r="O851" s="52"/>
      <c r="P851" s="52"/>
      <c r="Q851" s="52"/>
      <c r="R851" s="52"/>
      <c r="S851" s="52"/>
      <c r="T851" s="52"/>
      <c r="U851" s="52"/>
      <c r="V851" s="52"/>
      <c r="W851" s="52"/>
      <c r="X851" s="52"/>
      <c r="Y851" s="52"/>
      <c r="Z851" s="52"/>
    </row>
    <row r="852" spans="1:26" x14ac:dyDescent="0.2">
      <c r="A852" s="52"/>
      <c r="B852" s="52"/>
      <c r="C852" s="52"/>
      <c r="D852" s="52"/>
      <c r="E852" s="52"/>
      <c r="F852" s="52"/>
      <c r="G852" s="52"/>
      <c r="H852" s="52"/>
      <c r="I852" s="52"/>
      <c r="J852" s="52"/>
      <c r="K852" s="52"/>
      <c r="L852" s="52"/>
      <c r="M852" s="52"/>
      <c r="N852" s="52"/>
      <c r="O852" s="52"/>
      <c r="P852" s="52"/>
      <c r="Q852" s="52"/>
      <c r="R852" s="52"/>
      <c r="S852" s="52"/>
      <c r="T852" s="52"/>
      <c r="U852" s="52"/>
      <c r="V852" s="52"/>
      <c r="W852" s="52"/>
      <c r="X852" s="52"/>
      <c r="Y852" s="52"/>
      <c r="Z852" s="52"/>
    </row>
    <row r="853" spans="1:26" x14ac:dyDescent="0.2">
      <c r="A853" s="52"/>
      <c r="B853" s="52"/>
      <c r="C853" s="52"/>
      <c r="D853" s="52"/>
      <c r="E853" s="52"/>
      <c r="F853" s="52"/>
      <c r="G853" s="52"/>
      <c r="H853" s="52"/>
      <c r="I853" s="52"/>
      <c r="J853" s="52"/>
      <c r="K853" s="52"/>
      <c r="L853" s="52"/>
      <c r="M853" s="52"/>
      <c r="N853" s="52"/>
      <c r="O853" s="52"/>
      <c r="P853" s="52"/>
      <c r="Q853" s="52"/>
      <c r="R853" s="52"/>
      <c r="S853" s="52"/>
      <c r="T853" s="52"/>
      <c r="U853" s="52"/>
      <c r="V853" s="52"/>
      <c r="W853" s="52"/>
      <c r="X853" s="52"/>
      <c r="Y853" s="52"/>
      <c r="Z853" s="52"/>
    </row>
    <row r="854" spans="1:26" x14ac:dyDescent="0.2">
      <c r="A854" s="52"/>
      <c r="B854" s="52"/>
      <c r="C854" s="52"/>
      <c r="D854" s="52"/>
      <c r="E854" s="52"/>
      <c r="F854" s="52"/>
      <c r="G854" s="52"/>
      <c r="H854" s="52"/>
      <c r="I854" s="52"/>
      <c r="J854" s="52"/>
      <c r="K854" s="52"/>
      <c r="L854" s="52"/>
      <c r="M854" s="52"/>
      <c r="N854" s="52"/>
      <c r="O854" s="52"/>
      <c r="P854" s="52"/>
      <c r="Q854" s="52"/>
      <c r="R854" s="52"/>
      <c r="S854" s="52"/>
      <c r="T854" s="52"/>
      <c r="U854" s="52"/>
      <c r="V854" s="52"/>
      <c r="W854" s="52"/>
      <c r="X854" s="52"/>
      <c r="Y854" s="52"/>
      <c r="Z854" s="52"/>
    </row>
    <row r="855" spans="1:26" x14ac:dyDescent="0.2">
      <c r="A855" s="52"/>
      <c r="B855" s="52"/>
      <c r="C855" s="52"/>
      <c r="D855" s="52"/>
      <c r="E855" s="52"/>
      <c r="F855" s="52"/>
      <c r="G855" s="52"/>
      <c r="H855" s="52"/>
      <c r="I855" s="52"/>
      <c r="J855" s="52"/>
      <c r="K855" s="52"/>
      <c r="L855" s="52"/>
      <c r="M855" s="52"/>
      <c r="N855" s="52"/>
      <c r="O855" s="52"/>
      <c r="P855" s="52"/>
      <c r="Q855" s="52"/>
      <c r="R855" s="52"/>
      <c r="S855" s="52"/>
      <c r="T855" s="52"/>
      <c r="U855" s="52"/>
      <c r="V855" s="52"/>
      <c r="W855" s="52"/>
      <c r="X855" s="52"/>
      <c r="Y855" s="52"/>
      <c r="Z855" s="52"/>
    </row>
    <row r="856" spans="1:26" x14ac:dyDescent="0.2">
      <c r="A856" s="52"/>
      <c r="B856" s="52"/>
      <c r="C856" s="52"/>
      <c r="D856" s="52"/>
      <c r="E856" s="52"/>
      <c r="F856" s="52"/>
      <c r="G856" s="52"/>
      <c r="H856" s="52"/>
      <c r="I856" s="52"/>
      <c r="J856" s="52"/>
      <c r="K856" s="52"/>
      <c r="L856" s="52"/>
      <c r="M856" s="52"/>
      <c r="N856" s="52"/>
      <c r="O856" s="52"/>
      <c r="P856" s="52"/>
      <c r="Q856" s="52"/>
      <c r="R856" s="52"/>
      <c r="S856" s="52"/>
      <c r="T856" s="52"/>
      <c r="U856" s="52"/>
      <c r="V856" s="52"/>
      <c r="W856" s="52"/>
      <c r="X856" s="52"/>
      <c r="Y856" s="52"/>
      <c r="Z856" s="52"/>
    </row>
    <row r="857" spans="1:26" x14ac:dyDescent="0.2">
      <c r="A857" s="52"/>
      <c r="B857" s="52"/>
      <c r="C857" s="52"/>
      <c r="D857" s="52"/>
      <c r="E857" s="52"/>
      <c r="F857" s="52"/>
      <c r="G857" s="52"/>
      <c r="H857" s="52"/>
      <c r="I857" s="52"/>
      <c r="J857" s="52"/>
      <c r="K857" s="52"/>
      <c r="L857" s="52"/>
      <c r="M857" s="52"/>
      <c r="N857" s="52"/>
      <c r="O857" s="52"/>
      <c r="P857" s="52"/>
      <c r="Q857" s="52"/>
      <c r="R857" s="52"/>
      <c r="S857" s="52"/>
      <c r="T857" s="52"/>
      <c r="U857" s="52"/>
      <c r="V857" s="52"/>
      <c r="W857" s="52"/>
      <c r="X857" s="52"/>
      <c r="Y857" s="52"/>
      <c r="Z857" s="52"/>
    </row>
    <row r="858" spans="1:26" x14ac:dyDescent="0.2">
      <c r="A858" s="52"/>
      <c r="B858" s="52"/>
      <c r="C858" s="52"/>
      <c r="D858" s="52"/>
      <c r="E858" s="52"/>
      <c r="F858" s="52"/>
      <c r="G858" s="52"/>
      <c r="H858" s="52"/>
      <c r="I858" s="52"/>
      <c r="J858" s="52"/>
      <c r="K858" s="52"/>
      <c r="L858" s="52"/>
      <c r="M858" s="52"/>
      <c r="N858" s="52"/>
      <c r="O858" s="52"/>
      <c r="P858" s="52"/>
      <c r="Q858" s="52"/>
      <c r="R858" s="52"/>
      <c r="S858" s="52"/>
      <c r="T858" s="52"/>
      <c r="U858" s="52"/>
      <c r="V858" s="52"/>
      <c r="W858" s="52"/>
      <c r="X858" s="52"/>
      <c r="Y858" s="52"/>
      <c r="Z858" s="52"/>
    </row>
    <row r="859" spans="1:26" x14ac:dyDescent="0.2">
      <c r="A859" s="52"/>
      <c r="B859" s="52"/>
      <c r="C859" s="52"/>
      <c r="D859" s="52"/>
      <c r="E859" s="52"/>
      <c r="F859" s="52"/>
      <c r="G859" s="52"/>
      <c r="H859" s="52"/>
      <c r="I859" s="52"/>
      <c r="J859" s="52"/>
      <c r="K859" s="52"/>
      <c r="L859" s="52"/>
      <c r="M859" s="52"/>
      <c r="N859" s="52"/>
      <c r="O859" s="52"/>
      <c r="P859" s="52"/>
      <c r="Q859" s="52"/>
      <c r="R859" s="52"/>
      <c r="S859" s="52"/>
      <c r="T859" s="52"/>
      <c r="U859" s="52"/>
      <c r="V859" s="52"/>
      <c r="W859" s="52"/>
      <c r="X859" s="52"/>
      <c r="Y859" s="52"/>
      <c r="Z859" s="52"/>
    </row>
    <row r="860" spans="1:26" x14ac:dyDescent="0.2">
      <c r="A860" s="52"/>
      <c r="B860" s="52"/>
      <c r="C860" s="52"/>
      <c r="D860" s="52"/>
      <c r="E860" s="52"/>
      <c r="F860" s="52"/>
      <c r="G860" s="52"/>
      <c r="H860" s="52"/>
      <c r="I860" s="52"/>
      <c r="J860" s="52"/>
      <c r="K860" s="52"/>
      <c r="L860" s="52"/>
      <c r="M860" s="52"/>
      <c r="N860" s="52"/>
      <c r="O860" s="52"/>
      <c r="P860" s="52"/>
      <c r="Q860" s="52"/>
      <c r="R860" s="52"/>
      <c r="S860" s="52"/>
      <c r="T860" s="52"/>
      <c r="U860" s="52"/>
      <c r="V860" s="52"/>
      <c r="W860" s="52"/>
      <c r="X860" s="52"/>
      <c r="Y860" s="52"/>
      <c r="Z860" s="52"/>
    </row>
    <row r="861" spans="1:26" x14ac:dyDescent="0.2">
      <c r="A861" s="52"/>
      <c r="B861" s="52"/>
      <c r="C861" s="52"/>
      <c r="D861" s="52"/>
      <c r="E861" s="52"/>
      <c r="F861" s="52"/>
      <c r="G861" s="52"/>
      <c r="H861" s="52"/>
      <c r="I861" s="52"/>
      <c r="J861" s="52"/>
      <c r="K861" s="52"/>
      <c r="L861" s="52"/>
      <c r="M861" s="52"/>
      <c r="N861" s="52"/>
      <c r="O861" s="52"/>
      <c r="P861" s="52"/>
      <c r="Q861" s="52"/>
      <c r="R861" s="52"/>
      <c r="S861" s="52"/>
      <c r="T861" s="52"/>
      <c r="U861" s="52"/>
      <c r="V861" s="52"/>
      <c r="W861" s="52"/>
      <c r="X861" s="52"/>
      <c r="Y861" s="52"/>
      <c r="Z861" s="52"/>
    </row>
    <row r="862" spans="1:26" x14ac:dyDescent="0.2">
      <c r="A862" s="52"/>
      <c r="B862" s="52"/>
      <c r="C862" s="52"/>
      <c r="D862" s="52"/>
      <c r="E862" s="52"/>
      <c r="F862" s="52"/>
      <c r="G862" s="52"/>
      <c r="H862" s="52"/>
      <c r="I862" s="52"/>
      <c r="J862" s="52"/>
      <c r="K862" s="52"/>
      <c r="L862" s="52"/>
      <c r="M862" s="52"/>
      <c r="N862" s="52"/>
      <c r="O862" s="52"/>
      <c r="P862" s="52"/>
      <c r="Q862" s="52"/>
      <c r="R862" s="52"/>
      <c r="S862" s="52"/>
      <c r="T862" s="52"/>
      <c r="U862" s="52"/>
      <c r="V862" s="52"/>
      <c r="W862" s="52"/>
      <c r="X862" s="52"/>
      <c r="Y862" s="52"/>
      <c r="Z862" s="52"/>
    </row>
    <row r="863" spans="1:26" x14ac:dyDescent="0.2">
      <c r="A863" s="52"/>
      <c r="B863" s="52"/>
      <c r="C863" s="52"/>
      <c r="D863" s="52"/>
      <c r="E863" s="52"/>
      <c r="F863" s="52"/>
      <c r="G863" s="52"/>
      <c r="H863" s="52"/>
      <c r="I863" s="52"/>
      <c r="J863" s="52"/>
      <c r="K863" s="52"/>
      <c r="L863" s="52"/>
      <c r="M863" s="52"/>
      <c r="N863" s="52"/>
      <c r="O863" s="52"/>
      <c r="P863" s="52"/>
      <c r="Q863" s="52"/>
      <c r="R863" s="52"/>
      <c r="S863" s="52"/>
      <c r="T863" s="52"/>
      <c r="U863" s="52"/>
      <c r="V863" s="52"/>
      <c r="W863" s="52"/>
      <c r="X863" s="52"/>
      <c r="Y863" s="52"/>
      <c r="Z863" s="52"/>
    </row>
    <row r="864" spans="1:26" x14ac:dyDescent="0.2">
      <c r="A864" s="52"/>
      <c r="B864" s="52"/>
      <c r="C864" s="52"/>
      <c r="D864" s="52"/>
      <c r="E864" s="52"/>
      <c r="F864" s="52"/>
      <c r="G864" s="52"/>
      <c r="H864" s="52"/>
      <c r="I864" s="52"/>
      <c r="J864" s="52"/>
      <c r="K864" s="52"/>
      <c r="L864" s="52"/>
      <c r="M864" s="52"/>
      <c r="N864" s="52"/>
      <c r="O864" s="52"/>
      <c r="P864" s="52"/>
      <c r="Q864" s="52"/>
      <c r="R864" s="52"/>
      <c r="S864" s="52"/>
      <c r="T864" s="52"/>
      <c r="U864" s="52"/>
      <c r="V864" s="52"/>
      <c r="W864" s="52"/>
      <c r="X864" s="52"/>
      <c r="Y864" s="52"/>
      <c r="Z864" s="52"/>
    </row>
    <row r="865" spans="1:26" x14ac:dyDescent="0.2">
      <c r="A865" s="52"/>
      <c r="B865" s="52"/>
      <c r="C865" s="52"/>
      <c r="D865" s="52"/>
      <c r="E865" s="52"/>
      <c r="F865" s="52"/>
      <c r="G865" s="52"/>
      <c r="H865" s="52"/>
      <c r="I865" s="52"/>
      <c r="J865" s="52"/>
      <c r="K865" s="52"/>
      <c r="L865" s="52"/>
      <c r="M865" s="52"/>
      <c r="N865" s="52"/>
      <c r="O865" s="52"/>
      <c r="P865" s="52"/>
      <c r="Q865" s="52"/>
      <c r="R865" s="52"/>
      <c r="S865" s="52"/>
      <c r="T865" s="52"/>
      <c r="U865" s="52"/>
      <c r="V865" s="52"/>
      <c r="W865" s="52"/>
      <c r="X865" s="52"/>
      <c r="Y865" s="52"/>
      <c r="Z865" s="52"/>
    </row>
    <row r="866" spans="1:26" x14ac:dyDescent="0.2">
      <c r="A866" s="52"/>
      <c r="B866" s="52"/>
      <c r="C866" s="52"/>
      <c r="D866" s="52"/>
      <c r="E866" s="52"/>
      <c r="F866" s="52"/>
      <c r="G866" s="52"/>
      <c r="H866" s="52"/>
      <c r="I866" s="52"/>
      <c r="J866" s="52"/>
      <c r="K866" s="52"/>
      <c r="L866" s="52"/>
      <c r="M866" s="52"/>
      <c r="N866" s="52"/>
      <c r="O866" s="52"/>
      <c r="P866" s="52"/>
      <c r="Q866" s="52"/>
      <c r="R866" s="52"/>
      <c r="S866" s="52"/>
      <c r="T866" s="52"/>
      <c r="U866" s="52"/>
      <c r="V866" s="52"/>
      <c r="W866" s="52"/>
      <c r="X866" s="52"/>
      <c r="Y866" s="52"/>
      <c r="Z866" s="52"/>
    </row>
    <row r="867" spans="1:26" x14ac:dyDescent="0.2">
      <c r="A867" s="52"/>
      <c r="B867" s="52"/>
      <c r="C867" s="52"/>
      <c r="D867" s="52"/>
      <c r="E867" s="52"/>
      <c r="F867" s="52"/>
      <c r="G867" s="52"/>
      <c r="H867" s="52"/>
      <c r="I867" s="52"/>
      <c r="J867" s="52"/>
      <c r="K867" s="52"/>
      <c r="L867" s="52"/>
      <c r="M867" s="52"/>
      <c r="N867" s="52"/>
      <c r="O867" s="52"/>
      <c r="P867" s="52"/>
      <c r="Q867" s="52"/>
      <c r="R867" s="52"/>
      <c r="S867" s="52"/>
      <c r="T867" s="52"/>
      <c r="U867" s="52"/>
      <c r="V867" s="52"/>
      <c r="W867" s="52"/>
      <c r="X867" s="52"/>
      <c r="Y867" s="52"/>
      <c r="Z867" s="52"/>
    </row>
    <row r="868" spans="1:26" x14ac:dyDescent="0.2">
      <c r="A868" s="52"/>
      <c r="B868" s="52"/>
      <c r="C868" s="52"/>
      <c r="D868" s="52"/>
      <c r="E868" s="52"/>
      <c r="F868" s="52"/>
      <c r="G868" s="52"/>
      <c r="H868" s="52"/>
      <c r="I868" s="52"/>
      <c r="J868" s="52"/>
      <c r="K868" s="52"/>
      <c r="L868" s="52"/>
      <c r="M868" s="52"/>
      <c r="N868" s="52"/>
      <c r="O868" s="52"/>
      <c r="P868" s="52"/>
      <c r="Q868" s="52"/>
      <c r="R868" s="52"/>
      <c r="S868" s="52"/>
      <c r="T868" s="52"/>
      <c r="U868" s="52"/>
      <c r="V868" s="52"/>
      <c r="W868" s="52"/>
      <c r="X868" s="52"/>
      <c r="Y868" s="52"/>
      <c r="Z868" s="52"/>
    </row>
    <row r="869" spans="1:26" x14ac:dyDescent="0.2">
      <c r="A869" s="52"/>
      <c r="B869" s="52"/>
      <c r="C869" s="52"/>
      <c r="D869" s="52"/>
      <c r="E869" s="52"/>
      <c r="F869" s="52"/>
      <c r="G869" s="52"/>
      <c r="H869" s="52"/>
      <c r="I869" s="52"/>
      <c r="J869" s="52"/>
      <c r="K869" s="52"/>
      <c r="L869" s="52"/>
      <c r="M869" s="52"/>
      <c r="N869" s="52"/>
      <c r="O869" s="52"/>
      <c r="P869" s="52"/>
      <c r="Q869" s="52"/>
      <c r="R869" s="52"/>
      <c r="S869" s="52"/>
      <c r="T869" s="52"/>
      <c r="U869" s="52"/>
      <c r="V869" s="52"/>
      <c r="W869" s="52"/>
      <c r="X869" s="52"/>
      <c r="Y869" s="52"/>
      <c r="Z869" s="52"/>
    </row>
    <row r="870" spans="1:26" x14ac:dyDescent="0.2">
      <c r="A870" s="52"/>
      <c r="B870" s="52"/>
      <c r="C870" s="52"/>
      <c r="D870" s="52"/>
      <c r="E870" s="52"/>
      <c r="F870" s="52"/>
      <c r="G870" s="52"/>
      <c r="H870" s="52"/>
      <c r="I870" s="52"/>
      <c r="J870" s="52"/>
      <c r="K870" s="52"/>
      <c r="L870" s="52"/>
      <c r="M870" s="52"/>
      <c r="N870" s="52"/>
      <c r="O870" s="52"/>
      <c r="P870" s="52"/>
      <c r="Q870" s="52"/>
      <c r="R870" s="52"/>
      <c r="S870" s="52"/>
      <c r="T870" s="52"/>
      <c r="U870" s="52"/>
      <c r="V870" s="52"/>
      <c r="W870" s="52"/>
      <c r="X870" s="52"/>
      <c r="Y870" s="52"/>
      <c r="Z870" s="52"/>
    </row>
    <row r="871" spans="1:26" x14ac:dyDescent="0.2">
      <c r="A871" s="52"/>
      <c r="B871" s="52"/>
      <c r="C871" s="52"/>
      <c r="D871" s="52"/>
      <c r="E871" s="52"/>
      <c r="F871" s="52"/>
      <c r="G871" s="52"/>
      <c r="H871" s="52"/>
      <c r="I871" s="52"/>
      <c r="J871" s="52"/>
      <c r="K871" s="52"/>
      <c r="L871" s="52"/>
      <c r="M871" s="52"/>
      <c r="N871" s="52"/>
      <c r="O871" s="52"/>
      <c r="P871" s="52"/>
      <c r="Q871" s="52"/>
      <c r="R871" s="52"/>
      <c r="S871" s="52"/>
      <c r="T871" s="52"/>
      <c r="U871" s="52"/>
      <c r="V871" s="52"/>
      <c r="W871" s="52"/>
      <c r="X871" s="52"/>
      <c r="Y871" s="52"/>
      <c r="Z871" s="52"/>
    </row>
    <row r="872" spans="1:26" x14ac:dyDescent="0.2">
      <c r="A872" s="52"/>
      <c r="B872" s="52"/>
      <c r="C872" s="52"/>
      <c r="D872" s="52"/>
      <c r="E872" s="52"/>
      <c r="F872" s="52"/>
      <c r="G872" s="52"/>
      <c r="H872" s="52"/>
      <c r="I872" s="52"/>
      <c r="J872" s="52"/>
      <c r="K872" s="52"/>
      <c r="L872" s="52"/>
      <c r="M872" s="52"/>
      <c r="N872" s="52"/>
      <c r="O872" s="52"/>
      <c r="P872" s="52"/>
      <c r="Q872" s="52"/>
      <c r="R872" s="52"/>
      <c r="S872" s="52"/>
      <c r="T872" s="52"/>
      <c r="U872" s="52"/>
      <c r="V872" s="52"/>
      <c r="W872" s="52"/>
      <c r="X872" s="52"/>
      <c r="Y872" s="52"/>
      <c r="Z872" s="52"/>
    </row>
    <row r="873" spans="1:26" x14ac:dyDescent="0.2">
      <c r="A873" s="52"/>
      <c r="B873" s="52"/>
      <c r="C873" s="52"/>
      <c r="D873" s="52"/>
      <c r="E873" s="52"/>
      <c r="F873" s="52"/>
      <c r="G873" s="52"/>
      <c r="H873" s="52"/>
      <c r="I873" s="52"/>
      <c r="J873" s="52"/>
      <c r="K873" s="52"/>
      <c r="L873" s="52"/>
      <c r="M873" s="52"/>
      <c r="N873" s="52"/>
      <c r="O873" s="52"/>
      <c r="P873" s="52"/>
      <c r="Q873" s="52"/>
      <c r="R873" s="52"/>
      <c r="S873" s="52"/>
      <c r="T873" s="52"/>
      <c r="U873" s="52"/>
      <c r="V873" s="52"/>
      <c r="W873" s="52"/>
      <c r="X873" s="52"/>
      <c r="Y873" s="52"/>
      <c r="Z873" s="52"/>
    </row>
    <row r="874" spans="1:26" x14ac:dyDescent="0.2">
      <c r="A874" s="52"/>
      <c r="B874" s="52"/>
      <c r="C874" s="52"/>
      <c r="D874" s="52"/>
      <c r="E874" s="52"/>
      <c r="F874" s="52"/>
      <c r="G874" s="52"/>
      <c r="H874" s="52"/>
      <c r="I874" s="52"/>
      <c r="J874" s="52"/>
      <c r="K874" s="52"/>
      <c r="L874" s="52"/>
      <c r="M874" s="52"/>
      <c r="N874" s="52"/>
      <c r="O874" s="52"/>
      <c r="P874" s="52"/>
      <c r="Q874" s="52"/>
      <c r="R874" s="52"/>
      <c r="S874" s="52"/>
      <c r="T874" s="52"/>
      <c r="U874" s="52"/>
      <c r="V874" s="52"/>
      <c r="W874" s="52"/>
      <c r="X874" s="52"/>
      <c r="Y874" s="52"/>
      <c r="Z874" s="52"/>
    </row>
    <row r="875" spans="1:26" x14ac:dyDescent="0.2">
      <c r="A875" s="52"/>
      <c r="B875" s="52"/>
      <c r="C875" s="52"/>
      <c r="D875" s="52"/>
      <c r="E875" s="52"/>
      <c r="F875" s="52"/>
      <c r="G875" s="52"/>
      <c r="H875" s="52"/>
      <c r="I875" s="52"/>
      <c r="J875" s="52"/>
      <c r="K875" s="52"/>
      <c r="L875" s="52"/>
      <c r="M875" s="52"/>
      <c r="N875" s="52"/>
      <c r="O875" s="52"/>
      <c r="P875" s="52"/>
      <c r="Q875" s="52"/>
      <c r="R875" s="52"/>
      <c r="S875" s="52"/>
      <c r="T875" s="52"/>
      <c r="U875" s="52"/>
      <c r="V875" s="52"/>
      <c r="W875" s="52"/>
      <c r="X875" s="52"/>
      <c r="Y875" s="52"/>
      <c r="Z875" s="52"/>
    </row>
    <row r="876" spans="1:26" x14ac:dyDescent="0.2">
      <c r="A876" s="52"/>
      <c r="B876" s="52"/>
      <c r="C876" s="52"/>
      <c r="D876" s="52"/>
      <c r="E876" s="52"/>
      <c r="F876" s="52"/>
      <c r="G876" s="52"/>
      <c r="H876" s="52"/>
      <c r="I876" s="52"/>
      <c r="J876" s="52"/>
      <c r="K876" s="52"/>
      <c r="L876" s="52"/>
      <c r="M876" s="52"/>
      <c r="N876" s="52"/>
      <c r="O876" s="52"/>
      <c r="P876" s="52"/>
      <c r="Q876" s="52"/>
      <c r="R876" s="52"/>
      <c r="S876" s="52"/>
      <c r="T876" s="52"/>
      <c r="U876" s="52"/>
      <c r="V876" s="52"/>
      <c r="W876" s="52"/>
      <c r="X876" s="52"/>
      <c r="Y876" s="52"/>
      <c r="Z876" s="52"/>
    </row>
    <row r="877" spans="1:26" x14ac:dyDescent="0.2">
      <c r="A877" s="52"/>
      <c r="B877" s="52"/>
      <c r="C877" s="52"/>
      <c r="D877" s="52"/>
      <c r="E877" s="52"/>
      <c r="F877" s="52"/>
      <c r="G877" s="52"/>
      <c r="H877" s="52"/>
      <c r="I877" s="52"/>
      <c r="J877" s="52"/>
      <c r="K877" s="52"/>
      <c r="L877" s="52"/>
      <c r="M877" s="52"/>
      <c r="N877" s="52"/>
      <c r="O877" s="52"/>
      <c r="P877" s="52"/>
      <c r="Q877" s="52"/>
      <c r="R877" s="52"/>
      <c r="S877" s="52"/>
      <c r="T877" s="52"/>
      <c r="U877" s="52"/>
      <c r="V877" s="52"/>
      <c r="W877" s="52"/>
      <c r="X877" s="52"/>
      <c r="Y877" s="52"/>
      <c r="Z877" s="52"/>
    </row>
    <row r="878" spans="1:26" x14ac:dyDescent="0.2">
      <c r="A878" s="52"/>
      <c r="B878" s="52"/>
      <c r="C878" s="52"/>
      <c r="D878" s="52"/>
      <c r="E878" s="52"/>
      <c r="F878" s="52"/>
      <c r="G878" s="52"/>
      <c r="H878" s="52"/>
      <c r="I878" s="52"/>
      <c r="J878" s="52"/>
      <c r="K878" s="52"/>
      <c r="L878" s="52"/>
      <c r="M878" s="52"/>
      <c r="N878" s="52"/>
      <c r="O878" s="52"/>
      <c r="P878" s="52"/>
      <c r="Q878" s="52"/>
      <c r="R878" s="52"/>
      <c r="S878" s="52"/>
      <c r="T878" s="52"/>
      <c r="U878" s="52"/>
      <c r="V878" s="52"/>
      <c r="W878" s="52"/>
      <c r="X878" s="52"/>
      <c r="Y878" s="52"/>
      <c r="Z878" s="52"/>
    </row>
    <row r="879" spans="1:26" x14ac:dyDescent="0.2">
      <c r="A879" s="52"/>
      <c r="B879" s="52"/>
      <c r="C879" s="52"/>
      <c r="D879" s="52"/>
      <c r="E879" s="52"/>
      <c r="F879" s="52"/>
      <c r="G879" s="52"/>
      <c r="H879" s="52"/>
      <c r="I879" s="52"/>
      <c r="J879" s="52"/>
      <c r="K879" s="52"/>
      <c r="L879" s="52"/>
      <c r="M879" s="52"/>
      <c r="N879" s="52"/>
      <c r="O879" s="52"/>
      <c r="P879" s="52"/>
      <c r="Q879" s="52"/>
      <c r="R879" s="52"/>
      <c r="S879" s="52"/>
      <c r="T879" s="52"/>
      <c r="U879" s="52"/>
      <c r="V879" s="52"/>
      <c r="W879" s="52"/>
      <c r="X879" s="52"/>
      <c r="Y879" s="52"/>
      <c r="Z879" s="52"/>
    </row>
    <row r="880" spans="1:26" x14ac:dyDescent="0.2">
      <c r="A880" s="52"/>
      <c r="B880" s="52"/>
      <c r="C880" s="52"/>
      <c r="D880" s="52"/>
      <c r="E880" s="52"/>
      <c r="F880" s="52"/>
      <c r="G880" s="52"/>
      <c r="H880" s="52"/>
      <c r="I880" s="52"/>
      <c r="J880" s="52"/>
      <c r="K880" s="52"/>
      <c r="L880" s="52"/>
      <c r="M880" s="52"/>
      <c r="N880" s="52"/>
      <c r="O880" s="52"/>
      <c r="P880" s="52"/>
      <c r="Q880" s="52"/>
      <c r="R880" s="52"/>
      <c r="S880" s="52"/>
      <c r="T880" s="52"/>
      <c r="U880" s="52"/>
      <c r="V880" s="52"/>
      <c r="W880" s="52"/>
      <c r="X880" s="52"/>
      <c r="Y880" s="52"/>
      <c r="Z880" s="52"/>
    </row>
    <row r="881" spans="1:26" x14ac:dyDescent="0.2">
      <c r="A881" s="52"/>
      <c r="B881" s="52"/>
      <c r="C881" s="52"/>
      <c r="D881" s="52"/>
      <c r="E881" s="52"/>
      <c r="F881" s="52"/>
      <c r="G881" s="52"/>
      <c r="H881" s="52"/>
      <c r="I881" s="52"/>
      <c r="J881" s="52"/>
      <c r="K881" s="52"/>
      <c r="L881" s="52"/>
      <c r="M881" s="52"/>
      <c r="N881" s="52"/>
      <c r="O881" s="52"/>
      <c r="P881" s="52"/>
      <c r="Q881" s="52"/>
      <c r="R881" s="52"/>
      <c r="S881" s="52"/>
      <c r="T881" s="52"/>
      <c r="U881" s="52"/>
      <c r="V881" s="52"/>
      <c r="W881" s="52"/>
      <c r="X881" s="52"/>
      <c r="Y881" s="52"/>
      <c r="Z881" s="52"/>
    </row>
    <row r="882" spans="1:26" x14ac:dyDescent="0.2">
      <c r="A882" s="52"/>
      <c r="B882" s="52"/>
      <c r="C882" s="52"/>
      <c r="D882" s="52"/>
      <c r="E882" s="52"/>
      <c r="F882" s="52"/>
      <c r="G882" s="52"/>
      <c r="H882" s="52"/>
      <c r="I882" s="52"/>
      <c r="J882" s="52"/>
      <c r="K882" s="52"/>
      <c r="L882" s="52"/>
      <c r="M882" s="52"/>
      <c r="N882" s="52"/>
      <c r="O882" s="52"/>
      <c r="P882" s="52"/>
      <c r="Q882" s="52"/>
      <c r="R882" s="52"/>
      <c r="S882" s="52"/>
      <c r="T882" s="52"/>
      <c r="U882" s="52"/>
      <c r="V882" s="52"/>
      <c r="W882" s="52"/>
      <c r="X882" s="52"/>
      <c r="Y882" s="52"/>
      <c r="Z882" s="52"/>
    </row>
    <row r="883" spans="1:26" x14ac:dyDescent="0.2">
      <c r="A883" s="52"/>
      <c r="B883" s="52"/>
      <c r="C883" s="52"/>
      <c r="D883" s="52"/>
      <c r="E883" s="52"/>
      <c r="F883" s="52"/>
      <c r="G883" s="52"/>
      <c r="H883" s="52"/>
      <c r="I883" s="52"/>
      <c r="J883" s="52"/>
      <c r="K883" s="52"/>
      <c r="L883" s="52"/>
      <c r="M883" s="52"/>
      <c r="N883" s="52"/>
      <c r="O883" s="52"/>
      <c r="P883" s="52"/>
      <c r="Q883" s="52"/>
      <c r="R883" s="52"/>
      <c r="S883" s="52"/>
      <c r="T883" s="52"/>
      <c r="U883" s="52"/>
      <c r="V883" s="52"/>
      <c r="W883" s="52"/>
      <c r="X883" s="52"/>
      <c r="Y883" s="52"/>
      <c r="Z883" s="52"/>
    </row>
    <row r="884" spans="1:26" x14ac:dyDescent="0.2">
      <c r="A884" s="52"/>
      <c r="B884" s="52"/>
      <c r="C884" s="52"/>
      <c r="D884" s="52"/>
      <c r="E884" s="52"/>
      <c r="F884" s="52"/>
      <c r="G884" s="52"/>
      <c r="H884" s="52"/>
      <c r="I884" s="52"/>
      <c r="J884" s="52"/>
      <c r="K884" s="52"/>
      <c r="L884" s="52"/>
      <c r="M884" s="52"/>
      <c r="N884" s="52"/>
      <c r="O884" s="52"/>
      <c r="P884" s="52"/>
      <c r="Q884" s="52"/>
      <c r="R884" s="52"/>
      <c r="S884" s="52"/>
      <c r="T884" s="52"/>
      <c r="U884" s="52"/>
      <c r="V884" s="52"/>
      <c r="W884" s="52"/>
      <c r="X884" s="52"/>
      <c r="Y884" s="52"/>
      <c r="Z884" s="52"/>
    </row>
    <row r="885" spans="1:26" x14ac:dyDescent="0.2">
      <c r="A885" s="52"/>
      <c r="B885" s="52"/>
      <c r="C885" s="52"/>
      <c r="D885" s="52"/>
      <c r="E885" s="52"/>
      <c r="F885" s="52"/>
      <c r="G885" s="52"/>
      <c r="H885" s="52"/>
      <c r="I885" s="52"/>
      <c r="J885" s="52"/>
      <c r="K885" s="52"/>
      <c r="L885" s="52"/>
      <c r="M885" s="52"/>
      <c r="N885" s="52"/>
      <c r="O885" s="52"/>
      <c r="P885" s="52"/>
      <c r="Q885" s="52"/>
      <c r="R885" s="52"/>
      <c r="S885" s="52"/>
      <c r="T885" s="52"/>
      <c r="U885" s="52"/>
      <c r="V885" s="52"/>
      <c r="W885" s="52"/>
      <c r="X885" s="52"/>
      <c r="Y885" s="52"/>
      <c r="Z885" s="52"/>
    </row>
    <row r="886" spans="1:26" x14ac:dyDescent="0.2">
      <c r="A886" s="52"/>
      <c r="B886" s="52"/>
      <c r="C886" s="52"/>
      <c r="D886" s="52"/>
      <c r="E886" s="52"/>
      <c r="F886" s="52"/>
      <c r="G886" s="52"/>
      <c r="H886" s="52"/>
      <c r="I886" s="52"/>
      <c r="J886" s="52"/>
      <c r="K886" s="52"/>
      <c r="L886" s="52"/>
      <c r="M886" s="52"/>
      <c r="N886" s="52"/>
      <c r="O886" s="52"/>
      <c r="P886" s="52"/>
      <c r="Q886" s="52"/>
      <c r="R886" s="52"/>
      <c r="S886" s="52"/>
      <c r="T886" s="52"/>
      <c r="U886" s="52"/>
      <c r="V886" s="52"/>
      <c r="W886" s="52"/>
      <c r="X886" s="52"/>
      <c r="Y886" s="52"/>
      <c r="Z886" s="52"/>
    </row>
    <row r="887" spans="1:26" x14ac:dyDescent="0.2">
      <c r="A887" s="52"/>
      <c r="B887" s="52"/>
      <c r="C887" s="52"/>
      <c r="D887" s="52"/>
      <c r="E887" s="52"/>
      <c r="F887" s="52"/>
      <c r="G887" s="52"/>
      <c r="H887" s="52"/>
      <c r="I887" s="52"/>
      <c r="J887" s="52"/>
      <c r="K887" s="52"/>
      <c r="L887" s="52"/>
      <c r="M887" s="52"/>
      <c r="N887" s="52"/>
      <c r="O887" s="52"/>
      <c r="P887" s="52"/>
      <c r="Q887" s="52"/>
      <c r="R887" s="52"/>
      <c r="S887" s="52"/>
      <c r="T887" s="52"/>
      <c r="U887" s="52"/>
      <c r="V887" s="52"/>
      <c r="W887" s="52"/>
      <c r="X887" s="52"/>
      <c r="Y887" s="52"/>
      <c r="Z887" s="52"/>
    </row>
    <row r="888" spans="1:26" x14ac:dyDescent="0.2">
      <c r="A888" s="52"/>
      <c r="B888" s="52"/>
      <c r="C888" s="52"/>
      <c r="D888" s="52"/>
      <c r="E888" s="52"/>
      <c r="F888" s="52"/>
      <c r="G888" s="52"/>
      <c r="H888" s="52"/>
      <c r="I888" s="52"/>
      <c r="J888" s="52"/>
      <c r="K888" s="52"/>
      <c r="L888" s="52"/>
      <c r="M888" s="52"/>
      <c r="N888" s="52"/>
      <c r="O888" s="52"/>
      <c r="P888" s="52"/>
      <c r="Q888" s="52"/>
      <c r="R888" s="52"/>
      <c r="S888" s="52"/>
      <c r="T888" s="52"/>
      <c r="U888" s="52"/>
      <c r="V888" s="52"/>
      <c r="W888" s="52"/>
      <c r="X888" s="52"/>
      <c r="Y888" s="52"/>
      <c r="Z888" s="52"/>
    </row>
    <row r="889" spans="1:26" x14ac:dyDescent="0.2">
      <c r="A889" s="52"/>
      <c r="B889" s="52"/>
      <c r="C889" s="52"/>
      <c r="D889" s="52"/>
      <c r="E889" s="52"/>
      <c r="F889" s="52"/>
      <c r="G889" s="52"/>
      <c r="H889" s="52"/>
      <c r="I889" s="52"/>
      <c r="J889" s="52"/>
      <c r="K889" s="52"/>
      <c r="L889" s="52"/>
      <c r="M889" s="52"/>
      <c r="N889" s="52"/>
      <c r="O889" s="52"/>
      <c r="P889" s="52"/>
      <c r="Q889" s="52"/>
      <c r="R889" s="52"/>
      <c r="S889" s="52"/>
      <c r="T889" s="52"/>
      <c r="U889" s="52"/>
      <c r="V889" s="52"/>
      <c r="W889" s="52"/>
      <c r="X889" s="52"/>
      <c r="Y889" s="52"/>
      <c r="Z889" s="52"/>
    </row>
    <row r="890" spans="1:26" x14ac:dyDescent="0.2">
      <c r="A890" s="52"/>
      <c r="B890" s="52"/>
      <c r="C890" s="52"/>
      <c r="D890" s="52"/>
      <c r="E890" s="52"/>
      <c r="F890" s="52"/>
      <c r="G890" s="52"/>
      <c r="H890" s="52"/>
      <c r="I890" s="52"/>
      <c r="J890" s="52"/>
      <c r="K890" s="52"/>
      <c r="L890" s="52"/>
      <c r="M890" s="52"/>
      <c r="N890" s="52"/>
      <c r="O890" s="52"/>
      <c r="P890" s="52"/>
      <c r="Q890" s="52"/>
      <c r="R890" s="52"/>
      <c r="S890" s="52"/>
      <c r="T890" s="52"/>
      <c r="U890" s="52"/>
      <c r="V890" s="52"/>
      <c r="W890" s="52"/>
      <c r="X890" s="52"/>
      <c r="Y890" s="52"/>
      <c r="Z890" s="52"/>
    </row>
    <row r="891" spans="1:26" x14ac:dyDescent="0.2">
      <c r="A891" s="52"/>
      <c r="B891" s="52"/>
      <c r="C891" s="52"/>
      <c r="D891" s="52"/>
      <c r="E891" s="52"/>
      <c r="F891" s="52"/>
      <c r="G891" s="52"/>
      <c r="H891" s="52"/>
      <c r="I891" s="52"/>
      <c r="J891" s="52"/>
      <c r="K891" s="52"/>
      <c r="L891" s="52"/>
      <c r="M891" s="52"/>
      <c r="N891" s="52"/>
      <c r="O891" s="52"/>
      <c r="P891" s="52"/>
      <c r="Q891" s="52"/>
      <c r="R891" s="52"/>
      <c r="S891" s="52"/>
      <c r="T891" s="52"/>
      <c r="U891" s="52"/>
      <c r="V891" s="52"/>
      <c r="W891" s="52"/>
      <c r="X891" s="52"/>
      <c r="Y891" s="52"/>
      <c r="Z891" s="52"/>
    </row>
    <row r="892" spans="1:26" x14ac:dyDescent="0.2">
      <c r="A892" s="52"/>
      <c r="B892" s="52"/>
      <c r="C892" s="52"/>
      <c r="D892" s="52"/>
      <c r="E892" s="52"/>
      <c r="F892" s="52"/>
      <c r="G892" s="52"/>
      <c r="H892" s="52"/>
      <c r="I892" s="52"/>
      <c r="J892" s="52"/>
      <c r="K892" s="52"/>
      <c r="L892" s="52"/>
      <c r="M892" s="52"/>
      <c r="N892" s="52"/>
      <c r="O892" s="52"/>
      <c r="P892" s="52"/>
      <c r="Q892" s="52"/>
      <c r="R892" s="52"/>
      <c r="S892" s="52"/>
      <c r="T892" s="52"/>
      <c r="U892" s="52"/>
      <c r="V892" s="52"/>
      <c r="W892" s="52"/>
      <c r="X892" s="52"/>
      <c r="Y892" s="52"/>
      <c r="Z892" s="52"/>
    </row>
    <row r="893" spans="1:26" x14ac:dyDescent="0.2">
      <c r="A893" s="52"/>
      <c r="B893" s="52"/>
      <c r="C893" s="52"/>
      <c r="D893" s="52"/>
      <c r="E893" s="52"/>
      <c r="F893" s="52"/>
      <c r="G893" s="52"/>
      <c r="H893" s="52"/>
      <c r="I893" s="52"/>
      <c r="J893" s="52"/>
      <c r="K893" s="52"/>
      <c r="L893" s="52"/>
      <c r="M893" s="52"/>
      <c r="N893" s="52"/>
      <c r="O893" s="52"/>
      <c r="P893" s="52"/>
      <c r="Q893" s="52"/>
      <c r="R893" s="52"/>
      <c r="S893" s="52"/>
      <c r="T893" s="52"/>
      <c r="U893" s="52"/>
      <c r="V893" s="52"/>
      <c r="W893" s="52"/>
      <c r="X893" s="52"/>
      <c r="Y893" s="52"/>
      <c r="Z893" s="52"/>
    </row>
    <row r="894" spans="1:26" x14ac:dyDescent="0.2">
      <c r="A894" s="52"/>
      <c r="B894" s="52"/>
      <c r="C894" s="52"/>
      <c r="D894" s="52"/>
      <c r="E894" s="52"/>
      <c r="F894" s="52"/>
      <c r="G894" s="52"/>
      <c r="H894" s="52"/>
      <c r="I894" s="52"/>
      <c r="J894" s="52"/>
      <c r="K894" s="52"/>
      <c r="L894" s="52"/>
      <c r="M894" s="52"/>
      <c r="N894" s="52"/>
      <c r="O894" s="52"/>
      <c r="P894" s="52"/>
      <c r="Q894" s="52"/>
      <c r="R894" s="52"/>
      <c r="S894" s="52"/>
      <c r="T894" s="52"/>
      <c r="U894" s="52"/>
      <c r="V894" s="52"/>
      <c r="W894" s="52"/>
      <c r="X894" s="52"/>
      <c r="Y894" s="52"/>
      <c r="Z894" s="52"/>
    </row>
    <row r="895" spans="1:26" x14ac:dyDescent="0.2">
      <c r="A895" s="52"/>
      <c r="B895" s="52"/>
      <c r="C895" s="52"/>
      <c r="D895" s="52"/>
      <c r="E895" s="52"/>
      <c r="F895" s="52"/>
      <c r="G895" s="52"/>
      <c r="H895" s="52"/>
      <c r="I895" s="52"/>
      <c r="J895" s="52"/>
      <c r="K895" s="52"/>
      <c r="L895" s="52"/>
      <c r="M895" s="52"/>
      <c r="N895" s="52"/>
      <c r="O895" s="52"/>
      <c r="P895" s="52"/>
      <c r="Q895" s="52"/>
      <c r="R895" s="52"/>
      <c r="S895" s="52"/>
      <c r="T895" s="52"/>
      <c r="U895" s="52"/>
      <c r="V895" s="52"/>
      <c r="W895" s="52"/>
      <c r="X895" s="52"/>
      <c r="Y895" s="52"/>
      <c r="Z895" s="52"/>
    </row>
    <row r="896" spans="1:26" x14ac:dyDescent="0.2">
      <c r="A896" s="52"/>
      <c r="B896" s="52"/>
      <c r="C896" s="52"/>
      <c r="D896" s="52"/>
      <c r="E896" s="52"/>
      <c r="F896" s="52"/>
      <c r="G896" s="52"/>
      <c r="H896" s="52"/>
      <c r="I896" s="52"/>
      <c r="J896" s="52"/>
      <c r="K896" s="52"/>
      <c r="L896" s="52"/>
      <c r="M896" s="52"/>
      <c r="N896" s="52"/>
      <c r="O896" s="52"/>
      <c r="P896" s="52"/>
      <c r="Q896" s="52"/>
      <c r="R896" s="52"/>
      <c r="S896" s="52"/>
      <c r="T896" s="52"/>
      <c r="U896" s="52"/>
      <c r="V896" s="52"/>
      <c r="W896" s="52"/>
      <c r="X896" s="52"/>
      <c r="Y896" s="52"/>
      <c r="Z896" s="52"/>
    </row>
    <row r="897" spans="1:26" x14ac:dyDescent="0.2">
      <c r="A897" s="52"/>
      <c r="B897" s="52"/>
      <c r="C897" s="52"/>
      <c r="D897" s="52"/>
      <c r="E897" s="52"/>
      <c r="F897" s="52"/>
      <c r="G897" s="52"/>
      <c r="H897" s="52"/>
      <c r="I897" s="52"/>
      <c r="J897" s="52"/>
      <c r="K897" s="52"/>
      <c r="L897" s="52"/>
      <c r="M897" s="52"/>
      <c r="N897" s="52"/>
      <c r="O897" s="52"/>
      <c r="P897" s="52"/>
      <c r="Q897" s="52"/>
      <c r="R897" s="52"/>
      <c r="S897" s="52"/>
      <c r="T897" s="52"/>
      <c r="U897" s="52"/>
      <c r="V897" s="52"/>
      <c r="W897" s="52"/>
      <c r="X897" s="52"/>
      <c r="Y897" s="52"/>
      <c r="Z897" s="52"/>
    </row>
    <row r="898" spans="1:26" x14ac:dyDescent="0.2">
      <c r="A898" s="52"/>
      <c r="B898" s="52"/>
      <c r="C898" s="52"/>
      <c r="D898" s="52"/>
      <c r="E898" s="52"/>
      <c r="F898" s="52"/>
      <c r="G898" s="52"/>
      <c r="H898" s="52"/>
      <c r="I898" s="52"/>
      <c r="J898" s="52"/>
      <c r="K898" s="52"/>
      <c r="L898" s="52"/>
      <c r="M898" s="52"/>
      <c r="N898" s="52"/>
      <c r="O898" s="52"/>
      <c r="P898" s="52"/>
      <c r="Q898" s="52"/>
      <c r="R898" s="52"/>
      <c r="S898" s="52"/>
      <c r="T898" s="52"/>
      <c r="U898" s="52"/>
      <c r="V898" s="52"/>
      <c r="W898" s="52"/>
      <c r="X898" s="52"/>
      <c r="Y898" s="52"/>
      <c r="Z898" s="52"/>
    </row>
    <row r="899" spans="1:26" x14ac:dyDescent="0.2">
      <c r="A899" s="52"/>
      <c r="B899" s="52"/>
      <c r="C899" s="52"/>
      <c r="D899" s="52"/>
      <c r="E899" s="52"/>
      <c r="F899" s="52"/>
      <c r="G899" s="52"/>
      <c r="H899" s="52"/>
      <c r="I899" s="52"/>
      <c r="J899" s="52"/>
      <c r="K899" s="52"/>
      <c r="L899" s="52"/>
      <c r="M899" s="52"/>
      <c r="N899" s="52"/>
      <c r="O899" s="52"/>
      <c r="P899" s="52"/>
      <c r="Q899" s="52"/>
      <c r="R899" s="52"/>
      <c r="S899" s="52"/>
      <c r="T899" s="52"/>
      <c r="U899" s="52"/>
      <c r="V899" s="52"/>
      <c r="W899" s="52"/>
      <c r="X899" s="52"/>
      <c r="Y899" s="52"/>
      <c r="Z899" s="52"/>
    </row>
    <row r="900" spans="1:26" x14ac:dyDescent="0.2">
      <c r="A900" s="52"/>
      <c r="B900" s="52"/>
      <c r="C900" s="52"/>
      <c r="D900" s="52"/>
      <c r="E900" s="52"/>
      <c r="F900" s="52"/>
      <c r="G900" s="52"/>
      <c r="H900" s="52"/>
      <c r="I900" s="52"/>
      <c r="J900" s="52"/>
      <c r="K900" s="52"/>
      <c r="L900" s="52"/>
      <c r="M900" s="52"/>
      <c r="N900" s="52"/>
      <c r="O900" s="52"/>
      <c r="P900" s="52"/>
      <c r="Q900" s="52"/>
      <c r="R900" s="52"/>
      <c r="S900" s="52"/>
      <c r="T900" s="52"/>
      <c r="U900" s="52"/>
      <c r="V900" s="52"/>
      <c r="W900" s="52"/>
      <c r="X900" s="52"/>
      <c r="Y900" s="52"/>
      <c r="Z900" s="52"/>
    </row>
    <row r="901" spans="1:26" x14ac:dyDescent="0.2">
      <c r="A901" s="52"/>
      <c r="B901" s="52"/>
      <c r="C901" s="52"/>
      <c r="D901" s="52"/>
      <c r="E901" s="52"/>
      <c r="F901" s="52"/>
      <c r="G901" s="52"/>
      <c r="H901" s="52"/>
      <c r="I901" s="52"/>
      <c r="J901" s="52"/>
      <c r="K901" s="52"/>
      <c r="L901" s="52"/>
      <c r="M901" s="52"/>
      <c r="N901" s="52"/>
      <c r="O901" s="52"/>
      <c r="P901" s="52"/>
      <c r="Q901" s="52"/>
      <c r="R901" s="52"/>
      <c r="S901" s="52"/>
      <c r="T901" s="52"/>
      <c r="U901" s="52"/>
      <c r="V901" s="52"/>
      <c r="W901" s="52"/>
      <c r="X901" s="52"/>
      <c r="Y901" s="52"/>
      <c r="Z901" s="52"/>
    </row>
    <row r="902" spans="1:26" x14ac:dyDescent="0.2">
      <c r="A902" s="52"/>
      <c r="B902" s="52"/>
      <c r="C902" s="52"/>
      <c r="D902" s="52"/>
      <c r="E902" s="52"/>
      <c r="F902" s="52"/>
      <c r="G902" s="52"/>
      <c r="H902" s="52"/>
      <c r="I902" s="52"/>
      <c r="J902" s="52"/>
      <c r="K902" s="52"/>
      <c r="L902" s="52"/>
      <c r="M902" s="52"/>
      <c r="N902" s="52"/>
      <c r="O902" s="52"/>
      <c r="P902" s="52"/>
      <c r="Q902" s="52"/>
      <c r="R902" s="52"/>
      <c r="S902" s="52"/>
      <c r="T902" s="52"/>
      <c r="U902" s="52"/>
      <c r="V902" s="52"/>
      <c r="W902" s="52"/>
      <c r="X902" s="52"/>
      <c r="Y902" s="52"/>
      <c r="Z902" s="52"/>
    </row>
    <row r="903" spans="1:26" x14ac:dyDescent="0.2">
      <c r="A903" s="52"/>
      <c r="B903" s="52"/>
      <c r="C903" s="52"/>
      <c r="D903" s="52"/>
      <c r="E903" s="52"/>
      <c r="F903" s="52"/>
      <c r="G903" s="52"/>
      <c r="H903" s="52"/>
      <c r="I903" s="52"/>
      <c r="J903" s="52"/>
      <c r="K903" s="52"/>
      <c r="L903" s="52"/>
      <c r="M903" s="52"/>
      <c r="N903" s="52"/>
      <c r="O903" s="52"/>
      <c r="P903" s="52"/>
      <c r="Q903" s="52"/>
      <c r="R903" s="52"/>
      <c r="S903" s="52"/>
      <c r="T903" s="52"/>
      <c r="U903" s="52"/>
      <c r="V903" s="52"/>
      <c r="W903" s="52"/>
      <c r="X903" s="52"/>
      <c r="Y903" s="52"/>
      <c r="Z903" s="52"/>
    </row>
    <row r="904" spans="1:26" x14ac:dyDescent="0.2">
      <c r="A904" s="52"/>
      <c r="B904" s="52"/>
      <c r="C904" s="52"/>
      <c r="D904" s="52"/>
      <c r="E904" s="52"/>
      <c r="F904" s="52"/>
      <c r="G904" s="52"/>
      <c r="H904" s="52"/>
      <c r="I904" s="52"/>
      <c r="J904" s="52"/>
      <c r="K904" s="52"/>
      <c r="L904" s="52"/>
      <c r="M904" s="52"/>
      <c r="N904" s="52"/>
      <c r="O904" s="52"/>
      <c r="P904" s="52"/>
      <c r="Q904" s="52"/>
      <c r="R904" s="52"/>
      <c r="S904" s="52"/>
      <c r="T904" s="52"/>
      <c r="U904" s="52"/>
      <c r="V904" s="52"/>
      <c r="W904" s="52"/>
      <c r="X904" s="52"/>
      <c r="Y904" s="52"/>
      <c r="Z904" s="52"/>
    </row>
    <row r="905" spans="1:26" x14ac:dyDescent="0.2">
      <c r="A905" s="52"/>
      <c r="B905" s="52"/>
      <c r="C905" s="52"/>
      <c r="D905" s="52"/>
      <c r="E905" s="52"/>
      <c r="F905" s="52"/>
      <c r="G905" s="52"/>
      <c r="H905" s="52"/>
      <c r="I905" s="52"/>
      <c r="J905" s="52"/>
      <c r="K905" s="52"/>
      <c r="L905" s="52"/>
      <c r="M905" s="52"/>
      <c r="N905" s="52"/>
      <c r="O905" s="52"/>
      <c r="P905" s="52"/>
      <c r="Q905" s="52"/>
      <c r="R905" s="52"/>
      <c r="S905" s="52"/>
      <c r="T905" s="52"/>
      <c r="U905" s="52"/>
      <c r="V905" s="52"/>
      <c r="W905" s="52"/>
      <c r="X905" s="52"/>
      <c r="Y905" s="52"/>
      <c r="Z905" s="52"/>
    </row>
    <row r="906" spans="1:26" x14ac:dyDescent="0.2">
      <c r="A906" s="52"/>
      <c r="B906" s="52"/>
      <c r="C906" s="52"/>
      <c r="D906" s="52"/>
      <c r="E906" s="52"/>
      <c r="F906" s="52"/>
      <c r="G906" s="52"/>
      <c r="H906" s="52"/>
      <c r="I906" s="52"/>
      <c r="J906" s="52"/>
      <c r="K906" s="52"/>
      <c r="L906" s="52"/>
      <c r="M906" s="52"/>
      <c r="N906" s="52"/>
      <c r="O906" s="52"/>
      <c r="P906" s="52"/>
      <c r="Q906" s="52"/>
      <c r="R906" s="52"/>
      <c r="S906" s="52"/>
      <c r="T906" s="52"/>
      <c r="U906" s="52"/>
      <c r="V906" s="52"/>
      <c r="W906" s="52"/>
      <c r="X906" s="52"/>
      <c r="Y906" s="52"/>
      <c r="Z906" s="52"/>
    </row>
    <row r="907" spans="1:26" x14ac:dyDescent="0.2">
      <c r="A907" s="52"/>
      <c r="B907" s="52"/>
      <c r="C907" s="52"/>
      <c r="D907" s="52"/>
      <c r="E907" s="52"/>
      <c r="F907" s="52"/>
      <c r="G907" s="52"/>
      <c r="H907" s="52"/>
      <c r="I907" s="52"/>
      <c r="J907" s="52"/>
      <c r="K907" s="52"/>
      <c r="L907" s="52"/>
      <c r="M907" s="52"/>
      <c r="N907" s="52"/>
      <c r="O907" s="52"/>
      <c r="P907" s="52"/>
      <c r="Q907" s="52"/>
      <c r="R907" s="52"/>
      <c r="S907" s="52"/>
      <c r="T907" s="52"/>
      <c r="U907" s="52"/>
      <c r="V907" s="52"/>
      <c r="W907" s="52"/>
      <c r="X907" s="52"/>
      <c r="Y907" s="52"/>
      <c r="Z907" s="52"/>
    </row>
    <row r="908" spans="1:26" x14ac:dyDescent="0.2">
      <c r="A908" s="52"/>
      <c r="B908" s="52"/>
      <c r="C908" s="52"/>
      <c r="D908" s="52"/>
      <c r="E908" s="52"/>
      <c r="F908" s="52"/>
      <c r="G908" s="52"/>
      <c r="H908" s="52"/>
      <c r="I908" s="52"/>
      <c r="J908" s="52"/>
      <c r="K908" s="52"/>
      <c r="L908" s="52"/>
      <c r="M908" s="52"/>
      <c r="N908" s="52"/>
      <c r="O908" s="52"/>
      <c r="P908" s="52"/>
      <c r="Q908" s="52"/>
      <c r="R908" s="52"/>
      <c r="S908" s="52"/>
      <c r="T908" s="52"/>
      <c r="U908" s="52"/>
      <c r="V908" s="52"/>
      <c r="W908" s="52"/>
      <c r="X908" s="52"/>
      <c r="Y908" s="52"/>
      <c r="Z908" s="52"/>
    </row>
    <row r="909" spans="1:26" x14ac:dyDescent="0.2">
      <c r="A909" s="52"/>
      <c r="B909" s="52"/>
      <c r="C909" s="52"/>
      <c r="D909" s="52"/>
      <c r="E909" s="52"/>
      <c r="F909" s="52"/>
      <c r="G909" s="52"/>
      <c r="H909" s="52"/>
      <c r="I909" s="52"/>
      <c r="J909" s="52"/>
      <c r="K909" s="52"/>
      <c r="L909" s="52"/>
      <c r="M909" s="52"/>
      <c r="N909" s="52"/>
      <c r="O909" s="52"/>
      <c r="P909" s="52"/>
      <c r="Q909" s="52"/>
      <c r="R909" s="52"/>
      <c r="S909" s="52"/>
      <c r="T909" s="52"/>
      <c r="U909" s="52"/>
      <c r="V909" s="52"/>
      <c r="W909" s="52"/>
      <c r="X909" s="52"/>
      <c r="Y909" s="52"/>
      <c r="Z909" s="52"/>
    </row>
    <row r="910" spans="1:26" x14ac:dyDescent="0.2">
      <c r="A910" s="52"/>
      <c r="B910" s="52"/>
      <c r="C910" s="52"/>
      <c r="D910" s="52"/>
      <c r="E910" s="52"/>
      <c r="F910" s="52"/>
      <c r="G910" s="52"/>
      <c r="H910" s="52"/>
      <c r="I910" s="52"/>
      <c r="J910" s="52"/>
      <c r="K910" s="52"/>
      <c r="L910" s="52"/>
      <c r="M910" s="52"/>
      <c r="N910" s="52"/>
      <c r="O910" s="52"/>
      <c r="P910" s="52"/>
      <c r="Q910" s="52"/>
      <c r="R910" s="52"/>
      <c r="S910" s="52"/>
      <c r="T910" s="52"/>
      <c r="U910" s="52"/>
      <c r="V910" s="52"/>
      <c r="W910" s="52"/>
      <c r="X910" s="52"/>
      <c r="Y910" s="52"/>
      <c r="Z910" s="52"/>
    </row>
    <row r="911" spans="1:26" x14ac:dyDescent="0.2">
      <c r="A911" s="52"/>
      <c r="B911" s="52"/>
      <c r="C911" s="52"/>
      <c r="D911" s="52"/>
      <c r="E911" s="52"/>
      <c r="F911" s="52"/>
      <c r="G911" s="52"/>
      <c r="H911" s="52"/>
      <c r="I911" s="52"/>
      <c r="J911" s="52"/>
      <c r="K911" s="52"/>
      <c r="L911" s="52"/>
      <c r="M911" s="52"/>
      <c r="N911" s="52"/>
      <c r="O911" s="52"/>
      <c r="P911" s="52"/>
      <c r="Q911" s="52"/>
      <c r="R911" s="52"/>
      <c r="S911" s="52"/>
      <c r="T911" s="52"/>
      <c r="U911" s="52"/>
      <c r="V911" s="52"/>
      <c r="W911" s="52"/>
      <c r="X911" s="52"/>
      <c r="Y911" s="52"/>
      <c r="Z911" s="52"/>
    </row>
    <row r="912" spans="1:26" x14ac:dyDescent="0.2">
      <c r="A912" s="52"/>
      <c r="B912" s="52"/>
      <c r="C912" s="52"/>
      <c r="D912" s="52"/>
      <c r="E912" s="52"/>
      <c r="F912" s="52"/>
      <c r="G912" s="52"/>
      <c r="H912" s="52"/>
      <c r="I912" s="52"/>
      <c r="J912" s="52"/>
      <c r="K912" s="52"/>
      <c r="L912" s="52"/>
      <c r="M912" s="52"/>
      <c r="N912" s="52"/>
      <c r="O912" s="52"/>
      <c r="P912" s="52"/>
      <c r="Q912" s="52"/>
      <c r="R912" s="52"/>
      <c r="S912" s="52"/>
      <c r="T912" s="52"/>
      <c r="U912" s="52"/>
      <c r="V912" s="52"/>
      <c r="W912" s="52"/>
      <c r="X912" s="52"/>
      <c r="Y912" s="52"/>
      <c r="Z912" s="52"/>
    </row>
    <row r="913" spans="1:26" x14ac:dyDescent="0.2">
      <c r="A913" s="52"/>
      <c r="B913" s="52"/>
      <c r="C913" s="52"/>
      <c r="D913" s="52"/>
      <c r="E913" s="52"/>
      <c r="F913" s="52"/>
      <c r="G913" s="52"/>
      <c r="H913" s="52"/>
      <c r="I913" s="52"/>
      <c r="J913" s="52"/>
      <c r="K913" s="52"/>
      <c r="L913" s="52"/>
      <c r="M913" s="52"/>
      <c r="N913" s="52"/>
      <c r="O913" s="52"/>
      <c r="P913" s="52"/>
      <c r="Q913" s="52"/>
      <c r="R913" s="52"/>
      <c r="S913" s="52"/>
      <c r="T913" s="52"/>
      <c r="U913" s="52"/>
      <c r="V913" s="52"/>
      <c r="W913" s="52"/>
      <c r="X913" s="52"/>
      <c r="Y913" s="52"/>
      <c r="Z913" s="52"/>
    </row>
    <row r="914" spans="1:26" x14ac:dyDescent="0.2">
      <c r="A914" s="52"/>
      <c r="B914" s="52"/>
      <c r="C914" s="52"/>
      <c r="D914" s="52"/>
      <c r="E914" s="52"/>
      <c r="F914" s="52"/>
      <c r="G914" s="52"/>
      <c r="H914" s="52"/>
      <c r="I914" s="52"/>
      <c r="J914" s="52"/>
      <c r="K914" s="52"/>
      <c r="L914" s="52"/>
      <c r="M914" s="52"/>
      <c r="N914" s="52"/>
      <c r="O914" s="52"/>
      <c r="P914" s="52"/>
      <c r="Q914" s="52"/>
      <c r="R914" s="52"/>
      <c r="S914" s="52"/>
      <c r="T914" s="52"/>
      <c r="U914" s="52"/>
      <c r="V914" s="52"/>
      <c r="W914" s="52"/>
      <c r="X914" s="52"/>
      <c r="Y914" s="52"/>
      <c r="Z914" s="52"/>
    </row>
    <row r="915" spans="1:26" x14ac:dyDescent="0.2">
      <c r="A915" s="52"/>
      <c r="B915" s="52"/>
      <c r="C915" s="52"/>
      <c r="D915" s="52"/>
      <c r="E915" s="52"/>
      <c r="F915" s="52"/>
      <c r="G915" s="52"/>
      <c r="H915" s="52"/>
      <c r="I915" s="52"/>
      <c r="J915" s="52"/>
      <c r="K915" s="52"/>
      <c r="L915" s="52"/>
      <c r="M915" s="52"/>
      <c r="N915" s="52"/>
      <c r="O915" s="52"/>
      <c r="P915" s="52"/>
      <c r="Q915" s="52"/>
      <c r="R915" s="52"/>
      <c r="S915" s="52"/>
      <c r="T915" s="52"/>
      <c r="U915" s="52"/>
      <c r="V915" s="52"/>
      <c r="W915" s="52"/>
      <c r="X915" s="52"/>
      <c r="Y915" s="52"/>
      <c r="Z915" s="52"/>
    </row>
    <row r="916" spans="1:26" x14ac:dyDescent="0.2">
      <c r="A916" s="52"/>
      <c r="B916" s="52"/>
      <c r="C916" s="52"/>
      <c r="D916" s="52"/>
      <c r="E916" s="52"/>
      <c r="F916" s="52"/>
      <c r="G916" s="52"/>
      <c r="H916" s="52"/>
      <c r="I916" s="52"/>
      <c r="J916" s="52"/>
      <c r="K916" s="52"/>
      <c r="L916" s="52"/>
      <c r="M916" s="52"/>
      <c r="N916" s="52"/>
      <c r="O916" s="52"/>
      <c r="P916" s="52"/>
      <c r="Q916" s="52"/>
      <c r="R916" s="52"/>
      <c r="S916" s="52"/>
      <c r="T916" s="52"/>
      <c r="U916" s="52"/>
      <c r="V916" s="52"/>
      <c r="W916" s="52"/>
      <c r="X916" s="52"/>
      <c r="Y916" s="52"/>
      <c r="Z916" s="52"/>
    </row>
    <row r="917" spans="1:26" x14ac:dyDescent="0.2">
      <c r="A917" s="52"/>
      <c r="B917" s="52"/>
      <c r="C917" s="52"/>
      <c r="D917" s="52"/>
      <c r="E917" s="52"/>
      <c r="F917" s="52"/>
      <c r="G917" s="52"/>
      <c r="H917" s="52"/>
      <c r="I917" s="52"/>
      <c r="J917" s="52"/>
      <c r="K917" s="52"/>
      <c r="L917" s="52"/>
      <c r="M917" s="52"/>
      <c r="N917" s="52"/>
      <c r="O917" s="52"/>
      <c r="P917" s="52"/>
      <c r="Q917" s="52"/>
      <c r="R917" s="52"/>
      <c r="S917" s="52"/>
      <c r="T917" s="52"/>
      <c r="U917" s="52"/>
      <c r="V917" s="52"/>
      <c r="W917" s="52"/>
      <c r="X917" s="52"/>
      <c r="Y917" s="52"/>
      <c r="Z917" s="52"/>
    </row>
    <row r="918" spans="1:26" x14ac:dyDescent="0.2">
      <c r="A918" s="52"/>
      <c r="B918" s="52"/>
      <c r="C918" s="52"/>
      <c r="D918" s="52"/>
      <c r="E918" s="52"/>
      <c r="F918" s="52"/>
      <c r="G918" s="52"/>
      <c r="H918" s="52"/>
      <c r="I918" s="52"/>
      <c r="J918" s="52"/>
      <c r="K918" s="52"/>
      <c r="L918" s="52"/>
      <c r="M918" s="52"/>
      <c r="N918" s="52"/>
      <c r="O918" s="52"/>
      <c r="P918" s="52"/>
      <c r="Q918" s="52"/>
      <c r="R918" s="52"/>
      <c r="S918" s="52"/>
      <c r="T918" s="52"/>
      <c r="U918" s="52"/>
      <c r="V918" s="52"/>
      <c r="W918" s="52"/>
      <c r="X918" s="52"/>
      <c r="Y918" s="52"/>
      <c r="Z918" s="52"/>
    </row>
    <row r="919" spans="1:26" x14ac:dyDescent="0.2">
      <c r="A919" s="52"/>
      <c r="B919" s="52"/>
      <c r="C919" s="52"/>
      <c r="D919" s="52"/>
      <c r="E919" s="52"/>
      <c r="F919" s="52"/>
      <c r="G919" s="52"/>
      <c r="H919" s="52"/>
      <c r="I919" s="52"/>
      <c r="J919" s="52"/>
      <c r="K919" s="52"/>
      <c r="L919" s="52"/>
      <c r="M919" s="52"/>
      <c r="N919" s="52"/>
      <c r="O919" s="52"/>
      <c r="P919" s="52"/>
      <c r="Q919" s="52"/>
      <c r="R919" s="52"/>
      <c r="S919" s="52"/>
      <c r="T919" s="52"/>
      <c r="U919" s="52"/>
      <c r="V919" s="52"/>
      <c r="W919" s="52"/>
      <c r="X919" s="52"/>
      <c r="Y919" s="52"/>
      <c r="Z919" s="52"/>
    </row>
    <row r="920" spans="1:26" x14ac:dyDescent="0.2">
      <c r="A920" s="52"/>
      <c r="B920" s="52"/>
      <c r="C920" s="52"/>
      <c r="D920" s="52"/>
      <c r="E920" s="52"/>
      <c r="F920" s="52"/>
      <c r="G920" s="52"/>
      <c r="H920" s="52"/>
      <c r="I920" s="52"/>
      <c r="J920" s="52"/>
      <c r="K920" s="52"/>
      <c r="L920" s="52"/>
      <c r="M920" s="52"/>
      <c r="N920" s="52"/>
      <c r="O920" s="52"/>
      <c r="P920" s="52"/>
      <c r="Q920" s="52"/>
      <c r="R920" s="52"/>
      <c r="S920" s="52"/>
      <c r="T920" s="52"/>
      <c r="U920" s="52"/>
      <c r="V920" s="52"/>
      <c r="W920" s="52"/>
      <c r="X920" s="52"/>
      <c r="Y920" s="52"/>
      <c r="Z920" s="52"/>
    </row>
    <row r="921" spans="1:26" x14ac:dyDescent="0.2">
      <c r="A921" s="52"/>
      <c r="B921" s="52"/>
      <c r="C921" s="52"/>
      <c r="D921" s="52"/>
      <c r="E921" s="52"/>
      <c r="F921" s="52"/>
      <c r="G921" s="52"/>
      <c r="H921" s="52"/>
      <c r="I921" s="52"/>
      <c r="J921" s="52"/>
      <c r="K921" s="52"/>
      <c r="L921" s="52"/>
      <c r="M921" s="52"/>
      <c r="N921" s="52"/>
      <c r="O921" s="52"/>
      <c r="P921" s="52"/>
      <c r="Q921" s="52"/>
      <c r="R921" s="52"/>
      <c r="S921" s="52"/>
      <c r="T921" s="52"/>
      <c r="U921" s="52"/>
      <c r="V921" s="52"/>
      <c r="W921" s="52"/>
      <c r="X921" s="52"/>
      <c r="Y921" s="52"/>
      <c r="Z921" s="52"/>
    </row>
    <row r="922" spans="1:26" x14ac:dyDescent="0.2">
      <c r="A922" s="52"/>
      <c r="B922" s="52"/>
      <c r="C922" s="52"/>
      <c r="D922" s="52"/>
      <c r="E922" s="52"/>
      <c r="F922" s="52"/>
      <c r="G922" s="52"/>
      <c r="H922" s="52"/>
      <c r="I922" s="52"/>
      <c r="J922" s="52"/>
      <c r="K922" s="52"/>
      <c r="L922" s="52"/>
      <c r="M922" s="52"/>
      <c r="N922" s="52"/>
      <c r="O922" s="52"/>
      <c r="P922" s="52"/>
      <c r="Q922" s="52"/>
      <c r="R922" s="52"/>
      <c r="S922" s="52"/>
      <c r="T922" s="52"/>
      <c r="U922" s="52"/>
      <c r="V922" s="52"/>
      <c r="W922" s="52"/>
      <c r="X922" s="52"/>
      <c r="Y922" s="52"/>
      <c r="Z922" s="52"/>
    </row>
    <row r="923" spans="1:26" x14ac:dyDescent="0.2">
      <c r="A923" s="52"/>
      <c r="B923" s="52"/>
      <c r="C923" s="52"/>
      <c r="D923" s="52"/>
      <c r="E923" s="52"/>
      <c r="F923" s="52"/>
      <c r="G923" s="52"/>
      <c r="H923" s="52"/>
      <c r="I923" s="52"/>
      <c r="J923" s="52"/>
      <c r="K923" s="52"/>
      <c r="L923" s="52"/>
      <c r="M923" s="52"/>
      <c r="N923" s="52"/>
      <c r="O923" s="52"/>
      <c r="P923" s="52"/>
      <c r="Q923" s="52"/>
      <c r="R923" s="52"/>
      <c r="S923" s="52"/>
      <c r="T923" s="52"/>
      <c r="U923" s="52"/>
      <c r="V923" s="52"/>
      <c r="W923" s="52"/>
      <c r="X923" s="52"/>
      <c r="Y923" s="52"/>
      <c r="Z923" s="52"/>
    </row>
    <row r="924" spans="1:26" x14ac:dyDescent="0.2">
      <c r="A924" s="52"/>
      <c r="B924" s="52"/>
      <c r="C924" s="52"/>
      <c r="D924" s="52"/>
      <c r="E924" s="52"/>
      <c r="F924" s="52"/>
      <c r="G924" s="52"/>
      <c r="H924" s="52"/>
      <c r="I924" s="52"/>
      <c r="J924" s="52"/>
      <c r="K924" s="52"/>
      <c r="L924" s="52"/>
      <c r="M924" s="52"/>
      <c r="N924" s="52"/>
      <c r="O924" s="52"/>
      <c r="P924" s="52"/>
      <c r="Q924" s="52"/>
      <c r="R924" s="52"/>
      <c r="S924" s="52"/>
      <c r="T924" s="52"/>
      <c r="U924" s="52"/>
      <c r="V924" s="52"/>
      <c r="W924" s="52"/>
      <c r="X924" s="52"/>
      <c r="Y924" s="52"/>
      <c r="Z924" s="52"/>
    </row>
    <row r="925" spans="1:26" x14ac:dyDescent="0.2">
      <c r="A925" s="52"/>
      <c r="B925" s="52"/>
      <c r="C925" s="52"/>
      <c r="D925" s="52"/>
      <c r="E925" s="52"/>
      <c r="F925" s="52"/>
      <c r="G925" s="52"/>
      <c r="H925" s="52"/>
      <c r="I925" s="52"/>
      <c r="J925" s="52"/>
      <c r="K925" s="52"/>
      <c r="L925" s="52"/>
      <c r="M925" s="52"/>
      <c r="N925" s="52"/>
      <c r="O925" s="52"/>
      <c r="P925" s="52"/>
      <c r="Q925" s="52"/>
      <c r="R925" s="52"/>
      <c r="S925" s="52"/>
      <c r="T925" s="52"/>
      <c r="U925" s="52"/>
      <c r="V925" s="52"/>
      <c r="W925" s="52"/>
      <c r="X925" s="52"/>
      <c r="Y925" s="52"/>
      <c r="Z925" s="52"/>
    </row>
    <row r="926" spans="1:26" x14ac:dyDescent="0.2">
      <c r="A926" s="52"/>
      <c r="B926" s="52"/>
      <c r="C926" s="52"/>
      <c r="D926" s="52"/>
      <c r="E926" s="52"/>
      <c r="F926" s="52"/>
      <c r="G926" s="52"/>
      <c r="H926" s="52"/>
      <c r="I926" s="52"/>
      <c r="J926" s="52"/>
      <c r="K926" s="52"/>
      <c r="L926" s="52"/>
      <c r="M926" s="52"/>
      <c r="N926" s="52"/>
      <c r="O926" s="52"/>
      <c r="P926" s="52"/>
      <c r="Q926" s="52"/>
      <c r="R926" s="52"/>
      <c r="S926" s="52"/>
      <c r="T926" s="52"/>
      <c r="U926" s="52"/>
      <c r="V926" s="52"/>
      <c r="W926" s="52"/>
      <c r="X926" s="52"/>
      <c r="Y926" s="52"/>
      <c r="Z926" s="52"/>
    </row>
    <row r="927" spans="1:26" x14ac:dyDescent="0.2">
      <c r="A927" s="52"/>
      <c r="B927" s="52"/>
      <c r="C927" s="52"/>
      <c r="D927" s="52"/>
      <c r="E927" s="52"/>
      <c r="F927" s="52"/>
      <c r="G927" s="52"/>
      <c r="H927" s="52"/>
      <c r="I927" s="52"/>
      <c r="J927" s="52"/>
      <c r="K927" s="52"/>
      <c r="L927" s="52"/>
      <c r="M927" s="52"/>
      <c r="N927" s="52"/>
      <c r="O927" s="52"/>
      <c r="P927" s="52"/>
      <c r="Q927" s="52"/>
      <c r="R927" s="52"/>
      <c r="S927" s="52"/>
      <c r="T927" s="52"/>
      <c r="U927" s="52"/>
      <c r="V927" s="52"/>
      <c r="W927" s="52"/>
      <c r="X927" s="52"/>
      <c r="Y927" s="52"/>
      <c r="Z927" s="52"/>
    </row>
    <row r="928" spans="1:26" x14ac:dyDescent="0.2">
      <c r="A928" s="52"/>
      <c r="B928" s="52"/>
      <c r="C928" s="52"/>
      <c r="D928" s="52"/>
      <c r="E928" s="52"/>
      <c r="F928" s="52"/>
      <c r="G928" s="52"/>
      <c r="H928" s="52"/>
      <c r="I928" s="52"/>
      <c r="J928" s="52"/>
      <c r="K928" s="52"/>
      <c r="L928" s="52"/>
      <c r="M928" s="52"/>
      <c r="N928" s="52"/>
      <c r="O928" s="52"/>
      <c r="P928" s="52"/>
      <c r="Q928" s="52"/>
      <c r="R928" s="52"/>
      <c r="S928" s="52"/>
      <c r="T928" s="52"/>
      <c r="U928" s="52"/>
      <c r="V928" s="52"/>
      <c r="W928" s="52"/>
      <c r="X928" s="52"/>
      <c r="Y928" s="52"/>
      <c r="Z928" s="52"/>
    </row>
    <row r="929" spans="1:26" x14ac:dyDescent="0.2">
      <c r="A929" s="52"/>
      <c r="B929" s="52"/>
      <c r="C929" s="52"/>
      <c r="D929" s="52"/>
      <c r="E929" s="52"/>
      <c r="F929" s="52"/>
      <c r="G929" s="52"/>
      <c r="H929" s="52"/>
      <c r="I929" s="52"/>
      <c r="J929" s="52"/>
      <c r="K929" s="52"/>
      <c r="L929" s="52"/>
      <c r="M929" s="52"/>
      <c r="N929" s="52"/>
      <c r="O929" s="52"/>
      <c r="P929" s="52"/>
      <c r="Q929" s="52"/>
      <c r="R929" s="52"/>
      <c r="S929" s="52"/>
      <c r="T929" s="52"/>
      <c r="U929" s="52"/>
      <c r="V929" s="52"/>
      <c r="W929" s="52"/>
      <c r="X929" s="52"/>
      <c r="Y929" s="52"/>
      <c r="Z929" s="52"/>
    </row>
    <row r="930" spans="1:26" x14ac:dyDescent="0.2">
      <c r="A930" s="52"/>
      <c r="B930" s="52"/>
      <c r="C930" s="52"/>
      <c r="D930" s="52"/>
      <c r="E930" s="52"/>
      <c r="F930" s="52"/>
      <c r="G930" s="52"/>
      <c r="H930" s="52"/>
      <c r="I930" s="52"/>
      <c r="J930" s="52"/>
      <c r="K930" s="52"/>
      <c r="L930" s="52"/>
      <c r="M930" s="52"/>
      <c r="N930" s="52"/>
      <c r="O930" s="52"/>
      <c r="P930" s="52"/>
      <c r="Q930" s="52"/>
      <c r="R930" s="52"/>
      <c r="S930" s="52"/>
      <c r="T930" s="52"/>
      <c r="U930" s="52"/>
      <c r="V930" s="52"/>
      <c r="W930" s="52"/>
      <c r="X930" s="52"/>
      <c r="Y930" s="52"/>
      <c r="Z930" s="52"/>
    </row>
    <row r="931" spans="1:26" x14ac:dyDescent="0.2">
      <c r="A931" s="52"/>
      <c r="B931" s="52"/>
      <c r="C931" s="52"/>
      <c r="D931" s="52"/>
      <c r="E931" s="52"/>
      <c r="F931" s="52"/>
      <c r="G931" s="52"/>
      <c r="H931" s="52"/>
      <c r="I931" s="52"/>
      <c r="J931" s="52"/>
      <c r="K931" s="52"/>
      <c r="L931" s="52"/>
      <c r="M931" s="52"/>
      <c r="N931" s="52"/>
      <c r="O931" s="52"/>
      <c r="P931" s="52"/>
      <c r="Q931" s="52"/>
      <c r="R931" s="52"/>
      <c r="S931" s="52"/>
      <c r="T931" s="52"/>
      <c r="U931" s="52"/>
      <c r="V931" s="52"/>
      <c r="W931" s="52"/>
      <c r="X931" s="52"/>
      <c r="Y931" s="52"/>
      <c r="Z931" s="52"/>
    </row>
    <row r="932" spans="1:26" x14ac:dyDescent="0.2">
      <c r="A932" s="52"/>
      <c r="B932" s="52"/>
      <c r="C932" s="52"/>
      <c r="D932" s="52"/>
      <c r="E932" s="52"/>
      <c r="F932" s="52"/>
      <c r="G932" s="52"/>
      <c r="H932" s="52"/>
      <c r="I932" s="52"/>
      <c r="J932" s="52"/>
      <c r="K932" s="52"/>
      <c r="L932" s="52"/>
      <c r="M932" s="52"/>
      <c r="N932" s="52"/>
      <c r="O932" s="52"/>
      <c r="P932" s="52"/>
      <c r="Q932" s="52"/>
      <c r="R932" s="52"/>
      <c r="S932" s="52"/>
      <c r="T932" s="52"/>
      <c r="U932" s="52"/>
      <c r="V932" s="52"/>
      <c r="W932" s="52"/>
      <c r="X932" s="52"/>
      <c r="Y932" s="52"/>
      <c r="Z932" s="52"/>
    </row>
    <row r="933" spans="1:26" x14ac:dyDescent="0.2">
      <c r="A933" s="52"/>
      <c r="B933" s="52"/>
      <c r="C933" s="52"/>
      <c r="D933" s="52"/>
      <c r="E933" s="52"/>
      <c r="F933" s="52"/>
      <c r="G933" s="52"/>
      <c r="H933" s="52"/>
      <c r="I933" s="52"/>
      <c r="J933" s="52"/>
      <c r="K933" s="52"/>
      <c r="L933" s="52"/>
      <c r="M933" s="52"/>
      <c r="N933" s="52"/>
      <c r="O933" s="52"/>
      <c r="P933" s="52"/>
      <c r="Q933" s="52"/>
      <c r="R933" s="52"/>
      <c r="S933" s="52"/>
      <c r="T933" s="52"/>
      <c r="U933" s="52"/>
      <c r="V933" s="52"/>
      <c r="W933" s="52"/>
      <c r="X933" s="52"/>
      <c r="Y933" s="52"/>
      <c r="Z933" s="52"/>
    </row>
    <row r="934" spans="1:26" x14ac:dyDescent="0.2">
      <c r="A934" s="52"/>
      <c r="B934" s="52"/>
      <c r="C934" s="52"/>
      <c r="D934" s="52"/>
      <c r="E934" s="52"/>
      <c r="F934" s="52"/>
      <c r="G934" s="52"/>
      <c r="H934" s="52"/>
      <c r="I934" s="52"/>
      <c r="J934" s="52"/>
      <c r="K934" s="52"/>
      <c r="L934" s="52"/>
      <c r="M934" s="52"/>
      <c r="N934" s="52"/>
      <c r="O934" s="52"/>
      <c r="P934" s="52"/>
      <c r="Q934" s="52"/>
      <c r="R934" s="52"/>
      <c r="S934" s="52"/>
      <c r="T934" s="52"/>
      <c r="U934" s="52"/>
      <c r="V934" s="52"/>
      <c r="W934" s="52"/>
      <c r="X934" s="52"/>
      <c r="Y934" s="52"/>
      <c r="Z934" s="52"/>
    </row>
    <row r="935" spans="1:26" x14ac:dyDescent="0.2">
      <c r="A935" s="52"/>
      <c r="B935" s="52"/>
      <c r="C935" s="52"/>
      <c r="D935" s="52"/>
      <c r="E935" s="52"/>
      <c r="F935" s="52"/>
      <c r="G935" s="52"/>
      <c r="H935" s="52"/>
      <c r="I935" s="52"/>
      <c r="J935" s="52"/>
      <c r="K935" s="52"/>
      <c r="L935" s="52"/>
      <c r="M935" s="52"/>
      <c r="N935" s="52"/>
      <c r="O935" s="52"/>
      <c r="P935" s="52"/>
      <c r="Q935" s="52"/>
      <c r="R935" s="52"/>
      <c r="S935" s="52"/>
      <c r="T935" s="52"/>
      <c r="U935" s="52"/>
      <c r="V935" s="52"/>
      <c r="W935" s="52"/>
      <c r="X935" s="52"/>
      <c r="Y935" s="52"/>
      <c r="Z935" s="52"/>
    </row>
    <row r="936" spans="1:26" x14ac:dyDescent="0.2">
      <c r="A936" s="52"/>
      <c r="B936" s="52"/>
      <c r="C936" s="52"/>
      <c r="D936" s="52"/>
      <c r="E936" s="52"/>
      <c r="F936" s="52"/>
      <c r="G936" s="52"/>
      <c r="H936" s="52"/>
      <c r="I936" s="52"/>
      <c r="J936" s="52"/>
      <c r="K936" s="52"/>
      <c r="L936" s="52"/>
      <c r="M936" s="52"/>
      <c r="N936" s="52"/>
      <c r="O936" s="52"/>
      <c r="P936" s="52"/>
      <c r="Q936" s="52"/>
      <c r="R936" s="52"/>
      <c r="S936" s="52"/>
      <c r="T936" s="52"/>
      <c r="U936" s="52"/>
      <c r="V936" s="52"/>
      <c r="W936" s="52"/>
      <c r="X936" s="52"/>
      <c r="Y936" s="52"/>
      <c r="Z936" s="52"/>
    </row>
    <row r="937" spans="1:26" x14ac:dyDescent="0.2">
      <c r="A937" s="52"/>
      <c r="B937" s="52"/>
      <c r="C937" s="52"/>
      <c r="D937" s="52"/>
      <c r="E937" s="52"/>
      <c r="F937" s="52"/>
      <c r="G937" s="52"/>
      <c r="H937" s="52"/>
      <c r="I937" s="52"/>
      <c r="J937" s="52"/>
      <c r="K937" s="52"/>
      <c r="L937" s="52"/>
      <c r="M937" s="52"/>
      <c r="N937" s="52"/>
      <c r="O937" s="52"/>
      <c r="P937" s="52"/>
      <c r="Q937" s="52"/>
      <c r="R937" s="52"/>
      <c r="S937" s="52"/>
      <c r="T937" s="52"/>
      <c r="U937" s="52"/>
      <c r="V937" s="52"/>
      <c r="W937" s="52"/>
      <c r="X937" s="52"/>
      <c r="Y937" s="52"/>
      <c r="Z937" s="52"/>
    </row>
    <row r="938" spans="1:26" x14ac:dyDescent="0.2">
      <c r="A938" s="52"/>
      <c r="B938" s="52"/>
      <c r="C938" s="52"/>
      <c r="D938" s="52"/>
      <c r="E938" s="52"/>
      <c r="F938" s="52"/>
      <c r="G938" s="52"/>
      <c r="H938" s="52"/>
      <c r="I938" s="52"/>
      <c r="J938" s="52"/>
      <c r="K938" s="52"/>
      <c r="L938" s="52"/>
      <c r="M938" s="52"/>
      <c r="N938" s="52"/>
      <c r="O938" s="52"/>
      <c r="P938" s="52"/>
      <c r="Q938" s="52"/>
      <c r="R938" s="52"/>
      <c r="S938" s="52"/>
      <c r="T938" s="52"/>
      <c r="U938" s="52"/>
      <c r="V938" s="52"/>
      <c r="W938" s="52"/>
      <c r="X938" s="52"/>
      <c r="Y938" s="52"/>
      <c r="Z938" s="52"/>
    </row>
    <row r="939" spans="1:26" x14ac:dyDescent="0.2">
      <c r="A939" s="52"/>
      <c r="B939" s="52"/>
      <c r="C939" s="52"/>
      <c r="D939" s="52"/>
      <c r="E939" s="52"/>
      <c r="F939" s="52"/>
      <c r="G939" s="52"/>
      <c r="H939" s="52"/>
      <c r="I939" s="52"/>
      <c r="J939" s="52"/>
      <c r="K939" s="52"/>
      <c r="L939" s="52"/>
      <c r="M939" s="52"/>
      <c r="N939" s="52"/>
      <c r="O939" s="52"/>
      <c r="P939" s="52"/>
      <c r="Q939" s="52"/>
      <c r="R939" s="52"/>
      <c r="S939" s="52"/>
      <c r="T939" s="52"/>
      <c r="U939" s="52"/>
      <c r="V939" s="52"/>
      <c r="W939" s="52"/>
      <c r="X939" s="52"/>
      <c r="Y939" s="52"/>
      <c r="Z939" s="52"/>
    </row>
    <row r="940" spans="1:26" x14ac:dyDescent="0.2">
      <c r="A940" s="52"/>
      <c r="B940" s="52"/>
      <c r="C940" s="52"/>
      <c r="D940" s="52"/>
      <c r="E940" s="52"/>
      <c r="F940" s="52"/>
      <c r="G940" s="52"/>
      <c r="H940" s="52"/>
      <c r="I940" s="52"/>
      <c r="J940" s="52"/>
      <c r="K940" s="52"/>
      <c r="L940" s="52"/>
      <c r="M940" s="52"/>
      <c r="N940" s="52"/>
      <c r="O940" s="52"/>
      <c r="P940" s="52"/>
      <c r="Q940" s="52"/>
      <c r="R940" s="52"/>
      <c r="S940" s="52"/>
      <c r="T940" s="52"/>
      <c r="U940" s="52"/>
      <c r="V940" s="52"/>
      <c r="W940" s="52"/>
      <c r="X940" s="52"/>
      <c r="Y940" s="52"/>
      <c r="Z940" s="52"/>
    </row>
    <row r="941" spans="1:26" x14ac:dyDescent="0.2">
      <c r="A941" s="52"/>
      <c r="B941" s="52"/>
      <c r="C941" s="52"/>
      <c r="D941" s="52"/>
      <c r="E941" s="52"/>
      <c r="F941" s="52"/>
      <c r="G941" s="52"/>
      <c r="H941" s="52"/>
      <c r="I941" s="52"/>
      <c r="J941" s="52"/>
      <c r="K941" s="52"/>
      <c r="L941" s="52"/>
      <c r="M941" s="52"/>
      <c r="N941" s="52"/>
      <c r="O941" s="52"/>
      <c r="P941" s="52"/>
      <c r="Q941" s="52"/>
      <c r="R941" s="52"/>
      <c r="S941" s="52"/>
      <c r="T941" s="52"/>
      <c r="U941" s="52"/>
      <c r="V941" s="52"/>
      <c r="W941" s="52"/>
      <c r="X941" s="52"/>
      <c r="Y941" s="52"/>
      <c r="Z941" s="52"/>
    </row>
    <row r="942" spans="1:26" x14ac:dyDescent="0.2">
      <c r="A942" s="52"/>
      <c r="B942" s="52"/>
      <c r="C942" s="52"/>
      <c r="D942" s="52"/>
      <c r="E942" s="52"/>
      <c r="F942" s="52"/>
      <c r="G942" s="52"/>
      <c r="H942" s="52"/>
      <c r="I942" s="52"/>
      <c r="J942" s="52"/>
      <c r="K942" s="52"/>
      <c r="L942" s="52"/>
      <c r="M942" s="52"/>
      <c r="N942" s="52"/>
      <c r="O942" s="52"/>
      <c r="P942" s="52"/>
      <c r="Q942" s="52"/>
      <c r="R942" s="52"/>
      <c r="S942" s="52"/>
      <c r="T942" s="52"/>
      <c r="U942" s="52"/>
      <c r="V942" s="52"/>
      <c r="W942" s="52"/>
      <c r="X942" s="52"/>
      <c r="Y942" s="52"/>
      <c r="Z942" s="52"/>
    </row>
    <row r="943" spans="1:26" x14ac:dyDescent="0.2">
      <c r="A943" s="52"/>
      <c r="B943" s="52"/>
      <c r="C943" s="52"/>
      <c r="D943" s="52"/>
      <c r="E943" s="52"/>
      <c r="F943" s="52"/>
      <c r="G943" s="52"/>
      <c r="H943" s="52"/>
      <c r="I943" s="52"/>
      <c r="J943" s="52"/>
      <c r="K943" s="52"/>
      <c r="L943" s="52"/>
      <c r="M943" s="52"/>
      <c r="N943" s="52"/>
      <c r="O943" s="52"/>
      <c r="P943" s="52"/>
      <c r="Q943" s="52"/>
      <c r="R943" s="52"/>
      <c r="S943" s="52"/>
      <c r="T943" s="52"/>
      <c r="U943" s="52"/>
      <c r="V943" s="52"/>
      <c r="W943" s="52"/>
      <c r="X943" s="52"/>
      <c r="Y943" s="52"/>
      <c r="Z943" s="52"/>
    </row>
    <row r="944" spans="1:26" x14ac:dyDescent="0.2">
      <c r="A944" s="52"/>
      <c r="B944" s="52"/>
      <c r="C944" s="52"/>
      <c r="D944" s="52"/>
      <c r="E944" s="52"/>
      <c r="F944" s="52"/>
      <c r="G944" s="52"/>
      <c r="H944" s="52"/>
      <c r="I944" s="52"/>
      <c r="J944" s="52"/>
      <c r="K944" s="52"/>
      <c r="L944" s="52"/>
      <c r="M944" s="52"/>
      <c r="N944" s="52"/>
      <c r="O944" s="52"/>
      <c r="P944" s="52"/>
      <c r="Q944" s="52"/>
      <c r="R944" s="52"/>
      <c r="S944" s="52"/>
      <c r="T944" s="52"/>
      <c r="U944" s="52"/>
      <c r="V944" s="52"/>
      <c r="W944" s="52"/>
      <c r="X944" s="52"/>
      <c r="Y944" s="52"/>
      <c r="Z944" s="52"/>
    </row>
    <row r="945" spans="1:26" x14ac:dyDescent="0.2">
      <c r="A945" s="52"/>
      <c r="B945" s="52"/>
      <c r="C945" s="52"/>
      <c r="D945" s="52"/>
      <c r="E945" s="52"/>
      <c r="F945" s="52"/>
      <c r="G945" s="52"/>
      <c r="H945" s="52"/>
      <c r="I945" s="52"/>
      <c r="J945" s="52"/>
      <c r="K945" s="52"/>
      <c r="L945" s="52"/>
      <c r="M945" s="52"/>
      <c r="N945" s="52"/>
      <c r="O945" s="52"/>
      <c r="P945" s="52"/>
      <c r="Q945" s="52"/>
      <c r="R945" s="52"/>
      <c r="S945" s="52"/>
      <c r="T945" s="52"/>
      <c r="U945" s="52"/>
      <c r="V945" s="52"/>
      <c r="W945" s="52"/>
      <c r="X945" s="52"/>
      <c r="Y945" s="52"/>
      <c r="Z945" s="52"/>
    </row>
    <row r="946" spans="1:26" x14ac:dyDescent="0.2">
      <c r="A946" s="52"/>
      <c r="B946" s="52"/>
      <c r="C946" s="52"/>
      <c r="D946" s="52"/>
      <c r="E946" s="52"/>
      <c r="F946" s="52"/>
      <c r="G946" s="52"/>
      <c r="H946" s="52"/>
      <c r="I946" s="52"/>
      <c r="J946" s="52"/>
      <c r="K946" s="52"/>
      <c r="L946" s="52"/>
      <c r="M946" s="52"/>
      <c r="N946" s="52"/>
      <c r="O946" s="52"/>
      <c r="P946" s="52"/>
      <c r="Q946" s="52"/>
      <c r="R946" s="52"/>
      <c r="S946" s="52"/>
      <c r="T946" s="52"/>
      <c r="U946" s="52"/>
      <c r="V946" s="52"/>
      <c r="W946" s="52"/>
      <c r="X946" s="52"/>
      <c r="Y946" s="52"/>
      <c r="Z946" s="52"/>
    </row>
    <row r="947" spans="1:26" x14ac:dyDescent="0.2">
      <c r="A947" s="52"/>
      <c r="B947" s="52"/>
      <c r="C947" s="52"/>
      <c r="D947" s="52"/>
      <c r="E947" s="52"/>
      <c r="F947" s="52"/>
      <c r="G947" s="52"/>
      <c r="H947" s="52"/>
      <c r="I947" s="52"/>
      <c r="J947" s="52"/>
      <c r="K947" s="52"/>
      <c r="L947" s="52"/>
      <c r="M947" s="52"/>
      <c r="N947" s="52"/>
      <c r="O947" s="52"/>
      <c r="P947" s="52"/>
      <c r="Q947" s="52"/>
      <c r="R947" s="52"/>
      <c r="S947" s="52"/>
      <c r="T947" s="52"/>
      <c r="U947" s="52"/>
      <c r="V947" s="52"/>
      <c r="W947" s="52"/>
      <c r="X947" s="52"/>
      <c r="Y947" s="52"/>
      <c r="Z947" s="52"/>
    </row>
    <row r="948" spans="1:26" x14ac:dyDescent="0.2">
      <c r="A948" s="52"/>
      <c r="B948" s="52"/>
      <c r="C948" s="52"/>
      <c r="D948" s="52"/>
      <c r="E948" s="52"/>
      <c r="F948" s="52"/>
      <c r="G948" s="52"/>
      <c r="H948" s="52"/>
      <c r="I948" s="52"/>
      <c r="J948" s="52"/>
      <c r="K948" s="52"/>
      <c r="L948" s="52"/>
      <c r="M948" s="52"/>
      <c r="N948" s="52"/>
      <c r="O948" s="52"/>
      <c r="P948" s="52"/>
      <c r="Q948" s="52"/>
      <c r="R948" s="52"/>
      <c r="S948" s="52"/>
      <c r="T948" s="52"/>
      <c r="U948" s="52"/>
      <c r="V948" s="52"/>
      <c r="W948" s="52"/>
      <c r="X948" s="52"/>
      <c r="Y948" s="52"/>
      <c r="Z948" s="52"/>
    </row>
    <row r="949" spans="1:26" x14ac:dyDescent="0.2">
      <c r="A949" s="52"/>
      <c r="B949" s="52"/>
      <c r="C949" s="52"/>
      <c r="D949" s="52"/>
      <c r="E949" s="52"/>
      <c r="F949" s="52"/>
      <c r="G949" s="52"/>
      <c r="H949" s="52"/>
      <c r="I949" s="52"/>
      <c r="J949" s="52"/>
      <c r="K949" s="52"/>
      <c r="L949" s="52"/>
      <c r="M949" s="52"/>
      <c r="N949" s="52"/>
      <c r="O949" s="52"/>
      <c r="P949" s="52"/>
      <c r="Q949" s="52"/>
      <c r="R949" s="52"/>
      <c r="S949" s="52"/>
      <c r="T949" s="52"/>
      <c r="U949" s="52"/>
      <c r="V949" s="52"/>
      <c r="W949" s="52"/>
      <c r="X949" s="52"/>
      <c r="Y949" s="52"/>
      <c r="Z949" s="52"/>
    </row>
    <row r="950" spans="1:26" x14ac:dyDescent="0.2">
      <c r="A950" s="52"/>
      <c r="B950" s="52"/>
      <c r="C950" s="52"/>
      <c r="D950" s="52"/>
      <c r="E950" s="52"/>
      <c r="F950" s="52"/>
      <c r="G950" s="52"/>
      <c r="H950" s="52"/>
      <c r="I950" s="52"/>
      <c r="J950" s="52"/>
      <c r="K950" s="52"/>
      <c r="L950" s="52"/>
      <c r="M950" s="52"/>
      <c r="N950" s="52"/>
      <c r="O950" s="52"/>
      <c r="P950" s="52"/>
      <c r="Q950" s="52"/>
      <c r="R950" s="52"/>
      <c r="S950" s="52"/>
      <c r="T950" s="52"/>
      <c r="U950" s="52"/>
      <c r="V950" s="52"/>
      <c r="W950" s="52"/>
      <c r="X950" s="52"/>
      <c r="Y950" s="52"/>
      <c r="Z950" s="52"/>
    </row>
    <row r="951" spans="1:26" x14ac:dyDescent="0.2">
      <c r="A951" s="52"/>
      <c r="B951" s="52"/>
      <c r="C951" s="52"/>
      <c r="D951" s="52"/>
      <c r="E951" s="52"/>
      <c r="F951" s="52"/>
      <c r="G951" s="52"/>
      <c r="H951" s="52"/>
      <c r="I951" s="52"/>
      <c r="J951" s="52"/>
      <c r="K951" s="52"/>
      <c r="L951" s="52"/>
      <c r="M951" s="52"/>
      <c r="N951" s="52"/>
      <c r="O951" s="52"/>
      <c r="P951" s="52"/>
      <c r="Q951" s="52"/>
      <c r="R951" s="52"/>
      <c r="S951" s="52"/>
      <c r="T951" s="52"/>
      <c r="U951" s="52"/>
      <c r="V951" s="52"/>
      <c r="W951" s="52"/>
      <c r="X951" s="52"/>
      <c r="Y951" s="52"/>
      <c r="Z951" s="52"/>
    </row>
    <row r="952" spans="1:26" x14ac:dyDescent="0.2">
      <c r="A952" s="52"/>
      <c r="B952" s="52"/>
      <c r="C952" s="52"/>
      <c r="D952" s="52"/>
      <c r="E952" s="52"/>
      <c r="F952" s="52"/>
      <c r="G952" s="52"/>
      <c r="H952" s="52"/>
      <c r="I952" s="52"/>
      <c r="J952" s="52"/>
      <c r="K952" s="52"/>
      <c r="L952" s="52"/>
      <c r="M952" s="52"/>
      <c r="N952" s="52"/>
      <c r="O952" s="52"/>
      <c r="P952" s="52"/>
      <c r="Q952" s="52"/>
      <c r="R952" s="52"/>
      <c r="S952" s="52"/>
      <c r="T952" s="52"/>
      <c r="U952" s="52"/>
      <c r="V952" s="52"/>
      <c r="W952" s="52"/>
      <c r="X952" s="52"/>
      <c r="Y952" s="52"/>
      <c r="Z952" s="52"/>
    </row>
    <row r="953" spans="1:26" x14ac:dyDescent="0.2">
      <c r="A953" s="52"/>
      <c r="B953" s="52"/>
      <c r="C953" s="52"/>
      <c r="D953" s="52"/>
      <c r="E953" s="52"/>
      <c r="F953" s="52"/>
      <c r="G953" s="52"/>
      <c r="H953" s="52"/>
      <c r="I953" s="52"/>
      <c r="J953" s="52"/>
      <c r="K953" s="52"/>
      <c r="L953" s="52"/>
      <c r="M953" s="52"/>
      <c r="N953" s="52"/>
      <c r="O953" s="52"/>
      <c r="P953" s="52"/>
      <c r="Q953" s="52"/>
      <c r="R953" s="52"/>
      <c r="S953" s="52"/>
      <c r="T953" s="52"/>
      <c r="U953" s="52"/>
      <c r="V953" s="52"/>
      <c r="W953" s="52"/>
      <c r="X953" s="52"/>
      <c r="Y953" s="52"/>
      <c r="Z953" s="52"/>
    </row>
    <row r="954" spans="1:26" x14ac:dyDescent="0.2">
      <c r="A954" s="52"/>
      <c r="B954" s="52"/>
      <c r="C954" s="52"/>
      <c r="D954" s="52"/>
      <c r="E954" s="52"/>
      <c r="F954" s="52"/>
      <c r="G954" s="52"/>
      <c r="H954" s="52"/>
      <c r="I954" s="52"/>
      <c r="J954" s="52"/>
      <c r="K954" s="52"/>
      <c r="L954" s="52"/>
      <c r="M954" s="52"/>
      <c r="N954" s="52"/>
      <c r="O954" s="52"/>
      <c r="P954" s="52"/>
      <c r="Q954" s="52"/>
      <c r="R954" s="52"/>
      <c r="S954" s="52"/>
      <c r="T954" s="52"/>
      <c r="U954" s="52"/>
      <c r="V954" s="52"/>
      <c r="W954" s="52"/>
      <c r="X954" s="52"/>
      <c r="Y954" s="52"/>
      <c r="Z954" s="52"/>
    </row>
    <row r="955" spans="1:26" x14ac:dyDescent="0.2">
      <c r="A955" s="52"/>
      <c r="B955" s="52"/>
      <c r="C955" s="52"/>
      <c r="D955" s="52"/>
      <c r="E955" s="52"/>
      <c r="F955" s="52"/>
      <c r="G955" s="52"/>
      <c r="H955" s="52"/>
      <c r="I955" s="52"/>
      <c r="J955" s="52"/>
      <c r="K955" s="52"/>
      <c r="L955" s="52"/>
      <c r="M955" s="52"/>
      <c r="N955" s="52"/>
      <c r="O955" s="52"/>
      <c r="P955" s="52"/>
      <c r="Q955" s="52"/>
      <c r="R955" s="52"/>
      <c r="S955" s="52"/>
      <c r="T955" s="52"/>
      <c r="U955" s="52"/>
      <c r="V955" s="52"/>
      <c r="W955" s="52"/>
      <c r="X955" s="52"/>
      <c r="Y955" s="52"/>
      <c r="Z955" s="52"/>
    </row>
    <row r="956" spans="1:26" x14ac:dyDescent="0.2">
      <c r="A956" s="52"/>
      <c r="B956" s="52"/>
      <c r="C956" s="52"/>
      <c r="D956" s="52"/>
      <c r="E956" s="52"/>
      <c r="F956" s="52"/>
      <c r="G956" s="52"/>
      <c r="H956" s="52"/>
      <c r="I956" s="52"/>
      <c r="J956" s="52"/>
      <c r="K956" s="52"/>
      <c r="L956" s="52"/>
      <c r="M956" s="52"/>
      <c r="N956" s="52"/>
      <c r="O956" s="52"/>
      <c r="P956" s="52"/>
      <c r="Q956" s="52"/>
      <c r="R956" s="52"/>
      <c r="S956" s="52"/>
      <c r="T956" s="52"/>
      <c r="U956" s="52"/>
      <c r="V956" s="52"/>
      <c r="W956" s="52"/>
      <c r="X956" s="52"/>
      <c r="Y956" s="52"/>
      <c r="Z956" s="52"/>
    </row>
    <row r="957" spans="1:26" x14ac:dyDescent="0.2">
      <c r="A957" s="52"/>
      <c r="B957" s="52"/>
      <c r="C957" s="52"/>
      <c r="D957" s="52"/>
      <c r="E957" s="52"/>
      <c r="F957" s="52"/>
      <c r="G957" s="52"/>
      <c r="H957" s="52"/>
      <c r="I957" s="52"/>
      <c r="J957" s="52"/>
      <c r="K957" s="52"/>
      <c r="L957" s="52"/>
      <c r="M957" s="52"/>
      <c r="N957" s="52"/>
      <c r="O957" s="52"/>
      <c r="P957" s="52"/>
      <c r="Q957" s="52"/>
      <c r="R957" s="52"/>
      <c r="S957" s="52"/>
      <c r="T957" s="52"/>
      <c r="U957" s="52"/>
      <c r="V957" s="52"/>
      <c r="W957" s="52"/>
      <c r="X957" s="52"/>
      <c r="Y957" s="52"/>
      <c r="Z957" s="52"/>
    </row>
    <row r="958" spans="1:26" x14ac:dyDescent="0.2">
      <c r="A958" s="52"/>
      <c r="B958" s="52"/>
      <c r="C958" s="52"/>
      <c r="D958" s="52"/>
      <c r="E958" s="52"/>
      <c r="F958" s="52"/>
      <c r="G958" s="52"/>
      <c r="H958" s="52"/>
      <c r="I958" s="52"/>
      <c r="J958" s="52"/>
      <c r="K958" s="52"/>
      <c r="L958" s="52"/>
      <c r="M958" s="52"/>
      <c r="N958" s="52"/>
      <c r="O958" s="52"/>
      <c r="P958" s="52"/>
      <c r="Q958" s="52"/>
      <c r="R958" s="52"/>
      <c r="S958" s="52"/>
      <c r="T958" s="52"/>
      <c r="U958" s="52"/>
      <c r="V958" s="52"/>
      <c r="W958" s="52"/>
      <c r="X958" s="52"/>
      <c r="Y958" s="52"/>
      <c r="Z958" s="52"/>
    </row>
    <row r="959" spans="1:26" x14ac:dyDescent="0.2">
      <c r="A959" s="52"/>
      <c r="B959" s="52"/>
      <c r="C959" s="52"/>
      <c r="D959" s="52"/>
      <c r="E959" s="52"/>
      <c r="F959" s="52"/>
      <c r="G959" s="52"/>
      <c r="H959" s="52"/>
      <c r="I959" s="52"/>
      <c r="J959" s="52"/>
      <c r="K959" s="52"/>
      <c r="L959" s="52"/>
      <c r="M959" s="52"/>
      <c r="N959" s="52"/>
      <c r="O959" s="52"/>
      <c r="P959" s="52"/>
      <c r="Q959" s="52"/>
      <c r="R959" s="52"/>
      <c r="S959" s="52"/>
      <c r="T959" s="52"/>
      <c r="U959" s="52"/>
      <c r="V959" s="52"/>
      <c r="W959" s="52"/>
      <c r="X959" s="52"/>
      <c r="Y959" s="52"/>
      <c r="Z959" s="52"/>
    </row>
    <row r="960" spans="1:26" x14ac:dyDescent="0.2">
      <c r="A960" s="52"/>
      <c r="B960" s="52"/>
      <c r="C960" s="52"/>
      <c r="D960" s="52"/>
      <c r="E960" s="52"/>
      <c r="F960" s="52"/>
      <c r="G960" s="52"/>
      <c r="H960" s="52"/>
      <c r="I960" s="52"/>
      <c r="J960" s="52"/>
      <c r="K960" s="52"/>
      <c r="L960" s="52"/>
      <c r="M960" s="52"/>
      <c r="N960" s="52"/>
      <c r="O960" s="52"/>
      <c r="P960" s="52"/>
      <c r="Q960" s="52"/>
      <c r="R960" s="52"/>
      <c r="S960" s="52"/>
      <c r="T960" s="52"/>
      <c r="U960" s="52"/>
      <c r="V960" s="52"/>
      <c r="W960" s="52"/>
      <c r="X960" s="52"/>
      <c r="Y960" s="52"/>
      <c r="Z960" s="52"/>
    </row>
    <row r="961" spans="1:26" x14ac:dyDescent="0.2">
      <c r="A961" s="52"/>
      <c r="B961" s="52"/>
      <c r="C961" s="52"/>
      <c r="D961" s="52"/>
      <c r="E961" s="52"/>
      <c r="F961" s="52"/>
      <c r="G961" s="52"/>
      <c r="H961" s="52"/>
      <c r="I961" s="52"/>
      <c r="J961" s="52"/>
      <c r="K961" s="52"/>
      <c r="L961" s="52"/>
      <c r="M961" s="52"/>
      <c r="N961" s="52"/>
      <c r="O961" s="52"/>
      <c r="P961" s="52"/>
      <c r="Q961" s="52"/>
      <c r="R961" s="52"/>
      <c r="S961" s="52"/>
      <c r="T961" s="52"/>
      <c r="U961" s="52"/>
      <c r="V961" s="52"/>
      <c r="W961" s="52"/>
      <c r="X961" s="52"/>
      <c r="Y961" s="52"/>
      <c r="Z961" s="52"/>
    </row>
    <row r="962" spans="1:26" x14ac:dyDescent="0.2">
      <c r="A962" s="52"/>
      <c r="B962" s="52"/>
      <c r="C962" s="52"/>
      <c r="D962" s="52"/>
      <c r="E962" s="52"/>
      <c r="F962" s="52"/>
      <c r="G962" s="52"/>
      <c r="H962" s="52"/>
      <c r="I962" s="52"/>
      <c r="J962" s="52"/>
      <c r="K962" s="52"/>
      <c r="L962" s="52"/>
      <c r="M962" s="52"/>
      <c r="N962" s="52"/>
      <c r="O962" s="52"/>
      <c r="P962" s="52"/>
      <c r="Q962" s="52"/>
      <c r="R962" s="52"/>
      <c r="S962" s="52"/>
      <c r="T962" s="52"/>
      <c r="U962" s="52"/>
      <c r="V962" s="52"/>
      <c r="W962" s="52"/>
      <c r="X962" s="52"/>
      <c r="Y962" s="52"/>
      <c r="Z962" s="52"/>
    </row>
    <row r="963" spans="1:26" x14ac:dyDescent="0.2">
      <c r="A963" s="52"/>
      <c r="B963" s="52"/>
      <c r="C963" s="52"/>
      <c r="D963" s="52"/>
      <c r="E963" s="52"/>
      <c r="F963" s="52"/>
      <c r="G963" s="52"/>
      <c r="H963" s="52"/>
      <c r="I963" s="52"/>
      <c r="J963" s="52"/>
      <c r="K963" s="52"/>
      <c r="L963" s="52"/>
      <c r="M963" s="52"/>
      <c r="N963" s="52"/>
      <c r="O963" s="52"/>
      <c r="P963" s="52"/>
      <c r="Q963" s="52"/>
      <c r="R963" s="52"/>
      <c r="S963" s="52"/>
      <c r="T963" s="52"/>
      <c r="U963" s="52"/>
      <c r="V963" s="52"/>
      <c r="W963" s="52"/>
      <c r="X963" s="52"/>
      <c r="Y963" s="52"/>
      <c r="Z963" s="52"/>
    </row>
    <row r="964" spans="1:26" x14ac:dyDescent="0.2">
      <c r="A964" s="52"/>
      <c r="B964" s="52"/>
      <c r="C964" s="52"/>
      <c r="D964" s="52"/>
      <c r="E964" s="52"/>
      <c r="F964" s="52"/>
      <c r="G964" s="52"/>
      <c r="H964" s="52"/>
      <c r="I964" s="52"/>
      <c r="J964" s="52"/>
      <c r="K964" s="52"/>
      <c r="L964" s="52"/>
      <c r="M964" s="52"/>
      <c r="N964" s="52"/>
      <c r="O964" s="52"/>
      <c r="P964" s="52"/>
      <c r="Q964" s="52"/>
      <c r="R964" s="52"/>
      <c r="S964" s="52"/>
      <c r="T964" s="52"/>
      <c r="U964" s="52"/>
      <c r="V964" s="52"/>
      <c r="W964" s="52"/>
      <c r="X964" s="52"/>
      <c r="Y964" s="52"/>
      <c r="Z964" s="52"/>
    </row>
    <row r="965" spans="1:26" x14ac:dyDescent="0.2">
      <c r="A965" s="52"/>
      <c r="B965" s="52"/>
      <c r="C965" s="52"/>
      <c r="D965" s="52"/>
      <c r="E965" s="52"/>
      <c r="F965" s="52"/>
      <c r="G965" s="52"/>
      <c r="H965" s="52"/>
      <c r="I965" s="52"/>
      <c r="J965" s="52"/>
      <c r="K965" s="52"/>
      <c r="L965" s="52"/>
      <c r="M965" s="52"/>
      <c r="N965" s="52"/>
      <c r="O965" s="52"/>
      <c r="P965" s="52"/>
      <c r="Q965" s="52"/>
      <c r="R965" s="52"/>
      <c r="S965" s="52"/>
      <c r="T965" s="52"/>
      <c r="U965" s="52"/>
      <c r="V965" s="52"/>
      <c r="W965" s="52"/>
      <c r="X965" s="52"/>
      <c r="Y965" s="52"/>
      <c r="Z965" s="52"/>
    </row>
    <row r="966" spans="1:26" x14ac:dyDescent="0.2">
      <c r="A966" s="52"/>
      <c r="B966" s="52"/>
      <c r="C966" s="52"/>
      <c r="D966" s="52"/>
      <c r="E966" s="52"/>
      <c r="F966" s="52"/>
      <c r="G966" s="52"/>
      <c r="H966" s="52"/>
      <c r="I966" s="52"/>
      <c r="J966" s="52"/>
      <c r="K966" s="52"/>
      <c r="L966" s="52"/>
      <c r="M966" s="52"/>
      <c r="N966" s="52"/>
      <c r="O966" s="52"/>
      <c r="P966" s="52"/>
      <c r="Q966" s="52"/>
      <c r="R966" s="52"/>
      <c r="S966" s="52"/>
      <c r="T966" s="52"/>
      <c r="U966" s="52"/>
      <c r="V966" s="52"/>
      <c r="W966" s="52"/>
      <c r="X966" s="52"/>
      <c r="Y966" s="52"/>
      <c r="Z966" s="52"/>
    </row>
    <row r="967" spans="1:26" x14ac:dyDescent="0.2">
      <c r="A967" s="52"/>
      <c r="B967" s="52"/>
      <c r="C967" s="52"/>
      <c r="D967" s="52"/>
      <c r="E967" s="52"/>
      <c r="F967" s="52"/>
      <c r="G967" s="52"/>
      <c r="H967" s="52"/>
      <c r="I967" s="52"/>
      <c r="J967" s="52"/>
      <c r="K967" s="52"/>
      <c r="L967" s="52"/>
      <c r="M967" s="52"/>
      <c r="N967" s="52"/>
      <c r="O967" s="52"/>
      <c r="P967" s="52"/>
      <c r="Q967" s="52"/>
      <c r="R967" s="52"/>
      <c r="S967" s="52"/>
      <c r="T967" s="52"/>
      <c r="U967" s="52"/>
      <c r="V967" s="52"/>
      <c r="W967" s="52"/>
      <c r="X967" s="52"/>
      <c r="Y967" s="52"/>
      <c r="Z967" s="52"/>
    </row>
    <row r="968" spans="1:26" x14ac:dyDescent="0.2">
      <c r="A968" s="52"/>
      <c r="B968" s="52"/>
      <c r="C968" s="52"/>
      <c r="D968" s="52"/>
      <c r="E968" s="52"/>
      <c r="F968" s="52"/>
      <c r="G968" s="52"/>
      <c r="H968" s="52"/>
      <c r="I968" s="52"/>
      <c r="J968" s="52"/>
      <c r="K968" s="52"/>
      <c r="L968" s="52"/>
      <c r="M968" s="52"/>
      <c r="N968" s="52"/>
      <c r="O968" s="52"/>
      <c r="P968" s="52"/>
      <c r="Q968" s="52"/>
      <c r="R968" s="52"/>
      <c r="S968" s="52"/>
      <c r="T968" s="52"/>
      <c r="U968" s="52"/>
      <c r="V968" s="52"/>
      <c r="W968" s="52"/>
      <c r="X968" s="52"/>
      <c r="Y968" s="52"/>
      <c r="Z968" s="52"/>
    </row>
    <row r="969" spans="1:26" x14ac:dyDescent="0.2">
      <c r="A969" s="52"/>
      <c r="B969" s="52"/>
      <c r="C969" s="52"/>
      <c r="D969" s="52"/>
      <c r="E969" s="52"/>
      <c r="F969" s="52"/>
      <c r="G969" s="52"/>
      <c r="H969" s="52"/>
      <c r="I969" s="52"/>
      <c r="J969" s="52"/>
      <c r="K969" s="52"/>
      <c r="L969" s="52"/>
      <c r="M969" s="52"/>
      <c r="N969" s="52"/>
      <c r="O969" s="52"/>
      <c r="P969" s="52"/>
      <c r="Q969" s="52"/>
      <c r="R969" s="52"/>
      <c r="S969" s="52"/>
      <c r="T969" s="52"/>
      <c r="U969" s="52"/>
      <c r="V969" s="52"/>
      <c r="W969" s="52"/>
      <c r="X969" s="52"/>
      <c r="Y969" s="52"/>
      <c r="Z969" s="52"/>
    </row>
    <row r="970" spans="1:26" x14ac:dyDescent="0.2">
      <c r="A970" s="52"/>
      <c r="B970" s="52"/>
      <c r="C970" s="52"/>
      <c r="D970" s="52"/>
      <c r="E970" s="52"/>
      <c r="F970" s="52"/>
      <c r="G970" s="52"/>
      <c r="H970" s="52"/>
      <c r="I970" s="52"/>
      <c r="J970" s="52"/>
      <c r="K970" s="52"/>
      <c r="L970" s="52"/>
      <c r="M970" s="52"/>
      <c r="N970" s="52"/>
      <c r="O970" s="52"/>
      <c r="P970" s="52"/>
      <c r="Q970" s="52"/>
      <c r="R970" s="52"/>
      <c r="S970" s="52"/>
      <c r="T970" s="52"/>
      <c r="U970" s="52"/>
      <c r="V970" s="52"/>
      <c r="W970" s="52"/>
      <c r="X970" s="52"/>
      <c r="Y970" s="52"/>
      <c r="Z970" s="52"/>
    </row>
    <row r="971" spans="1:26" x14ac:dyDescent="0.2">
      <c r="A971" s="52"/>
      <c r="B971" s="52"/>
      <c r="C971" s="52"/>
      <c r="D971" s="52"/>
      <c r="E971" s="52"/>
      <c r="F971" s="52"/>
      <c r="G971" s="52"/>
      <c r="H971" s="52"/>
      <c r="I971" s="52"/>
      <c r="J971" s="52"/>
      <c r="K971" s="52"/>
      <c r="L971" s="52"/>
      <c r="M971" s="52"/>
      <c r="N971" s="52"/>
      <c r="O971" s="52"/>
      <c r="P971" s="52"/>
      <c r="Q971" s="52"/>
      <c r="R971" s="52"/>
      <c r="S971" s="52"/>
      <c r="T971" s="52"/>
      <c r="U971" s="52"/>
      <c r="V971" s="52"/>
      <c r="W971" s="52"/>
      <c r="X971" s="52"/>
      <c r="Y971" s="52"/>
      <c r="Z971" s="52"/>
    </row>
    <row r="972" spans="1:26" x14ac:dyDescent="0.2">
      <c r="A972" s="52"/>
      <c r="B972" s="52"/>
      <c r="C972" s="52"/>
      <c r="D972" s="52"/>
      <c r="E972" s="52"/>
      <c r="F972" s="52"/>
      <c r="G972" s="52"/>
      <c r="H972" s="52"/>
      <c r="I972" s="52"/>
      <c r="J972" s="52"/>
      <c r="K972" s="52"/>
      <c r="L972" s="52"/>
      <c r="M972" s="52"/>
      <c r="N972" s="52"/>
      <c r="O972" s="52"/>
      <c r="P972" s="52"/>
      <c r="Q972" s="52"/>
      <c r="R972" s="52"/>
      <c r="S972" s="52"/>
      <c r="T972" s="52"/>
      <c r="U972" s="52"/>
      <c r="V972" s="52"/>
      <c r="W972" s="52"/>
      <c r="X972" s="52"/>
      <c r="Y972" s="52"/>
      <c r="Z972" s="52"/>
    </row>
    <row r="973" spans="1:26" x14ac:dyDescent="0.2">
      <c r="A973" s="52"/>
      <c r="B973" s="52"/>
      <c r="C973" s="52"/>
      <c r="D973" s="52"/>
      <c r="E973" s="52"/>
      <c r="F973" s="52"/>
      <c r="G973" s="52"/>
      <c r="H973" s="52"/>
      <c r="I973" s="52"/>
      <c r="J973" s="52"/>
      <c r="K973" s="52"/>
      <c r="L973" s="52"/>
      <c r="M973" s="52"/>
      <c r="N973" s="52"/>
      <c r="O973" s="52"/>
      <c r="P973" s="52"/>
      <c r="Q973" s="52"/>
      <c r="R973" s="52"/>
      <c r="S973" s="52"/>
      <c r="T973" s="52"/>
      <c r="U973" s="52"/>
      <c r="V973" s="52"/>
      <c r="W973" s="52"/>
      <c r="X973" s="52"/>
      <c r="Y973" s="52"/>
      <c r="Z973" s="52"/>
    </row>
    <row r="974" spans="1:26" x14ac:dyDescent="0.2">
      <c r="A974" s="52"/>
      <c r="B974" s="52"/>
      <c r="C974" s="52"/>
      <c r="D974" s="52"/>
      <c r="E974" s="52"/>
      <c r="F974" s="52"/>
      <c r="G974" s="52"/>
      <c r="H974" s="52"/>
      <c r="I974" s="52"/>
      <c r="J974" s="52"/>
      <c r="K974" s="52"/>
      <c r="L974" s="52"/>
      <c r="M974" s="52"/>
      <c r="N974" s="52"/>
      <c r="O974" s="52"/>
      <c r="P974" s="52"/>
      <c r="Q974" s="52"/>
      <c r="R974" s="52"/>
      <c r="S974" s="52"/>
      <c r="T974" s="52"/>
      <c r="U974" s="52"/>
      <c r="V974" s="52"/>
      <c r="W974" s="52"/>
      <c r="X974" s="52"/>
      <c r="Y974" s="52"/>
      <c r="Z974" s="52"/>
    </row>
    <row r="975" spans="1:26" x14ac:dyDescent="0.2">
      <c r="A975" s="52"/>
      <c r="B975" s="52"/>
      <c r="C975" s="52"/>
      <c r="D975" s="52"/>
      <c r="E975" s="52"/>
      <c r="F975" s="52"/>
      <c r="G975" s="52"/>
      <c r="H975" s="52"/>
      <c r="I975" s="52"/>
      <c r="J975" s="52"/>
      <c r="K975" s="52"/>
      <c r="L975" s="52"/>
      <c r="M975" s="52"/>
      <c r="N975" s="52"/>
      <c r="O975" s="52"/>
      <c r="P975" s="52"/>
      <c r="Q975" s="52"/>
      <c r="R975" s="52"/>
      <c r="S975" s="52"/>
      <c r="T975" s="52"/>
      <c r="U975" s="52"/>
      <c r="V975" s="52"/>
      <c r="W975" s="52"/>
      <c r="X975" s="52"/>
      <c r="Y975" s="52"/>
      <c r="Z975" s="52"/>
    </row>
    <row r="976" spans="1:26" x14ac:dyDescent="0.2">
      <c r="A976" s="52"/>
      <c r="B976" s="52"/>
      <c r="C976" s="52"/>
      <c r="D976" s="52"/>
      <c r="E976" s="52"/>
      <c r="F976" s="52"/>
      <c r="G976" s="52"/>
      <c r="H976" s="52"/>
      <c r="I976" s="52"/>
      <c r="J976" s="52"/>
      <c r="K976" s="52"/>
      <c r="L976" s="52"/>
      <c r="M976" s="52"/>
      <c r="N976" s="52"/>
      <c r="O976" s="52"/>
      <c r="P976" s="52"/>
      <c r="Q976" s="52"/>
      <c r="R976" s="52"/>
      <c r="S976" s="52"/>
      <c r="T976" s="52"/>
      <c r="U976" s="52"/>
      <c r="V976" s="52"/>
      <c r="W976" s="52"/>
      <c r="X976" s="52"/>
      <c r="Y976" s="52"/>
      <c r="Z976" s="52"/>
    </row>
    <row r="977" spans="1:26" x14ac:dyDescent="0.2">
      <c r="A977" s="52"/>
      <c r="B977" s="52"/>
      <c r="C977" s="52"/>
      <c r="D977" s="52"/>
      <c r="E977" s="52"/>
      <c r="F977" s="52"/>
      <c r="G977" s="52"/>
      <c r="H977" s="52"/>
      <c r="I977" s="52"/>
      <c r="J977" s="52"/>
      <c r="K977" s="52"/>
      <c r="L977" s="52"/>
      <c r="M977" s="52"/>
      <c r="N977" s="52"/>
      <c r="O977" s="52"/>
      <c r="P977" s="52"/>
      <c r="Q977" s="52"/>
      <c r="R977" s="52"/>
      <c r="S977" s="52"/>
      <c r="T977" s="52"/>
      <c r="U977" s="52"/>
      <c r="V977" s="52"/>
      <c r="W977" s="52"/>
      <c r="X977" s="52"/>
      <c r="Y977" s="52"/>
      <c r="Z977" s="52"/>
    </row>
    <row r="978" spans="1:26" x14ac:dyDescent="0.2">
      <c r="A978" s="52"/>
      <c r="B978" s="52"/>
      <c r="C978" s="52"/>
      <c r="D978" s="52"/>
      <c r="E978" s="52"/>
      <c r="F978" s="52"/>
      <c r="G978" s="52"/>
      <c r="H978" s="52"/>
      <c r="I978" s="52"/>
      <c r="J978" s="52"/>
      <c r="K978" s="52"/>
      <c r="L978" s="52"/>
      <c r="M978" s="52"/>
      <c r="N978" s="52"/>
      <c r="O978" s="52"/>
      <c r="P978" s="52"/>
      <c r="Q978" s="52"/>
      <c r="R978" s="52"/>
      <c r="S978" s="52"/>
      <c r="T978" s="52"/>
      <c r="U978" s="52"/>
      <c r="V978" s="52"/>
      <c r="W978" s="52"/>
      <c r="X978" s="52"/>
      <c r="Y978" s="52"/>
      <c r="Z978" s="52"/>
    </row>
    <row r="979" spans="1:26" x14ac:dyDescent="0.2">
      <c r="A979" s="52"/>
      <c r="B979" s="52"/>
      <c r="C979" s="52"/>
      <c r="D979" s="52"/>
      <c r="E979" s="52"/>
      <c r="F979" s="52"/>
      <c r="G979" s="52"/>
      <c r="H979" s="52"/>
      <c r="I979" s="52"/>
      <c r="J979" s="52"/>
      <c r="K979" s="52"/>
      <c r="L979" s="52"/>
      <c r="M979" s="52"/>
      <c r="N979" s="52"/>
      <c r="O979" s="52"/>
      <c r="P979" s="52"/>
      <c r="Q979" s="52"/>
      <c r="R979" s="52"/>
      <c r="S979" s="52"/>
      <c r="T979" s="52"/>
      <c r="U979" s="52"/>
      <c r="V979" s="52"/>
      <c r="W979" s="52"/>
      <c r="X979" s="52"/>
      <c r="Y979" s="52"/>
      <c r="Z979" s="52"/>
    </row>
    <row r="980" spans="1:26" x14ac:dyDescent="0.2">
      <c r="A980" s="52"/>
      <c r="B980" s="52"/>
      <c r="C980" s="52"/>
      <c r="D980" s="52"/>
      <c r="E980" s="52"/>
      <c r="F980" s="52"/>
      <c r="G980" s="52"/>
      <c r="H980" s="52"/>
      <c r="I980" s="52"/>
      <c r="J980" s="52"/>
      <c r="K980" s="52"/>
      <c r="L980" s="52"/>
      <c r="M980" s="52"/>
      <c r="N980" s="52"/>
      <c r="O980" s="52"/>
      <c r="P980" s="52"/>
      <c r="Q980" s="52"/>
      <c r="R980" s="52"/>
      <c r="S980" s="52"/>
      <c r="T980" s="52"/>
      <c r="U980" s="52"/>
      <c r="V980" s="52"/>
      <c r="W980" s="52"/>
      <c r="X980" s="52"/>
      <c r="Y980" s="52"/>
      <c r="Z980" s="52"/>
    </row>
    <row r="981" spans="1:26" x14ac:dyDescent="0.2">
      <c r="A981" s="52"/>
      <c r="B981" s="52"/>
      <c r="C981" s="52"/>
      <c r="D981" s="52"/>
      <c r="E981" s="52"/>
      <c r="F981" s="52"/>
      <c r="G981" s="52"/>
      <c r="H981" s="52"/>
      <c r="I981" s="52"/>
      <c r="J981" s="52"/>
      <c r="K981" s="52"/>
      <c r="L981" s="52"/>
      <c r="M981" s="52"/>
      <c r="N981" s="52"/>
      <c r="O981" s="52"/>
      <c r="P981" s="52"/>
      <c r="Q981" s="52"/>
      <c r="R981" s="52"/>
      <c r="S981" s="52"/>
      <c r="T981" s="52"/>
      <c r="U981" s="52"/>
      <c r="V981" s="52"/>
      <c r="W981" s="52"/>
      <c r="X981" s="52"/>
      <c r="Y981" s="52"/>
      <c r="Z981" s="52"/>
    </row>
    <row r="982" spans="1:26" x14ac:dyDescent="0.2">
      <c r="A982" s="52"/>
      <c r="B982" s="52"/>
      <c r="C982" s="52"/>
      <c r="D982" s="52"/>
      <c r="E982" s="52"/>
      <c r="F982" s="52"/>
      <c r="G982" s="52"/>
      <c r="H982" s="52"/>
      <c r="I982" s="52"/>
      <c r="J982" s="52"/>
      <c r="K982" s="52"/>
      <c r="L982" s="52"/>
      <c r="M982" s="52"/>
      <c r="N982" s="52"/>
      <c r="O982" s="52"/>
      <c r="P982" s="52"/>
      <c r="Q982" s="52"/>
      <c r="R982" s="52"/>
      <c r="S982" s="52"/>
      <c r="T982" s="52"/>
      <c r="U982" s="52"/>
      <c r="V982" s="52"/>
      <c r="W982" s="52"/>
      <c r="X982" s="52"/>
      <c r="Y982" s="52"/>
      <c r="Z982" s="52"/>
    </row>
    <row r="983" spans="1:26" x14ac:dyDescent="0.2">
      <c r="A983" s="52"/>
      <c r="B983" s="52"/>
      <c r="C983" s="52"/>
      <c r="D983" s="52"/>
      <c r="E983" s="52"/>
      <c r="F983" s="52"/>
      <c r="G983" s="52"/>
      <c r="H983" s="52"/>
      <c r="I983" s="52"/>
      <c r="J983" s="52"/>
      <c r="K983" s="52"/>
      <c r="L983" s="52"/>
      <c r="M983" s="52"/>
      <c r="N983" s="52"/>
      <c r="O983" s="52"/>
      <c r="P983" s="52"/>
      <c r="Q983" s="52"/>
      <c r="R983" s="52"/>
      <c r="S983" s="52"/>
      <c r="T983" s="52"/>
      <c r="U983" s="52"/>
      <c r="V983" s="52"/>
      <c r="W983" s="52"/>
      <c r="X983" s="52"/>
      <c r="Y983" s="52"/>
      <c r="Z983" s="52"/>
    </row>
    <row r="984" spans="1:26" x14ac:dyDescent="0.2">
      <c r="A984" s="52"/>
      <c r="B984" s="52"/>
      <c r="C984" s="52"/>
      <c r="D984" s="52"/>
      <c r="E984" s="52"/>
      <c r="F984" s="52"/>
      <c r="G984" s="52"/>
      <c r="H984" s="52"/>
      <c r="I984" s="52"/>
      <c r="J984" s="52"/>
      <c r="K984" s="52"/>
      <c r="L984" s="52"/>
      <c r="M984" s="52"/>
      <c r="N984" s="52"/>
      <c r="O984" s="52"/>
      <c r="P984" s="52"/>
      <c r="Q984" s="52"/>
      <c r="R984" s="52"/>
      <c r="S984" s="52"/>
      <c r="T984" s="52"/>
      <c r="U984" s="52"/>
      <c r="V984" s="52"/>
      <c r="W984" s="52"/>
      <c r="X984" s="52"/>
      <c r="Y984" s="52"/>
      <c r="Z984" s="52"/>
    </row>
    <row r="985" spans="1:26" x14ac:dyDescent="0.2">
      <c r="A985" s="52"/>
      <c r="B985" s="52"/>
      <c r="C985" s="52"/>
      <c r="D985" s="52"/>
      <c r="E985" s="52"/>
      <c r="F985" s="52"/>
      <c r="G985" s="52"/>
      <c r="H985" s="52"/>
      <c r="I985" s="52"/>
      <c r="J985" s="52"/>
      <c r="K985" s="52"/>
      <c r="L985" s="52"/>
      <c r="M985" s="52"/>
      <c r="N985" s="52"/>
      <c r="O985" s="52"/>
      <c r="P985" s="52"/>
      <c r="Q985" s="52"/>
      <c r="R985" s="52"/>
      <c r="S985" s="52"/>
      <c r="T985" s="52"/>
      <c r="U985" s="52"/>
      <c r="V985" s="52"/>
      <c r="W985" s="52"/>
      <c r="X985" s="52"/>
      <c r="Y985" s="52"/>
      <c r="Z985" s="52"/>
    </row>
    <row r="986" spans="1:26" x14ac:dyDescent="0.2">
      <c r="A986" s="52"/>
      <c r="B986" s="52"/>
      <c r="C986" s="52"/>
      <c r="D986" s="52"/>
      <c r="E986" s="52"/>
      <c r="F986" s="52"/>
      <c r="G986" s="52"/>
      <c r="H986" s="52"/>
      <c r="I986" s="52"/>
      <c r="J986" s="52"/>
      <c r="K986" s="52"/>
      <c r="L986" s="52"/>
      <c r="M986" s="52"/>
      <c r="N986" s="52"/>
      <c r="O986" s="52"/>
      <c r="P986" s="52"/>
      <c r="Q986" s="52"/>
      <c r="R986" s="52"/>
      <c r="S986" s="52"/>
      <c r="T986" s="52"/>
      <c r="U986" s="52"/>
      <c r="V986" s="52"/>
      <c r="W986" s="52"/>
      <c r="X986" s="52"/>
      <c r="Y986" s="52"/>
      <c r="Z986" s="52"/>
    </row>
    <row r="987" spans="1:26" x14ac:dyDescent="0.2">
      <c r="A987" s="52"/>
      <c r="B987" s="52"/>
      <c r="C987" s="52"/>
      <c r="D987" s="52"/>
      <c r="E987" s="52"/>
      <c r="F987" s="52"/>
      <c r="G987" s="52"/>
      <c r="H987" s="52"/>
      <c r="I987" s="52"/>
      <c r="J987" s="52"/>
      <c r="K987" s="52"/>
      <c r="L987" s="52"/>
      <c r="M987" s="52"/>
      <c r="N987" s="52"/>
      <c r="O987" s="52"/>
      <c r="P987" s="52"/>
      <c r="Q987" s="52"/>
      <c r="R987" s="52"/>
      <c r="S987" s="52"/>
      <c r="T987" s="52"/>
      <c r="U987" s="52"/>
      <c r="V987" s="52"/>
      <c r="W987" s="52"/>
      <c r="X987" s="52"/>
      <c r="Y987" s="52"/>
      <c r="Z987" s="52"/>
    </row>
    <row r="988" spans="1:26" x14ac:dyDescent="0.2">
      <c r="A988" s="52"/>
      <c r="B988" s="52"/>
      <c r="C988" s="52"/>
      <c r="D988" s="52"/>
      <c r="E988" s="52"/>
      <c r="F988" s="52"/>
      <c r="G988" s="52"/>
      <c r="H988" s="52"/>
      <c r="I988" s="52"/>
      <c r="J988" s="52"/>
      <c r="K988" s="52"/>
      <c r="L988" s="52"/>
      <c r="M988" s="52"/>
      <c r="N988" s="52"/>
      <c r="O988" s="52"/>
      <c r="P988" s="52"/>
      <c r="Q988" s="52"/>
      <c r="R988" s="52"/>
      <c r="S988" s="52"/>
      <c r="T988" s="52"/>
      <c r="U988" s="52"/>
      <c r="V988" s="52"/>
      <c r="W988" s="52"/>
      <c r="X988" s="52"/>
      <c r="Y988" s="52"/>
      <c r="Z988" s="52"/>
    </row>
    <row r="989" spans="1:26" x14ac:dyDescent="0.2">
      <c r="A989" s="52"/>
      <c r="B989" s="52"/>
      <c r="C989" s="52"/>
      <c r="D989" s="52"/>
      <c r="E989" s="52"/>
      <c r="F989" s="52"/>
      <c r="G989" s="52"/>
      <c r="H989" s="52"/>
      <c r="I989" s="52"/>
      <c r="J989" s="52"/>
      <c r="K989" s="52"/>
      <c r="L989" s="52"/>
      <c r="M989" s="52"/>
      <c r="N989" s="52"/>
      <c r="O989" s="52"/>
      <c r="P989" s="52"/>
      <c r="Q989" s="52"/>
      <c r="R989" s="52"/>
      <c r="S989" s="52"/>
      <c r="T989" s="52"/>
      <c r="U989" s="52"/>
      <c r="V989" s="52"/>
      <c r="W989" s="52"/>
      <c r="X989" s="52"/>
      <c r="Y989" s="52"/>
      <c r="Z989" s="52"/>
    </row>
    <row r="990" spans="1:26" x14ac:dyDescent="0.2">
      <c r="A990" s="52"/>
      <c r="B990" s="52"/>
      <c r="C990" s="52"/>
      <c r="D990" s="52"/>
      <c r="E990" s="52"/>
      <c r="F990" s="52"/>
      <c r="G990" s="52"/>
      <c r="H990" s="52"/>
      <c r="I990" s="52"/>
      <c r="J990" s="52"/>
      <c r="K990" s="52"/>
      <c r="L990" s="52"/>
      <c r="M990" s="52"/>
      <c r="N990" s="52"/>
      <c r="O990" s="52"/>
      <c r="P990" s="52"/>
      <c r="Q990" s="52"/>
      <c r="R990" s="52"/>
      <c r="S990" s="52"/>
      <c r="T990" s="52"/>
      <c r="U990" s="52"/>
      <c r="V990" s="52"/>
      <c r="W990" s="52"/>
      <c r="X990" s="52"/>
      <c r="Y990" s="52"/>
      <c r="Z990" s="52"/>
    </row>
    <row r="991" spans="1:26" x14ac:dyDescent="0.2">
      <c r="A991" s="52"/>
      <c r="B991" s="52"/>
      <c r="C991" s="52"/>
      <c r="D991" s="52"/>
      <c r="E991" s="52"/>
      <c r="F991" s="52"/>
      <c r="G991" s="52"/>
      <c r="H991" s="52"/>
      <c r="I991" s="52"/>
      <c r="J991" s="52"/>
      <c r="K991" s="52"/>
      <c r="L991" s="52"/>
      <c r="M991" s="52"/>
      <c r="N991" s="52"/>
      <c r="O991" s="52"/>
      <c r="P991" s="52"/>
      <c r="Q991" s="52"/>
      <c r="R991" s="52"/>
      <c r="S991" s="52"/>
      <c r="T991" s="52"/>
      <c r="U991" s="52"/>
      <c r="V991" s="52"/>
      <c r="W991" s="52"/>
      <c r="X991" s="52"/>
      <c r="Y991" s="52"/>
      <c r="Z991" s="52"/>
    </row>
    <row r="992" spans="1:26" x14ac:dyDescent="0.2">
      <c r="A992" s="52"/>
      <c r="B992" s="52"/>
      <c r="C992" s="52"/>
      <c r="D992" s="52"/>
      <c r="E992" s="52"/>
      <c r="F992" s="52"/>
      <c r="G992" s="52"/>
      <c r="H992" s="52"/>
      <c r="I992" s="52"/>
      <c r="J992" s="52"/>
      <c r="K992" s="52"/>
      <c r="L992" s="52"/>
      <c r="M992" s="52"/>
      <c r="N992" s="52"/>
      <c r="O992" s="52"/>
      <c r="P992" s="52"/>
      <c r="Q992" s="52"/>
      <c r="R992" s="52"/>
      <c r="S992" s="52"/>
      <c r="T992" s="52"/>
      <c r="U992" s="52"/>
      <c r="V992" s="52"/>
      <c r="W992" s="52"/>
      <c r="X992" s="52"/>
      <c r="Y992" s="52"/>
      <c r="Z992" s="52"/>
    </row>
    <row r="993" spans="1:26" x14ac:dyDescent="0.2">
      <c r="A993" s="52"/>
      <c r="B993" s="52"/>
      <c r="C993" s="52"/>
      <c r="D993" s="52"/>
      <c r="E993" s="52"/>
      <c r="F993" s="52"/>
      <c r="G993" s="52"/>
      <c r="H993" s="52"/>
      <c r="I993" s="52"/>
      <c r="J993" s="52"/>
      <c r="K993" s="52"/>
      <c r="L993" s="52"/>
      <c r="M993" s="52"/>
      <c r="N993" s="52"/>
      <c r="O993" s="52"/>
      <c r="P993" s="52"/>
      <c r="Q993" s="52"/>
      <c r="R993" s="52"/>
      <c r="S993" s="52"/>
      <c r="T993" s="52"/>
      <c r="U993" s="52"/>
      <c r="V993" s="52"/>
      <c r="W993" s="52"/>
      <c r="X993" s="52"/>
      <c r="Y993" s="52"/>
      <c r="Z993" s="52"/>
    </row>
    <row r="994" spans="1:26" x14ac:dyDescent="0.2">
      <c r="A994" s="52"/>
      <c r="B994" s="52"/>
      <c r="C994" s="52"/>
      <c r="D994" s="52"/>
      <c r="E994" s="52"/>
      <c r="F994" s="52"/>
      <c r="G994" s="52"/>
      <c r="H994" s="52"/>
      <c r="I994" s="52"/>
      <c r="J994" s="52"/>
      <c r="K994" s="52"/>
      <c r="L994" s="52"/>
      <c r="M994" s="52"/>
      <c r="N994" s="52"/>
      <c r="O994" s="52"/>
      <c r="P994" s="52"/>
      <c r="Q994" s="52"/>
      <c r="R994" s="52"/>
      <c r="S994" s="52"/>
      <c r="T994" s="52"/>
      <c r="U994" s="52"/>
      <c r="V994" s="52"/>
      <c r="W994" s="52"/>
      <c r="X994" s="52"/>
      <c r="Y994" s="52"/>
      <c r="Z994" s="52"/>
    </row>
    <row r="995" spans="1:26" x14ac:dyDescent="0.2">
      <c r="A995" s="52"/>
      <c r="B995" s="52"/>
      <c r="C995" s="52"/>
      <c r="D995" s="52"/>
      <c r="E995" s="52"/>
      <c r="F995" s="52"/>
      <c r="G995" s="52"/>
      <c r="H995" s="52"/>
      <c r="I995" s="52"/>
      <c r="J995" s="52"/>
      <c r="K995" s="52"/>
      <c r="L995" s="52"/>
      <c r="M995" s="52"/>
      <c r="N995" s="52"/>
      <c r="O995" s="52"/>
      <c r="P995" s="52"/>
      <c r="Q995" s="52"/>
      <c r="R995" s="52"/>
      <c r="S995" s="52"/>
      <c r="T995" s="52"/>
      <c r="U995" s="52"/>
      <c r="V995" s="52"/>
      <c r="W995" s="52"/>
      <c r="X995" s="52"/>
      <c r="Y995" s="52"/>
      <c r="Z995" s="52"/>
    </row>
    <row r="996" spans="1:26" x14ac:dyDescent="0.2">
      <c r="A996" s="52"/>
      <c r="B996" s="52"/>
      <c r="C996" s="52"/>
      <c r="D996" s="52"/>
      <c r="E996" s="52"/>
      <c r="F996" s="52"/>
      <c r="G996" s="52"/>
      <c r="H996" s="52"/>
      <c r="I996" s="52"/>
      <c r="J996" s="52"/>
      <c r="K996" s="52"/>
      <c r="L996" s="52"/>
      <c r="M996" s="52"/>
      <c r="N996" s="52"/>
      <c r="O996" s="52"/>
      <c r="P996" s="52"/>
      <c r="Q996" s="52"/>
      <c r="R996" s="52"/>
      <c r="S996" s="52"/>
      <c r="T996" s="52"/>
      <c r="U996" s="52"/>
      <c r="V996" s="52"/>
      <c r="W996" s="52"/>
      <c r="X996" s="52"/>
      <c r="Y996" s="52"/>
      <c r="Z996" s="52"/>
    </row>
    <row r="997" spans="1:26" x14ac:dyDescent="0.2">
      <c r="A997" s="52"/>
      <c r="B997" s="52"/>
      <c r="C997" s="52"/>
      <c r="D997" s="52"/>
      <c r="E997" s="52"/>
      <c r="F997" s="52"/>
      <c r="G997" s="52"/>
      <c r="H997" s="52"/>
      <c r="I997" s="52"/>
      <c r="J997" s="52"/>
      <c r="K997" s="52"/>
      <c r="L997" s="52"/>
      <c r="M997" s="52"/>
      <c r="N997" s="52"/>
      <c r="O997" s="52"/>
      <c r="P997" s="52"/>
      <c r="Q997" s="52"/>
      <c r="R997" s="52"/>
      <c r="S997" s="52"/>
      <c r="T997" s="52"/>
      <c r="U997" s="52"/>
      <c r="V997" s="52"/>
      <c r="W997" s="52"/>
      <c r="X997" s="52"/>
      <c r="Y997" s="52"/>
      <c r="Z997" s="52"/>
    </row>
    <row r="998" spans="1:26" x14ac:dyDescent="0.2">
      <c r="A998" s="52"/>
      <c r="B998" s="52"/>
      <c r="C998" s="52"/>
      <c r="D998" s="52"/>
      <c r="E998" s="52"/>
      <c r="F998" s="52"/>
      <c r="G998" s="52"/>
      <c r="H998" s="52"/>
      <c r="I998" s="52"/>
      <c r="J998" s="52"/>
      <c r="K998" s="52"/>
      <c r="L998" s="52"/>
      <c r="M998" s="52"/>
      <c r="N998" s="52"/>
      <c r="O998" s="52"/>
      <c r="P998" s="52"/>
      <c r="Q998" s="52"/>
      <c r="R998" s="52"/>
      <c r="S998" s="52"/>
      <c r="T998" s="52"/>
      <c r="U998" s="52"/>
      <c r="V998" s="52"/>
      <c r="W998" s="52"/>
      <c r="X998" s="52"/>
      <c r="Y998" s="52"/>
      <c r="Z998" s="52"/>
    </row>
    <row r="999" spans="1:26" x14ac:dyDescent="0.2">
      <c r="A999" s="52"/>
      <c r="B999" s="52"/>
      <c r="C999" s="52"/>
      <c r="D999" s="52"/>
      <c r="E999" s="52"/>
      <c r="F999" s="52"/>
      <c r="G999" s="52"/>
      <c r="H999" s="52"/>
      <c r="I999" s="52"/>
      <c r="J999" s="52"/>
      <c r="K999" s="52"/>
      <c r="L999" s="52"/>
      <c r="M999" s="52"/>
      <c r="N999" s="52"/>
      <c r="O999" s="52"/>
      <c r="P999" s="52"/>
      <c r="Q999" s="52"/>
      <c r="R999" s="52"/>
      <c r="S999" s="52"/>
      <c r="T999" s="52"/>
      <c r="U999" s="52"/>
      <c r="V999" s="52"/>
      <c r="W999" s="52"/>
      <c r="X999" s="52"/>
      <c r="Y999" s="52"/>
      <c r="Z999" s="52"/>
    </row>
    <row r="1000" spans="1:26" x14ac:dyDescent="0.2">
      <c r="A1000" s="52"/>
      <c r="B1000" s="52"/>
      <c r="C1000" s="52"/>
      <c r="D1000" s="52"/>
      <c r="E1000" s="52"/>
      <c r="F1000" s="52"/>
      <c r="G1000" s="52"/>
      <c r="H1000" s="52"/>
      <c r="I1000" s="52"/>
      <c r="J1000" s="52"/>
      <c r="K1000" s="52"/>
      <c r="L1000" s="52"/>
      <c r="M1000" s="52"/>
      <c r="N1000" s="52"/>
      <c r="O1000" s="52"/>
      <c r="P1000" s="52"/>
      <c r="Q1000" s="52"/>
      <c r="R1000" s="52"/>
      <c r="S1000" s="52"/>
      <c r="T1000" s="52"/>
      <c r="U1000" s="52"/>
      <c r="V1000" s="52"/>
      <c r="W1000" s="52"/>
      <c r="X1000" s="52"/>
      <c r="Y1000" s="52"/>
      <c r="Z1000" s="52"/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FB0BD-97DD-674D-805B-643D9BCCB493}">
  <sheetPr>
    <tabColor theme="5" tint="0.39997558519241921"/>
  </sheetPr>
  <dimension ref="A1:L91"/>
  <sheetViews>
    <sheetView showGridLines="0" zoomScale="110" zoomScaleNormal="110" workbookViewId="0">
      <selection activeCell="E19" sqref="E19"/>
    </sheetView>
  </sheetViews>
  <sheetFormatPr baseColWidth="10" defaultRowHeight="15" x14ac:dyDescent="0.2"/>
  <cols>
    <col min="1" max="1" width="5.5" style="1" customWidth="1"/>
    <col min="2" max="2" width="17" style="1" bestFit="1" customWidth="1"/>
    <col min="3" max="3" width="17.83203125" style="1" bestFit="1" customWidth="1"/>
    <col min="4" max="4" width="13.6640625" style="1" bestFit="1" customWidth="1"/>
    <col min="5" max="5" width="10.83203125" style="1"/>
    <col min="6" max="6" width="35.6640625" style="1" customWidth="1"/>
    <col min="7" max="7" width="12.83203125" style="1" customWidth="1"/>
    <col min="8" max="11" width="10.83203125" style="1"/>
    <col min="12" max="12" width="25.33203125" style="1" customWidth="1"/>
    <col min="13" max="16384" width="10.83203125" style="1"/>
  </cols>
  <sheetData>
    <row r="1" spans="1:12" s="19" customFormat="1" ht="24" x14ac:dyDescent="0.2">
      <c r="A1" s="19" t="s">
        <v>14150</v>
      </c>
      <c r="B1" s="228" t="s">
        <v>13826</v>
      </c>
      <c r="C1" s="228" t="s">
        <v>13827</v>
      </c>
      <c r="D1" s="228" t="s">
        <v>13828</v>
      </c>
      <c r="E1" s="228" t="s">
        <v>13829</v>
      </c>
      <c r="F1" s="228" t="s">
        <v>13830</v>
      </c>
      <c r="G1" s="228" t="s">
        <v>13831</v>
      </c>
      <c r="H1" s="228" t="s">
        <v>13832</v>
      </c>
      <c r="I1" s="228" t="s">
        <v>13833</v>
      </c>
      <c r="J1" s="228" t="s">
        <v>13834</v>
      </c>
      <c r="K1" s="18"/>
    </row>
    <row r="2" spans="1:12" ht="16" x14ac:dyDescent="0.2">
      <c r="B2" s="61">
        <v>5462327</v>
      </c>
      <c r="C2" s="61">
        <v>0</v>
      </c>
      <c r="D2" s="61">
        <v>0</v>
      </c>
      <c r="E2" s="61">
        <v>33922</v>
      </c>
      <c r="F2" s="61">
        <v>33706</v>
      </c>
      <c r="G2" s="61">
        <v>0.640625</v>
      </c>
      <c r="H2" s="79">
        <v>0.25</v>
      </c>
      <c r="I2" s="61">
        <v>0.25</v>
      </c>
      <c r="J2" s="229" t="s">
        <v>13835</v>
      </c>
    </row>
    <row r="3" spans="1:12" ht="16" x14ac:dyDescent="0.2">
      <c r="B3" s="61">
        <v>1632739</v>
      </c>
      <c r="C3" s="61">
        <v>7504555</v>
      </c>
      <c r="D3" s="61">
        <v>4314383</v>
      </c>
      <c r="E3" s="61">
        <v>38428</v>
      </c>
      <c r="F3" s="61">
        <v>41223</v>
      </c>
      <c r="G3" s="61">
        <v>0.23292824074074073</v>
      </c>
      <c r="H3" s="79">
        <v>0.3</v>
      </c>
      <c r="I3" s="61">
        <v>0.5</v>
      </c>
      <c r="J3" s="229" t="s">
        <v>13836</v>
      </c>
    </row>
    <row r="4" spans="1:12" ht="16" x14ac:dyDescent="0.2">
      <c r="B4" s="61">
        <v>8892029</v>
      </c>
      <c r="C4" s="61">
        <v>770507</v>
      </c>
      <c r="D4" s="61">
        <v>6416734</v>
      </c>
      <c r="E4" s="61">
        <v>38748</v>
      </c>
      <c r="F4" s="61">
        <v>38729</v>
      </c>
      <c r="G4" s="61">
        <v>0.274594907407407</v>
      </c>
      <c r="H4" s="79">
        <v>0.35680000000000001</v>
      </c>
      <c r="I4" s="61">
        <v>4.5682700000000001</v>
      </c>
      <c r="J4" s="229" t="s">
        <v>13837</v>
      </c>
      <c r="K4" s="25"/>
    </row>
    <row r="5" spans="1:12" ht="16" x14ac:dyDescent="0.2">
      <c r="B5" s="61">
        <v>4703735</v>
      </c>
      <c r="C5" s="61">
        <v>8598917</v>
      </c>
      <c r="D5" s="61">
        <v>3749947</v>
      </c>
      <c r="E5" s="61">
        <v>35769</v>
      </c>
      <c r="F5" s="61">
        <v>36473</v>
      </c>
      <c r="G5" s="61">
        <v>0.31626157407407401</v>
      </c>
      <c r="H5" s="79">
        <v>0.2586</v>
      </c>
      <c r="I5" s="61">
        <v>10.867000000000001</v>
      </c>
      <c r="J5" s="229" t="s">
        <v>13838</v>
      </c>
    </row>
    <row r="6" spans="1:12" ht="16" x14ac:dyDescent="0.2">
      <c r="B6" s="61">
        <v>8896269</v>
      </c>
      <c r="C6" s="61">
        <v>341733</v>
      </c>
      <c r="D6" s="61">
        <v>9112953</v>
      </c>
      <c r="E6" s="61">
        <v>34944</v>
      </c>
      <c r="F6" s="61">
        <v>44683</v>
      </c>
      <c r="G6" s="61">
        <v>0.35792824074074098</v>
      </c>
      <c r="H6" s="79">
        <v>0.26879999999999998</v>
      </c>
      <c r="I6" s="61">
        <v>2.5</v>
      </c>
      <c r="J6" s="229" t="s">
        <v>13839</v>
      </c>
    </row>
    <row r="7" spans="1:12" ht="17" customHeight="1" x14ac:dyDescent="0.2">
      <c r="B7" s="61">
        <v>7511688</v>
      </c>
      <c r="C7" s="61">
        <v>8056638</v>
      </c>
      <c r="D7" s="61">
        <v>7893876</v>
      </c>
      <c r="E7" s="61">
        <v>39578</v>
      </c>
      <c r="F7" s="61">
        <v>39323</v>
      </c>
      <c r="G7" s="61">
        <v>0.399594907407407</v>
      </c>
      <c r="H7" s="79">
        <v>0.7893</v>
      </c>
      <c r="I7" s="61">
        <v>3.8780000000000001</v>
      </c>
      <c r="J7" s="229" t="s">
        <v>13840</v>
      </c>
      <c r="L7" s="6"/>
    </row>
    <row r="8" spans="1:12" ht="16" x14ac:dyDescent="0.2">
      <c r="B8" s="61">
        <v>3457812</v>
      </c>
      <c r="C8" s="61">
        <v>3677271</v>
      </c>
      <c r="D8" s="61">
        <v>6948454</v>
      </c>
      <c r="E8" s="61">
        <v>36098</v>
      </c>
      <c r="F8" s="61">
        <v>42828</v>
      </c>
      <c r="G8" s="61">
        <v>0.44126157407407401</v>
      </c>
      <c r="H8" s="79">
        <v>0.78039999999999998</v>
      </c>
      <c r="I8" s="61">
        <v>5.7859999999999996</v>
      </c>
      <c r="J8" s="229" t="s">
        <v>13841</v>
      </c>
    </row>
    <row r="9" spans="1:12" ht="16" x14ac:dyDescent="0.2">
      <c r="B9" s="61">
        <v>6028541</v>
      </c>
      <c r="C9" s="61">
        <v>1700774</v>
      </c>
      <c r="D9" s="61">
        <v>2076567</v>
      </c>
      <c r="E9" s="61">
        <v>44534</v>
      </c>
      <c r="F9" s="61">
        <v>39810</v>
      </c>
      <c r="G9" s="61">
        <v>0.48292824074074098</v>
      </c>
      <c r="H9" s="79">
        <v>0.45860000000000001</v>
      </c>
      <c r="I9" s="61">
        <v>2.25</v>
      </c>
      <c r="J9" s="229" t="s">
        <v>13842</v>
      </c>
      <c r="K9" s="28"/>
    </row>
    <row r="10" spans="1:12" ht="16" x14ac:dyDescent="0.2">
      <c r="B10" s="61">
        <v>732742</v>
      </c>
      <c r="C10" s="61">
        <v>1143272</v>
      </c>
      <c r="D10" s="61">
        <v>6214073</v>
      </c>
      <c r="E10" s="61">
        <v>41652</v>
      </c>
      <c r="F10" s="61">
        <v>34805</v>
      </c>
      <c r="G10" s="61">
        <v>0.524594907407407</v>
      </c>
      <c r="H10" s="79">
        <v>0.47889999999999999</v>
      </c>
      <c r="I10" s="61">
        <v>3.75</v>
      </c>
      <c r="J10" s="229" t="s">
        <v>13843</v>
      </c>
    </row>
    <row r="11" spans="1:12" ht="16" x14ac:dyDescent="0.2">
      <c r="B11" s="61">
        <v>4004282</v>
      </c>
      <c r="C11" s="61">
        <v>4640438</v>
      </c>
      <c r="D11" s="61">
        <v>3182898</v>
      </c>
      <c r="E11" s="61">
        <v>34793</v>
      </c>
      <c r="F11" s="61">
        <v>42330</v>
      </c>
      <c r="G11" s="61">
        <v>0.56626157407407396</v>
      </c>
      <c r="H11" s="79">
        <v>0.6532</v>
      </c>
      <c r="I11" s="61">
        <v>4.6580000000000004</v>
      </c>
      <c r="J11" s="229" t="s">
        <v>13844</v>
      </c>
    </row>
    <row r="12" spans="1:12" ht="16" x14ac:dyDescent="0.2">
      <c r="B12" s="69">
        <v>938946</v>
      </c>
      <c r="C12" s="69">
        <v>1197806</v>
      </c>
      <c r="D12" s="69">
        <v>8900215</v>
      </c>
      <c r="E12" s="69">
        <v>36986</v>
      </c>
      <c r="F12" s="69">
        <v>43431</v>
      </c>
      <c r="G12" s="69">
        <v>0.60792824074074103</v>
      </c>
      <c r="H12" s="80">
        <v>0.65769999999999995</v>
      </c>
      <c r="I12" s="69">
        <v>6.7869999999999999</v>
      </c>
      <c r="J12" s="230" t="s">
        <v>13845</v>
      </c>
    </row>
    <row r="13" spans="1:12" ht="16" x14ac:dyDescent="0.2">
      <c r="B13" s="58"/>
      <c r="C13" s="58"/>
      <c r="D13" s="58"/>
      <c r="E13" s="58"/>
      <c r="F13" s="58"/>
      <c r="G13" s="58"/>
      <c r="H13" s="58"/>
      <c r="I13" s="58"/>
      <c r="J13" s="58"/>
    </row>
    <row r="14" spans="1:12" x14ac:dyDescent="0.2">
      <c r="H14" s="25"/>
    </row>
    <row r="15" spans="1:12" x14ac:dyDescent="0.2">
      <c r="B15" s="29"/>
      <c r="C15" s="30"/>
      <c r="H15" s="25"/>
    </row>
    <row r="16" spans="1:12" x14ac:dyDescent="0.2">
      <c r="B16" s="12"/>
      <c r="H16" s="25"/>
    </row>
    <row r="19" spans="2:6" x14ac:dyDescent="0.2">
      <c r="B19" s="21"/>
    </row>
    <row r="20" spans="2:6" ht="14.25" customHeight="1" x14ac:dyDescent="0.2"/>
    <row r="21" spans="2:6" ht="14.25" customHeight="1" x14ac:dyDescent="0.2">
      <c r="B21" s="29"/>
    </row>
    <row r="22" spans="2:6" x14ac:dyDescent="0.2">
      <c r="B22" s="12"/>
      <c r="C22" s="12"/>
      <c r="D22" s="12"/>
      <c r="E22" s="12"/>
      <c r="F22" s="12"/>
    </row>
    <row r="24" spans="2:6" x14ac:dyDescent="0.2">
      <c r="C24" s="11"/>
      <c r="D24" s="25"/>
    </row>
    <row r="25" spans="2:6" x14ac:dyDescent="0.2">
      <c r="C25" s="11"/>
      <c r="D25" s="25"/>
    </row>
    <row r="26" spans="2:6" x14ac:dyDescent="0.2">
      <c r="C26" s="11"/>
    </row>
    <row r="27" spans="2:6" x14ac:dyDescent="0.2">
      <c r="C27" s="11"/>
    </row>
    <row r="29" spans="2:6" x14ac:dyDescent="0.2">
      <c r="B29" s="29"/>
    </row>
    <row r="30" spans="2:6" x14ac:dyDescent="0.2">
      <c r="B30" s="12"/>
    </row>
    <row r="32" spans="2:6" x14ac:dyDescent="0.2">
      <c r="C32" s="26"/>
    </row>
    <row r="33" spans="2:6" x14ac:dyDescent="0.2">
      <c r="C33" s="26"/>
    </row>
    <row r="34" spans="2:6" x14ac:dyDescent="0.2">
      <c r="C34" s="26"/>
    </row>
    <row r="35" spans="2:6" x14ac:dyDescent="0.2">
      <c r="C35" s="26"/>
    </row>
    <row r="37" spans="2:6" x14ac:dyDescent="0.2">
      <c r="D37" s="26"/>
    </row>
    <row r="38" spans="2:6" x14ac:dyDescent="0.2">
      <c r="C38" s="26"/>
    </row>
    <row r="40" spans="2:6" x14ac:dyDescent="0.2">
      <c r="B40" s="29"/>
    </row>
    <row r="41" spans="2:6" x14ac:dyDescent="0.2">
      <c r="B41" s="12"/>
    </row>
    <row r="43" spans="2:6" x14ac:dyDescent="0.2">
      <c r="B43" s="12"/>
      <c r="C43" s="12"/>
      <c r="D43" s="12"/>
      <c r="E43" s="12"/>
      <c r="F43" s="12"/>
    </row>
    <row r="44" spans="2:6" x14ac:dyDescent="0.2">
      <c r="B44" s="22"/>
    </row>
    <row r="45" spans="2:6" ht="16" x14ac:dyDescent="0.2">
      <c r="E45" s="31"/>
    </row>
    <row r="46" spans="2:6" ht="16" x14ac:dyDescent="0.2">
      <c r="E46" s="31"/>
    </row>
    <row r="48" spans="2:6" x14ac:dyDescent="0.2">
      <c r="B48" s="12"/>
      <c r="C48" s="12"/>
      <c r="D48" s="12"/>
      <c r="E48" s="12"/>
      <c r="F48" s="12"/>
    </row>
    <row r="49" spans="2:6" x14ac:dyDescent="0.2">
      <c r="B49" s="22"/>
    </row>
    <row r="50" spans="2:6" x14ac:dyDescent="0.2">
      <c r="B50" s="28"/>
      <c r="C50" s="32"/>
    </row>
    <row r="52" spans="2:6" x14ac:dyDescent="0.2">
      <c r="B52" s="12"/>
    </row>
    <row r="53" spans="2:6" x14ac:dyDescent="0.2">
      <c r="B53" s="22"/>
    </row>
    <row r="55" spans="2:6" ht="16" x14ac:dyDescent="0.2">
      <c r="B55" s="33"/>
    </row>
    <row r="56" spans="2:6" ht="16" x14ac:dyDescent="0.2">
      <c r="B56" s="34"/>
      <c r="F56" s="35"/>
    </row>
    <row r="57" spans="2:6" ht="16" x14ac:dyDescent="0.2">
      <c r="B57" s="34"/>
    </row>
    <row r="58" spans="2:6" ht="16" x14ac:dyDescent="0.2">
      <c r="B58" s="27"/>
    </row>
    <row r="59" spans="2:6" ht="16" x14ac:dyDescent="0.2">
      <c r="B59" s="27"/>
    </row>
    <row r="60" spans="2:6" x14ac:dyDescent="0.2">
      <c r="B60" s="29"/>
    </row>
    <row r="61" spans="2:6" ht="16" x14ac:dyDescent="0.2">
      <c r="B61" s="27"/>
    </row>
    <row r="62" spans="2:6" ht="16" x14ac:dyDescent="0.2">
      <c r="B62" s="27"/>
    </row>
    <row r="63" spans="2:6" ht="16" x14ac:dyDescent="0.2">
      <c r="B63" s="27"/>
    </row>
    <row r="64" spans="2:6" x14ac:dyDescent="0.2">
      <c r="B64" s="36"/>
      <c r="C64" s="5"/>
    </row>
    <row r="65" spans="2:5" x14ac:dyDescent="0.2">
      <c r="B65" s="20"/>
      <c r="C65" s="37"/>
    </row>
    <row r="66" spans="2:5" x14ac:dyDescent="0.2">
      <c r="B66" s="38"/>
      <c r="C66" s="37"/>
    </row>
    <row r="67" spans="2:5" x14ac:dyDescent="0.2">
      <c r="B67" s="20"/>
      <c r="C67" s="37"/>
    </row>
    <row r="68" spans="2:5" ht="16" x14ac:dyDescent="0.2">
      <c r="B68" s="20"/>
      <c r="C68" s="37"/>
      <c r="E68" s="39"/>
    </row>
    <row r="69" spans="2:5" x14ac:dyDescent="0.2">
      <c r="B69" s="20"/>
      <c r="C69" s="37"/>
    </row>
    <row r="70" spans="2:5" ht="16" x14ac:dyDescent="0.2">
      <c r="B70" s="40"/>
    </row>
    <row r="71" spans="2:5" x14ac:dyDescent="0.2">
      <c r="B71" s="29"/>
    </row>
    <row r="72" spans="2:5" x14ac:dyDescent="0.2">
      <c r="B72" s="12"/>
    </row>
    <row r="74" spans="2:5" x14ac:dyDescent="0.2">
      <c r="B74" s="41"/>
    </row>
    <row r="75" spans="2:5" x14ac:dyDescent="0.2">
      <c r="B75" s="42"/>
    </row>
    <row r="76" spans="2:5" x14ac:dyDescent="0.2">
      <c r="B76" s="42"/>
    </row>
    <row r="77" spans="2:5" x14ac:dyDescent="0.2">
      <c r="B77" s="42"/>
    </row>
    <row r="78" spans="2:5" x14ac:dyDescent="0.2">
      <c r="B78" s="42"/>
    </row>
    <row r="80" spans="2:5" x14ac:dyDescent="0.2">
      <c r="B80" s="41"/>
    </row>
    <row r="81" spans="2:4" x14ac:dyDescent="0.2">
      <c r="B81" s="42"/>
    </row>
    <row r="82" spans="2:4" x14ac:dyDescent="0.2">
      <c r="B82" s="42"/>
    </row>
    <row r="83" spans="2:4" x14ac:dyDescent="0.2">
      <c r="B83" s="42"/>
    </row>
    <row r="84" spans="2:4" x14ac:dyDescent="0.2">
      <c r="B84" s="42"/>
    </row>
    <row r="86" spans="2:4" x14ac:dyDescent="0.2">
      <c r="B86" s="241"/>
      <c r="C86" s="241"/>
    </row>
    <row r="87" spans="2:4" x14ac:dyDescent="0.2">
      <c r="B87" s="43"/>
    </row>
    <row r="88" spans="2:4" x14ac:dyDescent="0.2">
      <c r="D88" s="44"/>
    </row>
    <row r="89" spans="2:4" x14ac:dyDescent="0.2">
      <c r="D89" s="45"/>
    </row>
    <row r="90" spans="2:4" x14ac:dyDescent="0.2">
      <c r="D90" s="45"/>
    </row>
    <row r="91" spans="2:4" x14ac:dyDescent="0.2">
      <c r="B91" s="12"/>
      <c r="D91" s="45"/>
    </row>
  </sheetData>
  <mergeCells count="1">
    <mergeCell ref="B86:C86"/>
  </mergeCells>
  <pageMargins left="0.7" right="0.7" top="0.75" bottom="0.75" header="0.3" footer="0.3"/>
  <pageSetup orientation="portrait" r:id="rId1"/>
  <drawing r:id="rId2"/>
  <legacy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D5EBB-148C-5848-B131-E580DE581017}">
  <sheetPr>
    <tabColor theme="2" tint="-0.249977111117893"/>
  </sheetPr>
  <dimension ref="B1:S24"/>
  <sheetViews>
    <sheetView showGridLines="0" zoomScale="110" zoomScaleNormal="110" workbookViewId="0">
      <pane ySplit="5" topLeftCell="A6" activePane="bottomLeft" state="frozen"/>
      <selection pane="bottomLeft" activeCell="H10" sqref="H10"/>
    </sheetView>
  </sheetViews>
  <sheetFormatPr baseColWidth="10" defaultRowHeight="15" x14ac:dyDescent="0.2"/>
  <cols>
    <col min="1" max="1" width="6.33203125" style="1" customWidth="1"/>
    <col min="2" max="2" width="17.83203125" style="1" customWidth="1"/>
    <col min="3" max="3" width="18.83203125" style="1" customWidth="1"/>
    <col min="4" max="4" width="19.6640625" style="1" bestFit="1" customWidth="1"/>
    <col min="5" max="5" width="13.1640625" style="1" customWidth="1"/>
    <col min="6" max="6" width="17.33203125" style="1" customWidth="1"/>
    <col min="7" max="7" width="16.33203125" style="1" customWidth="1"/>
    <col min="8" max="8" width="10.83203125" style="1"/>
    <col min="9" max="9" width="4.5" style="1" customWidth="1"/>
    <col min="10" max="11" width="0" style="1" hidden="1" customWidth="1"/>
    <col min="12" max="12" width="10.83203125" style="1" hidden="1" customWidth="1"/>
    <col min="13" max="14" width="0" style="1" hidden="1" customWidth="1"/>
    <col min="15" max="15" width="8" style="1" hidden="1" customWidth="1"/>
    <col min="16" max="17" width="0" style="1" hidden="1" customWidth="1"/>
    <col min="18" max="18" width="6.83203125" style="1" hidden="1" customWidth="1"/>
    <col min="19" max="19" width="16.33203125" style="1" hidden="1" customWidth="1"/>
    <col min="20" max="16384" width="10.83203125" style="1"/>
  </cols>
  <sheetData>
    <row r="1" spans="2:19" x14ac:dyDescent="0.2">
      <c r="B1" s="22" t="s">
        <v>13846</v>
      </c>
      <c r="C1" s="46" t="s">
        <v>13834</v>
      </c>
      <c r="D1" s="46" t="s">
        <v>13826</v>
      </c>
      <c r="E1" s="46" t="s">
        <v>13847</v>
      </c>
      <c r="J1" s="22" t="s">
        <v>13848</v>
      </c>
    </row>
    <row r="2" spans="2:19" x14ac:dyDescent="0.2">
      <c r="B2" s="22" t="s">
        <v>13849</v>
      </c>
      <c r="C2" s="46" t="s">
        <v>13850</v>
      </c>
    </row>
    <row r="5" spans="2:19" ht="16" x14ac:dyDescent="0.2">
      <c r="B5" s="154" t="s">
        <v>2766</v>
      </c>
      <c r="C5" s="154" t="s">
        <v>13851</v>
      </c>
      <c r="D5" s="154" t="s">
        <v>13852</v>
      </c>
      <c r="E5" s="154" t="s">
        <v>13853</v>
      </c>
      <c r="F5" s="154" t="s">
        <v>13854</v>
      </c>
      <c r="G5" s="154" t="s">
        <v>13855</v>
      </c>
      <c r="J5" s="266" t="s">
        <v>13856</v>
      </c>
      <c r="K5" s="266"/>
      <c r="L5" s="266"/>
      <c r="M5" s="267" t="s">
        <v>13857</v>
      </c>
      <c r="N5" s="267"/>
      <c r="O5" s="267"/>
      <c r="P5" s="266" t="s">
        <v>13858</v>
      </c>
      <c r="Q5" s="266"/>
      <c r="R5" s="266"/>
      <c r="S5" s="23" t="s">
        <v>13859</v>
      </c>
    </row>
    <row r="6" spans="2:19" ht="16" x14ac:dyDescent="0.2">
      <c r="B6" s="181" t="s">
        <v>13860</v>
      </c>
      <c r="C6" s="181" t="s">
        <v>13861</v>
      </c>
      <c r="D6" s="181" t="s">
        <v>13862</v>
      </c>
      <c r="E6" s="180">
        <v>8</v>
      </c>
      <c r="F6" s="182">
        <v>303.14952000000005</v>
      </c>
      <c r="G6" s="182">
        <v>2425.1961600000004</v>
      </c>
    </row>
    <row r="7" spans="2:19" ht="16" x14ac:dyDescent="0.2">
      <c r="B7" s="181" t="s">
        <v>13863</v>
      </c>
      <c r="C7" s="181" t="s">
        <v>13861</v>
      </c>
      <c r="D7" s="181" t="s">
        <v>13864</v>
      </c>
      <c r="E7" s="180">
        <v>45</v>
      </c>
      <c r="F7" s="182">
        <v>973.65072000000009</v>
      </c>
      <c r="G7" s="182">
        <v>7302.3804000000009</v>
      </c>
      <c r="K7" s="1" t="s">
        <v>13865</v>
      </c>
      <c r="N7" s="1" t="s">
        <v>13866</v>
      </c>
      <c r="Q7" s="1" t="s">
        <v>13867</v>
      </c>
      <c r="S7" s="1" t="s">
        <v>13868</v>
      </c>
    </row>
    <row r="8" spans="2:19" ht="16" x14ac:dyDescent="0.2">
      <c r="B8" s="181" t="s">
        <v>13869</v>
      </c>
      <c r="C8" s="181" t="s">
        <v>13861</v>
      </c>
      <c r="D8" s="181" t="s">
        <v>13862</v>
      </c>
      <c r="E8" s="180">
        <v>70</v>
      </c>
      <c r="F8" s="182">
        <v>4609.0071999999982</v>
      </c>
      <c r="G8" s="182">
        <v>23045.035999999996</v>
      </c>
      <c r="K8" s="1" t="s">
        <v>13870</v>
      </c>
      <c r="N8" s="1" t="s">
        <v>13871</v>
      </c>
      <c r="Q8" s="1" t="s">
        <v>13872</v>
      </c>
      <c r="S8" s="1" t="s">
        <v>13873</v>
      </c>
    </row>
    <row r="9" spans="2:19" ht="16" x14ac:dyDescent="0.2">
      <c r="B9" s="181" t="s">
        <v>13874</v>
      </c>
      <c r="C9" s="181" t="s">
        <v>13861</v>
      </c>
      <c r="D9" s="181" t="s">
        <v>13875</v>
      </c>
      <c r="E9" s="180">
        <v>174</v>
      </c>
      <c r="F9" s="182">
        <v>3901.8224000000014</v>
      </c>
      <c r="G9" s="182">
        <v>24247.039199999999</v>
      </c>
      <c r="K9" s="1" t="s">
        <v>13876</v>
      </c>
      <c r="N9" s="1" t="s">
        <v>13877</v>
      </c>
      <c r="Q9" s="1" t="s">
        <v>13878</v>
      </c>
      <c r="S9" s="1" t="s">
        <v>13879</v>
      </c>
    </row>
    <row r="10" spans="2:19" ht="16" x14ac:dyDescent="0.2">
      <c r="B10" s="181" t="s">
        <v>13863</v>
      </c>
      <c r="C10" s="181" t="s">
        <v>13880</v>
      </c>
      <c r="D10" s="181" t="s">
        <v>13881</v>
      </c>
      <c r="E10" s="180">
        <v>45</v>
      </c>
      <c r="F10" s="182">
        <v>1222.5366399999998</v>
      </c>
      <c r="G10" s="182">
        <v>27507.074399999998</v>
      </c>
      <c r="K10" s="1" t="s">
        <v>13882</v>
      </c>
      <c r="N10" s="1" t="s">
        <v>13883</v>
      </c>
      <c r="Q10" s="1" t="s">
        <v>13884</v>
      </c>
      <c r="S10" s="1" t="s">
        <v>13885</v>
      </c>
    </row>
    <row r="11" spans="2:19" ht="16" x14ac:dyDescent="0.2">
      <c r="B11" s="181" t="s">
        <v>13860</v>
      </c>
      <c r="C11" s="181" t="s">
        <v>13861</v>
      </c>
      <c r="D11" s="181" t="s">
        <v>13864</v>
      </c>
      <c r="E11" s="180">
        <v>308</v>
      </c>
      <c r="F11" s="182">
        <v>1135.9258400000001</v>
      </c>
      <c r="G11" s="182">
        <v>46248.409200000009</v>
      </c>
      <c r="K11" s="1" t="s">
        <v>13886</v>
      </c>
      <c r="N11" s="1" t="s">
        <v>13887</v>
      </c>
      <c r="Q11" s="1" t="s">
        <v>13888</v>
      </c>
      <c r="S11" s="1" t="s">
        <v>13889</v>
      </c>
    </row>
    <row r="12" spans="2:19" ht="16" x14ac:dyDescent="0.2">
      <c r="B12" s="181" t="s">
        <v>13890</v>
      </c>
      <c r="C12" s="181" t="s">
        <v>13861</v>
      </c>
      <c r="D12" s="181" t="s">
        <v>13862</v>
      </c>
      <c r="E12" s="180">
        <v>404</v>
      </c>
      <c r="F12" s="182">
        <v>5691.278879999998</v>
      </c>
      <c r="G12" s="182">
        <v>127450.87456000003</v>
      </c>
      <c r="K12" s="1" t="s">
        <v>13891</v>
      </c>
      <c r="N12" s="1" t="s">
        <v>13892</v>
      </c>
      <c r="Q12" s="1" t="s">
        <v>13893</v>
      </c>
      <c r="S12" s="1" t="s">
        <v>13894</v>
      </c>
    </row>
    <row r="13" spans="2:19" ht="16" x14ac:dyDescent="0.2">
      <c r="B13" s="181" t="s">
        <v>13874</v>
      </c>
      <c r="C13" s="181" t="s">
        <v>13861</v>
      </c>
      <c r="D13" s="181" t="s">
        <v>13862</v>
      </c>
      <c r="E13" s="180">
        <v>464</v>
      </c>
      <c r="F13" s="182">
        <v>17767.965359999995</v>
      </c>
      <c r="G13" s="182">
        <v>148871.94048000002</v>
      </c>
      <c r="K13" s="1" t="s">
        <v>13895</v>
      </c>
      <c r="N13" s="1" t="s">
        <v>13896</v>
      </c>
      <c r="Q13" s="1" t="s">
        <v>13897</v>
      </c>
      <c r="S13" s="1" t="s">
        <v>13898</v>
      </c>
    </row>
    <row r="14" spans="2:19" ht="16" x14ac:dyDescent="0.2">
      <c r="B14" s="181" t="s">
        <v>13860</v>
      </c>
      <c r="C14" s="181" t="s">
        <v>13880</v>
      </c>
      <c r="D14" s="181" t="s">
        <v>13899</v>
      </c>
      <c r="E14" s="180">
        <v>159</v>
      </c>
      <c r="F14" s="182">
        <v>27119.704959999995</v>
      </c>
      <c r="G14" s="182">
        <v>209330.334</v>
      </c>
      <c r="K14" s="1" t="s">
        <v>13900</v>
      </c>
      <c r="N14" s="1" t="s">
        <v>13901</v>
      </c>
      <c r="S14" s="1" t="s">
        <v>13902</v>
      </c>
    </row>
    <row r="15" spans="2:19" ht="16" x14ac:dyDescent="0.2">
      <c r="B15" s="181" t="s">
        <v>13863</v>
      </c>
      <c r="C15" s="181" t="s">
        <v>13861</v>
      </c>
      <c r="D15" s="181" t="s">
        <v>13862</v>
      </c>
      <c r="E15" s="180">
        <v>689</v>
      </c>
      <c r="F15" s="182">
        <v>5890.1672799999988</v>
      </c>
      <c r="G15" s="182">
        <v>212936.20296000005</v>
      </c>
    </row>
    <row r="16" spans="2:19" ht="16" x14ac:dyDescent="0.2">
      <c r="B16" s="181" t="s">
        <v>13874</v>
      </c>
      <c r="C16" s="181" t="s">
        <v>13861</v>
      </c>
      <c r="D16" s="181" t="s">
        <v>13864</v>
      </c>
      <c r="E16" s="180">
        <v>2229</v>
      </c>
      <c r="F16" s="182">
        <v>8792.9534400000102</v>
      </c>
      <c r="G16" s="182">
        <v>215458.69855999996</v>
      </c>
    </row>
    <row r="17" spans="2:7" ht="16" x14ac:dyDescent="0.2">
      <c r="B17" s="181" t="s">
        <v>13890</v>
      </c>
      <c r="C17" s="181" t="s">
        <v>13880</v>
      </c>
      <c r="D17" s="181" t="s">
        <v>13899</v>
      </c>
      <c r="E17" s="180">
        <v>219</v>
      </c>
      <c r="F17" s="182">
        <v>13970.122800000003</v>
      </c>
      <c r="G17" s="182">
        <v>278736.19744000008</v>
      </c>
    </row>
    <row r="18" spans="2:7" ht="16" x14ac:dyDescent="0.2">
      <c r="B18" s="181" t="s">
        <v>13869</v>
      </c>
      <c r="C18" s="181" t="s">
        <v>13861</v>
      </c>
      <c r="D18" s="181" t="s">
        <v>13903</v>
      </c>
      <c r="E18" s="180">
        <v>566</v>
      </c>
      <c r="F18" s="182">
        <v>42564.649119999987</v>
      </c>
      <c r="G18" s="182">
        <v>562256.73327999981</v>
      </c>
    </row>
    <row r="19" spans="2:7" ht="16" x14ac:dyDescent="0.2">
      <c r="B19" s="181" t="s">
        <v>13869</v>
      </c>
      <c r="C19" s="181" t="s">
        <v>13861</v>
      </c>
      <c r="D19" s="181" t="s">
        <v>13904</v>
      </c>
      <c r="E19" s="180">
        <v>152</v>
      </c>
      <c r="F19" s="182">
        <v>11934.818339737854</v>
      </c>
      <c r="G19" s="182">
        <v>820092.51734484395</v>
      </c>
    </row>
    <row r="20" spans="2:7" ht="16" x14ac:dyDescent="0.2">
      <c r="B20" s="181" t="s">
        <v>13869</v>
      </c>
      <c r="C20" s="181" t="s">
        <v>13880</v>
      </c>
      <c r="D20" s="181" t="s">
        <v>13899</v>
      </c>
      <c r="E20" s="180">
        <v>654</v>
      </c>
      <c r="F20" s="182">
        <v>23147.750079999994</v>
      </c>
      <c r="G20" s="182">
        <v>843581.59743999969</v>
      </c>
    </row>
    <row r="21" spans="2:7" ht="16" x14ac:dyDescent="0.2">
      <c r="B21" s="181" t="s">
        <v>13860</v>
      </c>
      <c r="C21" s="181" t="s">
        <v>13861</v>
      </c>
      <c r="D21" s="181" t="s">
        <v>13904</v>
      </c>
      <c r="E21" s="180">
        <v>1508</v>
      </c>
      <c r="F21" s="182">
        <v>83368.014965626178</v>
      </c>
      <c r="G21" s="182">
        <v>1438665.9033195768</v>
      </c>
    </row>
    <row r="22" spans="2:7" ht="16" x14ac:dyDescent="0.2">
      <c r="B22" s="181" t="s">
        <v>13860</v>
      </c>
      <c r="C22" s="181" t="s">
        <v>13861</v>
      </c>
      <c r="D22" s="181" t="s">
        <v>13903</v>
      </c>
      <c r="E22" s="180">
        <v>1773</v>
      </c>
      <c r="F22" s="182">
        <v>136743.63912000015</v>
      </c>
      <c r="G22" s="182">
        <v>1682090.4741599995</v>
      </c>
    </row>
    <row r="23" spans="2:7" ht="16" x14ac:dyDescent="0.2">
      <c r="B23" s="181" t="s">
        <v>13863</v>
      </c>
      <c r="C23" s="181" t="s">
        <v>13861</v>
      </c>
      <c r="D23" s="181" t="s">
        <v>13903</v>
      </c>
      <c r="E23" s="180">
        <v>2539</v>
      </c>
      <c r="F23" s="182">
        <v>163727.25143999973</v>
      </c>
      <c r="G23" s="182">
        <v>3767074.4424800016</v>
      </c>
    </row>
    <row r="24" spans="2:7" ht="16" x14ac:dyDescent="0.2">
      <c r="B24" s="181" t="s">
        <v>13874</v>
      </c>
      <c r="C24" s="181" t="s">
        <v>13861</v>
      </c>
      <c r="D24" s="181" t="s">
        <v>13904</v>
      </c>
      <c r="E24" s="180">
        <v>3499</v>
      </c>
      <c r="F24" s="182">
        <v>373353.84328536008</v>
      </c>
      <c r="G24" s="182">
        <v>6344316.7461622572</v>
      </c>
    </row>
  </sheetData>
  <autoFilter ref="B5:G24" xr:uid="{A84F7814-1067-48BE-9B30-91D0F4A09214}"/>
  <mergeCells count="3">
    <mergeCell ref="J5:L5"/>
    <mergeCell ref="M5:O5"/>
    <mergeCell ref="P5:R5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1A5EA-332E-8046-A4AC-AF95DDA18AFA}">
  <sheetPr>
    <tabColor rgb="FF73FDD6"/>
  </sheetPr>
  <dimension ref="A1:L5001"/>
  <sheetViews>
    <sheetView showGridLines="0" workbookViewId="0"/>
  </sheetViews>
  <sheetFormatPr baseColWidth="10" defaultColWidth="12" defaultRowHeight="15.75" customHeight="1" x14ac:dyDescent="0.2"/>
  <cols>
    <col min="1" max="1" width="9" style="13" customWidth="1"/>
    <col min="2" max="2" width="17.33203125" style="13" customWidth="1"/>
    <col min="3" max="3" width="25.6640625" style="13" customWidth="1"/>
    <col min="4" max="4" width="9" style="13" customWidth="1"/>
    <col min="5" max="5" width="13.6640625" style="13" bestFit="1" customWidth="1"/>
    <col min="6" max="16384" width="12" style="13"/>
  </cols>
  <sheetData>
    <row r="1" spans="1:12" ht="14.25" customHeight="1" x14ac:dyDescent="0.2">
      <c r="A1" s="154" t="s">
        <v>13779</v>
      </c>
      <c r="B1" s="154" t="s">
        <v>13778</v>
      </c>
      <c r="C1" s="154" t="s">
        <v>169</v>
      </c>
      <c r="D1" s="154" t="s">
        <v>143</v>
      </c>
      <c r="E1" s="154" t="s">
        <v>13777</v>
      </c>
    </row>
    <row r="2" spans="1:12" ht="14.25" customHeight="1" x14ac:dyDescent="0.2">
      <c r="A2" s="151">
        <v>1</v>
      </c>
      <c r="B2" s="151" t="s">
        <v>7027</v>
      </c>
      <c r="C2" s="151" t="s">
        <v>13776</v>
      </c>
      <c r="D2" s="151">
        <v>1942</v>
      </c>
      <c r="E2" s="151">
        <v>39.902999999999999</v>
      </c>
    </row>
    <row r="3" spans="1:12" ht="14.25" customHeight="1" x14ac:dyDescent="0.2">
      <c r="A3" s="151">
        <v>2</v>
      </c>
      <c r="B3" s="151" t="s">
        <v>10302</v>
      </c>
      <c r="C3" s="151" t="s">
        <v>13775</v>
      </c>
      <c r="D3" s="151">
        <v>1955</v>
      </c>
      <c r="E3" s="151">
        <v>36.503</v>
      </c>
    </row>
    <row r="4" spans="1:12" ht="14.25" customHeight="1" x14ac:dyDescent="0.2">
      <c r="A4" s="151">
        <v>3</v>
      </c>
      <c r="B4" s="151" t="s">
        <v>13774</v>
      </c>
      <c r="C4" s="151" t="s">
        <v>13773</v>
      </c>
      <c r="D4" s="151">
        <v>1990</v>
      </c>
      <c r="E4" s="151">
        <v>35.554000000000002</v>
      </c>
    </row>
    <row r="5" spans="1:12" ht="14.25" customHeight="1" x14ac:dyDescent="0.2">
      <c r="A5" s="151">
        <v>4</v>
      </c>
      <c r="B5" s="151" t="s">
        <v>7238</v>
      </c>
      <c r="C5" s="151" t="s">
        <v>13772</v>
      </c>
      <c r="D5" s="151">
        <v>1998</v>
      </c>
      <c r="E5" s="151">
        <v>35.405000000000001</v>
      </c>
    </row>
    <row r="6" spans="1:12" ht="14.25" customHeight="1" x14ac:dyDescent="0.2">
      <c r="A6" s="151">
        <v>5</v>
      </c>
      <c r="B6" s="151" t="s">
        <v>8837</v>
      </c>
      <c r="C6" s="151" t="s">
        <v>13771</v>
      </c>
      <c r="D6" s="151">
        <v>1991</v>
      </c>
      <c r="E6" s="151">
        <v>34.811</v>
      </c>
    </row>
    <row r="7" spans="1:12" ht="14.25" customHeight="1" x14ac:dyDescent="0.2">
      <c r="A7" s="151">
        <v>6</v>
      </c>
      <c r="B7" s="151" t="s">
        <v>7288</v>
      </c>
      <c r="C7" s="151" t="s">
        <v>13770</v>
      </c>
      <c r="D7" s="151">
        <v>1968</v>
      </c>
      <c r="E7" s="151">
        <v>34.765999999999998</v>
      </c>
      <c r="G7" s="14"/>
      <c r="H7" s="14"/>
      <c r="I7" s="14"/>
      <c r="J7" s="14"/>
      <c r="K7" s="14"/>
      <c r="L7" s="14"/>
    </row>
    <row r="8" spans="1:12" ht="14.25" customHeight="1" x14ac:dyDescent="0.2">
      <c r="A8" s="151">
        <v>7</v>
      </c>
      <c r="B8" s="151" t="s">
        <v>9714</v>
      </c>
      <c r="C8" s="151" t="s">
        <v>10831</v>
      </c>
      <c r="D8" s="151">
        <v>1992</v>
      </c>
      <c r="E8" s="151">
        <v>34.56</v>
      </c>
      <c r="G8" s="14"/>
      <c r="H8" s="14"/>
      <c r="I8" s="14"/>
      <c r="J8" s="14"/>
      <c r="K8" s="14"/>
      <c r="L8" s="14"/>
    </row>
    <row r="9" spans="1:12" ht="14.25" customHeight="1" x14ac:dyDescent="0.2">
      <c r="A9" s="151">
        <v>8</v>
      </c>
      <c r="B9" s="151" t="s">
        <v>8263</v>
      </c>
      <c r="C9" s="151" t="s">
        <v>13769</v>
      </c>
      <c r="D9" s="151">
        <v>1980</v>
      </c>
      <c r="E9" s="151">
        <v>32.020000000000003</v>
      </c>
      <c r="G9" s="14"/>
      <c r="H9" s="14"/>
      <c r="I9" s="14"/>
      <c r="J9" s="14"/>
      <c r="K9" s="14"/>
      <c r="L9" s="14"/>
    </row>
    <row r="10" spans="1:12" ht="14.25" customHeight="1" x14ac:dyDescent="0.2">
      <c r="A10" s="151">
        <v>9</v>
      </c>
      <c r="B10" s="151" t="s">
        <v>13350</v>
      </c>
      <c r="C10" s="151" t="s">
        <v>13768</v>
      </c>
      <c r="D10" s="151">
        <v>1983</v>
      </c>
      <c r="E10" s="151">
        <v>31.792000000000002</v>
      </c>
      <c r="G10" s="14"/>
      <c r="H10" s="14"/>
      <c r="I10" s="14"/>
      <c r="J10" s="14"/>
      <c r="K10" s="14"/>
      <c r="L10" s="14"/>
    </row>
    <row r="11" spans="1:12" ht="14.25" customHeight="1" x14ac:dyDescent="0.2">
      <c r="A11" s="151">
        <v>10</v>
      </c>
      <c r="B11" s="151" t="s">
        <v>7202</v>
      </c>
      <c r="C11" s="151" t="s">
        <v>13767</v>
      </c>
      <c r="D11" s="151">
        <v>1997</v>
      </c>
      <c r="E11" s="151">
        <v>31.581</v>
      </c>
      <c r="G11" s="14"/>
      <c r="H11" s="14"/>
      <c r="I11" s="14"/>
      <c r="J11" s="14"/>
      <c r="K11" s="14"/>
      <c r="L11" s="14"/>
    </row>
    <row r="12" spans="1:12" ht="14.25" customHeight="1" x14ac:dyDescent="0.2">
      <c r="A12" s="151">
        <v>11</v>
      </c>
      <c r="B12" s="151" t="s">
        <v>9778</v>
      </c>
      <c r="C12" s="151" t="s">
        <v>13766</v>
      </c>
      <c r="D12" s="151">
        <v>1995</v>
      </c>
      <c r="E12" s="151">
        <v>31.359000000000002</v>
      </c>
      <c r="G12" s="14"/>
      <c r="H12" s="14"/>
      <c r="I12" s="14"/>
      <c r="J12" s="14"/>
      <c r="K12" s="14"/>
      <c r="L12" s="14"/>
    </row>
    <row r="13" spans="1:12" ht="14.25" customHeight="1" x14ac:dyDescent="0.2">
      <c r="A13" s="151">
        <v>12</v>
      </c>
      <c r="B13" s="151" t="s">
        <v>6975</v>
      </c>
      <c r="C13" s="151" t="s">
        <v>13765</v>
      </c>
      <c r="D13" s="151">
        <v>1965</v>
      </c>
      <c r="E13" s="151">
        <v>31.053999999999998</v>
      </c>
      <c r="G13" s="14"/>
      <c r="H13" s="14"/>
      <c r="I13" s="14"/>
      <c r="J13" s="14"/>
      <c r="K13" s="14"/>
      <c r="L13" s="14"/>
    </row>
    <row r="14" spans="1:12" ht="14.25" customHeight="1" x14ac:dyDescent="0.2">
      <c r="A14" s="151">
        <v>13</v>
      </c>
      <c r="B14" s="151" t="s">
        <v>9066</v>
      </c>
      <c r="C14" s="151" t="s">
        <v>13764</v>
      </c>
      <c r="D14" s="151">
        <v>2002</v>
      </c>
      <c r="E14" s="151">
        <v>30.664999999999999</v>
      </c>
      <c r="G14" s="14"/>
      <c r="H14" s="14"/>
      <c r="I14" s="14"/>
      <c r="J14" s="14"/>
      <c r="K14" s="14"/>
      <c r="L14" s="14"/>
    </row>
    <row r="15" spans="1:12" ht="14.25" customHeight="1" x14ac:dyDescent="0.2">
      <c r="A15" s="151">
        <v>14</v>
      </c>
      <c r="B15" s="151" t="s">
        <v>7154</v>
      </c>
      <c r="C15" s="151" t="s">
        <v>13763</v>
      </c>
      <c r="D15" s="151">
        <v>2004</v>
      </c>
      <c r="E15" s="151">
        <v>30.196999999999999</v>
      </c>
      <c r="G15" s="14"/>
      <c r="H15" s="14"/>
      <c r="I15" s="14"/>
      <c r="J15" s="14"/>
      <c r="K15" s="14"/>
      <c r="L15" s="14"/>
    </row>
    <row r="16" spans="1:12" ht="14.25" customHeight="1" x14ac:dyDescent="0.2">
      <c r="A16" s="151">
        <v>15</v>
      </c>
      <c r="B16" s="151" t="s">
        <v>10419</v>
      </c>
      <c r="C16" s="151" t="s">
        <v>11801</v>
      </c>
      <c r="D16" s="151">
        <v>1998</v>
      </c>
      <c r="E16" s="151">
        <v>30.065000000000001</v>
      </c>
      <c r="G16" s="14"/>
      <c r="H16" s="14"/>
      <c r="I16" s="14"/>
      <c r="J16" s="14"/>
      <c r="K16" s="14"/>
      <c r="L16" s="14"/>
    </row>
    <row r="17" spans="1:12" ht="14.25" customHeight="1" x14ac:dyDescent="0.2">
      <c r="A17" s="151">
        <v>16</v>
      </c>
      <c r="B17" s="151" t="s">
        <v>7984</v>
      </c>
      <c r="C17" s="151" t="s">
        <v>12191</v>
      </c>
      <c r="D17" s="151">
        <v>1978</v>
      </c>
      <c r="E17" s="151">
        <v>29.728000000000002</v>
      </c>
      <c r="G17" s="14"/>
      <c r="H17" s="14"/>
      <c r="I17" s="14"/>
      <c r="J17" s="14"/>
      <c r="K17" s="14"/>
      <c r="L17" s="14"/>
    </row>
    <row r="18" spans="1:12" ht="14.25" customHeight="1" x14ac:dyDescent="0.2">
      <c r="A18" s="151">
        <v>17</v>
      </c>
      <c r="B18" s="151" t="s">
        <v>8808</v>
      </c>
      <c r="C18" s="151" t="s">
        <v>13762</v>
      </c>
      <c r="D18" s="151">
        <v>2008</v>
      </c>
      <c r="E18" s="151">
        <v>29.536000000000001</v>
      </c>
      <c r="G18" s="14"/>
      <c r="H18" s="14"/>
      <c r="I18" s="14"/>
      <c r="J18" s="14"/>
      <c r="K18" s="14"/>
      <c r="L18" s="14"/>
    </row>
    <row r="19" spans="1:12" ht="14.25" customHeight="1" x14ac:dyDescent="0.2">
      <c r="A19" s="151">
        <v>18</v>
      </c>
      <c r="B19" s="151" t="s">
        <v>9013</v>
      </c>
      <c r="C19" s="151" t="s">
        <v>13761</v>
      </c>
      <c r="D19" s="151">
        <v>1983</v>
      </c>
      <c r="E19" s="151">
        <v>29.465</v>
      </c>
      <c r="G19" s="14"/>
      <c r="H19" s="14"/>
      <c r="I19" s="14"/>
      <c r="J19" s="14"/>
      <c r="K19" s="14"/>
      <c r="L19" s="14"/>
    </row>
    <row r="20" spans="1:12" ht="14.25" customHeight="1" x14ac:dyDescent="0.2">
      <c r="A20" s="151">
        <v>19</v>
      </c>
      <c r="B20" s="151" t="s">
        <v>7288</v>
      </c>
      <c r="C20" s="151" t="s">
        <v>9900</v>
      </c>
      <c r="D20" s="151">
        <v>1970</v>
      </c>
      <c r="E20" s="151">
        <v>29.443000000000001</v>
      </c>
    </row>
    <row r="21" spans="1:12" ht="14.25" customHeight="1" x14ac:dyDescent="0.2">
      <c r="A21" s="151">
        <v>20</v>
      </c>
      <c r="B21" s="151" t="s">
        <v>9062</v>
      </c>
      <c r="C21" s="151" t="s">
        <v>13760</v>
      </c>
      <c r="D21" s="151">
        <v>1967</v>
      </c>
      <c r="E21" s="151">
        <v>29.428000000000001</v>
      </c>
    </row>
    <row r="22" spans="1:12" ht="14.25" customHeight="1" x14ac:dyDescent="0.2">
      <c r="A22" s="151">
        <v>21</v>
      </c>
      <c r="B22" s="151" t="s">
        <v>7397</v>
      </c>
      <c r="C22" s="151" t="s">
        <v>7930</v>
      </c>
      <c r="D22" s="151">
        <v>1959</v>
      </c>
      <c r="E22" s="151">
        <v>29.388999999999999</v>
      </c>
    </row>
    <row r="23" spans="1:12" ht="14.25" customHeight="1" x14ac:dyDescent="0.2">
      <c r="A23" s="151">
        <v>22</v>
      </c>
      <c r="B23" s="151" t="s">
        <v>13759</v>
      </c>
      <c r="C23" s="151" t="s">
        <v>13758</v>
      </c>
      <c r="D23" s="151">
        <v>1981</v>
      </c>
      <c r="E23" s="151">
        <v>29.347999999999999</v>
      </c>
    </row>
    <row r="24" spans="1:12" ht="14.25" customHeight="1" x14ac:dyDescent="0.2">
      <c r="A24" s="151">
        <v>23</v>
      </c>
      <c r="B24" s="151" t="s">
        <v>13757</v>
      </c>
      <c r="C24" s="151" t="s">
        <v>13756</v>
      </c>
      <c r="D24" s="151">
        <v>2007</v>
      </c>
      <c r="E24" s="151">
        <v>28.76</v>
      </c>
    </row>
    <row r="25" spans="1:12" ht="14.25" customHeight="1" x14ac:dyDescent="0.2">
      <c r="A25" s="151">
        <v>24</v>
      </c>
      <c r="B25" s="151" t="s">
        <v>13755</v>
      </c>
      <c r="C25" s="151" t="s">
        <v>13754</v>
      </c>
      <c r="D25" s="151">
        <v>1997</v>
      </c>
      <c r="E25" s="151">
        <v>28.059000000000001</v>
      </c>
    </row>
    <row r="26" spans="1:12" ht="14.25" customHeight="1" x14ac:dyDescent="0.2">
      <c r="A26" s="151">
        <v>25</v>
      </c>
      <c r="B26" s="151" t="s">
        <v>7280</v>
      </c>
      <c r="C26" s="151" t="s">
        <v>13753</v>
      </c>
      <c r="D26" s="151">
        <v>1983</v>
      </c>
      <c r="E26" s="151">
        <v>27.863</v>
      </c>
    </row>
    <row r="27" spans="1:12" ht="14.25" customHeight="1" x14ac:dyDescent="0.2">
      <c r="A27" s="151">
        <v>26</v>
      </c>
      <c r="B27" s="151" t="s">
        <v>7288</v>
      </c>
      <c r="C27" s="151" t="s">
        <v>13752</v>
      </c>
      <c r="D27" s="151">
        <v>1964</v>
      </c>
      <c r="E27" s="151">
        <v>27.760999999999999</v>
      </c>
    </row>
    <row r="28" spans="1:12" ht="14.25" customHeight="1" x14ac:dyDescent="0.2">
      <c r="A28" s="151">
        <v>27</v>
      </c>
      <c r="B28" s="151" t="s">
        <v>10648</v>
      </c>
      <c r="C28" s="151" t="s">
        <v>13751</v>
      </c>
      <c r="D28" s="151">
        <v>1971</v>
      </c>
      <c r="E28" s="151">
        <v>27.597999999999999</v>
      </c>
    </row>
    <row r="29" spans="1:12" ht="14.25" customHeight="1" x14ac:dyDescent="0.2">
      <c r="A29" s="151">
        <v>28</v>
      </c>
      <c r="B29" s="151" t="s">
        <v>7294</v>
      </c>
      <c r="C29" s="151" t="s">
        <v>13750</v>
      </c>
      <c r="D29" s="151">
        <v>1976</v>
      </c>
      <c r="E29" s="151">
        <v>27.582000000000001</v>
      </c>
    </row>
    <row r="30" spans="1:12" ht="14.25" customHeight="1" x14ac:dyDescent="0.2">
      <c r="A30" s="151">
        <v>29</v>
      </c>
      <c r="B30" s="151" t="s">
        <v>8388</v>
      </c>
      <c r="C30" s="151" t="s">
        <v>13749</v>
      </c>
      <c r="D30" s="151">
        <v>1999</v>
      </c>
      <c r="E30" s="151">
        <v>27.486999999999998</v>
      </c>
    </row>
    <row r="31" spans="1:12" ht="14.25" customHeight="1" x14ac:dyDescent="0.2">
      <c r="A31" s="151">
        <v>30</v>
      </c>
      <c r="B31" s="151" t="s">
        <v>7613</v>
      </c>
      <c r="C31" s="151" t="s">
        <v>13748</v>
      </c>
      <c r="D31" s="151">
        <v>1939</v>
      </c>
      <c r="E31" s="151">
        <v>27.109000000000002</v>
      </c>
    </row>
    <row r="32" spans="1:12" ht="14.25" customHeight="1" x14ac:dyDescent="0.2">
      <c r="A32" s="151">
        <v>31</v>
      </c>
      <c r="B32" s="151" t="s">
        <v>10313</v>
      </c>
      <c r="C32" s="151" t="s">
        <v>13747</v>
      </c>
      <c r="D32" s="151">
        <v>1978</v>
      </c>
      <c r="E32" s="151">
        <v>26.79</v>
      </c>
    </row>
    <row r="33" spans="1:5" ht="14.25" customHeight="1" x14ac:dyDescent="0.2">
      <c r="A33" s="151">
        <v>32</v>
      </c>
      <c r="B33" s="151" t="s">
        <v>13746</v>
      </c>
      <c r="C33" s="151" t="s">
        <v>13745</v>
      </c>
      <c r="D33" s="151">
        <v>1985</v>
      </c>
      <c r="E33" s="151">
        <v>26.681000000000001</v>
      </c>
    </row>
    <row r="34" spans="1:5" ht="14.25" customHeight="1" x14ac:dyDescent="0.2">
      <c r="A34" s="151">
        <v>33</v>
      </c>
      <c r="B34" s="151" t="s">
        <v>7882</v>
      </c>
      <c r="C34" s="151" t="s">
        <v>13744</v>
      </c>
      <c r="D34" s="151">
        <v>1997</v>
      </c>
      <c r="E34" s="151">
        <v>26.574000000000002</v>
      </c>
    </row>
    <row r="35" spans="1:5" ht="14.25" customHeight="1" x14ac:dyDescent="0.2">
      <c r="A35" s="151">
        <v>34</v>
      </c>
      <c r="B35" s="151" t="s">
        <v>7286</v>
      </c>
      <c r="C35" s="151" t="s">
        <v>13743</v>
      </c>
      <c r="D35" s="151">
        <v>1990</v>
      </c>
      <c r="E35" s="151">
        <v>26.504000000000001</v>
      </c>
    </row>
    <row r="36" spans="1:5" ht="14.25" customHeight="1" x14ac:dyDescent="0.2">
      <c r="A36" s="151">
        <v>35</v>
      </c>
      <c r="B36" s="151" t="s">
        <v>13742</v>
      </c>
      <c r="C36" s="151" t="s">
        <v>13741</v>
      </c>
      <c r="D36" s="151">
        <v>1996</v>
      </c>
      <c r="E36" s="151">
        <v>26.355</v>
      </c>
    </row>
    <row r="37" spans="1:5" ht="14.25" customHeight="1" x14ac:dyDescent="0.2">
      <c r="A37" s="151">
        <v>36</v>
      </c>
      <c r="B37" s="151" t="s">
        <v>9066</v>
      </c>
      <c r="C37" s="151" t="s">
        <v>13740</v>
      </c>
      <c r="D37" s="151">
        <v>2002</v>
      </c>
      <c r="E37" s="151">
        <v>26.338000000000001</v>
      </c>
    </row>
    <row r="38" spans="1:5" ht="14.25" customHeight="1" x14ac:dyDescent="0.2">
      <c r="A38" s="151">
        <v>37</v>
      </c>
      <c r="B38" s="151" t="s">
        <v>8134</v>
      </c>
      <c r="C38" s="151" t="s">
        <v>13739</v>
      </c>
      <c r="D38" s="151">
        <v>1996</v>
      </c>
      <c r="E38" s="151">
        <v>26.329000000000001</v>
      </c>
    </row>
    <row r="39" spans="1:5" ht="14.25" customHeight="1" x14ac:dyDescent="0.2">
      <c r="A39" s="151">
        <v>38</v>
      </c>
      <c r="B39" s="151" t="s">
        <v>10106</v>
      </c>
      <c r="C39" s="151" t="s">
        <v>13738</v>
      </c>
      <c r="D39" s="151">
        <v>1964</v>
      </c>
      <c r="E39" s="151">
        <v>26.309000000000001</v>
      </c>
    </row>
    <row r="40" spans="1:5" ht="14.25" customHeight="1" x14ac:dyDescent="0.2">
      <c r="A40" s="151">
        <v>39</v>
      </c>
      <c r="B40" s="151" t="s">
        <v>12284</v>
      </c>
      <c r="C40" s="151" t="s">
        <v>13737</v>
      </c>
      <c r="D40" s="151">
        <v>1982</v>
      </c>
      <c r="E40" s="151">
        <v>26.158000000000001</v>
      </c>
    </row>
    <row r="41" spans="1:5" ht="14.25" customHeight="1" x14ac:dyDescent="0.2">
      <c r="A41" s="151">
        <v>40</v>
      </c>
      <c r="B41" s="151" t="s">
        <v>8160</v>
      </c>
      <c r="C41" s="151" t="s">
        <v>13736</v>
      </c>
      <c r="D41" s="151">
        <v>1960</v>
      </c>
      <c r="E41" s="151">
        <v>26.097000000000001</v>
      </c>
    </row>
    <row r="42" spans="1:5" ht="14.25" customHeight="1" x14ac:dyDescent="0.2">
      <c r="A42" s="151">
        <v>41</v>
      </c>
      <c r="B42" s="151" t="s">
        <v>7240</v>
      </c>
      <c r="C42" s="151" t="s">
        <v>13735</v>
      </c>
      <c r="D42" s="151">
        <v>1978</v>
      </c>
      <c r="E42" s="151">
        <v>25.951000000000001</v>
      </c>
    </row>
    <row r="43" spans="1:5" ht="14.25" customHeight="1" x14ac:dyDescent="0.2">
      <c r="A43" s="151">
        <v>42</v>
      </c>
      <c r="B43" s="151" t="s">
        <v>8066</v>
      </c>
      <c r="C43" s="151" t="s">
        <v>13734</v>
      </c>
      <c r="D43" s="151">
        <v>1984</v>
      </c>
      <c r="E43" s="151">
        <v>25.939</v>
      </c>
    </row>
    <row r="44" spans="1:5" ht="14.25" customHeight="1" x14ac:dyDescent="0.2">
      <c r="A44" s="151">
        <v>43</v>
      </c>
      <c r="B44" s="151" t="s">
        <v>7255</v>
      </c>
      <c r="C44" s="151" t="s">
        <v>13733</v>
      </c>
      <c r="D44" s="151">
        <v>1984</v>
      </c>
      <c r="E44" s="151">
        <v>25.89</v>
      </c>
    </row>
    <row r="45" spans="1:5" ht="14.25" customHeight="1" x14ac:dyDescent="0.2">
      <c r="A45" s="151">
        <v>44</v>
      </c>
      <c r="B45" s="151" t="s">
        <v>7041</v>
      </c>
      <c r="C45" s="151" t="s">
        <v>13732</v>
      </c>
      <c r="D45" s="151">
        <v>1971</v>
      </c>
      <c r="E45" s="151">
        <v>25.731999999999999</v>
      </c>
    </row>
    <row r="46" spans="1:5" ht="14.25" customHeight="1" x14ac:dyDescent="0.2">
      <c r="A46" s="151">
        <v>45</v>
      </c>
      <c r="B46" s="151" t="s">
        <v>11332</v>
      </c>
      <c r="C46" s="151" t="s">
        <v>13731</v>
      </c>
      <c r="D46" s="151">
        <v>2003</v>
      </c>
      <c r="E46" s="151">
        <v>25.649000000000001</v>
      </c>
    </row>
    <row r="47" spans="1:5" ht="14.25" customHeight="1" x14ac:dyDescent="0.2">
      <c r="A47" s="151">
        <v>46</v>
      </c>
      <c r="B47" s="151" t="s">
        <v>8365</v>
      </c>
      <c r="C47" s="151" t="s">
        <v>13307</v>
      </c>
      <c r="D47" s="151">
        <v>1993</v>
      </c>
      <c r="E47" s="151">
        <v>25.587</v>
      </c>
    </row>
    <row r="48" spans="1:5" ht="14.25" customHeight="1" x14ac:dyDescent="0.2">
      <c r="A48" s="151">
        <v>47</v>
      </c>
      <c r="B48" s="151" t="s">
        <v>8129</v>
      </c>
      <c r="C48" s="151" t="s">
        <v>13730</v>
      </c>
      <c r="D48" s="151">
        <v>2008</v>
      </c>
      <c r="E48" s="151">
        <v>25.55</v>
      </c>
    </row>
    <row r="49" spans="1:5" ht="14.25" customHeight="1" x14ac:dyDescent="0.2">
      <c r="A49" s="151">
        <v>48</v>
      </c>
      <c r="B49" s="151" t="s">
        <v>7371</v>
      </c>
      <c r="C49" s="151" t="s">
        <v>13729</v>
      </c>
      <c r="D49" s="151">
        <v>1976</v>
      </c>
      <c r="E49" s="151">
        <v>25.468</v>
      </c>
    </row>
    <row r="50" spans="1:5" ht="14.25" customHeight="1" x14ac:dyDescent="0.2">
      <c r="A50" s="151">
        <v>49</v>
      </c>
      <c r="B50" s="151" t="s">
        <v>8414</v>
      </c>
      <c r="C50" s="151" t="s">
        <v>10231</v>
      </c>
      <c r="D50" s="151">
        <v>1980</v>
      </c>
      <c r="E50" s="151">
        <v>25.364999999999998</v>
      </c>
    </row>
    <row r="51" spans="1:5" ht="14.25" customHeight="1" x14ac:dyDescent="0.2">
      <c r="A51" s="151">
        <v>50</v>
      </c>
      <c r="B51" s="151" t="s">
        <v>8160</v>
      </c>
      <c r="C51" s="151" t="s">
        <v>13728</v>
      </c>
      <c r="D51" s="151">
        <v>1960</v>
      </c>
      <c r="E51" s="151">
        <v>25.254000000000001</v>
      </c>
    </row>
    <row r="52" spans="1:5" ht="14.25" customHeight="1" x14ac:dyDescent="0.2">
      <c r="A52" s="151">
        <v>51</v>
      </c>
      <c r="B52" s="151" t="s">
        <v>13727</v>
      </c>
      <c r="C52" s="151" t="s">
        <v>13726</v>
      </c>
      <c r="D52" s="151">
        <v>2006</v>
      </c>
      <c r="E52" s="151">
        <v>25.199000000000002</v>
      </c>
    </row>
    <row r="53" spans="1:5" ht="14.25" customHeight="1" x14ac:dyDescent="0.2">
      <c r="A53" s="151">
        <v>52</v>
      </c>
      <c r="B53" s="151" t="s">
        <v>8644</v>
      </c>
      <c r="C53" s="151" t="s">
        <v>13725</v>
      </c>
      <c r="D53" s="151">
        <v>1997</v>
      </c>
      <c r="E53" s="151">
        <v>25.141999999999999</v>
      </c>
    </row>
    <row r="54" spans="1:5" ht="14.25" customHeight="1" x14ac:dyDescent="0.2">
      <c r="A54" s="151">
        <v>53</v>
      </c>
      <c r="B54" s="151" t="s">
        <v>9579</v>
      </c>
      <c r="C54" s="151" t="s">
        <v>13724</v>
      </c>
      <c r="D54" s="151">
        <v>2003</v>
      </c>
      <c r="E54" s="151">
        <v>25.140999999999998</v>
      </c>
    </row>
    <row r="55" spans="1:5" ht="14.25" customHeight="1" x14ac:dyDescent="0.2">
      <c r="A55" s="151">
        <v>54</v>
      </c>
      <c r="B55" s="151" t="s">
        <v>7383</v>
      </c>
      <c r="C55" s="151" t="s">
        <v>13723</v>
      </c>
      <c r="D55" s="151">
        <v>2001</v>
      </c>
      <c r="E55" s="151">
        <v>25.076000000000001</v>
      </c>
    </row>
    <row r="56" spans="1:5" ht="14.25" customHeight="1" x14ac:dyDescent="0.2">
      <c r="A56" s="151">
        <v>55</v>
      </c>
      <c r="B56" s="151" t="s">
        <v>9678</v>
      </c>
      <c r="C56" s="151" t="s">
        <v>7838</v>
      </c>
      <c r="D56" s="151">
        <v>2003</v>
      </c>
      <c r="E56" s="151">
        <v>25.050999999999998</v>
      </c>
    </row>
    <row r="57" spans="1:5" ht="14.25" customHeight="1" x14ac:dyDescent="0.2">
      <c r="A57" s="151">
        <v>56</v>
      </c>
      <c r="B57" s="151" t="s">
        <v>10276</v>
      </c>
      <c r="C57" s="151" t="s">
        <v>13722</v>
      </c>
      <c r="D57" s="151">
        <v>2009</v>
      </c>
      <c r="E57" s="151">
        <v>24.727</v>
      </c>
    </row>
    <row r="58" spans="1:5" ht="14.25" customHeight="1" x14ac:dyDescent="0.2">
      <c r="A58" s="151">
        <v>57</v>
      </c>
      <c r="B58" s="151" t="s">
        <v>9738</v>
      </c>
      <c r="C58" s="151" t="s">
        <v>13721</v>
      </c>
      <c r="D58" s="151">
        <v>1994</v>
      </c>
      <c r="E58" s="151">
        <v>24.693000000000001</v>
      </c>
    </row>
    <row r="59" spans="1:5" ht="14.25" customHeight="1" x14ac:dyDescent="0.2">
      <c r="A59" s="151">
        <v>58</v>
      </c>
      <c r="B59" s="151" t="s">
        <v>6975</v>
      </c>
      <c r="C59" s="151" t="s">
        <v>13720</v>
      </c>
      <c r="D59" s="151">
        <v>1973</v>
      </c>
      <c r="E59" s="151">
        <v>24.602</v>
      </c>
    </row>
    <row r="60" spans="1:5" ht="14.25" customHeight="1" x14ac:dyDescent="0.2">
      <c r="A60" s="151">
        <v>59</v>
      </c>
      <c r="B60" s="151" t="s">
        <v>13719</v>
      </c>
      <c r="C60" s="151" t="s">
        <v>13718</v>
      </c>
      <c r="D60" s="151">
        <v>1970</v>
      </c>
      <c r="E60" s="151">
        <v>24.344999999999999</v>
      </c>
    </row>
    <row r="61" spans="1:5" ht="14.25" customHeight="1" x14ac:dyDescent="0.2">
      <c r="A61" s="151">
        <v>60</v>
      </c>
      <c r="B61" s="151" t="s">
        <v>8657</v>
      </c>
      <c r="C61" s="151" t="s">
        <v>13717</v>
      </c>
      <c r="D61" s="151">
        <v>1949</v>
      </c>
      <c r="E61" s="151">
        <v>24.324000000000002</v>
      </c>
    </row>
    <row r="62" spans="1:5" ht="14.25" customHeight="1" x14ac:dyDescent="0.2">
      <c r="A62" s="151">
        <v>61</v>
      </c>
      <c r="B62" s="151" t="s">
        <v>13716</v>
      </c>
      <c r="C62" s="151" t="s">
        <v>13715</v>
      </c>
      <c r="D62" s="151">
        <v>1982</v>
      </c>
      <c r="E62" s="151">
        <v>24.164999999999999</v>
      </c>
    </row>
    <row r="63" spans="1:5" ht="14.25" customHeight="1" x14ac:dyDescent="0.2">
      <c r="A63" s="151">
        <v>62</v>
      </c>
      <c r="B63" s="151" t="s">
        <v>7189</v>
      </c>
      <c r="C63" s="151" t="s">
        <v>13714</v>
      </c>
      <c r="D63" s="151">
        <v>2006</v>
      </c>
      <c r="E63" s="151">
        <v>24.152999999999999</v>
      </c>
    </row>
    <row r="64" spans="1:5" ht="14.25" customHeight="1" x14ac:dyDescent="0.2">
      <c r="A64" s="151">
        <v>63</v>
      </c>
      <c r="B64" s="151" t="s">
        <v>13713</v>
      </c>
      <c r="C64" s="151" t="s">
        <v>13712</v>
      </c>
      <c r="D64" s="151">
        <v>1974</v>
      </c>
      <c r="E64" s="151">
        <v>24.143999999999998</v>
      </c>
    </row>
    <row r="65" spans="1:5" ht="14.25" customHeight="1" x14ac:dyDescent="0.2">
      <c r="A65" s="151">
        <v>64</v>
      </c>
      <c r="B65" s="151" t="s">
        <v>7286</v>
      </c>
      <c r="C65" s="151" t="s">
        <v>13711</v>
      </c>
      <c r="D65" s="151">
        <v>2005</v>
      </c>
      <c r="E65" s="151">
        <v>24.027000000000001</v>
      </c>
    </row>
    <row r="66" spans="1:5" ht="14.25" customHeight="1" x14ac:dyDescent="0.2">
      <c r="A66" s="151">
        <v>65</v>
      </c>
      <c r="B66" s="151" t="s">
        <v>11153</v>
      </c>
      <c r="C66" s="151" t="s">
        <v>9378</v>
      </c>
      <c r="D66" s="151">
        <v>1967</v>
      </c>
      <c r="E66" s="151">
        <v>23.902000000000001</v>
      </c>
    </row>
    <row r="67" spans="1:5" ht="14.25" customHeight="1" x14ac:dyDescent="0.2">
      <c r="A67" s="151">
        <v>66</v>
      </c>
      <c r="B67" s="151" t="s">
        <v>8160</v>
      </c>
      <c r="C67" s="151" t="s">
        <v>13710</v>
      </c>
      <c r="D67" s="151">
        <v>1957</v>
      </c>
      <c r="E67" s="151">
        <v>23.827000000000002</v>
      </c>
    </row>
    <row r="68" spans="1:5" ht="14.25" customHeight="1" x14ac:dyDescent="0.2">
      <c r="A68" s="151">
        <v>67</v>
      </c>
      <c r="B68" s="151" t="s">
        <v>7288</v>
      </c>
      <c r="C68" s="151" t="s">
        <v>13709</v>
      </c>
      <c r="D68" s="151">
        <v>1965</v>
      </c>
      <c r="E68" s="151">
        <v>23.82</v>
      </c>
    </row>
    <row r="69" spans="1:5" ht="14.25" customHeight="1" x14ac:dyDescent="0.2">
      <c r="A69" s="151">
        <v>68</v>
      </c>
      <c r="B69" s="151" t="s">
        <v>9772</v>
      </c>
      <c r="C69" s="151" t="s">
        <v>13708</v>
      </c>
      <c r="D69" s="151">
        <v>2002</v>
      </c>
      <c r="E69" s="151">
        <v>23.731000000000002</v>
      </c>
    </row>
    <row r="70" spans="1:5" ht="14.25" customHeight="1" x14ac:dyDescent="0.2">
      <c r="A70" s="151">
        <v>69</v>
      </c>
      <c r="B70" s="151" t="s">
        <v>10646</v>
      </c>
      <c r="C70" s="151" t="s">
        <v>13707</v>
      </c>
      <c r="D70" s="151">
        <v>1999</v>
      </c>
      <c r="E70" s="151">
        <v>23.728999999999999</v>
      </c>
    </row>
    <row r="71" spans="1:5" ht="14.25" customHeight="1" x14ac:dyDescent="0.2">
      <c r="A71" s="151">
        <v>70</v>
      </c>
      <c r="B71" s="151" t="s">
        <v>13706</v>
      </c>
      <c r="C71" s="151" t="s">
        <v>13705</v>
      </c>
      <c r="D71" s="151">
        <v>2008</v>
      </c>
      <c r="E71" s="151">
        <v>23.725999999999999</v>
      </c>
    </row>
    <row r="72" spans="1:5" ht="14.25" customHeight="1" x14ac:dyDescent="0.2">
      <c r="A72" s="151">
        <v>71</v>
      </c>
      <c r="B72" s="151" t="s">
        <v>7974</v>
      </c>
      <c r="C72" s="151" t="s">
        <v>13704</v>
      </c>
      <c r="D72" s="151">
        <v>1960</v>
      </c>
      <c r="E72" s="151">
        <v>23.712</v>
      </c>
    </row>
    <row r="73" spans="1:5" ht="14.25" customHeight="1" x14ac:dyDescent="0.2">
      <c r="A73" s="151">
        <v>72</v>
      </c>
      <c r="B73" s="151" t="s">
        <v>9565</v>
      </c>
      <c r="C73" s="151" t="s">
        <v>13703</v>
      </c>
      <c r="D73" s="151">
        <v>1994</v>
      </c>
      <c r="E73" s="151">
        <v>23.648</v>
      </c>
    </row>
    <row r="74" spans="1:5" ht="14.25" customHeight="1" x14ac:dyDescent="0.2">
      <c r="A74" s="151">
        <v>73</v>
      </c>
      <c r="B74" s="151" t="s">
        <v>7301</v>
      </c>
      <c r="C74" s="151" t="s">
        <v>13702</v>
      </c>
      <c r="D74" s="151">
        <v>1966</v>
      </c>
      <c r="E74" s="151">
        <v>23.347999999999999</v>
      </c>
    </row>
    <row r="75" spans="1:5" ht="14.25" customHeight="1" x14ac:dyDescent="0.2">
      <c r="A75" s="151">
        <v>74</v>
      </c>
      <c r="B75" s="151" t="s">
        <v>6987</v>
      </c>
      <c r="C75" s="151" t="s">
        <v>13701</v>
      </c>
      <c r="D75" s="151">
        <v>1992</v>
      </c>
      <c r="E75" s="151">
        <v>23.344999999999999</v>
      </c>
    </row>
    <row r="76" spans="1:5" ht="14.25" customHeight="1" x14ac:dyDescent="0.2">
      <c r="A76" s="151">
        <v>75</v>
      </c>
      <c r="B76" s="151" t="s">
        <v>7166</v>
      </c>
      <c r="C76" s="151" t="s">
        <v>13700</v>
      </c>
      <c r="D76" s="151">
        <v>1994</v>
      </c>
      <c r="E76" s="151">
        <v>23.234000000000002</v>
      </c>
    </row>
    <row r="77" spans="1:5" ht="14.25" customHeight="1" x14ac:dyDescent="0.2">
      <c r="A77" s="151">
        <v>76</v>
      </c>
      <c r="B77" s="151" t="s">
        <v>10295</v>
      </c>
      <c r="C77" s="151" t="s">
        <v>7806</v>
      </c>
      <c r="D77" s="151">
        <v>1965</v>
      </c>
      <c r="E77" s="151">
        <v>23.199000000000002</v>
      </c>
    </row>
    <row r="78" spans="1:5" ht="14.25" customHeight="1" x14ac:dyDescent="0.2">
      <c r="A78" s="151">
        <v>77</v>
      </c>
      <c r="B78" s="151" t="s">
        <v>9494</v>
      </c>
      <c r="C78" s="151" t="s">
        <v>13699</v>
      </c>
      <c r="D78" s="151">
        <v>1973</v>
      </c>
      <c r="E78" s="151">
        <v>23.184000000000001</v>
      </c>
    </row>
    <row r="79" spans="1:5" ht="14.25" customHeight="1" x14ac:dyDescent="0.2">
      <c r="A79" s="151">
        <v>78</v>
      </c>
      <c r="B79" s="151" t="s">
        <v>7178</v>
      </c>
      <c r="C79" s="151" t="s">
        <v>13698</v>
      </c>
      <c r="D79" s="151">
        <v>1940</v>
      </c>
      <c r="E79" s="151">
        <v>23.152999999999999</v>
      </c>
    </row>
    <row r="80" spans="1:5" ht="14.25" customHeight="1" x14ac:dyDescent="0.2">
      <c r="A80" s="151">
        <v>79</v>
      </c>
      <c r="B80" s="151" t="s">
        <v>9678</v>
      </c>
      <c r="C80" s="151" t="s">
        <v>13697</v>
      </c>
      <c r="D80" s="151">
        <v>2009</v>
      </c>
      <c r="E80" s="151">
        <v>23.145</v>
      </c>
    </row>
    <row r="81" spans="1:5" ht="14.25" customHeight="1" x14ac:dyDescent="0.2">
      <c r="A81" s="151">
        <v>80</v>
      </c>
      <c r="B81" s="151" t="s">
        <v>13696</v>
      </c>
      <c r="C81" s="151" t="s">
        <v>13695</v>
      </c>
      <c r="D81" s="151">
        <v>2002</v>
      </c>
      <c r="E81" s="151">
        <v>23.079000000000001</v>
      </c>
    </row>
    <row r="82" spans="1:5" ht="14.25" customHeight="1" x14ac:dyDescent="0.2">
      <c r="A82" s="151">
        <v>81</v>
      </c>
      <c r="B82" s="151" t="s">
        <v>13694</v>
      </c>
      <c r="C82" s="151" t="s">
        <v>13693</v>
      </c>
      <c r="D82" s="151">
        <v>1999</v>
      </c>
      <c r="E82" s="151">
        <v>23.068000000000001</v>
      </c>
    </row>
    <row r="83" spans="1:5" ht="14.25" customHeight="1" x14ac:dyDescent="0.2">
      <c r="A83" s="151">
        <v>82</v>
      </c>
      <c r="B83" s="151" t="s">
        <v>9799</v>
      </c>
      <c r="C83" s="151" t="s">
        <v>13692</v>
      </c>
      <c r="D83" s="151">
        <v>1956</v>
      </c>
      <c r="E83" s="151">
        <v>23.058</v>
      </c>
    </row>
    <row r="84" spans="1:5" ht="14.25" customHeight="1" x14ac:dyDescent="0.2">
      <c r="A84" s="151">
        <v>83</v>
      </c>
      <c r="B84" s="151" t="s">
        <v>8114</v>
      </c>
      <c r="C84" s="151" t="s">
        <v>9597</v>
      </c>
      <c r="D84" s="151">
        <v>1950</v>
      </c>
      <c r="E84" s="151">
        <v>23.001999999999999</v>
      </c>
    </row>
    <row r="85" spans="1:5" ht="14.25" customHeight="1" x14ac:dyDescent="0.2">
      <c r="A85" s="151">
        <v>84</v>
      </c>
      <c r="B85" s="151" t="s">
        <v>13691</v>
      </c>
      <c r="C85" s="151" t="s">
        <v>13690</v>
      </c>
      <c r="D85" s="151">
        <v>1974</v>
      </c>
      <c r="E85" s="151">
        <v>23</v>
      </c>
    </row>
    <row r="86" spans="1:5" ht="14.25" customHeight="1" x14ac:dyDescent="0.2">
      <c r="A86" s="151">
        <v>85</v>
      </c>
      <c r="B86" s="151" t="s">
        <v>8791</v>
      </c>
      <c r="C86" s="151" t="s">
        <v>13689</v>
      </c>
      <c r="D86" s="151">
        <v>1983</v>
      </c>
      <c r="E86" s="151">
        <v>22.966999999999999</v>
      </c>
    </row>
    <row r="87" spans="1:5" ht="14.25" customHeight="1" x14ac:dyDescent="0.2">
      <c r="A87" s="151">
        <v>86</v>
      </c>
      <c r="B87" s="151" t="s">
        <v>8300</v>
      </c>
      <c r="C87" s="151" t="s">
        <v>13688</v>
      </c>
      <c r="D87" s="151">
        <v>1998</v>
      </c>
      <c r="E87" s="151">
        <v>22.96</v>
      </c>
    </row>
    <row r="88" spans="1:5" ht="14.25" customHeight="1" x14ac:dyDescent="0.2">
      <c r="A88" s="151">
        <v>87</v>
      </c>
      <c r="B88" s="151" t="s">
        <v>7757</v>
      </c>
      <c r="C88" s="151" t="s">
        <v>13687</v>
      </c>
      <c r="D88" s="151">
        <v>1979</v>
      </c>
      <c r="E88" s="151">
        <v>22.928999999999998</v>
      </c>
    </row>
    <row r="89" spans="1:5" ht="14.25" customHeight="1" x14ac:dyDescent="0.2">
      <c r="A89" s="151">
        <v>88</v>
      </c>
      <c r="B89" s="151" t="s">
        <v>8857</v>
      </c>
      <c r="C89" s="151" t="s">
        <v>13583</v>
      </c>
      <c r="D89" s="151">
        <v>1996</v>
      </c>
      <c r="E89" s="151">
        <v>22.861000000000001</v>
      </c>
    </row>
    <row r="90" spans="1:5" ht="14.25" customHeight="1" x14ac:dyDescent="0.2">
      <c r="A90" s="151">
        <v>89</v>
      </c>
      <c r="B90" s="151" t="s">
        <v>9992</v>
      </c>
      <c r="C90" s="151" t="s">
        <v>12636</v>
      </c>
      <c r="D90" s="151">
        <v>2007</v>
      </c>
      <c r="E90" s="151">
        <v>22.614999999999998</v>
      </c>
    </row>
    <row r="91" spans="1:5" ht="14.25" customHeight="1" x14ac:dyDescent="0.2">
      <c r="A91" s="151">
        <v>90</v>
      </c>
      <c r="B91" s="151" t="s">
        <v>13686</v>
      </c>
      <c r="C91" s="151" t="s">
        <v>13685</v>
      </c>
      <c r="D91" s="151">
        <v>1998</v>
      </c>
      <c r="E91" s="151">
        <v>22.571999999999999</v>
      </c>
    </row>
    <row r="92" spans="1:5" ht="14.25" customHeight="1" x14ac:dyDescent="0.2">
      <c r="A92" s="151">
        <v>91</v>
      </c>
      <c r="B92" s="151" t="s">
        <v>13684</v>
      </c>
      <c r="C92" s="151" t="s">
        <v>13683</v>
      </c>
      <c r="D92" s="151">
        <v>1999</v>
      </c>
      <c r="E92" s="151">
        <v>22.555</v>
      </c>
    </row>
    <row r="93" spans="1:5" ht="14.25" customHeight="1" x14ac:dyDescent="0.2">
      <c r="A93" s="151">
        <v>92</v>
      </c>
      <c r="B93" s="151" t="s">
        <v>9967</v>
      </c>
      <c r="C93" s="151" t="s">
        <v>13047</v>
      </c>
      <c r="D93" s="151">
        <v>1970</v>
      </c>
      <c r="E93" s="151">
        <v>22.535</v>
      </c>
    </row>
    <row r="94" spans="1:5" ht="14.25" customHeight="1" x14ac:dyDescent="0.2">
      <c r="A94" s="151">
        <v>93</v>
      </c>
      <c r="B94" s="151" t="s">
        <v>8167</v>
      </c>
      <c r="C94" s="151" t="s">
        <v>13682</v>
      </c>
      <c r="D94" s="151">
        <v>1977</v>
      </c>
      <c r="E94" s="151">
        <v>22.532</v>
      </c>
    </row>
    <row r="95" spans="1:5" ht="14.25" customHeight="1" x14ac:dyDescent="0.2">
      <c r="A95" s="151">
        <v>94</v>
      </c>
      <c r="B95" s="151" t="s">
        <v>7027</v>
      </c>
      <c r="C95" s="151" t="s">
        <v>13681</v>
      </c>
      <c r="D95" s="151">
        <v>1944</v>
      </c>
      <c r="E95" s="151">
        <v>22.468</v>
      </c>
    </row>
    <row r="96" spans="1:5" ht="14.25" customHeight="1" x14ac:dyDescent="0.2">
      <c r="A96" s="151">
        <v>95</v>
      </c>
      <c r="B96" s="151" t="s">
        <v>7288</v>
      </c>
      <c r="C96" s="151" t="s">
        <v>13680</v>
      </c>
      <c r="D96" s="151">
        <v>1967</v>
      </c>
      <c r="E96" s="151">
        <v>22.448</v>
      </c>
    </row>
    <row r="97" spans="1:5" ht="14.25" customHeight="1" x14ac:dyDescent="0.2">
      <c r="A97" s="151">
        <v>96</v>
      </c>
      <c r="B97" s="151" t="s">
        <v>7041</v>
      </c>
      <c r="C97" s="151" t="s">
        <v>13679</v>
      </c>
      <c r="D97" s="151">
        <v>1980</v>
      </c>
      <c r="E97" s="151">
        <v>22.448</v>
      </c>
    </row>
    <row r="98" spans="1:5" ht="14.25" customHeight="1" x14ac:dyDescent="0.2">
      <c r="A98" s="151">
        <v>97</v>
      </c>
      <c r="B98" s="151" t="s">
        <v>7288</v>
      </c>
      <c r="C98" s="151" t="s">
        <v>13678</v>
      </c>
      <c r="D98" s="151">
        <v>1964</v>
      </c>
      <c r="E98" s="151">
        <v>22.398</v>
      </c>
    </row>
    <row r="99" spans="1:5" ht="14.25" customHeight="1" x14ac:dyDescent="0.2">
      <c r="A99" s="151">
        <v>98</v>
      </c>
      <c r="B99" s="151" t="s">
        <v>8254</v>
      </c>
      <c r="C99" s="151" t="s">
        <v>13677</v>
      </c>
      <c r="D99" s="151">
        <v>2002</v>
      </c>
      <c r="E99" s="151">
        <v>22.337</v>
      </c>
    </row>
    <row r="100" spans="1:5" ht="14.25" customHeight="1" x14ac:dyDescent="0.2">
      <c r="A100" s="151">
        <v>99</v>
      </c>
      <c r="B100" s="151" t="s">
        <v>9245</v>
      </c>
      <c r="C100" s="151" t="s">
        <v>13676</v>
      </c>
      <c r="D100" s="151">
        <v>2003</v>
      </c>
      <c r="E100" s="151">
        <v>22.247</v>
      </c>
    </row>
    <row r="101" spans="1:5" ht="14.25" customHeight="1" x14ac:dyDescent="0.2">
      <c r="A101" s="151">
        <v>100</v>
      </c>
      <c r="B101" s="151" t="s">
        <v>7984</v>
      </c>
      <c r="C101" s="151" t="s">
        <v>13675</v>
      </c>
      <c r="D101" s="151">
        <v>1978</v>
      </c>
      <c r="E101" s="151">
        <v>22.242000000000001</v>
      </c>
    </row>
    <row r="102" spans="1:5" ht="14.25" customHeight="1" x14ac:dyDescent="0.2">
      <c r="A102" s="151">
        <v>101</v>
      </c>
      <c r="B102" s="151" t="s">
        <v>7315</v>
      </c>
      <c r="C102" s="151" t="s">
        <v>10809</v>
      </c>
      <c r="D102" s="151">
        <v>1980</v>
      </c>
      <c r="E102" s="151">
        <v>22.087</v>
      </c>
    </row>
    <row r="103" spans="1:5" ht="14.25" customHeight="1" x14ac:dyDescent="0.2">
      <c r="A103" s="151">
        <v>102</v>
      </c>
      <c r="B103" s="151" t="s">
        <v>8791</v>
      </c>
      <c r="C103" s="151" t="s">
        <v>13674</v>
      </c>
      <c r="D103" s="151">
        <v>1982</v>
      </c>
      <c r="E103" s="151">
        <v>22.065000000000001</v>
      </c>
    </row>
    <row r="104" spans="1:5" ht="14.25" customHeight="1" x14ac:dyDescent="0.2">
      <c r="A104" s="151">
        <v>103</v>
      </c>
      <c r="B104" s="151" t="s">
        <v>8804</v>
      </c>
      <c r="C104" s="151" t="s">
        <v>13673</v>
      </c>
      <c r="D104" s="151">
        <v>2007</v>
      </c>
      <c r="E104" s="151">
        <v>22.05</v>
      </c>
    </row>
    <row r="105" spans="1:5" ht="14.25" customHeight="1" x14ac:dyDescent="0.2">
      <c r="A105" s="151">
        <v>104</v>
      </c>
      <c r="B105" s="151" t="s">
        <v>7286</v>
      </c>
      <c r="C105" s="151" t="s">
        <v>9767</v>
      </c>
      <c r="D105" s="151">
        <v>1989</v>
      </c>
      <c r="E105" s="151">
        <v>21.992000000000001</v>
      </c>
    </row>
    <row r="106" spans="1:5" ht="14.25" customHeight="1" x14ac:dyDescent="0.2">
      <c r="A106" s="151">
        <v>105</v>
      </c>
      <c r="B106" s="151" t="s">
        <v>10603</v>
      </c>
      <c r="C106" s="151" t="s">
        <v>13672</v>
      </c>
      <c r="D106" s="151">
        <v>2005</v>
      </c>
      <c r="E106" s="151">
        <v>21.963999999999999</v>
      </c>
    </row>
    <row r="107" spans="1:5" ht="14.25" customHeight="1" x14ac:dyDescent="0.2">
      <c r="A107" s="151">
        <v>106</v>
      </c>
      <c r="B107" s="151" t="s">
        <v>7331</v>
      </c>
      <c r="C107" s="151" t="s">
        <v>13671</v>
      </c>
      <c r="D107" s="151">
        <v>1984</v>
      </c>
      <c r="E107" s="151">
        <v>21.902000000000001</v>
      </c>
    </row>
    <row r="108" spans="1:5" ht="14.25" customHeight="1" x14ac:dyDescent="0.2">
      <c r="A108" s="151">
        <v>107</v>
      </c>
      <c r="B108" s="151" t="s">
        <v>13670</v>
      </c>
      <c r="C108" s="151" t="s">
        <v>13669</v>
      </c>
      <c r="D108" s="151">
        <v>2007</v>
      </c>
      <c r="E108" s="151">
        <v>21.887</v>
      </c>
    </row>
    <row r="109" spans="1:5" ht="14.25" customHeight="1" x14ac:dyDescent="0.2">
      <c r="A109" s="151">
        <v>108</v>
      </c>
      <c r="B109" s="151" t="s">
        <v>9197</v>
      </c>
      <c r="C109" s="151" t="s">
        <v>13668</v>
      </c>
      <c r="D109" s="151">
        <v>1969</v>
      </c>
      <c r="E109" s="151">
        <v>21.881</v>
      </c>
    </row>
    <row r="110" spans="1:5" ht="14.25" customHeight="1" x14ac:dyDescent="0.2">
      <c r="A110" s="151">
        <v>109</v>
      </c>
      <c r="B110" s="151" t="s">
        <v>7288</v>
      </c>
      <c r="C110" s="151" t="s">
        <v>13667</v>
      </c>
      <c r="D110" s="151">
        <v>1965</v>
      </c>
      <c r="E110" s="151">
        <v>21.879000000000001</v>
      </c>
    </row>
    <row r="111" spans="1:5" ht="14.25" customHeight="1" x14ac:dyDescent="0.2">
      <c r="A111" s="151">
        <v>110</v>
      </c>
      <c r="B111" s="151" t="s">
        <v>7286</v>
      </c>
      <c r="C111" s="151" t="s">
        <v>9608</v>
      </c>
      <c r="D111" s="151">
        <v>2000</v>
      </c>
      <c r="E111" s="151">
        <v>21.795000000000002</v>
      </c>
    </row>
    <row r="112" spans="1:5" ht="14.25" customHeight="1" x14ac:dyDescent="0.2">
      <c r="A112" s="151">
        <v>111</v>
      </c>
      <c r="B112" s="151" t="s">
        <v>13666</v>
      </c>
      <c r="C112" s="151" t="s">
        <v>13216</v>
      </c>
      <c r="D112" s="151">
        <v>2001</v>
      </c>
      <c r="E112" s="151">
        <v>21.669</v>
      </c>
    </row>
    <row r="113" spans="1:5" ht="14.25" customHeight="1" x14ac:dyDescent="0.2">
      <c r="A113" s="151">
        <v>112</v>
      </c>
      <c r="B113" s="151" t="s">
        <v>10985</v>
      </c>
      <c r="C113" s="151" t="s">
        <v>13157</v>
      </c>
      <c r="D113" s="151">
        <v>1972</v>
      </c>
      <c r="E113" s="151">
        <v>21.632000000000001</v>
      </c>
    </row>
    <row r="114" spans="1:5" ht="14.25" customHeight="1" x14ac:dyDescent="0.2">
      <c r="A114" s="151">
        <v>113</v>
      </c>
      <c r="B114" s="151" t="s">
        <v>13665</v>
      </c>
      <c r="C114" s="151" t="s">
        <v>13664</v>
      </c>
      <c r="D114" s="151">
        <v>2002</v>
      </c>
      <c r="E114" s="151">
        <v>21.59</v>
      </c>
    </row>
    <row r="115" spans="1:5" ht="14.25" customHeight="1" x14ac:dyDescent="0.2">
      <c r="A115" s="151">
        <v>114</v>
      </c>
      <c r="B115" s="151" t="s">
        <v>7089</v>
      </c>
      <c r="C115" s="151" t="s">
        <v>13663</v>
      </c>
      <c r="D115" s="151">
        <v>1985</v>
      </c>
      <c r="E115" s="151">
        <v>21.527000000000001</v>
      </c>
    </row>
    <row r="116" spans="1:5" ht="14.25" customHeight="1" x14ac:dyDescent="0.2">
      <c r="A116" s="151">
        <v>115</v>
      </c>
      <c r="B116" s="151" t="s">
        <v>7288</v>
      </c>
      <c r="C116" s="151" t="s">
        <v>13662</v>
      </c>
      <c r="D116" s="151">
        <v>1969</v>
      </c>
      <c r="E116" s="151">
        <v>21.431000000000001</v>
      </c>
    </row>
    <row r="117" spans="1:5" ht="14.25" customHeight="1" x14ac:dyDescent="0.2">
      <c r="A117" s="151">
        <v>116</v>
      </c>
      <c r="B117" s="151" t="s">
        <v>9444</v>
      </c>
      <c r="C117" s="151" t="s">
        <v>13661</v>
      </c>
      <c r="D117" s="151">
        <v>2003</v>
      </c>
      <c r="E117" s="151">
        <v>21.364000000000001</v>
      </c>
    </row>
    <row r="118" spans="1:5" ht="14.25" customHeight="1" x14ac:dyDescent="0.2">
      <c r="A118" s="151">
        <v>117</v>
      </c>
      <c r="B118" s="151" t="s">
        <v>13660</v>
      </c>
      <c r="C118" s="151" t="s">
        <v>13659</v>
      </c>
      <c r="D118" s="151">
        <v>1993</v>
      </c>
      <c r="E118" s="151">
        <v>21.344000000000001</v>
      </c>
    </row>
    <row r="119" spans="1:5" ht="14.25" customHeight="1" x14ac:dyDescent="0.2">
      <c r="A119" s="151">
        <v>118</v>
      </c>
      <c r="B119" s="151" t="s">
        <v>7757</v>
      </c>
      <c r="C119" s="151" t="s">
        <v>13658</v>
      </c>
      <c r="D119" s="151">
        <v>1980</v>
      </c>
      <c r="E119" s="151">
        <v>21.312000000000001</v>
      </c>
    </row>
    <row r="120" spans="1:5" ht="14.25" customHeight="1" x14ac:dyDescent="0.2">
      <c r="A120" s="151">
        <v>119</v>
      </c>
      <c r="B120" s="151" t="s">
        <v>8458</v>
      </c>
      <c r="C120" s="151" t="s">
        <v>13657</v>
      </c>
      <c r="D120" s="151">
        <v>1979</v>
      </c>
      <c r="E120" s="151">
        <v>21.248000000000001</v>
      </c>
    </row>
    <row r="121" spans="1:5" ht="14.25" customHeight="1" x14ac:dyDescent="0.2">
      <c r="A121" s="151">
        <v>120</v>
      </c>
      <c r="B121" s="151" t="s">
        <v>13013</v>
      </c>
      <c r="C121" s="151" t="s">
        <v>13656</v>
      </c>
      <c r="D121" s="151">
        <v>1960</v>
      </c>
      <c r="E121" s="151">
        <v>21.213000000000001</v>
      </c>
    </row>
    <row r="122" spans="1:5" ht="14.25" customHeight="1" x14ac:dyDescent="0.2">
      <c r="A122" s="151">
        <v>121</v>
      </c>
      <c r="B122" s="151" t="s">
        <v>8812</v>
      </c>
      <c r="C122" s="151" t="s">
        <v>13655</v>
      </c>
      <c r="D122" s="151">
        <v>1995</v>
      </c>
      <c r="E122" s="151">
        <v>21.14</v>
      </c>
    </row>
    <row r="123" spans="1:5" ht="14.25" customHeight="1" x14ac:dyDescent="0.2">
      <c r="A123" s="151">
        <v>122</v>
      </c>
      <c r="B123" s="151" t="s">
        <v>13654</v>
      </c>
      <c r="C123" s="151" t="s">
        <v>13653</v>
      </c>
      <c r="D123" s="151">
        <v>2011</v>
      </c>
      <c r="E123" s="151">
        <v>21.106999999999999</v>
      </c>
    </row>
    <row r="124" spans="1:5" ht="14.25" customHeight="1" x14ac:dyDescent="0.2">
      <c r="A124" s="151">
        <v>123</v>
      </c>
      <c r="B124" s="151" t="s">
        <v>7288</v>
      </c>
      <c r="C124" s="151" t="s">
        <v>13652</v>
      </c>
      <c r="D124" s="151">
        <v>1967</v>
      </c>
      <c r="E124" s="151">
        <v>21.084</v>
      </c>
    </row>
    <row r="125" spans="1:5" ht="14.25" customHeight="1" x14ac:dyDescent="0.2">
      <c r="A125" s="151">
        <v>124</v>
      </c>
      <c r="B125" s="151" t="s">
        <v>13651</v>
      </c>
      <c r="C125" s="151" t="s">
        <v>9854</v>
      </c>
      <c r="D125" s="151">
        <v>2006</v>
      </c>
      <c r="E125" s="151">
        <v>21.082000000000001</v>
      </c>
    </row>
    <row r="126" spans="1:5" ht="14.25" customHeight="1" x14ac:dyDescent="0.2">
      <c r="A126" s="151">
        <v>125</v>
      </c>
      <c r="B126" s="151" t="s">
        <v>166</v>
      </c>
      <c r="C126" s="151" t="s">
        <v>13650</v>
      </c>
      <c r="D126" s="151">
        <v>1976</v>
      </c>
      <c r="E126" s="151">
        <v>21.071999999999999</v>
      </c>
    </row>
    <row r="127" spans="1:5" ht="14.25" customHeight="1" x14ac:dyDescent="0.2">
      <c r="A127" s="151">
        <v>126</v>
      </c>
      <c r="B127" s="151" t="s">
        <v>7637</v>
      </c>
      <c r="C127" s="151" t="s">
        <v>13649</v>
      </c>
      <c r="D127" s="151">
        <v>1997</v>
      </c>
      <c r="E127" s="151">
        <v>21.012</v>
      </c>
    </row>
    <row r="128" spans="1:5" ht="14.25" customHeight="1" x14ac:dyDescent="0.2">
      <c r="A128" s="151">
        <v>127</v>
      </c>
      <c r="B128" s="151" t="s">
        <v>9003</v>
      </c>
      <c r="C128" s="151" t="s">
        <v>13648</v>
      </c>
      <c r="D128" s="151">
        <v>1989</v>
      </c>
      <c r="E128" s="151">
        <v>20.946999999999999</v>
      </c>
    </row>
    <row r="129" spans="1:5" ht="14.25" customHeight="1" x14ac:dyDescent="0.2">
      <c r="A129" s="151">
        <v>128</v>
      </c>
      <c r="B129" s="151" t="s">
        <v>13647</v>
      </c>
      <c r="C129" s="151" t="s">
        <v>13646</v>
      </c>
      <c r="D129" s="151">
        <v>1982</v>
      </c>
      <c r="E129" s="151">
        <v>20.922999999999998</v>
      </c>
    </row>
    <row r="130" spans="1:5" ht="14.25" customHeight="1" x14ac:dyDescent="0.2">
      <c r="A130" s="151">
        <v>129</v>
      </c>
      <c r="B130" s="151" t="s">
        <v>9714</v>
      </c>
      <c r="C130" s="151" t="s">
        <v>13645</v>
      </c>
      <c r="D130" s="151">
        <v>1987</v>
      </c>
      <c r="E130" s="151">
        <v>20.902000000000001</v>
      </c>
    </row>
    <row r="131" spans="1:5" ht="14.25" customHeight="1" x14ac:dyDescent="0.2">
      <c r="A131" s="151">
        <v>130</v>
      </c>
      <c r="B131" s="151" t="s">
        <v>7942</v>
      </c>
      <c r="C131" s="151" t="s">
        <v>13644</v>
      </c>
      <c r="D131" s="151">
        <v>1976</v>
      </c>
      <c r="E131" s="151">
        <v>20.882999999999999</v>
      </c>
    </row>
    <row r="132" spans="1:5" ht="14.25" customHeight="1" x14ac:dyDescent="0.2">
      <c r="A132" s="151">
        <v>131</v>
      </c>
      <c r="B132" s="151" t="s">
        <v>9738</v>
      </c>
      <c r="C132" s="151" t="s">
        <v>13643</v>
      </c>
      <c r="D132" s="151">
        <v>1993</v>
      </c>
      <c r="E132" s="151">
        <v>20.873999999999999</v>
      </c>
    </row>
    <row r="133" spans="1:5" ht="14.25" customHeight="1" x14ac:dyDescent="0.2">
      <c r="A133" s="151">
        <v>132</v>
      </c>
      <c r="B133" s="151" t="s">
        <v>8396</v>
      </c>
      <c r="C133" s="151" t="s">
        <v>13642</v>
      </c>
      <c r="D133" s="151">
        <v>1978</v>
      </c>
      <c r="E133" s="151">
        <v>20.873000000000001</v>
      </c>
    </row>
    <row r="134" spans="1:5" ht="14.25" customHeight="1" x14ac:dyDescent="0.2">
      <c r="A134" s="151">
        <v>133</v>
      </c>
      <c r="B134" s="151" t="s">
        <v>7280</v>
      </c>
      <c r="C134" s="151" t="s">
        <v>13641</v>
      </c>
      <c r="D134" s="151">
        <v>1991</v>
      </c>
      <c r="E134" s="151">
        <v>20.863</v>
      </c>
    </row>
    <row r="135" spans="1:5" ht="14.25" customHeight="1" x14ac:dyDescent="0.2">
      <c r="A135" s="151">
        <v>134</v>
      </c>
      <c r="B135" s="151" t="s">
        <v>9910</v>
      </c>
      <c r="C135" s="151" t="s">
        <v>13640</v>
      </c>
      <c r="D135" s="151">
        <v>1970</v>
      </c>
      <c r="E135" s="151">
        <v>20.863</v>
      </c>
    </row>
    <row r="136" spans="1:5" ht="14.25" customHeight="1" x14ac:dyDescent="0.2">
      <c r="A136" s="151">
        <v>135</v>
      </c>
      <c r="B136" s="151" t="s">
        <v>13639</v>
      </c>
      <c r="C136" s="151" t="s">
        <v>13638</v>
      </c>
      <c r="D136" s="151">
        <v>2008</v>
      </c>
      <c r="E136" s="151">
        <v>20.826000000000001</v>
      </c>
    </row>
    <row r="137" spans="1:5" ht="14.25" customHeight="1" x14ac:dyDescent="0.2">
      <c r="A137" s="151">
        <v>136</v>
      </c>
      <c r="B137" s="151" t="s">
        <v>10293</v>
      </c>
      <c r="C137" s="151" t="s">
        <v>13637</v>
      </c>
      <c r="D137" s="151">
        <v>1999</v>
      </c>
      <c r="E137" s="151">
        <v>20.818000000000001</v>
      </c>
    </row>
    <row r="138" spans="1:5" ht="14.25" customHeight="1" x14ac:dyDescent="0.2">
      <c r="A138" s="151">
        <v>137</v>
      </c>
      <c r="B138" s="151" t="s">
        <v>8729</v>
      </c>
      <c r="C138" s="151" t="s">
        <v>13636</v>
      </c>
      <c r="D138" s="151">
        <v>2005</v>
      </c>
      <c r="E138" s="151">
        <v>20.812999999999999</v>
      </c>
    </row>
    <row r="139" spans="1:5" ht="14.25" customHeight="1" x14ac:dyDescent="0.2">
      <c r="A139" s="151">
        <v>138</v>
      </c>
      <c r="B139" s="151" t="s">
        <v>13635</v>
      </c>
      <c r="C139" s="151" t="s">
        <v>13634</v>
      </c>
      <c r="D139" s="151">
        <v>1966</v>
      </c>
      <c r="E139" s="151">
        <v>20.798999999999999</v>
      </c>
    </row>
    <row r="140" spans="1:5" ht="14.25" customHeight="1" x14ac:dyDescent="0.2">
      <c r="A140" s="151">
        <v>139</v>
      </c>
      <c r="B140" s="151" t="s">
        <v>12138</v>
      </c>
      <c r="C140" s="151" t="s">
        <v>13633</v>
      </c>
      <c r="D140" s="151">
        <v>1979</v>
      </c>
      <c r="E140" s="151">
        <v>20.797000000000001</v>
      </c>
    </row>
    <row r="141" spans="1:5" ht="14.25" customHeight="1" x14ac:dyDescent="0.2">
      <c r="A141" s="151">
        <v>140</v>
      </c>
      <c r="B141" s="151" t="s">
        <v>7740</v>
      </c>
      <c r="C141" s="151" t="s">
        <v>13632</v>
      </c>
      <c r="D141" s="151">
        <v>2008</v>
      </c>
      <c r="E141" s="151">
        <v>20.786000000000001</v>
      </c>
    </row>
    <row r="142" spans="1:5" ht="14.25" customHeight="1" x14ac:dyDescent="0.2">
      <c r="A142" s="151">
        <v>141</v>
      </c>
      <c r="B142" s="151" t="s">
        <v>9267</v>
      </c>
      <c r="C142" s="151" t="s">
        <v>13631</v>
      </c>
      <c r="D142" s="151">
        <v>1962</v>
      </c>
      <c r="E142" s="151">
        <v>20.777000000000001</v>
      </c>
    </row>
    <row r="143" spans="1:5" ht="14.25" customHeight="1" x14ac:dyDescent="0.2">
      <c r="A143" s="151">
        <v>142</v>
      </c>
      <c r="B143" s="151" t="s">
        <v>8196</v>
      </c>
      <c r="C143" s="151" t="s">
        <v>13630</v>
      </c>
      <c r="D143" s="151">
        <v>1993</v>
      </c>
      <c r="E143" s="151">
        <v>20.751000000000001</v>
      </c>
    </row>
    <row r="144" spans="1:5" ht="14.25" customHeight="1" x14ac:dyDescent="0.2">
      <c r="A144" s="151">
        <v>143</v>
      </c>
      <c r="B144" s="151" t="s">
        <v>7974</v>
      </c>
      <c r="C144" s="151" t="s">
        <v>13629</v>
      </c>
      <c r="D144" s="151">
        <v>1961</v>
      </c>
      <c r="E144" s="151">
        <v>20.744</v>
      </c>
    </row>
    <row r="145" spans="1:5" ht="14.25" customHeight="1" x14ac:dyDescent="0.2">
      <c r="A145" s="151">
        <v>144</v>
      </c>
      <c r="B145" s="151" t="s">
        <v>9972</v>
      </c>
      <c r="C145" s="151" t="s">
        <v>7803</v>
      </c>
      <c r="D145" s="151">
        <v>1961</v>
      </c>
      <c r="E145" s="151">
        <v>20.684000000000001</v>
      </c>
    </row>
    <row r="146" spans="1:5" ht="14.25" customHeight="1" x14ac:dyDescent="0.2">
      <c r="A146" s="151">
        <v>145</v>
      </c>
      <c r="B146" s="151" t="s">
        <v>13628</v>
      </c>
      <c r="C146" s="151" t="s">
        <v>13627</v>
      </c>
      <c r="D146" s="151">
        <v>1994</v>
      </c>
      <c r="E146" s="151">
        <v>20.622</v>
      </c>
    </row>
    <row r="147" spans="1:5" ht="14.25" customHeight="1" x14ac:dyDescent="0.2">
      <c r="A147" s="151">
        <v>146</v>
      </c>
      <c r="B147" s="151" t="s">
        <v>11591</v>
      </c>
      <c r="C147" s="151" t="s">
        <v>13626</v>
      </c>
      <c r="D147" s="151">
        <v>1999</v>
      </c>
      <c r="E147" s="151">
        <v>20.553999999999998</v>
      </c>
    </row>
    <row r="148" spans="1:5" ht="14.25" customHeight="1" x14ac:dyDescent="0.2">
      <c r="A148" s="151">
        <v>147</v>
      </c>
      <c r="B148" s="151" t="s">
        <v>8835</v>
      </c>
      <c r="C148" s="151" t="s">
        <v>13625</v>
      </c>
      <c r="D148" s="151">
        <v>1965</v>
      </c>
      <c r="E148" s="151">
        <v>20.446999999999999</v>
      </c>
    </row>
    <row r="149" spans="1:5" ht="14.25" customHeight="1" x14ac:dyDescent="0.2">
      <c r="A149" s="151">
        <v>148</v>
      </c>
      <c r="B149" s="151" t="s">
        <v>7280</v>
      </c>
      <c r="C149" s="151" t="s">
        <v>13624</v>
      </c>
      <c r="D149" s="151">
        <v>1983</v>
      </c>
      <c r="E149" s="151">
        <v>20.326000000000001</v>
      </c>
    </row>
    <row r="150" spans="1:5" ht="14.25" customHeight="1" x14ac:dyDescent="0.2">
      <c r="A150" s="151">
        <v>149</v>
      </c>
      <c r="B150" s="151" t="s">
        <v>8215</v>
      </c>
      <c r="C150" s="151" t="s">
        <v>13623</v>
      </c>
      <c r="D150" s="151">
        <v>1982</v>
      </c>
      <c r="E150" s="151">
        <v>20.294</v>
      </c>
    </row>
    <row r="151" spans="1:5" ht="14.25" customHeight="1" x14ac:dyDescent="0.2">
      <c r="A151" s="151">
        <v>150</v>
      </c>
      <c r="B151" s="151" t="s">
        <v>9230</v>
      </c>
      <c r="C151" s="151" t="s">
        <v>13622</v>
      </c>
      <c r="D151" s="151">
        <v>1987</v>
      </c>
      <c r="E151" s="151">
        <v>20.285</v>
      </c>
    </row>
    <row r="152" spans="1:5" ht="14.25" customHeight="1" x14ac:dyDescent="0.2">
      <c r="A152" s="151">
        <v>151</v>
      </c>
      <c r="B152" s="151" t="s">
        <v>10161</v>
      </c>
      <c r="C152" s="151" t="s">
        <v>13621</v>
      </c>
      <c r="D152" s="151">
        <v>2010</v>
      </c>
      <c r="E152" s="151">
        <v>20.277999999999999</v>
      </c>
    </row>
    <row r="153" spans="1:5" ht="14.25" customHeight="1" x14ac:dyDescent="0.2">
      <c r="A153" s="151">
        <v>152</v>
      </c>
      <c r="B153" s="151" t="s">
        <v>13620</v>
      </c>
      <c r="C153" s="151" t="s">
        <v>13619</v>
      </c>
      <c r="D153" s="151">
        <v>1990</v>
      </c>
      <c r="E153" s="151">
        <v>20.268999999999998</v>
      </c>
    </row>
    <row r="154" spans="1:5" ht="14.25" customHeight="1" x14ac:dyDescent="0.2">
      <c r="A154" s="151">
        <v>153</v>
      </c>
      <c r="B154" s="151" t="s">
        <v>13618</v>
      </c>
      <c r="C154" s="151" t="s">
        <v>13617</v>
      </c>
      <c r="D154" s="151">
        <v>1958</v>
      </c>
      <c r="E154" s="151">
        <v>20.202999999999999</v>
      </c>
    </row>
    <row r="155" spans="1:5" ht="14.25" customHeight="1" x14ac:dyDescent="0.2">
      <c r="A155" s="151">
        <v>154</v>
      </c>
      <c r="B155" s="151" t="s">
        <v>9245</v>
      </c>
      <c r="C155" s="151" t="s">
        <v>13616</v>
      </c>
      <c r="D155" s="151">
        <v>2006</v>
      </c>
      <c r="E155" s="151">
        <v>20.116</v>
      </c>
    </row>
    <row r="156" spans="1:5" ht="14.25" customHeight="1" x14ac:dyDescent="0.2">
      <c r="A156" s="151">
        <v>155</v>
      </c>
      <c r="B156" s="151" t="s">
        <v>9982</v>
      </c>
      <c r="C156" s="151" t="s">
        <v>13615</v>
      </c>
      <c r="D156" s="151">
        <v>1944</v>
      </c>
      <c r="E156" s="151">
        <v>20.052</v>
      </c>
    </row>
    <row r="157" spans="1:5" ht="14.25" customHeight="1" x14ac:dyDescent="0.2">
      <c r="A157" s="151">
        <v>156</v>
      </c>
      <c r="B157" s="151" t="s">
        <v>1313</v>
      </c>
      <c r="C157" s="151" t="s">
        <v>13614</v>
      </c>
      <c r="D157" s="151">
        <v>1986</v>
      </c>
      <c r="E157" s="151">
        <v>20.033999999999999</v>
      </c>
    </row>
    <row r="158" spans="1:5" ht="14.25" customHeight="1" x14ac:dyDescent="0.2">
      <c r="A158" s="151">
        <v>157</v>
      </c>
      <c r="B158" s="151" t="s">
        <v>7386</v>
      </c>
      <c r="C158" s="151" t="s">
        <v>11978</v>
      </c>
      <c r="D158" s="151">
        <v>2007</v>
      </c>
      <c r="E158" s="151">
        <v>19.922000000000001</v>
      </c>
    </row>
    <row r="159" spans="1:5" ht="14.25" customHeight="1" x14ac:dyDescent="0.2">
      <c r="A159" s="151">
        <v>158</v>
      </c>
      <c r="B159" s="151" t="s">
        <v>10525</v>
      </c>
      <c r="C159" s="151" t="s">
        <v>13613</v>
      </c>
      <c r="D159" s="151">
        <v>1992</v>
      </c>
      <c r="E159" s="151">
        <v>19.917000000000002</v>
      </c>
    </row>
    <row r="160" spans="1:5" ht="14.25" customHeight="1" x14ac:dyDescent="0.2">
      <c r="A160" s="151">
        <v>159</v>
      </c>
      <c r="B160" s="151" t="s">
        <v>9206</v>
      </c>
      <c r="C160" s="151" t="s">
        <v>13612</v>
      </c>
      <c r="D160" s="151">
        <v>2000</v>
      </c>
      <c r="E160" s="151">
        <v>19.888999999999999</v>
      </c>
    </row>
    <row r="161" spans="1:5" ht="14.25" customHeight="1" x14ac:dyDescent="0.2">
      <c r="A161" s="151">
        <v>160</v>
      </c>
      <c r="B161" s="151" t="s">
        <v>7825</v>
      </c>
      <c r="C161" s="151" t="s">
        <v>13611</v>
      </c>
      <c r="D161" s="151">
        <v>1948</v>
      </c>
      <c r="E161" s="151">
        <v>19.850999999999999</v>
      </c>
    </row>
    <row r="162" spans="1:5" ht="14.25" customHeight="1" x14ac:dyDescent="0.2">
      <c r="A162" s="151">
        <v>161</v>
      </c>
      <c r="B162" s="151" t="s">
        <v>6987</v>
      </c>
      <c r="C162" s="151" t="s">
        <v>13610</v>
      </c>
      <c r="D162" s="151">
        <v>1994</v>
      </c>
      <c r="E162" s="151">
        <v>19.815999999999999</v>
      </c>
    </row>
    <row r="163" spans="1:5" ht="14.25" customHeight="1" x14ac:dyDescent="0.2">
      <c r="A163" s="151">
        <v>162</v>
      </c>
      <c r="B163" s="151" t="s">
        <v>13609</v>
      </c>
      <c r="C163" s="151" t="s">
        <v>13608</v>
      </c>
      <c r="D163" s="151">
        <v>1974</v>
      </c>
      <c r="E163" s="151">
        <v>19.798999999999999</v>
      </c>
    </row>
    <row r="164" spans="1:5" ht="14.25" customHeight="1" x14ac:dyDescent="0.2">
      <c r="A164" s="151">
        <v>163</v>
      </c>
      <c r="B164" s="151" t="s">
        <v>6977</v>
      </c>
      <c r="C164" s="151" t="s">
        <v>13607</v>
      </c>
      <c r="D164" s="151">
        <v>1981</v>
      </c>
      <c r="E164" s="151">
        <v>19.777000000000001</v>
      </c>
    </row>
    <row r="165" spans="1:5" ht="14.25" customHeight="1" x14ac:dyDescent="0.2">
      <c r="A165" s="151">
        <v>164</v>
      </c>
      <c r="B165" s="151" t="s">
        <v>7367</v>
      </c>
      <c r="C165" s="151" t="s">
        <v>10127</v>
      </c>
      <c r="D165" s="151">
        <v>1994</v>
      </c>
      <c r="E165" s="151">
        <v>19.661000000000001</v>
      </c>
    </row>
    <row r="166" spans="1:5" ht="14.25" customHeight="1" x14ac:dyDescent="0.2">
      <c r="A166" s="151">
        <v>165</v>
      </c>
      <c r="B166" s="151" t="s">
        <v>7386</v>
      </c>
      <c r="C166" s="151" t="s">
        <v>13606</v>
      </c>
      <c r="D166" s="151">
        <v>2002</v>
      </c>
      <c r="E166" s="151">
        <v>19.545999999999999</v>
      </c>
    </row>
    <row r="167" spans="1:5" ht="14.25" customHeight="1" x14ac:dyDescent="0.2">
      <c r="A167" s="151">
        <v>166</v>
      </c>
      <c r="B167" s="151" t="s">
        <v>7294</v>
      </c>
      <c r="C167" s="151" t="s">
        <v>939</v>
      </c>
      <c r="D167" s="151">
        <v>1974</v>
      </c>
      <c r="E167" s="151">
        <v>19.544</v>
      </c>
    </row>
    <row r="168" spans="1:5" ht="14.25" customHeight="1" x14ac:dyDescent="0.2">
      <c r="A168" s="151">
        <v>167</v>
      </c>
      <c r="B168" s="151" t="s">
        <v>12675</v>
      </c>
      <c r="C168" s="151" t="s">
        <v>13605</v>
      </c>
      <c r="D168" s="151">
        <v>1953</v>
      </c>
      <c r="E168" s="151">
        <v>19.524999999999999</v>
      </c>
    </row>
    <row r="169" spans="1:5" ht="14.25" customHeight="1" x14ac:dyDescent="0.2">
      <c r="A169" s="151">
        <v>168</v>
      </c>
      <c r="B169" s="151" t="s">
        <v>8902</v>
      </c>
      <c r="C169" s="151" t="s">
        <v>13604</v>
      </c>
      <c r="D169" s="151">
        <v>1990</v>
      </c>
      <c r="E169" s="151">
        <v>19.486999999999998</v>
      </c>
    </row>
    <row r="170" spans="1:5" ht="14.25" customHeight="1" x14ac:dyDescent="0.2">
      <c r="A170" s="151">
        <v>169</v>
      </c>
      <c r="B170" s="151" t="s">
        <v>13603</v>
      </c>
      <c r="C170" s="151" t="s">
        <v>13602</v>
      </c>
      <c r="D170" s="151">
        <v>1950</v>
      </c>
      <c r="E170" s="151">
        <v>19.48</v>
      </c>
    </row>
    <row r="171" spans="1:5" ht="14.25" customHeight="1" x14ac:dyDescent="0.2">
      <c r="A171" s="151">
        <v>170</v>
      </c>
      <c r="B171" s="151" t="s">
        <v>13601</v>
      </c>
      <c r="C171" s="151" t="s">
        <v>13600</v>
      </c>
      <c r="D171" s="151">
        <v>1986</v>
      </c>
      <c r="E171" s="151">
        <v>19.472000000000001</v>
      </c>
    </row>
    <row r="172" spans="1:5" ht="14.25" customHeight="1" x14ac:dyDescent="0.2">
      <c r="A172" s="151">
        <v>171</v>
      </c>
      <c r="B172" s="151" t="s">
        <v>7294</v>
      </c>
      <c r="C172" s="151" t="s">
        <v>13599</v>
      </c>
      <c r="D172" s="151">
        <v>1976</v>
      </c>
      <c r="E172" s="151">
        <v>19.47</v>
      </c>
    </row>
    <row r="173" spans="1:5" ht="14.25" customHeight="1" x14ac:dyDescent="0.2">
      <c r="A173" s="151">
        <v>172</v>
      </c>
      <c r="B173" s="151" t="s">
        <v>13598</v>
      </c>
      <c r="C173" s="151" t="s">
        <v>13597</v>
      </c>
      <c r="D173" s="151">
        <v>2008</v>
      </c>
      <c r="E173" s="151">
        <v>19.454000000000001</v>
      </c>
    </row>
    <row r="174" spans="1:5" ht="14.25" customHeight="1" x14ac:dyDescent="0.2">
      <c r="A174" s="151">
        <v>173</v>
      </c>
      <c r="B174" s="151" t="s">
        <v>7743</v>
      </c>
      <c r="C174" s="151" t="s">
        <v>13596</v>
      </c>
      <c r="D174" s="151">
        <v>1997</v>
      </c>
      <c r="E174" s="151">
        <v>19.448</v>
      </c>
    </row>
    <row r="175" spans="1:5" ht="14.25" customHeight="1" x14ac:dyDescent="0.2">
      <c r="A175" s="151">
        <v>174</v>
      </c>
      <c r="B175" s="151" t="s">
        <v>7288</v>
      </c>
      <c r="C175" s="151" t="s">
        <v>13595</v>
      </c>
      <c r="D175" s="151">
        <v>1967</v>
      </c>
      <c r="E175" s="151">
        <v>19.364999999999998</v>
      </c>
    </row>
    <row r="176" spans="1:5" ht="14.25" customHeight="1" x14ac:dyDescent="0.2">
      <c r="A176" s="151">
        <v>175</v>
      </c>
      <c r="B176" s="151" t="s">
        <v>13594</v>
      </c>
      <c r="C176" s="151" t="s">
        <v>13593</v>
      </c>
      <c r="D176" s="151">
        <v>1995</v>
      </c>
      <c r="E176" s="151">
        <v>19.338999999999999</v>
      </c>
    </row>
    <row r="177" spans="1:5" ht="14.25" customHeight="1" x14ac:dyDescent="0.2">
      <c r="A177" s="151">
        <v>176</v>
      </c>
      <c r="B177" s="151" t="s">
        <v>9799</v>
      </c>
      <c r="C177" s="151" t="s">
        <v>13592</v>
      </c>
      <c r="D177" s="151">
        <v>1954</v>
      </c>
      <c r="E177" s="151">
        <v>19.318000000000001</v>
      </c>
    </row>
    <row r="178" spans="1:5" ht="14.25" customHeight="1" x14ac:dyDescent="0.2">
      <c r="A178" s="151">
        <v>177</v>
      </c>
      <c r="B178" s="151" t="s">
        <v>8837</v>
      </c>
      <c r="C178" s="151" t="s">
        <v>13591</v>
      </c>
      <c r="D178" s="151">
        <v>1995</v>
      </c>
      <c r="E178" s="151">
        <v>19.25</v>
      </c>
    </row>
    <row r="179" spans="1:5" ht="14.25" customHeight="1" x14ac:dyDescent="0.2">
      <c r="A179" s="151">
        <v>178</v>
      </c>
      <c r="B179" s="151" t="s">
        <v>8038</v>
      </c>
      <c r="C179" s="151" t="s">
        <v>13590</v>
      </c>
      <c r="D179" s="151">
        <v>1990</v>
      </c>
      <c r="E179" s="151">
        <v>19.234999999999999</v>
      </c>
    </row>
    <row r="180" spans="1:5" ht="14.25" customHeight="1" x14ac:dyDescent="0.2">
      <c r="A180" s="151">
        <v>179</v>
      </c>
      <c r="B180" s="151" t="s">
        <v>9192</v>
      </c>
      <c r="C180" s="151" t="s">
        <v>13589</v>
      </c>
      <c r="D180" s="151">
        <v>1981</v>
      </c>
      <c r="E180" s="151">
        <v>19.172999999999998</v>
      </c>
    </row>
    <row r="181" spans="1:5" ht="14.25" customHeight="1" x14ac:dyDescent="0.2">
      <c r="A181" s="151">
        <v>180</v>
      </c>
      <c r="B181" s="151" t="s">
        <v>13588</v>
      </c>
      <c r="C181" s="151" t="s">
        <v>11467</v>
      </c>
      <c r="D181" s="151">
        <v>1980</v>
      </c>
      <c r="E181" s="151">
        <v>19.117000000000001</v>
      </c>
    </row>
    <row r="182" spans="1:5" ht="14.25" customHeight="1" x14ac:dyDescent="0.2">
      <c r="A182" s="151">
        <v>181</v>
      </c>
      <c r="B182" s="151" t="s">
        <v>8114</v>
      </c>
      <c r="C182" s="151" t="s">
        <v>7310</v>
      </c>
      <c r="D182" s="151">
        <v>1951</v>
      </c>
      <c r="E182" s="151">
        <v>19.108000000000001</v>
      </c>
    </row>
    <row r="183" spans="1:5" ht="14.25" customHeight="1" x14ac:dyDescent="0.2">
      <c r="A183" s="151">
        <v>182</v>
      </c>
      <c r="B183" s="151" t="s">
        <v>7451</v>
      </c>
      <c r="C183" s="151" t="s">
        <v>13587</v>
      </c>
      <c r="D183" s="151">
        <v>1999</v>
      </c>
      <c r="E183" s="151">
        <v>19.096</v>
      </c>
    </row>
    <row r="184" spans="1:5" ht="14.25" customHeight="1" x14ac:dyDescent="0.2">
      <c r="A184" s="151">
        <v>183</v>
      </c>
      <c r="B184" s="151" t="s">
        <v>7238</v>
      </c>
      <c r="C184" s="151" t="s">
        <v>13586</v>
      </c>
      <c r="D184" s="151">
        <v>1996</v>
      </c>
      <c r="E184" s="151">
        <v>19.082999999999998</v>
      </c>
    </row>
    <row r="185" spans="1:5" ht="14.25" customHeight="1" x14ac:dyDescent="0.2">
      <c r="A185" s="151">
        <v>184</v>
      </c>
      <c r="B185" s="151" t="s">
        <v>7158</v>
      </c>
      <c r="C185" s="151" t="s">
        <v>13585</v>
      </c>
      <c r="D185" s="151">
        <v>1986</v>
      </c>
      <c r="E185" s="151">
        <v>19.048999999999999</v>
      </c>
    </row>
    <row r="186" spans="1:5" ht="14.25" customHeight="1" x14ac:dyDescent="0.2">
      <c r="A186" s="151">
        <v>185</v>
      </c>
      <c r="B186" s="151" t="s">
        <v>8388</v>
      </c>
      <c r="C186" s="151" t="s">
        <v>13584</v>
      </c>
      <c r="D186" s="151">
        <v>2004</v>
      </c>
      <c r="E186" s="151">
        <v>19.036999999999999</v>
      </c>
    </row>
    <row r="187" spans="1:5" ht="14.25" customHeight="1" x14ac:dyDescent="0.2">
      <c r="A187" s="151">
        <v>186</v>
      </c>
      <c r="B187" s="151" t="s">
        <v>10729</v>
      </c>
      <c r="C187" s="151" t="s">
        <v>13583</v>
      </c>
      <c r="D187" s="151">
        <v>1973</v>
      </c>
      <c r="E187" s="151">
        <v>19.023</v>
      </c>
    </row>
    <row r="188" spans="1:5" ht="14.25" customHeight="1" x14ac:dyDescent="0.2">
      <c r="A188" s="151">
        <v>187</v>
      </c>
      <c r="B188" s="151" t="s">
        <v>7740</v>
      </c>
      <c r="C188" s="151" t="s">
        <v>13582</v>
      </c>
      <c r="D188" s="151">
        <v>2002</v>
      </c>
      <c r="E188" s="151">
        <v>19.006</v>
      </c>
    </row>
    <row r="189" spans="1:5" ht="14.25" customHeight="1" x14ac:dyDescent="0.2">
      <c r="A189" s="151">
        <v>188</v>
      </c>
      <c r="B189" s="151" t="s">
        <v>8181</v>
      </c>
      <c r="C189" s="151" t="s">
        <v>12067</v>
      </c>
      <c r="D189" s="151">
        <v>1966</v>
      </c>
      <c r="E189" s="151">
        <v>19.003</v>
      </c>
    </row>
    <row r="190" spans="1:5" ht="14.25" customHeight="1" x14ac:dyDescent="0.2">
      <c r="A190" s="151">
        <v>189</v>
      </c>
      <c r="B190" s="151" t="s">
        <v>7984</v>
      </c>
      <c r="C190" s="151" t="s">
        <v>13581</v>
      </c>
      <c r="D190" s="151">
        <v>1967</v>
      </c>
      <c r="E190" s="151">
        <v>19.001999999999999</v>
      </c>
    </row>
    <row r="191" spans="1:5" ht="14.25" customHeight="1" x14ac:dyDescent="0.2">
      <c r="A191" s="151">
        <v>190</v>
      </c>
      <c r="B191" s="151" t="s">
        <v>8129</v>
      </c>
      <c r="C191" s="151" t="s">
        <v>13580</v>
      </c>
      <c r="D191" s="151">
        <v>2008</v>
      </c>
      <c r="E191" s="151">
        <v>18.998999999999999</v>
      </c>
    </row>
    <row r="192" spans="1:5" ht="14.25" customHeight="1" x14ac:dyDescent="0.2">
      <c r="A192" s="151">
        <v>191</v>
      </c>
      <c r="B192" s="151" t="s">
        <v>9691</v>
      </c>
      <c r="C192" s="151" t="s">
        <v>13579</v>
      </c>
      <c r="D192" s="151">
        <v>1996</v>
      </c>
      <c r="E192" s="151">
        <v>18.978999999999999</v>
      </c>
    </row>
    <row r="193" spans="1:5" ht="14.25" customHeight="1" x14ac:dyDescent="0.2">
      <c r="A193" s="151">
        <v>192</v>
      </c>
      <c r="B193" s="151" t="s">
        <v>7257</v>
      </c>
      <c r="C193" s="151" t="s">
        <v>12238</v>
      </c>
      <c r="D193" s="151">
        <v>1964</v>
      </c>
      <c r="E193" s="151">
        <v>18.968</v>
      </c>
    </row>
    <row r="194" spans="1:5" ht="14.25" customHeight="1" x14ac:dyDescent="0.2">
      <c r="A194" s="151">
        <v>193</v>
      </c>
      <c r="B194" s="151" t="s">
        <v>10869</v>
      </c>
      <c r="C194" s="151" t="s">
        <v>13578</v>
      </c>
      <c r="D194" s="151">
        <v>1984</v>
      </c>
      <c r="E194" s="151">
        <v>18.927</v>
      </c>
    </row>
    <row r="195" spans="1:5" ht="14.25" customHeight="1" x14ac:dyDescent="0.2">
      <c r="A195" s="151">
        <v>194</v>
      </c>
      <c r="B195" s="151" t="s">
        <v>7428</v>
      </c>
      <c r="C195" s="151" t="s">
        <v>13577</v>
      </c>
      <c r="D195" s="151">
        <v>1955</v>
      </c>
      <c r="E195" s="151">
        <v>18.843</v>
      </c>
    </row>
    <row r="196" spans="1:5" ht="14.25" customHeight="1" x14ac:dyDescent="0.2">
      <c r="A196" s="151">
        <v>195</v>
      </c>
      <c r="B196" s="151" t="s">
        <v>7191</v>
      </c>
      <c r="C196" s="151" t="s">
        <v>13576</v>
      </c>
      <c r="D196" s="151">
        <v>1968</v>
      </c>
      <c r="E196" s="151">
        <v>18.84</v>
      </c>
    </row>
    <row r="197" spans="1:5" ht="14.25" customHeight="1" x14ac:dyDescent="0.2">
      <c r="A197" s="151">
        <v>196</v>
      </c>
      <c r="B197" s="151" t="s">
        <v>7288</v>
      </c>
      <c r="C197" s="151" t="s">
        <v>13575</v>
      </c>
      <c r="D197" s="151">
        <v>1964</v>
      </c>
      <c r="E197" s="151">
        <v>18.837</v>
      </c>
    </row>
    <row r="198" spans="1:5" ht="14.25" customHeight="1" x14ac:dyDescent="0.2">
      <c r="A198" s="151">
        <v>197</v>
      </c>
      <c r="B198" s="151" t="s">
        <v>9949</v>
      </c>
      <c r="C198" s="151" t="s">
        <v>13574</v>
      </c>
      <c r="D198" s="151">
        <v>1952</v>
      </c>
      <c r="E198" s="151">
        <v>18.837</v>
      </c>
    </row>
    <row r="199" spans="1:5" ht="14.25" customHeight="1" x14ac:dyDescent="0.2">
      <c r="A199" s="151">
        <v>198</v>
      </c>
      <c r="B199" s="151" t="s">
        <v>7288</v>
      </c>
      <c r="C199" s="151" t="s">
        <v>13573</v>
      </c>
      <c r="D199" s="151">
        <v>1966</v>
      </c>
      <c r="E199" s="151">
        <v>18.832999999999998</v>
      </c>
    </row>
    <row r="200" spans="1:5" ht="14.25" customHeight="1" x14ac:dyDescent="0.2">
      <c r="A200" s="151">
        <v>199</v>
      </c>
      <c r="B200" s="151" t="s">
        <v>13572</v>
      </c>
      <c r="C200" s="151" t="s">
        <v>13571</v>
      </c>
      <c r="D200" s="151">
        <v>1971</v>
      </c>
      <c r="E200" s="151">
        <v>18.806999999999999</v>
      </c>
    </row>
    <row r="201" spans="1:5" ht="14.25" customHeight="1" x14ac:dyDescent="0.2">
      <c r="A201" s="151">
        <v>200</v>
      </c>
      <c r="B201" s="151" t="s">
        <v>8747</v>
      </c>
      <c r="C201" s="151" t="s">
        <v>9390</v>
      </c>
      <c r="D201" s="151">
        <v>1984</v>
      </c>
      <c r="E201" s="151">
        <v>18.806999999999999</v>
      </c>
    </row>
    <row r="202" spans="1:5" ht="14.25" customHeight="1" x14ac:dyDescent="0.2">
      <c r="A202" s="151">
        <v>201</v>
      </c>
      <c r="B202" s="151" t="s">
        <v>13570</v>
      </c>
      <c r="C202" s="151" t="s">
        <v>12555</v>
      </c>
      <c r="D202" s="151">
        <v>1984</v>
      </c>
      <c r="E202" s="151">
        <v>18.791</v>
      </c>
    </row>
    <row r="203" spans="1:5" ht="14.25" customHeight="1" x14ac:dyDescent="0.2">
      <c r="A203" s="151">
        <v>202</v>
      </c>
      <c r="B203" s="151" t="s">
        <v>6975</v>
      </c>
      <c r="C203" s="151" t="s">
        <v>13569</v>
      </c>
      <c r="D203" s="151">
        <v>1969</v>
      </c>
      <c r="E203" s="151">
        <v>18.788</v>
      </c>
    </row>
    <row r="204" spans="1:5" ht="14.25" customHeight="1" x14ac:dyDescent="0.2">
      <c r="A204" s="151">
        <v>203</v>
      </c>
      <c r="B204" s="151" t="s">
        <v>9878</v>
      </c>
      <c r="C204" s="151" t="s">
        <v>13568</v>
      </c>
      <c r="D204" s="151">
        <v>1998</v>
      </c>
      <c r="E204" s="151">
        <v>18.696000000000002</v>
      </c>
    </row>
    <row r="205" spans="1:5" ht="14.25" customHeight="1" x14ac:dyDescent="0.2">
      <c r="A205" s="151">
        <v>204</v>
      </c>
      <c r="B205" s="151" t="s">
        <v>13567</v>
      </c>
      <c r="C205" s="151" t="s">
        <v>12676</v>
      </c>
      <c r="D205" s="151">
        <v>1981</v>
      </c>
      <c r="E205" s="151">
        <v>18.678999999999998</v>
      </c>
    </row>
    <row r="206" spans="1:5" ht="14.25" customHeight="1" x14ac:dyDescent="0.2">
      <c r="A206" s="151">
        <v>205</v>
      </c>
      <c r="B206" s="151" t="s">
        <v>8155</v>
      </c>
      <c r="C206" s="151" t="s">
        <v>13566</v>
      </c>
      <c r="D206" s="151">
        <v>1982</v>
      </c>
      <c r="E206" s="151">
        <v>18.648</v>
      </c>
    </row>
    <row r="207" spans="1:5" ht="14.25" customHeight="1" x14ac:dyDescent="0.2">
      <c r="A207" s="151">
        <v>206</v>
      </c>
      <c r="B207" s="151" t="s">
        <v>10293</v>
      </c>
      <c r="C207" s="151" t="s">
        <v>13565</v>
      </c>
      <c r="D207" s="151">
        <v>1995</v>
      </c>
      <c r="E207" s="151">
        <v>18.631</v>
      </c>
    </row>
    <row r="208" spans="1:5" ht="14.25" customHeight="1" x14ac:dyDescent="0.2">
      <c r="A208" s="151">
        <v>207</v>
      </c>
      <c r="B208" s="151" t="s">
        <v>12527</v>
      </c>
      <c r="C208" s="151" t="s">
        <v>13564</v>
      </c>
      <c r="D208" s="151">
        <v>1973</v>
      </c>
      <c r="E208" s="151">
        <v>18.623000000000001</v>
      </c>
    </row>
    <row r="209" spans="1:5" ht="14.25" customHeight="1" x14ac:dyDescent="0.2">
      <c r="A209" s="151">
        <v>208</v>
      </c>
      <c r="B209" s="151" t="s">
        <v>10276</v>
      </c>
      <c r="C209" s="151" t="s">
        <v>13563</v>
      </c>
      <c r="D209" s="151">
        <v>2009</v>
      </c>
      <c r="E209" s="151">
        <v>18.614000000000001</v>
      </c>
    </row>
    <row r="210" spans="1:5" ht="14.25" customHeight="1" x14ac:dyDescent="0.2">
      <c r="A210" s="151">
        <v>209</v>
      </c>
      <c r="B210" s="151" t="s">
        <v>7212</v>
      </c>
      <c r="C210" s="151" t="s">
        <v>13562</v>
      </c>
      <c r="D210" s="151">
        <v>1990</v>
      </c>
      <c r="E210" s="151">
        <v>18.611000000000001</v>
      </c>
    </row>
    <row r="211" spans="1:5" ht="14.25" customHeight="1" x14ac:dyDescent="0.2">
      <c r="A211" s="151">
        <v>210</v>
      </c>
      <c r="B211" s="151" t="s">
        <v>7984</v>
      </c>
      <c r="C211" s="151" t="s">
        <v>13561</v>
      </c>
      <c r="D211" s="151">
        <v>1979</v>
      </c>
      <c r="E211" s="151">
        <v>18.606999999999999</v>
      </c>
    </row>
    <row r="212" spans="1:5" ht="14.25" customHeight="1" x14ac:dyDescent="0.2">
      <c r="A212" s="151">
        <v>211</v>
      </c>
      <c r="B212" s="151" t="s">
        <v>7288</v>
      </c>
      <c r="C212" s="151" t="s">
        <v>13560</v>
      </c>
      <c r="D212" s="151">
        <v>1964</v>
      </c>
      <c r="E212" s="151">
        <v>18.581</v>
      </c>
    </row>
    <row r="213" spans="1:5" ht="14.25" customHeight="1" x14ac:dyDescent="0.2">
      <c r="A213" s="151">
        <v>212</v>
      </c>
      <c r="B213" s="151" t="s">
        <v>13559</v>
      </c>
      <c r="C213" s="151" t="s">
        <v>11642</v>
      </c>
      <c r="D213" s="151">
        <v>1987</v>
      </c>
      <c r="E213" s="151">
        <v>18.545999999999999</v>
      </c>
    </row>
    <row r="214" spans="1:5" ht="14.25" customHeight="1" x14ac:dyDescent="0.2">
      <c r="A214" s="151">
        <v>213</v>
      </c>
      <c r="B214" s="151" t="s">
        <v>9722</v>
      </c>
      <c r="C214" s="151" t="s">
        <v>12202</v>
      </c>
      <c r="D214" s="151">
        <v>1954</v>
      </c>
      <c r="E214" s="151">
        <v>18.533000000000001</v>
      </c>
    </row>
    <row r="215" spans="1:5" ht="14.25" customHeight="1" x14ac:dyDescent="0.2">
      <c r="A215" s="151">
        <v>214</v>
      </c>
      <c r="B215" s="151" t="s">
        <v>13558</v>
      </c>
      <c r="C215" s="151" t="s">
        <v>13557</v>
      </c>
      <c r="D215" s="151">
        <v>2007</v>
      </c>
      <c r="E215" s="151">
        <v>18.524999999999999</v>
      </c>
    </row>
    <row r="216" spans="1:5" ht="14.25" customHeight="1" x14ac:dyDescent="0.2">
      <c r="A216" s="151">
        <v>215</v>
      </c>
      <c r="B216" s="151" t="s">
        <v>7219</v>
      </c>
      <c r="C216" s="151" t="s">
        <v>13556</v>
      </c>
      <c r="D216" s="151">
        <v>1971</v>
      </c>
      <c r="E216" s="151">
        <v>18.501000000000001</v>
      </c>
    </row>
    <row r="217" spans="1:5" ht="14.25" customHeight="1" x14ac:dyDescent="0.2">
      <c r="A217" s="151">
        <v>216</v>
      </c>
      <c r="B217" s="151" t="s">
        <v>9003</v>
      </c>
      <c r="C217" s="151" t="s">
        <v>10594</v>
      </c>
      <c r="D217" s="151">
        <v>1988</v>
      </c>
      <c r="E217" s="151">
        <v>18.475999999999999</v>
      </c>
    </row>
    <row r="218" spans="1:5" ht="14.25" customHeight="1" x14ac:dyDescent="0.2">
      <c r="A218" s="151">
        <v>217</v>
      </c>
      <c r="B218" s="151" t="s">
        <v>13555</v>
      </c>
      <c r="C218" s="151" t="s">
        <v>13554</v>
      </c>
      <c r="D218" s="151">
        <v>1969</v>
      </c>
      <c r="E218" s="151">
        <v>18.463000000000001</v>
      </c>
    </row>
    <row r="219" spans="1:5" ht="14.25" customHeight="1" x14ac:dyDescent="0.2">
      <c r="A219" s="151">
        <v>218</v>
      </c>
      <c r="B219" s="151" t="s">
        <v>7367</v>
      </c>
      <c r="C219" s="151" t="s">
        <v>13553</v>
      </c>
      <c r="D219" s="151">
        <v>1995</v>
      </c>
      <c r="E219" s="151">
        <v>18.463000000000001</v>
      </c>
    </row>
    <row r="220" spans="1:5" ht="14.25" customHeight="1" x14ac:dyDescent="0.2">
      <c r="A220" s="151">
        <v>219</v>
      </c>
      <c r="B220" s="151" t="s">
        <v>7255</v>
      </c>
      <c r="C220" s="151" t="s">
        <v>13552</v>
      </c>
      <c r="D220" s="151">
        <v>1987</v>
      </c>
      <c r="E220" s="151">
        <v>18.454999999999998</v>
      </c>
    </row>
    <row r="221" spans="1:5" ht="14.25" customHeight="1" x14ac:dyDescent="0.2">
      <c r="A221" s="151">
        <v>220</v>
      </c>
      <c r="B221" s="151" t="s">
        <v>8447</v>
      </c>
      <c r="C221" s="151" t="s">
        <v>13551</v>
      </c>
      <c r="D221" s="151">
        <v>1985</v>
      </c>
      <c r="E221" s="151">
        <v>18.45</v>
      </c>
    </row>
    <row r="222" spans="1:5" ht="14.25" customHeight="1" x14ac:dyDescent="0.2">
      <c r="A222" s="151">
        <v>221</v>
      </c>
      <c r="B222" s="151" t="s">
        <v>8160</v>
      </c>
      <c r="C222" s="151" t="s">
        <v>10142</v>
      </c>
      <c r="D222" s="151">
        <v>1956</v>
      </c>
      <c r="E222" s="151">
        <v>18.448</v>
      </c>
    </row>
    <row r="223" spans="1:5" ht="14.25" customHeight="1" x14ac:dyDescent="0.2">
      <c r="A223" s="151">
        <v>222</v>
      </c>
      <c r="B223" s="151" t="s">
        <v>12427</v>
      </c>
      <c r="C223" s="151" t="s">
        <v>13550</v>
      </c>
      <c r="D223" s="151">
        <v>2011</v>
      </c>
      <c r="E223" s="151">
        <v>18.425999999999998</v>
      </c>
    </row>
    <row r="224" spans="1:5" ht="14.25" customHeight="1" x14ac:dyDescent="0.2">
      <c r="A224" s="151">
        <v>223</v>
      </c>
      <c r="B224" s="151" t="s">
        <v>8160</v>
      </c>
      <c r="C224" s="151" t="s">
        <v>13549</v>
      </c>
      <c r="D224" s="151">
        <v>1969</v>
      </c>
      <c r="E224" s="151">
        <v>18.422999999999998</v>
      </c>
    </row>
    <row r="225" spans="1:5" ht="14.25" customHeight="1" x14ac:dyDescent="0.2">
      <c r="A225" s="151">
        <v>224</v>
      </c>
      <c r="B225" s="151" t="s">
        <v>7202</v>
      </c>
      <c r="C225" s="151" t="s">
        <v>13548</v>
      </c>
      <c r="D225" s="151">
        <v>1973</v>
      </c>
      <c r="E225" s="151">
        <v>18.41</v>
      </c>
    </row>
    <row r="226" spans="1:5" ht="14.25" customHeight="1" x14ac:dyDescent="0.2">
      <c r="A226" s="151">
        <v>225</v>
      </c>
      <c r="B226" s="151" t="s">
        <v>7286</v>
      </c>
      <c r="C226" s="151" t="s">
        <v>13547</v>
      </c>
      <c r="D226" s="151">
        <v>1986</v>
      </c>
      <c r="E226" s="151">
        <v>18.398</v>
      </c>
    </row>
    <row r="227" spans="1:5" ht="14.25" customHeight="1" x14ac:dyDescent="0.2">
      <c r="A227" s="151">
        <v>226</v>
      </c>
      <c r="B227" s="151" t="s">
        <v>9411</v>
      </c>
      <c r="C227" s="151" t="s">
        <v>13546</v>
      </c>
      <c r="D227" s="151">
        <v>2003</v>
      </c>
      <c r="E227" s="151">
        <v>18.384</v>
      </c>
    </row>
    <row r="228" spans="1:5" ht="14.25" customHeight="1" x14ac:dyDescent="0.2">
      <c r="A228" s="151">
        <v>227</v>
      </c>
      <c r="B228" s="151" t="s">
        <v>9678</v>
      </c>
      <c r="C228" s="151" t="s">
        <v>13545</v>
      </c>
      <c r="D228" s="151">
        <v>2003</v>
      </c>
      <c r="E228" s="151">
        <v>18.372</v>
      </c>
    </row>
    <row r="229" spans="1:5" ht="14.25" customHeight="1" x14ac:dyDescent="0.2">
      <c r="A229" s="151">
        <v>228</v>
      </c>
      <c r="B229" s="151" t="s">
        <v>6971</v>
      </c>
      <c r="C229" s="151" t="s">
        <v>13544</v>
      </c>
      <c r="D229" s="151">
        <v>1992</v>
      </c>
      <c r="E229" s="151">
        <v>18.350999999999999</v>
      </c>
    </row>
    <row r="230" spans="1:5" ht="14.25" customHeight="1" x14ac:dyDescent="0.2">
      <c r="A230" s="151">
        <v>229</v>
      </c>
      <c r="B230" s="151" t="s">
        <v>8392</v>
      </c>
      <c r="C230" s="151" t="s">
        <v>13543</v>
      </c>
      <c r="D230" s="151">
        <v>1997</v>
      </c>
      <c r="E230" s="151">
        <v>18.295000000000002</v>
      </c>
    </row>
    <row r="231" spans="1:5" ht="14.25" customHeight="1" x14ac:dyDescent="0.2">
      <c r="A231" s="151">
        <v>230</v>
      </c>
      <c r="B231" s="151" t="s">
        <v>10624</v>
      </c>
      <c r="C231" s="151" t="s">
        <v>13542</v>
      </c>
      <c r="D231" s="151">
        <v>2005</v>
      </c>
      <c r="E231" s="151">
        <v>18.288</v>
      </c>
    </row>
    <row r="232" spans="1:5" ht="14.25" customHeight="1" x14ac:dyDescent="0.2">
      <c r="A232" s="151">
        <v>231</v>
      </c>
      <c r="B232" s="151" t="s">
        <v>9133</v>
      </c>
      <c r="C232" s="151" t="s">
        <v>13541</v>
      </c>
      <c r="D232" s="151">
        <v>2007</v>
      </c>
      <c r="E232" s="151">
        <v>18.248999999999999</v>
      </c>
    </row>
    <row r="233" spans="1:5" ht="14.25" customHeight="1" x14ac:dyDescent="0.2">
      <c r="A233" s="151">
        <v>232</v>
      </c>
      <c r="B233" s="151" t="s">
        <v>7053</v>
      </c>
      <c r="C233" s="151" t="s">
        <v>13144</v>
      </c>
      <c r="D233" s="151">
        <v>1983</v>
      </c>
      <c r="E233" s="151">
        <v>18.247</v>
      </c>
    </row>
    <row r="234" spans="1:5" ht="14.25" customHeight="1" x14ac:dyDescent="0.2">
      <c r="A234" s="151">
        <v>233</v>
      </c>
      <c r="B234" s="151" t="s">
        <v>7367</v>
      </c>
      <c r="C234" s="151" t="s">
        <v>13540</v>
      </c>
      <c r="D234" s="151">
        <v>2005</v>
      </c>
      <c r="E234" s="151">
        <v>18.216000000000001</v>
      </c>
    </row>
    <row r="235" spans="1:5" ht="14.25" customHeight="1" x14ac:dyDescent="0.2">
      <c r="A235" s="151">
        <v>234</v>
      </c>
      <c r="B235" s="151" t="s">
        <v>13539</v>
      </c>
      <c r="C235" s="151" t="s">
        <v>9326</v>
      </c>
      <c r="D235" s="151">
        <v>1994</v>
      </c>
      <c r="E235" s="151">
        <v>18.202999999999999</v>
      </c>
    </row>
    <row r="236" spans="1:5" ht="14.25" customHeight="1" x14ac:dyDescent="0.2">
      <c r="A236" s="151">
        <v>235</v>
      </c>
      <c r="B236" s="151" t="s">
        <v>7984</v>
      </c>
      <c r="C236" s="151" t="s">
        <v>9896</v>
      </c>
      <c r="D236" s="151">
        <v>1977</v>
      </c>
      <c r="E236" s="151">
        <v>18.202000000000002</v>
      </c>
    </row>
    <row r="237" spans="1:5" ht="14.25" customHeight="1" x14ac:dyDescent="0.2">
      <c r="A237" s="151">
        <v>236</v>
      </c>
      <c r="B237" s="151" t="s">
        <v>7280</v>
      </c>
      <c r="C237" s="151" t="s">
        <v>13538</v>
      </c>
      <c r="D237" s="151">
        <v>1995</v>
      </c>
      <c r="E237" s="151">
        <v>18.187000000000001</v>
      </c>
    </row>
    <row r="238" spans="1:5" ht="14.25" customHeight="1" x14ac:dyDescent="0.2">
      <c r="A238" s="151">
        <v>237</v>
      </c>
      <c r="B238" s="151" t="s">
        <v>8428</v>
      </c>
      <c r="C238" s="151" t="s">
        <v>13537</v>
      </c>
      <c r="D238" s="151">
        <v>1999</v>
      </c>
      <c r="E238" s="151">
        <v>18.172000000000001</v>
      </c>
    </row>
    <row r="239" spans="1:5" ht="14.25" customHeight="1" x14ac:dyDescent="0.2">
      <c r="A239" s="151">
        <v>238</v>
      </c>
      <c r="B239" s="151" t="s">
        <v>13536</v>
      </c>
      <c r="C239" s="151" t="s">
        <v>13535</v>
      </c>
      <c r="D239" s="151">
        <v>1996</v>
      </c>
      <c r="E239" s="151">
        <v>18.167000000000002</v>
      </c>
    </row>
    <row r="240" spans="1:5" ht="14.25" customHeight="1" x14ac:dyDescent="0.2">
      <c r="A240" s="151">
        <v>239</v>
      </c>
      <c r="B240" s="151" t="s">
        <v>9133</v>
      </c>
      <c r="C240" s="151" t="s">
        <v>13534</v>
      </c>
      <c r="D240" s="151">
        <v>2001</v>
      </c>
      <c r="E240" s="151">
        <v>18.138000000000002</v>
      </c>
    </row>
    <row r="241" spans="1:5" ht="14.25" customHeight="1" x14ac:dyDescent="0.2">
      <c r="A241" s="151">
        <v>240</v>
      </c>
      <c r="B241" s="151" t="s">
        <v>13533</v>
      </c>
      <c r="C241" s="151" t="s">
        <v>13532</v>
      </c>
      <c r="D241" s="151">
        <v>2004</v>
      </c>
      <c r="E241" s="151">
        <v>18.097000000000001</v>
      </c>
    </row>
    <row r="242" spans="1:5" ht="14.25" customHeight="1" x14ac:dyDescent="0.2">
      <c r="A242" s="151">
        <v>241</v>
      </c>
      <c r="B242" s="151" t="s">
        <v>10013</v>
      </c>
      <c r="C242" s="151" t="s">
        <v>13531</v>
      </c>
      <c r="D242" s="151">
        <v>1943</v>
      </c>
      <c r="E242" s="151">
        <v>18.093</v>
      </c>
    </row>
    <row r="243" spans="1:5" ht="14.25" customHeight="1" x14ac:dyDescent="0.2">
      <c r="A243" s="151">
        <v>242</v>
      </c>
      <c r="B243" s="151" t="s">
        <v>13530</v>
      </c>
      <c r="C243" s="151" t="s">
        <v>13529</v>
      </c>
      <c r="D243" s="151">
        <v>1988</v>
      </c>
      <c r="E243" s="151">
        <v>18.052</v>
      </c>
    </row>
    <row r="244" spans="1:5" ht="14.25" customHeight="1" x14ac:dyDescent="0.2">
      <c r="A244" s="151">
        <v>243</v>
      </c>
      <c r="B244" s="151" t="s">
        <v>9078</v>
      </c>
      <c r="C244" s="151" t="s">
        <v>13528</v>
      </c>
      <c r="D244" s="151">
        <v>1979</v>
      </c>
      <c r="E244" s="151">
        <v>17.984999999999999</v>
      </c>
    </row>
    <row r="245" spans="1:5" ht="14.25" customHeight="1" x14ac:dyDescent="0.2">
      <c r="A245" s="151">
        <v>244</v>
      </c>
      <c r="B245" s="151" t="s">
        <v>12272</v>
      </c>
      <c r="C245" s="151" t="s">
        <v>13527</v>
      </c>
      <c r="D245" s="151">
        <v>1995</v>
      </c>
      <c r="E245" s="151">
        <v>17.972999999999999</v>
      </c>
    </row>
    <row r="246" spans="1:5" ht="14.25" customHeight="1" x14ac:dyDescent="0.2">
      <c r="A246" s="151">
        <v>245</v>
      </c>
      <c r="B246" s="151" t="s">
        <v>7964</v>
      </c>
      <c r="C246" s="151" t="s">
        <v>9211</v>
      </c>
      <c r="D246" s="151">
        <v>1950</v>
      </c>
      <c r="E246" s="151">
        <v>17.91</v>
      </c>
    </row>
    <row r="247" spans="1:5" ht="14.25" customHeight="1" x14ac:dyDescent="0.2">
      <c r="A247" s="151">
        <v>246</v>
      </c>
      <c r="B247" s="151" t="s">
        <v>9490</v>
      </c>
      <c r="C247" s="151" t="s">
        <v>13526</v>
      </c>
      <c r="D247" s="151">
        <v>1984</v>
      </c>
      <c r="E247" s="151">
        <v>17.858000000000001</v>
      </c>
    </row>
    <row r="248" spans="1:5" ht="14.25" customHeight="1" x14ac:dyDescent="0.2">
      <c r="A248" s="151">
        <v>247</v>
      </c>
      <c r="B248" s="151" t="s">
        <v>9990</v>
      </c>
      <c r="C248" s="151" t="s">
        <v>13525</v>
      </c>
      <c r="D248" s="151">
        <v>1982</v>
      </c>
      <c r="E248" s="151">
        <v>17.856000000000002</v>
      </c>
    </row>
    <row r="249" spans="1:5" ht="14.25" customHeight="1" x14ac:dyDescent="0.2">
      <c r="A249" s="151">
        <v>248</v>
      </c>
      <c r="B249" s="151" t="s">
        <v>7371</v>
      </c>
      <c r="C249" s="151" t="s">
        <v>13524</v>
      </c>
      <c r="D249" s="151">
        <v>1980</v>
      </c>
      <c r="E249" s="151">
        <v>17.841999999999999</v>
      </c>
    </row>
    <row r="250" spans="1:5" ht="14.25" customHeight="1" x14ac:dyDescent="0.2">
      <c r="A250" s="151">
        <v>249</v>
      </c>
      <c r="B250" s="151" t="s">
        <v>8160</v>
      </c>
      <c r="C250" s="151" t="s">
        <v>13523</v>
      </c>
      <c r="D250" s="151">
        <v>1956</v>
      </c>
      <c r="E250" s="151">
        <v>17.84</v>
      </c>
    </row>
    <row r="251" spans="1:5" ht="14.25" customHeight="1" x14ac:dyDescent="0.2">
      <c r="A251" s="151">
        <v>250</v>
      </c>
      <c r="B251" s="151" t="s">
        <v>7286</v>
      </c>
      <c r="C251" s="151" t="s">
        <v>13522</v>
      </c>
      <c r="D251" s="151">
        <v>1998</v>
      </c>
      <c r="E251" s="151">
        <v>17.789000000000001</v>
      </c>
    </row>
    <row r="252" spans="1:5" ht="14.25" customHeight="1" x14ac:dyDescent="0.2">
      <c r="A252" s="151">
        <v>251</v>
      </c>
      <c r="B252" s="151" t="s">
        <v>13521</v>
      </c>
      <c r="C252" s="151" t="s">
        <v>13520</v>
      </c>
      <c r="D252" s="151">
        <v>2002</v>
      </c>
      <c r="E252" s="151">
        <v>17.785</v>
      </c>
    </row>
    <row r="253" spans="1:5" ht="14.25" customHeight="1" x14ac:dyDescent="0.2">
      <c r="A253" s="151">
        <v>252</v>
      </c>
      <c r="B253" s="151" t="s">
        <v>8428</v>
      </c>
      <c r="C253" s="151" t="s">
        <v>13519</v>
      </c>
      <c r="D253" s="151">
        <v>2003</v>
      </c>
      <c r="E253" s="151">
        <v>17.777000000000001</v>
      </c>
    </row>
    <row r="254" spans="1:5" ht="14.25" customHeight="1" x14ac:dyDescent="0.2">
      <c r="A254" s="151">
        <v>253</v>
      </c>
      <c r="B254" s="151" t="s">
        <v>13518</v>
      </c>
      <c r="C254" s="151" t="s">
        <v>13517</v>
      </c>
      <c r="D254" s="151">
        <v>1997</v>
      </c>
      <c r="E254" s="151">
        <v>17.765999999999998</v>
      </c>
    </row>
    <row r="255" spans="1:5" ht="14.25" customHeight="1" x14ac:dyDescent="0.2">
      <c r="A255" s="151">
        <v>254</v>
      </c>
      <c r="B255" s="151" t="s">
        <v>10110</v>
      </c>
      <c r="C255" s="151" t="s">
        <v>10087</v>
      </c>
      <c r="D255" s="151">
        <v>1956</v>
      </c>
      <c r="E255" s="151">
        <v>17.709</v>
      </c>
    </row>
    <row r="256" spans="1:5" ht="14.25" customHeight="1" x14ac:dyDescent="0.2">
      <c r="A256" s="151">
        <v>255</v>
      </c>
      <c r="B256" s="151" t="s">
        <v>9643</v>
      </c>
      <c r="C256" s="151" t="s">
        <v>8376</v>
      </c>
      <c r="D256" s="151">
        <v>1958</v>
      </c>
      <c r="E256" s="151">
        <v>17.670000000000002</v>
      </c>
    </row>
    <row r="257" spans="1:5" ht="14.25" customHeight="1" x14ac:dyDescent="0.2">
      <c r="A257" s="151">
        <v>256</v>
      </c>
      <c r="B257" s="151" t="s">
        <v>13516</v>
      </c>
      <c r="C257" s="151" t="s">
        <v>7391</v>
      </c>
      <c r="D257" s="151">
        <v>2005</v>
      </c>
      <c r="E257" s="151">
        <v>17.635999999999999</v>
      </c>
    </row>
    <row r="258" spans="1:5" ht="14.25" customHeight="1" x14ac:dyDescent="0.2">
      <c r="A258" s="151">
        <v>257</v>
      </c>
      <c r="B258" s="151" t="s">
        <v>8316</v>
      </c>
      <c r="C258" s="151" t="s">
        <v>13515</v>
      </c>
      <c r="D258" s="151">
        <v>1986</v>
      </c>
      <c r="E258" s="151">
        <v>17.614999999999998</v>
      </c>
    </row>
    <row r="259" spans="1:5" ht="14.25" customHeight="1" x14ac:dyDescent="0.2">
      <c r="A259" s="151">
        <v>258</v>
      </c>
      <c r="B259" s="151" t="s">
        <v>7576</v>
      </c>
      <c r="C259" s="151" t="s">
        <v>13514</v>
      </c>
      <c r="D259" s="151">
        <v>1986</v>
      </c>
      <c r="E259" s="151">
        <v>17.579999999999998</v>
      </c>
    </row>
    <row r="260" spans="1:5" ht="14.25" customHeight="1" x14ac:dyDescent="0.2">
      <c r="A260" s="151">
        <v>259</v>
      </c>
      <c r="B260" s="151" t="s">
        <v>7831</v>
      </c>
      <c r="C260" s="151" t="s">
        <v>13513</v>
      </c>
      <c r="D260" s="151">
        <v>2007</v>
      </c>
      <c r="E260" s="151">
        <v>17.550999999999998</v>
      </c>
    </row>
    <row r="261" spans="1:5" ht="14.25" customHeight="1" x14ac:dyDescent="0.2">
      <c r="A261" s="151">
        <v>260</v>
      </c>
      <c r="B261" s="151" t="s">
        <v>7694</v>
      </c>
      <c r="C261" s="151" t="s">
        <v>13512</v>
      </c>
      <c r="D261" s="151">
        <v>1985</v>
      </c>
      <c r="E261" s="151">
        <v>17.530999999999999</v>
      </c>
    </row>
    <row r="262" spans="1:5" ht="14.25" customHeight="1" x14ac:dyDescent="0.2">
      <c r="A262" s="151">
        <v>261</v>
      </c>
      <c r="B262" s="151" t="s">
        <v>13511</v>
      </c>
      <c r="C262" s="151" t="s">
        <v>13510</v>
      </c>
      <c r="D262" s="151">
        <v>2006</v>
      </c>
      <c r="E262" s="151">
        <v>17.516999999999999</v>
      </c>
    </row>
    <row r="263" spans="1:5" ht="14.25" customHeight="1" x14ac:dyDescent="0.2">
      <c r="A263" s="151">
        <v>262</v>
      </c>
      <c r="B263" s="151" t="s">
        <v>13509</v>
      </c>
      <c r="C263" s="151" t="s">
        <v>13508</v>
      </c>
      <c r="D263" s="151">
        <v>1993</v>
      </c>
      <c r="E263" s="151">
        <v>17.509</v>
      </c>
    </row>
    <row r="264" spans="1:5" ht="14.25" customHeight="1" x14ac:dyDescent="0.2">
      <c r="A264" s="151">
        <v>263</v>
      </c>
      <c r="B264" s="151" t="s">
        <v>7073</v>
      </c>
      <c r="C264" s="151" t="s">
        <v>13507</v>
      </c>
      <c r="D264" s="151">
        <v>1993</v>
      </c>
      <c r="E264" s="151">
        <v>17.495000000000001</v>
      </c>
    </row>
    <row r="265" spans="1:5" ht="14.25" customHeight="1" x14ac:dyDescent="0.2">
      <c r="A265" s="151">
        <v>264</v>
      </c>
      <c r="B265" s="151" t="s">
        <v>8129</v>
      </c>
      <c r="C265" s="151" t="s">
        <v>13506</v>
      </c>
      <c r="D265" s="151">
        <v>2010</v>
      </c>
      <c r="E265" s="151">
        <v>17.445</v>
      </c>
    </row>
    <row r="266" spans="1:5" ht="14.25" customHeight="1" x14ac:dyDescent="0.2">
      <c r="A266" s="151">
        <v>265</v>
      </c>
      <c r="B266" s="151" t="s">
        <v>13505</v>
      </c>
      <c r="C266" s="151" t="s">
        <v>13504</v>
      </c>
      <c r="D266" s="151">
        <v>1979</v>
      </c>
      <c r="E266" s="151">
        <v>17.420000000000002</v>
      </c>
    </row>
    <row r="267" spans="1:5" ht="14.25" customHeight="1" x14ac:dyDescent="0.2">
      <c r="A267" s="151">
        <v>266</v>
      </c>
      <c r="B267" s="151" t="s">
        <v>7185</v>
      </c>
      <c r="C267" s="151" t="s">
        <v>13503</v>
      </c>
      <c r="D267" s="151">
        <v>1993</v>
      </c>
      <c r="E267" s="151">
        <v>17.419</v>
      </c>
    </row>
    <row r="268" spans="1:5" ht="14.25" customHeight="1" x14ac:dyDescent="0.2">
      <c r="A268" s="151">
        <v>267</v>
      </c>
      <c r="B268" s="151" t="s">
        <v>9206</v>
      </c>
      <c r="C268" s="151" t="s">
        <v>13502</v>
      </c>
      <c r="D268" s="151">
        <v>1987</v>
      </c>
      <c r="E268" s="151">
        <v>17.402000000000001</v>
      </c>
    </row>
    <row r="269" spans="1:5" ht="14.25" customHeight="1" x14ac:dyDescent="0.2">
      <c r="A269" s="151">
        <v>268</v>
      </c>
      <c r="B269" s="151" t="s">
        <v>7819</v>
      </c>
      <c r="C269" s="151" t="s">
        <v>13501</v>
      </c>
      <c r="D269" s="151">
        <v>2005</v>
      </c>
      <c r="E269" s="151">
        <v>17.382999999999999</v>
      </c>
    </row>
    <row r="270" spans="1:5" ht="14.25" customHeight="1" x14ac:dyDescent="0.2">
      <c r="A270" s="151">
        <v>269</v>
      </c>
      <c r="B270" s="151" t="s">
        <v>8854</v>
      </c>
      <c r="C270" s="151" t="s">
        <v>13500</v>
      </c>
      <c r="D270" s="151">
        <v>1995</v>
      </c>
      <c r="E270" s="151">
        <v>17.370999999999999</v>
      </c>
    </row>
    <row r="271" spans="1:5" ht="14.25" customHeight="1" x14ac:dyDescent="0.2">
      <c r="A271" s="151">
        <v>270</v>
      </c>
      <c r="B271" s="151" t="s">
        <v>7246</v>
      </c>
      <c r="C271" s="151" t="s">
        <v>8979</v>
      </c>
      <c r="D271" s="151">
        <v>1994</v>
      </c>
      <c r="E271" s="151">
        <v>17.370999999999999</v>
      </c>
    </row>
    <row r="272" spans="1:5" ht="14.25" customHeight="1" x14ac:dyDescent="0.2">
      <c r="A272" s="151">
        <v>271</v>
      </c>
      <c r="B272" s="151" t="s">
        <v>8837</v>
      </c>
      <c r="C272" s="151" t="s">
        <v>13499</v>
      </c>
      <c r="D272" s="151">
        <v>1993</v>
      </c>
      <c r="E272" s="151">
        <v>17.369</v>
      </c>
    </row>
    <row r="273" spans="1:5" ht="14.25" customHeight="1" x14ac:dyDescent="0.2">
      <c r="A273" s="151">
        <v>272</v>
      </c>
      <c r="B273" s="151" t="s">
        <v>8023</v>
      </c>
      <c r="C273" s="151" t="s">
        <v>13498</v>
      </c>
      <c r="D273" s="151">
        <v>1962</v>
      </c>
      <c r="E273" s="151">
        <v>17.367000000000001</v>
      </c>
    </row>
    <row r="274" spans="1:5" ht="14.25" customHeight="1" x14ac:dyDescent="0.2">
      <c r="A274" s="151">
        <v>273</v>
      </c>
      <c r="B274" s="151" t="s">
        <v>7107</v>
      </c>
      <c r="C274" s="151" t="s">
        <v>13497</v>
      </c>
      <c r="D274" s="151">
        <v>1985</v>
      </c>
      <c r="E274" s="151">
        <v>17.367000000000001</v>
      </c>
    </row>
    <row r="275" spans="1:5" ht="14.25" customHeight="1" x14ac:dyDescent="0.2">
      <c r="A275" s="151">
        <v>274</v>
      </c>
      <c r="B275" s="151" t="s">
        <v>13424</v>
      </c>
      <c r="C275" s="151" t="s">
        <v>12309</v>
      </c>
      <c r="D275" s="151">
        <v>1983</v>
      </c>
      <c r="E275" s="151">
        <v>17.335999999999999</v>
      </c>
    </row>
    <row r="276" spans="1:5" ht="14.25" customHeight="1" x14ac:dyDescent="0.2">
      <c r="A276" s="151">
        <v>275</v>
      </c>
      <c r="B276" s="151" t="s">
        <v>11550</v>
      </c>
      <c r="C276" s="151" t="s">
        <v>13496</v>
      </c>
      <c r="D276" s="151">
        <v>1984</v>
      </c>
      <c r="E276" s="151">
        <v>17.323</v>
      </c>
    </row>
    <row r="277" spans="1:5" ht="14.25" customHeight="1" x14ac:dyDescent="0.2">
      <c r="A277" s="151">
        <v>276</v>
      </c>
      <c r="B277" s="151" t="s">
        <v>9537</v>
      </c>
      <c r="C277" s="151" t="s">
        <v>13495</v>
      </c>
      <c r="D277" s="151">
        <v>2011</v>
      </c>
      <c r="E277" s="151">
        <v>17.321999999999999</v>
      </c>
    </row>
    <row r="278" spans="1:5" ht="14.25" customHeight="1" x14ac:dyDescent="0.2">
      <c r="A278" s="151">
        <v>277</v>
      </c>
      <c r="B278" s="151" t="s">
        <v>13494</v>
      </c>
      <c r="C278" s="151" t="s">
        <v>9310</v>
      </c>
      <c r="D278" s="151">
        <v>1954</v>
      </c>
      <c r="E278" s="151">
        <v>17.309999999999999</v>
      </c>
    </row>
    <row r="279" spans="1:5" ht="14.25" customHeight="1" x14ac:dyDescent="0.2">
      <c r="A279" s="151">
        <v>278</v>
      </c>
      <c r="B279" s="151" t="s">
        <v>7288</v>
      </c>
      <c r="C279" s="151" t="s">
        <v>13493</v>
      </c>
      <c r="D279" s="151">
        <v>1966</v>
      </c>
      <c r="E279" s="151">
        <v>17.238</v>
      </c>
    </row>
    <row r="280" spans="1:5" ht="14.25" customHeight="1" x14ac:dyDescent="0.2">
      <c r="A280" s="151">
        <v>279</v>
      </c>
      <c r="B280" s="151" t="s">
        <v>13492</v>
      </c>
      <c r="C280" s="151" t="s">
        <v>13491</v>
      </c>
      <c r="D280" s="151">
        <v>1987</v>
      </c>
      <c r="E280" s="151">
        <v>17.236000000000001</v>
      </c>
    </row>
    <row r="281" spans="1:5" ht="14.25" customHeight="1" x14ac:dyDescent="0.2">
      <c r="A281" s="151">
        <v>280</v>
      </c>
      <c r="B281" s="151" t="s">
        <v>10173</v>
      </c>
      <c r="C281" s="151" t="s">
        <v>12562</v>
      </c>
      <c r="D281" s="151">
        <v>2010</v>
      </c>
      <c r="E281" s="151">
        <v>17.222000000000001</v>
      </c>
    </row>
    <row r="282" spans="1:5" ht="14.25" customHeight="1" x14ac:dyDescent="0.2">
      <c r="A282" s="151">
        <v>281</v>
      </c>
      <c r="B282" s="151" t="s">
        <v>7246</v>
      </c>
      <c r="C282" s="151" t="s">
        <v>13490</v>
      </c>
      <c r="D282" s="151">
        <v>1990</v>
      </c>
      <c r="E282" s="151">
        <v>17.195</v>
      </c>
    </row>
    <row r="283" spans="1:5" ht="14.25" customHeight="1" x14ac:dyDescent="0.2">
      <c r="A283" s="151">
        <v>282</v>
      </c>
      <c r="B283" s="151" t="s">
        <v>9066</v>
      </c>
      <c r="C283" s="151" t="s">
        <v>13489</v>
      </c>
      <c r="D283" s="151">
        <v>2000</v>
      </c>
      <c r="E283" s="151">
        <v>17.190999999999999</v>
      </c>
    </row>
    <row r="284" spans="1:5" ht="14.25" customHeight="1" x14ac:dyDescent="0.2">
      <c r="A284" s="151">
        <v>283</v>
      </c>
      <c r="B284" s="151" t="s">
        <v>12132</v>
      </c>
      <c r="C284" s="151" t="s">
        <v>10674</v>
      </c>
      <c r="D284" s="151">
        <v>1959</v>
      </c>
      <c r="E284" s="151">
        <v>17.102</v>
      </c>
    </row>
    <row r="285" spans="1:5" ht="14.25" customHeight="1" x14ac:dyDescent="0.2">
      <c r="A285" s="151">
        <v>284</v>
      </c>
      <c r="B285" s="151" t="s">
        <v>8184</v>
      </c>
      <c r="C285" s="151" t="s">
        <v>13488</v>
      </c>
      <c r="D285" s="151">
        <v>1992</v>
      </c>
      <c r="E285" s="151">
        <v>17.050999999999998</v>
      </c>
    </row>
    <row r="286" spans="1:5" ht="14.25" customHeight="1" x14ac:dyDescent="0.2">
      <c r="A286" s="151">
        <v>285</v>
      </c>
      <c r="B286" s="151" t="s">
        <v>9910</v>
      </c>
      <c r="C286" s="151" t="s">
        <v>13487</v>
      </c>
      <c r="D286" s="151">
        <v>1966</v>
      </c>
      <c r="E286" s="151">
        <v>17.033000000000001</v>
      </c>
    </row>
    <row r="287" spans="1:5" ht="14.25" customHeight="1" x14ac:dyDescent="0.2">
      <c r="A287" s="151">
        <v>286</v>
      </c>
      <c r="B287" s="151" t="s">
        <v>11351</v>
      </c>
      <c r="C287" s="151" t="s">
        <v>10127</v>
      </c>
      <c r="D287" s="151">
        <v>1972</v>
      </c>
      <c r="E287" s="151">
        <v>17.013000000000002</v>
      </c>
    </row>
    <row r="288" spans="1:5" ht="14.25" customHeight="1" x14ac:dyDescent="0.2">
      <c r="A288" s="151">
        <v>287</v>
      </c>
      <c r="B288" s="151" t="s">
        <v>13486</v>
      </c>
      <c r="C288" s="151" t="s">
        <v>13485</v>
      </c>
      <c r="D288" s="151">
        <v>2009</v>
      </c>
      <c r="E288" s="151">
        <v>17.010999999999999</v>
      </c>
    </row>
    <row r="289" spans="1:5" ht="14.25" customHeight="1" x14ac:dyDescent="0.2">
      <c r="A289" s="151">
        <v>288</v>
      </c>
      <c r="B289" s="151" t="s">
        <v>13484</v>
      </c>
      <c r="C289" s="151" t="s">
        <v>13483</v>
      </c>
      <c r="D289" s="151">
        <v>2010</v>
      </c>
      <c r="E289" s="151">
        <v>16.992999999999999</v>
      </c>
    </row>
    <row r="290" spans="1:5" ht="14.25" customHeight="1" x14ac:dyDescent="0.2">
      <c r="A290" s="151">
        <v>289</v>
      </c>
      <c r="B290" s="151" t="s">
        <v>8987</v>
      </c>
      <c r="C290" s="151" t="s">
        <v>13482</v>
      </c>
      <c r="D290" s="151">
        <v>1982</v>
      </c>
      <c r="E290" s="151">
        <v>16.988</v>
      </c>
    </row>
    <row r="291" spans="1:5" ht="14.25" customHeight="1" x14ac:dyDescent="0.2">
      <c r="A291" s="151">
        <v>290</v>
      </c>
      <c r="B291" s="151" t="s">
        <v>7694</v>
      </c>
      <c r="C291" s="151" t="s">
        <v>13481</v>
      </c>
      <c r="D291" s="151">
        <v>1983</v>
      </c>
      <c r="E291" s="151">
        <v>16.913</v>
      </c>
    </row>
    <row r="292" spans="1:5" ht="14.25" customHeight="1" x14ac:dyDescent="0.2">
      <c r="A292" s="151">
        <v>291</v>
      </c>
      <c r="B292" s="151" t="s">
        <v>13166</v>
      </c>
      <c r="C292" s="151" t="s">
        <v>13480</v>
      </c>
      <c r="D292" s="151">
        <v>2001</v>
      </c>
      <c r="E292" s="151">
        <v>16.876000000000001</v>
      </c>
    </row>
    <row r="293" spans="1:5" ht="14.25" customHeight="1" x14ac:dyDescent="0.2">
      <c r="A293" s="151">
        <v>292</v>
      </c>
      <c r="B293" s="151" t="s">
        <v>13479</v>
      </c>
      <c r="C293" s="151" t="s">
        <v>13478</v>
      </c>
      <c r="D293" s="151">
        <v>2001</v>
      </c>
      <c r="E293" s="151">
        <v>16.870999999999999</v>
      </c>
    </row>
    <row r="294" spans="1:5" ht="14.25" customHeight="1" x14ac:dyDescent="0.2">
      <c r="A294" s="151">
        <v>293</v>
      </c>
      <c r="B294" s="151" t="s">
        <v>8090</v>
      </c>
      <c r="C294" s="151" t="s">
        <v>13477</v>
      </c>
      <c r="D294" s="151">
        <v>1994</v>
      </c>
      <c r="E294" s="151">
        <v>16.867999999999999</v>
      </c>
    </row>
    <row r="295" spans="1:5" ht="14.25" customHeight="1" x14ac:dyDescent="0.2">
      <c r="A295" s="151">
        <v>294</v>
      </c>
      <c r="B295" s="151" t="s">
        <v>7796</v>
      </c>
      <c r="C295" s="151" t="s">
        <v>13476</v>
      </c>
      <c r="D295" s="151">
        <v>1994</v>
      </c>
      <c r="E295" s="151">
        <v>16.864999999999998</v>
      </c>
    </row>
    <row r="296" spans="1:5" ht="14.25" customHeight="1" x14ac:dyDescent="0.2">
      <c r="A296" s="151">
        <v>295</v>
      </c>
      <c r="B296" s="151" t="s">
        <v>6975</v>
      </c>
      <c r="C296" s="151" t="s">
        <v>13475</v>
      </c>
      <c r="D296" s="151">
        <v>1968</v>
      </c>
      <c r="E296" s="151">
        <v>16.861999999999998</v>
      </c>
    </row>
    <row r="297" spans="1:5" ht="14.25" customHeight="1" x14ac:dyDescent="0.2">
      <c r="A297" s="151">
        <v>296</v>
      </c>
      <c r="B297" s="151" t="s">
        <v>8365</v>
      </c>
      <c r="C297" s="151" t="s">
        <v>13474</v>
      </c>
      <c r="D297" s="151">
        <v>1983</v>
      </c>
      <c r="E297" s="151">
        <v>16.838999999999999</v>
      </c>
    </row>
    <row r="298" spans="1:5" ht="14.25" customHeight="1" x14ac:dyDescent="0.2">
      <c r="A298" s="151">
        <v>297</v>
      </c>
      <c r="B298" s="151" t="s">
        <v>9678</v>
      </c>
      <c r="C298" s="151" t="s">
        <v>13473</v>
      </c>
      <c r="D298" s="151">
        <v>2009</v>
      </c>
      <c r="E298" s="151">
        <v>16.792000000000002</v>
      </c>
    </row>
    <row r="299" spans="1:5" ht="14.25" customHeight="1" x14ac:dyDescent="0.2">
      <c r="A299" s="151">
        <v>298</v>
      </c>
      <c r="B299" s="151" t="s">
        <v>13472</v>
      </c>
      <c r="C299" s="151" t="s">
        <v>8886</v>
      </c>
      <c r="D299" s="151">
        <v>1981</v>
      </c>
      <c r="E299" s="151">
        <v>16.783999999999999</v>
      </c>
    </row>
    <row r="300" spans="1:5" ht="14.25" customHeight="1" x14ac:dyDescent="0.2">
      <c r="A300" s="151">
        <v>299</v>
      </c>
      <c r="B300" s="151" t="s">
        <v>9215</v>
      </c>
      <c r="C300" s="151" t="s">
        <v>13471</v>
      </c>
      <c r="D300" s="151">
        <v>1950</v>
      </c>
      <c r="E300" s="151">
        <v>16.716999999999999</v>
      </c>
    </row>
    <row r="301" spans="1:5" ht="14.25" customHeight="1" x14ac:dyDescent="0.2">
      <c r="A301" s="151">
        <v>300</v>
      </c>
      <c r="B301" s="151" t="s">
        <v>8388</v>
      </c>
      <c r="C301" s="151" t="s">
        <v>13470</v>
      </c>
      <c r="D301" s="151">
        <v>2000</v>
      </c>
      <c r="E301" s="151">
        <v>16.704000000000001</v>
      </c>
    </row>
    <row r="302" spans="1:5" ht="14.25" customHeight="1" x14ac:dyDescent="0.2">
      <c r="A302" s="151">
        <v>301</v>
      </c>
      <c r="B302" s="151" t="s">
        <v>13469</v>
      </c>
      <c r="C302" s="151" t="s">
        <v>13468</v>
      </c>
      <c r="D302" s="151">
        <v>1982</v>
      </c>
      <c r="E302" s="151">
        <v>16.687999999999999</v>
      </c>
    </row>
    <row r="303" spans="1:5" ht="14.25" customHeight="1" x14ac:dyDescent="0.2">
      <c r="A303" s="151">
        <v>302</v>
      </c>
      <c r="B303" s="151" t="s">
        <v>13467</v>
      </c>
      <c r="C303" s="151" t="s">
        <v>13466</v>
      </c>
      <c r="D303" s="151">
        <v>1960</v>
      </c>
      <c r="E303" s="151">
        <v>16.658999999999999</v>
      </c>
    </row>
    <row r="304" spans="1:5" ht="14.25" customHeight="1" x14ac:dyDescent="0.2">
      <c r="A304" s="151">
        <v>303</v>
      </c>
      <c r="B304" s="151" t="s">
        <v>8592</v>
      </c>
      <c r="C304" s="151" t="s">
        <v>13465</v>
      </c>
      <c r="D304" s="151">
        <v>1999</v>
      </c>
      <c r="E304" s="151">
        <v>16.641999999999999</v>
      </c>
    </row>
    <row r="305" spans="1:5" ht="14.25" customHeight="1" x14ac:dyDescent="0.2">
      <c r="A305" s="151">
        <v>304</v>
      </c>
      <c r="B305" s="151" t="s">
        <v>7831</v>
      </c>
      <c r="C305" s="151" t="s">
        <v>13464</v>
      </c>
      <c r="D305" s="151">
        <v>2010</v>
      </c>
      <c r="E305" s="151">
        <v>16.638000000000002</v>
      </c>
    </row>
    <row r="306" spans="1:5" ht="14.25" customHeight="1" x14ac:dyDescent="0.2">
      <c r="A306" s="151">
        <v>305</v>
      </c>
      <c r="B306" s="151" t="s">
        <v>7266</v>
      </c>
      <c r="C306" s="151" t="s">
        <v>13463</v>
      </c>
      <c r="D306" s="151">
        <v>2009</v>
      </c>
      <c r="E306" s="151">
        <v>16.611000000000001</v>
      </c>
    </row>
    <row r="307" spans="1:5" ht="14.25" customHeight="1" x14ac:dyDescent="0.2">
      <c r="A307" s="151">
        <v>306</v>
      </c>
      <c r="B307" s="151" t="s">
        <v>7206</v>
      </c>
      <c r="C307" s="151" t="s">
        <v>13462</v>
      </c>
      <c r="D307" s="151">
        <v>2000</v>
      </c>
      <c r="E307" s="151">
        <v>16.582000000000001</v>
      </c>
    </row>
    <row r="308" spans="1:5" ht="14.25" customHeight="1" x14ac:dyDescent="0.2">
      <c r="A308" s="151">
        <v>307</v>
      </c>
      <c r="B308" s="151" t="s">
        <v>9848</v>
      </c>
      <c r="C308" s="151" t="s">
        <v>13461</v>
      </c>
      <c r="D308" s="151">
        <v>2003</v>
      </c>
      <c r="E308" s="151">
        <v>16.548999999999999</v>
      </c>
    </row>
    <row r="309" spans="1:5" ht="14.25" customHeight="1" x14ac:dyDescent="0.2">
      <c r="A309" s="151">
        <v>308</v>
      </c>
      <c r="B309" s="151" t="s">
        <v>13460</v>
      </c>
      <c r="C309" s="151" t="s">
        <v>13459</v>
      </c>
      <c r="D309" s="151">
        <v>2005</v>
      </c>
      <c r="E309" s="151">
        <v>16.486000000000001</v>
      </c>
    </row>
    <row r="310" spans="1:5" ht="14.25" customHeight="1" x14ac:dyDescent="0.2">
      <c r="A310" s="151">
        <v>309</v>
      </c>
      <c r="B310" s="151" t="s">
        <v>9078</v>
      </c>
      <c r="C310" s="151" t="s">
        <v>13458</v>
      </c>
      <c r="D310" s="151">
        <v>1977</v>
      </c>
      <c r="E310" s="151">
        <v>16.47</v>
      </c>
    </row>
    <row r="311" spans="1:5" ht="14.25" customHeight="1" x14ac:dyDescent="0.2">
      <c r="A311" s="151">
        <v>310</v>
      </c>
      <c r="B311" s="151" t="s">
        <v>10173</v>
      </c>
      <c r="C311" s="151" t="s">
        <v>13457</v>
      </c>
      <c r="D311" s="151">
        <v>2011</v>
      </c>
      <c r="E311" s="151">
        <v>16.440000000000001</v>
      </c>
    </row>
    <row r="312" spans="1:5" ht="14.25" customHeight="1" x14ac:dyDescent="0.2">
      <c r="A312" s="151">
        <v>311</v>
      </c>
      <c r="B312" s="151" t="s">
        <v>13456</v>
      </c>
      <c r="C312" s="151" t="s">
        <v>13455</v>
      </c>
      <c r="D312" s="151">
        <v>1945</v>
      </c>
      <c r="E312" s="151">
        <v>16.440000000000001</v>
      </c>
    </row>
    <row r="313" spans="1:5" ht="14.25" customHeight="1" x14ac:dyDescent="0.2">
      <c r="A313" s="151">
        <v>312</v>
      </c>
      <c r="B313" s="151" t="s">
        <v>7774</v>
      </c>
      <c r="C313" s="151" t="s">
        <v>13454</v>
      </c>
      <c r="D313" s="151">
        <v>1965</v>
      </c>
      <c r="E313" s="151">
        <v>16.420000000000002</v>
      </c>
    </row>
    <row r="314" spans="1:5" ht="14.25" customHeight="1" x14ac:dyDescent="0.2">
      <c r="A314" s="151">
        <v>313</v>
      </c>
      <c r="B314" s="151" t="s">
        <v>13453</v>
      </c>
      <c r="C314" s="151" t="s">
        <v>13452</v>
      </c>
      <c r="D314" s="151">
        <v>1978</v>
      </c>
      <c r="E314" s="151">
        <v>16.405999999999999</v>
      </c>
    </row>
    <row r="315" spans="1:5" ht="14.25" customHeight="1" x14ac:dyDescent="0.2">
      <c r="A315" s="151">
        <v>314</v>
      </c>
      <c r="B315" s="151" t="s">
        <v>13451</v>
      </c>
      <c r="C315" s="151" t="s">
        <v>13450</v>
      </c>
      <c r="D315" s="151">
        <v>2010</v>
      </c>
      <c r="E315" s="151">
        <v>16.366</v>
      </c>
    </row>
    <row r="316" spans="1:5" ht="14.25" customHeight="1" x14ac:dyDescent="0.2">
      <c r="A316" s="151">
        <v>315</v>
      </c>
      <c r="B316" s="151" t="s">
        <v>8160</v>
      </c>
      <c r="C316" s="151" t="s">
        <v>13449</v>
      </c>
      <c r="D316" s="151">
        <v>1957</v>
      </c>
      <c r="E316" s="151">
        <v>16.347000000000001</v>
      </c>
    </row>
    <row r="317" spans="1:5" ht="14.25" customHeight="1" x14ac:dyDescent="0.2">
      <c r="A317" s="151">
        <v>316</v>
      </c>
      <c r="B317" s="151" t="s">
        <v>12272</v>
      </c>
      <c r="C317" s="151" t="s">
        <v>8299</v>
      </c>
      <c r="D317" s="151">
        <v>2001</v>
      </c>
      <c r="E317" s="151">
        <v>16.335999999999999</v>
      </c>
    </row>
    <row r="318" spans="1:5" ht="14.25" customHeight="1" x14ac:dyDescent="0.2">
      <c r="A318" s="151">
        <v>317</v>
      </c>
      <c r="B318" s="151" t="s">
        <v>13448</v>
      </c>
      <c r="C318" s="151" t="s">
        <v>13447</v>
      </c>
      <c r="D318" s="151">
        <v>1979</v>
      </c>
      <c r="E318" s="151">
        <v>16.329000000000001</v>
      </c>
    </row>
    <row r="319" spans="1:5" ht="14.25" customHeight="1" x14ac:dyDescent="0.2">
      <c r="A319" s="151">
        <v>318</v>
      </c>
      <c r="B319" s="151" t="s">
        <v>7288</v>
      </c>
      <c r="C319" s="151" t="s">
        <v>13446</v>
      </c>
      <c r="D319" s="151">
        <v>1965</v>
      </c>
      <c r="E319" s="151">
        <v>16.318999999999999</v>
      </c>
    </row>
    <row r="320" spans="1:5" ht="14.25" customHeight="1" x14ac:dyDescent="0.2">
      <c r="A320" s="151">
        <v>319</v>
      </c>
      <c r="B320" s="151" t="s">
        <v>13445</v>
      </c>
      <c r="C320" s="151" t="s">
        <v>13444</v>
      </c>
      <c r="D320" s="151">
        <v>1998</v>
      </c>
      <c r="E320" s="151">
        <v>16.312000000000001</v>
      </c>
    </row>
    <row r="321" spans="1:5" ht="14.25" customHeight="1" x14ac:dyDescent="0.2">
      <c r="A321" s="151">
        <v>320</v>
      </c>
      <c r="B321" s="151" t="s">
        <v>11425</v>
      </c>
      <c r="C321" s="151" t="s">
        <v>13443</v>
      </c>
      <c r="D321" s="151">
        <v>2007</v>
      </c>
      <c r="E321" s="151">
        <v>16.303999999999998</v>
      </c>
    </row>
    <row r="322" spans="1:5" ht="14.25" customHeight="1" x14ac:dyDescent="0.2">
      <c r="A322" s="151">
        <v>321</v>
      </c>
      <c r="B322" s="151" t="s">
        <v>7083</v>
      </c>
      <c r="C322" s="151" t="s">
        <v>13442</v>
      </c>
      <c r="D322" s="151">
        <v>1991</v>
      </c>
      <c r="E322" s="151">
        <v>16.295000000000002</v>
      </c>
    </row>
    <row r="323" spans="1:5" ht="14.25" customHeight="1" x14ac:dyDescent="0.2">
      <c r="A323" s="151">
        <v>322</v>
      </c>
      <c r="B323" s="151" t="s">
        <v>11281</v>
      </c>
      <c r="C323" s="151" t="s">
        <v>13441</v>
      </c>
      <c r="D323" s="151">
        <v>1993</v>
      </c>
      <c r="E323" s="151">
        <v>16.286000000000001</v>
      </c>
    </row>
    <row r="324" spans="1:5" ht="14.25" customHeight="1" x14ac:dyDescent="0.2">
      <c r="A324" s="151">
        <v>323</v>
      </c>
      <c r="B324" s="151" t="s">
        <v>13440</v>
      </c>
      <c r="C324" s="151" t="s">
        <v>13439</v>
      </c>
      <c r="D324" s="151">
        <v>1967</v>
      </c>
      <c r="E324" s="151">
        <v>16.28</v>
      </c>
    </row>
    <row r="325" spans="1:5" ht="14.25" customHeight="1" x14ac:dyDescent="0.2">
      <c r="A325" s="151">
        <v>324</v>
      </c>
      <c r="B325" s="151" t="s">
        <v>7936</v>
      </c>
      <c r="C325" s="151" t="s">
        <v>13438</v>
      </c>
      <c r="D325" s="151">
        <v>1945</v>
      </c>
      <c r="E325" s="151">
        <v>16.279</v>
      </c>
    </row>
    <row r="326" spans="1:5" ht="14.25" customHeight="1" x14ac:dyDescent="0.2">
      <c r="A326" s="151">
        <v>325</v>
      </c>
      <c r="B326" s="151" t="s">
        <v>9206</v>
      </c>
      <c r="C326" s="151" t="s">
        <v>13437</v>
      </c>
      <c r="D326" s="151">
        <v>1987</v>
      </c>
      <c r="E326" s="151">
        <v>16.268999999999998</v>
      </c>
    </row>
    <row r="327" spans="1:5" ht="14.25" customHeight="1" x14ac:dyDescent="0.2">
      <c r="A327" s="151">
        <v>326</v>
      </c>
      <c r="B327" s="151" t="s">
        <v>7212</v>
      </c>
      <c r="C327" s="151" t="s">
        <v>13436</v>
      </c>
      <c r="D327" s="151">
        <v>1991</v>
      </c>
      <c r="E327" s="151">
        <v>16.257999999999999</v>
      </c>
    </row>
    <row r="328" spans="1:5" ht="14.25" customHeight="1" x14ac:dyDescent="0.2">
      <c r="A328" s="151">
        <v>327</v>
      </c>
      <c r="B328" s="151" t="s">
        <v>13435</v>
      </c>
      <c r="C328" s="151" t="s">
        <v>13434</v>
      </c>
      <c r="D328" s="151">
        <v>1975</v>
      </c>
      <c r="E328" s="151">
        <v>16.254000000000001</v>
      </c>
    </row>
    <row r="329" spans="1:5" ht="14.25" customHeight="1" x14ac:dyDescent="0.2">
      <c r="A329" s="151">
        <v>328</v>
      </c>
      <c r="B329" s="151" t="s">
        <v>12039</v>
      </c>
      <c r="C329" s="151" t="s">
        <v>13433</v>
      </c>
      <c r="D329" s="151">
        <v>1996</v>
      </c>
      <c r="E329" s="151">
        <v>16.253</v>
      </c>
    </row>
    <row r="330" spans="1:5" ht="14.25" customHeight="1" x14ac:dyDescent="0.2">
      <c r="A330" s="151">
        <v>329</v>
      </c>
      <c r="B330" s="151" t="s">
        <v>11357</v>
      </c>
      <c r="C330" s="151" t="s">
        <v>13432</v>
      </c>
      <c r="D330" s="151">
        <v>1998</v>
      </c>
      <c r="E330" s="151">
        <v>16.251999999999999</v>
      </c>
    </row>
    <row r="331" spans="1:5" ht="14.25" customHeight="1" x14ac:dyDescent="0.2">
      <c r="A331" s="151">
        <v>330</v>
      </c>
      <c r="B331" s="151" t="s">
        <v>11519</v>
      </c>
      <c r="C331" s="151" t="s">
        <v>13431</v>
      </c>
      <c r="D331" s="151">
        <v>1983</v>
      </c>
      <c r="E331" s="151">
        <v>16.231000000000002</v>
      </c>
    </row>
    <row r="332" spans="1:5" ht="14.25" customHeight="1" x14ac:dyDescent="0.2">
      <c r="A332" s="151">
        <v>331</v>
      </c>
      <c r="B332" s="151" t="s">
        <v>11332</v>
      </c>
      <c r="C332" s="151" t="s">
        <v>13430</v>
      </c>
      <c r="D332" s="151">
        <v>2001</v>
      </c>
      <c r="E332" s="151">
        <v>16.221</v>
      </c>
    </row>
    <row r="333" spans="1:5" ht="14.25" customHeight="1" x14ac:dyDescent="0.2">
      <c r="A333" s="151">
        <v>332</v>
      </c>
      <c r="B333" s="151" t="s">
        <v>13429</v>
      </c>
      <c r="C333" s="151" t="s">
        <v>13428</v>
      </c>
      <c r="D333" s="151">
        <v>1968</v>
      </c>
      <c r="E333" s="151">
        <v>16.210999999999999</v>
      </c>
    </row>
    <row r="334" spans="1:5" ht="14.25" customHeight="1" x14ac:dyDescent="0.2">
      <c r="A334" s="151">
        <v>333</v>
      </c>
      <c r="B334" s="151" t="s">
        <v>9736</v>
      </c>
      <c r="C334" s="151" t="s">
        <v>13427</v>
      </c>
      <c r="D334" s="151">
        <v>1965</v>
      </c>
      <c r="E334" s="151">
        <v>16.177</v>
      </c>
    </row>
    <row r="335" spans="1:5" ht="14.25" customHeight="1" x14ac:dyDescent="0.2">
      <c r="A335" s="151">
        <v>334</v>
      </c>
      <c r="B335" s="151" t="s">
        <v>8160</v>
      </c>
      <c r="C335" s="151" t="s">
        <v>7747</v>
      </c>
      <c r="D335" s="151">
        <v>1956</v>
      </c>
      <c r="E335" s="151">
        <v>16.149999999999999</v>
      </c>
    </row>
    <row r="336" spans="1:5" ht="14.25" customHeight="1" x14ac:dyDescent="0.2">
      <c r="A336" s="151">
        <v>335</v>
      </c>
      <c r="B336" s="151" t="s">
        <v>13426</v>
      </c>
      <c r="C336" s="151" t="s">
        <v>8530</v>
      </c>
      <c r="D336" s="151">
        <v>1992</v>
      </c>
      <c r="E336" s="151">
        <v>16.141999999999999</v>
      </c>
    </row>
    <row r="337" spans="1:5" ht="14.25" customHeight="1" x14ac:dyDescent="0.2">
      <c r="A337" s="151">
        <v>336</v>
      </c>
      <c r="B337" s="151" t="s">
        <v>7294</v>
      </c>
      <c r="C337" s="151" t="s">
        <v>13425</v>
      </c>
      <c r="D337" s="151">
        <v>1975</v>
      </c>
      <c r="E337" s="151">
        <v>16.122</v>
      </c>
    </row>
    <row r="338" spans="1:5" ht="14.25" customHeight="1" x14ac:dyDescent="0.2">
      <c r="A338" s="151">
        <v>337</v>
      </c>
      <c r="B338" s="151" t="s">
        <v>13424</v>
      </c>
      <c r="C338" s="151" t="s">
        <v>13423</v>
      </c>
      <c r="D338" s="151">
        <v>1978</v>
      </c>
      <c r="E338" s="151">
        <v>16.088999999999999</v>
      </c>
    </row>
    <row r="339" spans="1:5" ht="14.25" customHeight="1" x14ac:dyDescent="0.2">
      <c r="A339" s="151">
        <v>338</v>
      </c>
      <c r="B339" s="151" t="s">
        <v>6975</v>
      </c>
      <c r="C339" s="151" t="s">
        <v>13422</v>
      </c>
      <c r="D339" s="151">
        <v>1966</v>
      </c>
      <c r="E339" s="151">
        <v>16.055</v>
      </c>
    </row>
    <row r="340" spans="1:5" ht="14.25" customHeight="1" x14ac:dyDescent="0.2">
      <c r="A340" s="151">
        <v>339</v>
      </c>
      <c r="B340" s="151" t="s">
        <v>6955</v>
      </c>
      <c r="C340" s="151" t="s">
        <v>13421</v>
      </c>
      <c r="D340" s="151">
        <v>1960</v>
      </c>
      <c r="E340" s="151">
        <v>16.05</v>
      </c>
    </row>
    <row r="341" spans="1:5" ht="14.25" customHeight="1" x14ac:dyDescent="0.2">
      <c r="A341" s="151">
        <v>340</v>
      </c>
      <c r="B341" s="151" t="s">
        <v>13420</v>
      </c>
      <c r="C341" s="151" t="s">
        <v>13419</v>
      </c>
      <c r="D341" s="151">
        <v>2005</v>
      </c>
      <c r="E341" s="151">
        <v>16.029</v>
      </c>
    </row>
    <row r="342" spans="1:5" ht="14.25" customHeight="1" x14ac:dyDescent="0.2">
      <c r="A342" s="151">
        <v>341</v>
      </c>
      <c r="B342" s="151" t="s">
        <v>7984</v>
      </c>
      <c r="C342" s="151" t="s">
        <v>13418</v>
      </c>
      <c r="D342" s="151">
        <v>1979</v>
      </c>
      <c r="E342" s="151">
        <v>15.997999999999999</v>
      </c>
    </row>
    <row r="343" spans="1:5" ht="14.25" customHeight="1" x14ac:dyDescent="0.2">
      <c r="A343" s="151">
        <v>342</v>
      </c>
      <c r="B343" s="151" t="s">
        <v>7627</v>
      </c>
      <c r="C343" s="151" t="s">
        <v>13417</v>
      </c>
      <c r="D343" s="151">
        <v>1943</v>
      </c>
      <c r="E343" s="151">
        <v>15.981</v>
      </c>
    </row>
    <row r="344" spans="1:5" ht="14.25" customHeight="1" x14ac:dyDescent="0.2">
      <c r="A344" s="151">
        <v>343</v>
      </c>
      <c r="B344" s="151" t="s">
        <v>7288</v>
      </c>
      <c r="C344" s="151" t="s">
        <v>13416</v>
      </c>
      <c r="D344" s="151">
        <v>1969</v>
      </c>
      <c r="E344" s="151">
        <v>15.971</v>
      </c>
    </row>
    <row r="345" spans="1:5" ht="14.25" customHeight="1" x14ac:dyDescent="0.2">
      <c r="A345" s="151">
        <v>344</v>
      </c>
      <c r="B345" s="151" t="s">
        <v>10702</v>
      </c>
      <c r="C345" s="151" t="s">
        <v>13415</v>
      </c>
      <c r="D345" s="151">
        <v>1973</v>
      </c>
      <c r="E345" s="151">
        <v>15.925000000000001</v>
      </c>
    </row>
    <row r="346" spans="1:5" ht="14.25" customHeight="1" x14ac:dyDescent="0.2">
      <c r="A346" s="151">
        <v>345</v>
      </c>
      <c r="B346" s="151" t="s">
        <v>11153</v>
      </c>
      <c r="C346" s="151" t="s">
        <v>13414</v>
      </c>
      <c r="D346" s="151">
        <v>1967</v>
      </c>
      <c r="E346" s="151">
        <v>15.920999999999999</v>
      </c>
    </row>
    <row r="347" spans="1:5" ht="14.25" customHeight="1" x14ac:dyDescent="0.2">
      <c r="A347" s="151">
        <v>346</v>
      </c>
      <c r="B347" s="151" t="s">
        <v>13413</v>
      </c>
      <c r="C347" s="151" t="s">
        <v>13412</v>
      </c>
      <c r="D347" s="151">
        <v>2009</v>
      </c>
      <c r="E347" s="151">
        <v>15.92</v>
      </c>
    </row>
    <row r="348" spans="1:5" ht="14.25" customHeight="1" x14ac:dyDescent="0.2">
      <c r="A348" s="151">
        <v>347</v>
      </c>
      <c r="B348" s="151" t="s">
        <v>9678</v>
      </c>
      <c r="C348" s="151" t="s">
        <v>13411</v>
      </c>
      <c r="D348" s="151">
        <v>2005</v>
      </c>
      <c r="E348" s="151">
        <v>15.887</v>
      </c>
    </row>
    <row r="349" spans="1:5" ht="14.25" customHeight="1" x14ac:dyDescent="0.2">
      <c r="A349" s="151">
        <v>348</v>
      </c>
      <c r="B349" s="151" t="s">
        <v>7041</v>
      </c>
      <c r="C349" s="151" t="s">
        <v>13410</v>
      </c>
      <c r="D349" s="151">
        <v>1981</v>
      </c>
      <c r="E349" s="151">
        <v>15.86</v>
      </c>
    </row>
    <row r="350" spans="1:5" ht="14.25" customHeight="1" x14ac:dyDescent="0.2">
      <c r="A350" s="151">
        <v>349</v>
      </c>
      <c r="B350" s="151" t="s">
        <v>12000</v>
      </c>
      <c r="C350" s="151" t="s">
        <v>13409</v>
      </c>
      <c r="D350" s="151">
        <v>1987</v>
      </c>
      <c r="E350" s="151">
        <v>15.849</v>
      </c>
    </row>
    <row r="351" spans="1:5" ht="14.25" customHeight="1" x14ac:dyDescent="0.2">
      <c r="A351" s="151">
        <v>350</v>
      </c>
      <c r="B351" s="151" t="s">
        <v>8907</v>
      </c>
      <c r="C351" s="151" t="s">
        <v>13408</v>
      </c>
      <c r="D351" s="151">
        <v>1959</v>
      </c>
      <c r="E351" s="151">
        <v>15.826000000000001</v>
      </c>
    </row>
    <row r="352" spans="1:5" ht="14.25" customHeight="1" x14ac:dyDescent="0.2">
      <c r="A352" s="151">
        <v>351</v>
      </c>
      <c r="B352" s="151" t="s">
        <v>13407</v>
      </c>
      <c r="C352" s="151" t="s">
        <v>13406</v>
      </c>
      <c r="D352" s="151">
        <v>2008</v>
      </c>
      <c r="E352" s="151">
        <v>15.824999999999999</v>
      </c>
    </row>
    <row r="353" spans="1:5" ht="14.25" customHeight="1" x14ac:dyDescent="0.2">
      <c r="A353" s="151">
        <v>352</v>
      </c>
      <c r="B353" s="151" t="s">
        <v>9003</v>
      </c>
      <c r="C353" s="151" t="s">
        <v>9043</v>
      </c>
      <c r="D353" s="151">
        <v>1984</v>
      </c>
      <c r="E353" s="151">
        <v>15.811999999999999</v>
      </c>
    </row>
    <row r="354" spans="1:5" ht="14.25" customHeight="1" x14ac:dyDescent="0.2">
      <c r="A354" s="151">
        <v>353</v>
      </c>
      <c r="B354" s="151" t="s">
        <v>11637</v>
      </c>
      <c r="C354" s="151" t="s">
        <v>13405</v>
      </c>
      <c r="D354" s="151">
        <v>1995</v>
      </c>
      <c r="E354" s="151">
        <v>15.8</v>
      </c>
    </row>
    <row r="355" spans="1:5" ht="14.25" customHeight="1" x14ac:dyDescent="0.2">
      <c r="A355" s="151">
        <v>354</v>
      </c>
      <c r="B355" s="151" t="s">
        <v>7350</v>
      </c>
      <c r="C355" s="151" t="s">
        <v>11084</v>
      </c>
      <c r="D355" s="151">
        <v>2007</v>
      </c>
      <c r="E355" s="151">
        <v>15.791</v>
      </c>
    </row>
    <row r="356" spans="1:5" ht="14.25" customHeight="1" x14ac:dyDescent="0.2">
      <c r="A356" s="151">
        <v>355</v>
      </c>
      <c r="B356" s="151" t="s">
        <v>13404</v>
      </c>
      <c r="C356" s="151" t="s">
        <v>13403</v>
      </c>
      <c r="D356" s="151">
        <v>1983</v>
      </c>
      <c r="E356" s="151">
        <v>15.791</v>
      </c>
    </row>
    <row r="357" spans="1:5" ht="14.25" customHeight="1" x14ac:dyDescent="0.2">
      <c r="A357" s="151">
        <v>356</v>
      </c>
      <c r="B357" s="151" t="s">
        <v>8160</v>
      </c>
      <c r="C357" s="151" t="s">
        <v>8409</v>
      </c>
      <c r="D357" s="151">
        <v>1961</v>
      </c>
      <c r="E357" s="151">
        <v>15.784000000000001</v>
      </c>
    </row>
    <row r="358" spans="1:5" ht="14.25" customHeight="1" x14ac:dyDescent="0.2">
      <c r="A358" s="151">
        <v>357</v>
      </c>
      <c r="B358" s="151" t="s">
        <v>8309</v>
      </c>
      <c r="C358" s="151" t="s">
        <v>10875</v>
      </c>
      <c r="D358" s="151">
        <v>1949</v>
      </c>
      <c r="E358" s="151">
        <v>15.779</v>
      </c>
    </row>
    <row r="359" spans="1:5" ht="14.25" customHeight="1" x14ac:dyDescent="0.2">
      <c r="A359" s="151">
        <v>358</v>
      </c>
      <c r="B359" s="151" t="s">
        <v>7180</v>
      </c>
      <c r="C359" s="151" t="s">
        <v>13402</v>
      </c>
      <c r="D359" s="151">
        <v>1996</v>
      </c>
      <c r="E359" s="151">
        <v>15.769</v>
      </c>
    </row>
    <row r="360" spans="1:5" ht="14.25" customHeight="1" x14ac:dyDescent="0.2">
      <c r="A360" s="151">
        <v>359</v>
      </c>
      <c r="B360" s="151" t="s">
        <v>13401</v>
      </c>
      <c r="C360" s="151" t="s">
        <v>13400</v>
      </c>
      <c r="D360" s="151">
        <v>1962</v>
      </c>
      <c r="E360" s="151">
        <v>15.768000000000001</v>
      </c>
    </row>
    <row r="361" spans="1:5" ht="14.25" customHeight="1" x14ac:dyDescent="0.2">
      <c r="A361" s="151">
        <v>360</v>
      </c>
      <c r="B361" s="151" t="s">
        <v>7371</v>
      </c>
      <c r="C361" s="151" t="s">
        <v>13399</v>
      </c>
      <c r="D361" s="151">
        <v>1980</v>
      </c>
      <c r="E361" s="151">
        <v>15.762</v>
      </c>
    </row>
    <row r="362" spans="1:5" ht="14.25" customHeight="1" x14ac:dyDescent="0.2">
      <c r="A362" s="151">
        <v>361</v>
      </c>
      <c r="B362" s="151" t="s">
        <v>9206</v>
      </c>
      <c r="C362" s="151" t="s">
        <v>13398</v>
      </c>
      <c r="D362" s="151">
        <v>1988</v>
      </c>
      <c r="E362" s="151">
        <v>15.738</v>
      </c>
    </row>
    <row r="363" spans="1:5" ht="14.25" customHeight="1" x14ac:dyDescent="0.2">
      <c r="A363" s="151">
        <v>362</v>
      </c>
      <c r="B363" s="151" t="s">
        <v>10517</v>
      </c>
      <c r="C363" s="151" t="s">
        <v>13397</v>
      </c>
      <c r="D363" s="151">
        <v>2005</v>
      </c>
      <c r="E363" s="151">
        <v>15.705</v>
      </c>
    </row>
    <row r="364" spans="1:5" ht="14.25" customHeight="1" x14ac:dyDescent="0.2">
      <c r="A364" s="151">
        <v>363</v>
      </c>
      <c r="B364" s="151" t="s">
        <v>8160</v>
      </c>
      <c r="C364" s="151" t="s">
        <v>13396</v>
      </c>
      <c r="D364" s="151">
        <v>1963</v>
      </c>
      <c r="E364" s="151">
        <v>15.701000000000001</v>
      </c>
    </row>
    <row r="365" spans="1:5" ht="14.25" customHeight="1" x14ac:dyDescent="0.2">
      <c r="A365" s="151">
        <v>364</v>
      </c>
      <c r="B365" s="151" t="s">
        <v>10295</v>
      </c>
      <c r="C365" s="151" t="s">
        <v>13395</v>
      </c>
      <c r="D365" s="151">
        <v>1964</v>
      </c>
      <c r="E365" s="151">
        <v>15.698</v>
      </c>
    </row>
    <row r="366" spans="1:5" ht="14.25" customHeight="1" x14ac:dyDescent="0.2">
      <c r="A366" s="151">
        <v>365</v>
      </c>
      <c r="B366" s="151" t="s">
        <v>13394</v>
      </c>
      <c r="C366" s="151" t="s">
        <v>13393</v>
      </c>
      <c r="D366" s="151">
        <v>1995</v>
      </c>
      <c r="E366" s="151">
        <v>15.696999999999999</v>
      </c>
    </row>
    <row r="367" spans="1:5" ht="14.25" customHeight="1" x14ac:dyDescent="0.2">
      <c r="A367" s="151">
        <v>366</v>
      </c>
      <c r="B367" s="151" t="s">
        <v>9724</v>
      </c>
      <c r="C367" s="151" t="s">
        <v>13392</v>
      </c>
      <c r="D367" s="151">
        <v>2004</v>
      </c>
      <c r="E367" s="151">
        <v>15.696999999999999</v>
      </c>
    </row>
    <row r="368" spans="1:5" ht="14.25" customHeight="1" x14ac:dyDescent="0.2">
      <c r="A368" s="151">
        <v>367</v>
      </c>
      <c r="B368" s="151" t="s">
        <v>8160</v>
      </c>
      <c r="C368" s="151" t="s">
        <v>13391</v>
      </c>
      <c r="D368" s="151">
        <v>1962</v>
      </c>
      <c r="E368" s="151">
        <v>15.670999999999999</v>
      </c>
    </row>
    <row r="369" spans="1:5" ht="14.25" customHeight="1" x14ac:dyDescent="0.2">
      <c r="A369" s="151">
        <v>368</v>
      </c>
      <c r="B369" s="151" t="s">
        <v>13390</v>
      </c>
      <c r="C369" s="151" t="s">
        <v>7661</v>
      </c>
      <c r="D369" s="151">
        <v>1970</v>
      </c>
      <c r="E369" s="151">
        <v>15.669</v>
      </c>
    </row>
    <row r="370" spans="1:5" ht="14.25" customHeight="1" x14ac:dyDescent="0.2">
      <c r="A370" s="151">
        <v>369</v>
      </c>
      <c r="B370" s="151" t="s">
        <v>7331</v>
      </c>
      <c r="C370" s="151" t="s">
        <v>13389</v>
      </c>
      <c r="D370" s="151">
        <v>1994</v>
      </c>
      <c r="E370" s="151">
        <v>15.666</v>
      </c>
    </row>
    <row r="371" spans="1:5" ht="14.25" customHeight="1" x14ac:dyDescent="0.2">
      <c r="A371" s="151">
        <v>370</v>
      </c>
      <c r="B371" s="151" t="s">
        <v>8114</v>
      </c>
      <c r="C371" s="151" t="s">
        <v>11360</v>
      </c>
      <c r="D371" s="151">
        <v>1951</v>
      </c>
      <c r="E371" s="151">
        <v>15.659000000000001</v>
      </c>
    </row>
    <row r="372" spans="1:5" ht="14.25" customHeight="1" x14ac:dyDescent="0.2">
      <c r="A372" s="151">
        <v>371</v>
      </c>
      <c r="B372" s="151" t="s">
        <v>8396</v>
      </c>
      <c r="C372" s="151" t="s">
        <v>13388</v>
      </c>
      <c r="D372" s="151">
        <v>1977</v>
      </c>
      <c r="E372" s="151">
        <v>15.654999999999999</v>
      </c>
    </row>
    <row r="373" spans="1:5" ht="14.25" customHeight="1" x14ac:dyDescent="0.2">
      <c r="A373" s="151">
        <v>372</v>
      </c>
      <c r="B373" s="151" t="s">
        <v>8190</v>
      </c>
      <c r="C373" s="151" t="s">
        <v>13387</v>
      </c>
      <c r="D373" s="151">
        <v>1977</v>
      </c>
      <c r="E373" s="151">
        <v>15.637</v>
      </c>
    </row>
    <row r="374" spans="1:5" ht="14.25" customHeight="1" x14ac:dyDescent="0.2">
      <c r="A374" s="151">
        <v>373</v>
      </c>
      <c r="B374" s="151" t="s">
        <v>9430</v>
      </c>
      <c r="C374" s="151" t="s">
        <v>13386</v>
      </c>
      <c r="D374" s="151">
        <v>1999</v>
      </c>
      <c r="E374" s="151">
        <v>15.634</v>
      </c>
    </row>
    <row r="375" spans="1:5" ht="14.25" customHeight="1" x14ac:dyDescent="0.2">
      <c r="A375" s="151">
        <v>374</v>
      </c>
      <c r="B375" s="151" t="s">
        <v>7286</v>
      </c>
      <c r="C375" s="151" t="s">
        <v>13385</v>
      </c>
      <c r="D375" s="151">
        <v>1984</v>
      </c>
      <c r="E375" s="151">
        <v>15.63</v>
      </c>
    </row>
    <row r="376" spans="1:5" ht="14.25" customHeight="1" x14ac:dyDescent="0.2">
      <c r="A376" s="151">
        <v>375</v>
      </c>
      <c r="B376" s="151" t="s">
        <v>7431</v>
      </c>
      <c r="C376" s="151" t="s">
        <v>13384</v>
      </c>
      <c r="D376" s="151">
        <v>1966</v>
      </c>
      <c r="E376" s="151">
        <v>15.624000000000001</v>
      </c>
    </row>
    <row r="377" spans="1:5" ht="14.25" customHeight="1" x14ac:dyDescent="0.2">
      <c r="A377" s="151">
        <v>376</v>
      </c>
      <c r="B377" s="151" t="s">
        <v>8341</v>
      </c>
      <c r="C377" s="151" t="s">
        <v>13383</v>
      </c>
      <c r="D377" s="151">
        <v>1957</v>
      </c>
      <c r="E377" s="151">
        <v>15.617000000000001</v>
      </c>
    </row>
    <row r="378" spans="1:5" ht="14.25" customHeight="1" x14ac:dyDescent="0.2">
      <c r="A378" s="151">
        <v>377</v>
      </c>
      <c r="B378" s="151" t="s">
        <v>7286</v>
      </c>
      <c r="C378" s="151" t="s">
        <v>13231</v>
      </c>
      <c r="D378" s="151">
        <v>1995</v>
      </c>
      <c r="E378" s="151">
        <v>15.593</v>
      </c>
    </row>
    <row r="379" spans="1:5" ht="14.25" customHeight="1" x14ac:dyDescent="0.2">
      <c r="A379" s="151">
        <v>378</v>
      </c>
      <c r="B379" s="151" t="s">
        <v>7998</v>
      </c>
      <c r="C379" s="151" t="s">
        <v>13382</v>
      </c>
      <c r="D379" s="151">
        <v>1951</v>
      </c>
      <c r="E379" s="151">
        <v>15.587</v>
      </c>
    </row>
    <row r="380" spans="1:5" ht="14.25" customHeight="1" x14ac:dyDescent="0.2">
      <c r="A380" s="151">
        <v>379</v>
      </c>
      <c r="B380" s="151" t="s">
        <v>8088</v>
      </c>
      <c r="C380" s="151" t="s">
        <v>12011</v>
      </c>
      <c r="D380" s="151">
        <v>1961</v>
      </c>
      <c r="E380" s="151">
        <v>15.584</v>
      </c>
    </row>
    <row r="381" spans="1:5" ht="14.25" customHeight="1" x14ac:dyDescent="0.2">
      <c r="A381" s="151">
        <v>380</v>
      </c>
      <c r="B381" s="151" t="s">
        <v>7073</v>
      </c>
      <c r="C381" s="151" t="s">
        <v>13381</v>
      </c>
      <c r="D381" s="151">
        <v>1998</v>
      </c>
      <c r="E381" s="151">
        <v>15.573</v>
      </c>
    </row>
    <row r="382" spans="1:5" ht="14.25" customHeight="1" x14ac:dyDescent="0.2">
      <c r="A382" s="151">
        <v>381</v>
      </c>
      <c r="B382" s="151" t="s">
        <v>7870</v>
      </c>
      <c r="C382" s="151" t="s">
        <v>13380</v>
      </c>
      <c r="D382" s="151">
        <v>1957</v>
      </c>
      <c r="E382" s="151">
        <v>15.561</v>
      </c>
    </row>
    <row r="383" spans="1:5" ht="14.25" customHeight="1" x14ac:dyDescent="0.2">
      <c r="A383" s="151">
        <v>382</v>
      </c>
      <c r="B383" s="151" t="s">
        <v>12818</v>
      </c>
      <c r="C383" s="151" t="s">
        <v>13379</v>
      </c>
      <c r="D383" s="151">
        <v>1957</v>
      </c>
      <c r="E383" s="151">
        <v>15.548999999999999</v>
      </c>
    </row>
    <row r="384" spans="1:5" ht="14.25" customHeight="1" x14ac:dyDescent="0.2">
      <c r="A384" s="151">
        <v>383</v>
      </c>
      <c r="B384" s="151" t="s">
        <v>10079</v>
      </c>
      <c r="C384" s="151" t="s">
        <v>13378</v>
      </c>
      <c r="D384" s="151">
        <v>1988</v>
      </c>
      <c r="E384" s="151">
        <v>15.548</v>
      </c>
    </row>
    <row r="385" spans="1:5" ht="14.25" customHeight="1" x14ac:dyDescent="0.2">
      <c r="A385" s="151">
        <v>384</v>
      </c>
      <c r="B385" s="151" t="s">
        <v>8160</v>
      </c>
      <c r="C385" s="151" t="s">
        <v>13377</v>
      </c>
      <c r="D385" s="151">
        <v>1959</v>
      </c>
      <c r="E385" s="151">
        <v>15.525</v>
      </c>
    </row>
    <row r="386" spans="1:5" ht="14.25" customHeight="1" x14ac:dyDescent="0.2">
      <c r="A386" s="151">
        <v>385</v>
      </c>
      <c r="B386" s="151" t="s">
        <v>7296</v>
      </c>
      <c r="C386" s="151" t="s">
        <v>13376</v>
      </c>
      <c r="D386" s="151">
        <v>1975</v>
      </c>
      <c r="E386" s="151">
        <v>15.523999999999999</v>
      </c>
    </row>
    <row r="387" spans="1:5" ht="14.25" customHeight="1" x14ac:dyDescent="0.2">
      <c r="A387" s="151">
        <v>386</v>
      </c>
      <c r="B387" s="151" t="s">
        <v>9743</v>
      </c>
      <c r="C387" s="151" t="s">
        <v>13375</v>
      </c>
      <c r="D387" s="151">
        <v>1969</v>
      </c>
      <c r="E387" s="151">
        <v>15.523999999999999</v>
      </c>
    </row>
    <row r="388" spans="1:5" ht="14.25" customHeight="1" x14ac:dyDescent="0.2">
      <c r="A388" s="151">
        <v>387</v>
      </c>
      <c r="B388" s="151" t="s">
        <v>13374</v>
      </c>
      <c r="C388" s="151" t="s">
        <v>13373</v>
      </c>
      <c r="D388" s="151">
        <v>1979</v>
      </c>
      <c r="E388" s="151">
        <v>15.509</v>
      </c>
    </row>
    <row r="389" spans="1:5" ht="14.25" customHeight="1" x14ac:dyDescent="0.2">
      <c r="A389" s="151">
        <v>388</v>
      </c>
      <c r="B389" s="151" t="s">
        <v>7219</v>
      </c>
      <c r="C389" s="151" t="s">
        <v>13372</v>
      </c>
      <c r="D389" s="151">
        <v>1979</v>
      </c>
      <c r="E389" s="151">
        <v>15.483000000000001</v>
      </c>
    </row>
    <row r="390" spans="1:5" ht="14.25" customHeight="1" x14ac:dyDescent="0.2">
      <c r="A390" s="151">
        <v>389</v>
      </c>
      <c r="B390" s="151" t="s">
        <v>7862</v>
      </c>
      <c r="C390" s="151" t="s">
        <v>12534</v>
      </c>
      <c r="D390" s="151">
        <v>2001</v>
      </c>
      <c r="E390" s="151">
        <v>15.468999999999999</v>
      </c>
    </row>
    <row r="391" spans="1:5" ht="14.25" customHeight="1" x14ac:dyDescent="0.2">
      <c r="A391" s="151">
        <v>390</v>
      </c>
      <c r="B391" s="151" t="s">
        <v>13371</v>
      </c>
      <c r="C391" s="151" t="s">
        <v>13370</v>
      </c>
      <c r="D391" s="151">
        <v>2008</v>
      </c>
      <c r="E391" s="151">
        <v>15.451000000000001</v>
      </c>
    </row>
    <row r="392" spans="1:5" ht="14.25" customHeight="1" x14ac:dyDescent="0.2">
      <c r="A392" s="151">
        <v>391</v>
      </c>
      <c r="B392" s="151" t="s">
        <v>7726</v>
      </c>
      <c r="C392" s="151" t="s">
        <v>13369</v>
      </c>
      <c r="D392" s="151">
        <v>1991</v>
      </c>
      <c r="E392" s="151">
        <v>15.433999999999999</v>
      </c>
    </row>
    <row r="393" spans="1:5" ht="14.25" customHeight="1" x14ac:dyDescent="0.2">
      <c r="A393" s="151">
        <v>392</v>
      </c>
      <c r="B393" s="151" t="s">
        <v>11560</v>
      </c>
      <c r="C393" s="151" t="s">
        <v>13368</v>
      </c>
      <c r="D393" s="151">
        <v>1992</v>
      </c>
      <c r="E393" s="151">
        <v>15.425000000000001</v>
      </c>
    </row>
    <row r="394" spans="1:5" ht="14.25" customHeight="1" x14ac:dyDescent="0.2">
      <c r="A394" s="151">
        <v>393</v>
      </c>
      <c r="B394" s="151" t="s">
        <v>13367</v>
      </c>
      <c r="C394" s="151" t="s">
        <v>13366</v>
      </c>
      <c r="D394" s="151">
        <v>2007</v>
      </c>
      <c r="E394" s="151">
        <v>15.422000000000001</v>
      </c>
    </row>
    <row r="395" spans="1:5" ht="14.25" customHeight="1" x14ac:dyDescent="0.2">
      <c r="A395" s="151">
        <v>394</v>
      </c>
      <c r="B395" s="151" t="s">
        <v>0</v>
      </c>
      <c r="C395" s="151" t="s">
        <v>13365</v>
      </c>
      <c r="D395" s="151">
        <v>1979</v>
      </c>
      <c r="E395" s="151">
        <v>15.417999999999999</v>
      </c>
    </row>
    <row r="396" spans="1:5" ht="14.25" customHeight="1" x14ac:dyDescent="0.2">
      <c r="A396" s="151">
        <v>395</v>
      </c>
      <c r="B396" s="151" t="s">
        <v>13364</v>
      </c>
      <c r="C396" s="151" t="s">
        <v>13363</v>
      </c>
      <c r="D396" s="151">
        <v>2002</v>
      </c>
      <c r="E396" s="151">
        <v>15.417</v>
      </c>
    </row>
    <row r="397" spans="1:5" ht="14.25" customHeight="1" x14ac:dyDescent="0.2">
      <c r="A397" s="151">
        <v>396</v>
      </c>
      <c r="B397" s="151" t="s">
        <v>8848</v>
      </c>
      <c r="C397" s="151" t="s">
        <v>13362</v>
      </c>
      <c r="D397" s="151">
        <v>1996</v>
      </c>
      <c r="E397" s="151">
        <v>15.413</v>
      </c>
    </row>
    <row r="398" spans="1:5" ht="14.25" customHeight="1" x14ac:dyDescent="0.2">
      <c r="A398" s="151">
        <v>397</v>
      </c>
      <c r="B398" s="151" t="s">
        <v>7694</v>
      </c>
      <c r="C398" s="151" t="s">
        <v>7226</v>
      </c>
      <c r="D398" s="151">
        <v>1984</v>
      </c>
      <c r="E398" s="151">
        <v>15.404</v>
      </c>
    </row>
    <row r="399" spans="1:5" ht="14.25" customHeight="1" x14ac:dyDescent="0.2">
      <c r="A399" s="151">
        <v>398</v>
      </c>
      <c r="B399" s="151" t="s">
        <v>7246</v>
      </c>
      <c r="C399" s="151" t="s">
        <v>13361</v>
      </c>
      <c r="D399" s="151">
        <v>1987</v>
      </c>
      <c r="E399" s="151">
        <v>15.359</v>
      </c>
    </row>
    <row r="400" spans="1:5" ht="14.25" customHeight="1" x14ac:dyDescent="0.2">
      <c r="A400" s="151">
        <v>399</v>
      </c>
      <c r="B400" s="151" t="s">
        <v>7411</v>
      </c>
      <c r="C400" s="151" t="s">
        <v>13360</v>
      </c>
      <c r="D400" s="151">
        <v>1973</v>
      </c>
      <c r="E400" s="151">
        <v>15.353</v>
      </c>
    </row>
    <row r="401" spans="1:5" ht="14.25" customHeight="1" x14ac:dyDescent="0.2">
      <c r="A401" s="151">
        <v>400</v>
      </c>
      <c r="B401" s="151" t="s">
        <v>9003</v>
      </c>
      <c r="C401" s="151" t="s">
        <v>13359</v>
      </c>
      <c r="D401" s="151">
        <v>1981</v>
      </c>
      <c r="E401" s="151">
        <v>15.329000000000001</v>
      </c>
    </row>
    <row r="402" spans="1:5" ht="14.25" customHeight="1" x14ac:dyDescent="0.2">
      <c r="A402" s="151">
        <v>401</v>
      </c>
      <c r="B402" s="151" t="s">
        <v>7301</v>
      </c>
      <c r="C402" s="151" t="s">
        <v>13358</v>
      </c>
      <c r="D402" s="151">
        <v>1946</v>
      </c>
      <c r="E402" s="151">
        <v>15.313000000000001</v>
      </c>
    </row>
    <row r="403" spans="1:5" ht="14.25" customHeight="1" x14ac:dyDescent="0.2">
      <c r="A403" s="151">
        <v>402</v>
      </c>
      <c r="B403" s="151" t="s">
        <v>8100</v>
      </c>
      <c r="C403" s="151" t="s">
        <v>13357</v>
      </c>
      <c r="D403" s="151">
        <v>1952</v>
      </c>
      <c r="E403" s="151">
        <v>15.292</v>
      </c>
    </row>
    <row r="404" spans="1:5" ht="14.25" customHeight="1" x14ac:dyDescent="0.2">
      <c r="A404" s="151">
        <v>403</v>
      </c>
      <c r="B404" s="151" t="s">
        <v>8930</v>
      </c>
      <c r="C404" s="151" t="s">
        <v>8530</v>
      </c>
      <c r="D404" s="151">
        <v>1984</v>
      </c>
      <c r="E404" s="151">
        <v>15.285</v>
      </c>
    </row>
    <row r="405" spans="1:5" ht="14.25" customHeight="1" x14ac:dyDescent="0.2">
      <c r="A405" s="151">
        <v>404</v>
      </c>
      <c r="B405" s="151" t="s">
        <v>7049</v>
      </c>
      <c r="C405" s="151" t="s">
        <v>13356</v>
      </c>
      <c r="D405" s="151">
        <v>1986</v>
      </c>
      <c r="E405" s="151">
        <v>15.285</v>
      </c>
    </row>
    <row r="406" spans="1:5" ht="14.25" customHeight="1" x14ac:dyDescent="0.2">
      <c r="A406" s="151">
        <v>405</v>
      </c>
      <c r="B406" s="151" t="s">
        <v>13355</v>
      </c>
      <c r="C406" s="151" t="s">
        <v>7300</v>
      </c>
      <c r="D406" s="151">
        <v>1950</v>
      </c>
      <c r="E406" s="151">
        <v>15.241</v>
      </c>
    </row>
    <row r="407" spans="1:5" ht="14.25" customHeight="1" x14ac:dyDescent="0.2">
      <c r="A407" s="151">
        <v>406</v>
      </c>
      <c r="B407" s="151" t="s">
        <v>7212</v>
      </c>
      <c r="C407" s="151" t="s">
        <v>13354</v>
      </c>
      <c r="D407" s="151">
        <v>1989</v>
      </c>
      <c r="E407" s="151">
        <v>15.202</v>
      </c>
    </row>
    <row r="408" spans="1:5" ht="14.25" customHeight="1" x14ac:dyDescent="0.2">
      <c r="A408" s="151">
        <v>407</v>
      </c>
      <c r="B408" s="151" t="s">
        <v>13353</v>
      </c>
      <c r="C408" s="151" t="s">
        <v>10049</v>
      </c>
      <c r="D408" s="151">
        <v>1982</v>
      </c>
      <c r="E408" s="151">
        <v>15.186999999999999</v>
      </c>
    </row>
    <row r="409" spans="1:5" ht="14.25" customHeight="1" x14ac:dyDescent="0.2">
      <c r="A409" s="151">
        <v>408</v>
      </c>
      <c r="B409" s="151" t="s">
        <v>13352</v>
      </c>
      <c r="C409" s="151" t="s">
        <v>13351</v>
      </c>
      <c r="D409" s="151">
        <v>1999</v>
      </c>
      <c r="E409" s="151">
        <v>15.161</v>
      </c>
    </row>
    <row r="410" spans="1:5" ht="14.25" customHeight="1" x14ac:dyDescent="0.2">
      <c r="A410" s="151">
        <v>409</v>
      </c>
      <c r="B410" s="151" t="s">
        <v>13350</v>
      </c>
      <c r="C410" s="151" t="s">
        <v>12448</v>
      </c>
      <c r="D410" s="151">
        <v>1980</v>
      </c>
      <c r="E410" s="151">
        <v>15.159000000000001</v>
      </c>
    </row>
    <row r="411" spans="1:5" ht="14.25" customHeight="1" x14ac:dyDescent="0.2">
      <c r="A411" s="151">
        <v>410</v>
      </c>
      <c r="B411" s="151" t="s">
        <v>9492</v>
      </c>
      <c r="C411" s="151" t="s">
        <v>13349</v>
      </c>
      <c r="D411" s="151">
        <v>1969</v>
      </c>
      <c r="E411" s="151">
        <v>15.147</v>
      </c>
    </row>
    <row r="412" spans="1:5" ht="14.25" customHeight="1" x14ac:dyDescent="0.2">
      <c r="A412" s="151">
        <v>411</v>
      </c>
      <c r="B412" s="151" t="s">
        <v>11824</v>
      </c>
      <c r="C412" s="151" t="s">
        <v>13348</v>
      </c>
      <c r="D412" s="151">
        <v>1989</v>
      </c>
      <c r="E412" s="151">
        <v>15.135999999999999</v>
      </c>
    </row>
    <row r="413" spans="1:5" ht="14.25" customHeight="1" x14ac:dyDescent="0.2">
      <c r="A413" s="151">
        <v>412</v>
      </c>
      <c r="B413" s="151" t="s">
        <v>7065</v>
      </c>
      <c r="C413" s="151" t="s">
        <v>13347</v>
      </c>
      <c r="D413" s="151">
        <v>1970</v>
      </c>
      <c r="E413" s="151">
        <v>15.106</v>
      </c>
    </row>
    <row r="414" spans="1:5" ht="14.25" customHeight="1" x14ac:dyDescent="0.2">
      <c r="A414" s="151">
        <v>413</v>
      </c>
      <c r="B414" s="151" t="s">
        <v>7280</v>
      </c>
      <c r="C414" s="151" t="s">
        <v>13346</v>
      </c>
      <c r="D414" s="151">
        <v>1979</v>
      </c>
      <c r="E414" s="151">
        <v>15.097</v>
      </c>
    </row>
    <row r="415" spans="1:5" ht="14.25" customHeight="1" x14ac:dyDescent="0.2">
      <c r="A415" s="151">
        <v>414</v>
      </c>
      <c r="B415" s="151" t="s">
        <v>13345</v>
      </c>
      <c r="C415" s="151" t="s">
        <v>13344</v>
      </c>
      <c r="D415" s="151">
        <v>1972</v>
      </c>
      <c r="E415" s="151">
        <v>15.066000000000001</v>
      </c>
    </row>
    <row r="416" spans="1:5" ht="14.25" customHeight="1" x14ac:dyDescent="0.2">
      <c r="A416" s="151">
        <v>415</v>
      </c>
      <c r="B416" s="151" t="s">
        <v>7576</v>
      </c>
      <c r="C416" s="151" t="s">
        <v>9157</v>
      </c>
      <c r="D416" s="151">
        <v>1989</v>
      </c>
      <c r="E416" s="151">
        <v>15.055</v>
      </c>
    </row>
    <row r="417" spans="1:5" ht="14.25" customHeight="1" x14ac:dyDescent="0.2">
      <c r="A417" s="151">
        <v>416</v>
      </c>
      <c r="B417" s="151" t="s">
        <v>7949</v>
      </c>
      <c r="C417" s="151" t="s">
        <v>13343</v>
      </c>
      <c r="D417" s="151">
        <v>2000</v>
      </c>
      <c r="E417" s="151">
        <v>15.047000000000001</v>
      </c>
    </row>
    <row r="418" spans="1:5" ht="14.25" customHeight="1" x14ac:dyDescent="0.2">
      <c r="A418" s="151">
        <v>417</v>
      </c>
      <c r="B418" s="151" t="s">
        <v>8048</v>
      </c>
      <c r="C418" s="151" t="s">
        <v>13342</v>
      </c>
      <c r="D418" s="151">
        <v>1920</v>
      </c>
      <c r="E418" s="151">
        <v>15.042</v>
      </c>
    </row>
    <row r="419" spans="1:5" ht="14.25" customHeight="1" x14ac:dyDescent="0.2">
      <c r="A419" s="151">
        <v>418</v>
      </c>
      <c r="B419" s="151" t="s">
        <v>7120</v>
      </c>
      <c r="C419" s="151" t="s">
        <v>13341</v>
      </c>
      <c r="D419" s="151">
        <v>1975</v>
      </c>
      <c r="E419" s="151">
        <v>15.023</v>
      </c>
    </row>
    <row r="420" spans="1:5" ht="14.25" customHeight="1" x14ac:dyDescent="0.2">
      <c r="A420" s="151">
        <v>419</v>
      </c>
      <c r="B420" s="151" t="s">
        <v>8280</v>
      </c>
      <c r="C420" s="151" t="s">
        <v>13340</v>
      </c>
      <c r="D420" s="151">
        <v>1988</v>
      </c>
      <c r="E420" s="151">
        <v>14.964</v>
      </c>
    </row>
    <row r="421" spans="1:5" ht="14.25" customHeight="1" x14ac:dyDescent="0.2">
      <c r="A421" s="151">
        <v>420</v>
      </c>
      <c r="B421" s="151" t="s">
        <v>13030</v>
      </c>
      <c r="C421" s="151" t="s">
        <v>13339</v>
      </c>
      <c r="D421" s="151">
        <v>1955</v>
      </c>
      <c r="E421" s="151">
        <v>14.946</v>
      </c>
    </row>
    <row r="422" spans="1:5" ht="14.25" customHeight="1" x14ac:dyDescent="0.2">
      <c r="A422" s="151">
        <v>421</v>
      </c>
      <c r="B422" s="151" t="s">
        <v>13338</v>
      </c>
      <c r="C422" s="151" t="s">
        <v>13337</v>
      </c>
      <c r="D422" s="151">
        <v>1995</v>
      </c>
      <c r="E422" s="151">
        <v>14.945</v>
      </c>
    </row>
    <row r="423" spans="1:5" ht="14.25" customHeight="1" x14ac:dyDescent="0.2">
      <c r="A423" s="151">
        <v>422</v>
      </c>
      <c r="B423" s="151" t="s">
        <v>10771</v>
      </c>
      <c r="C423" s="151" t="s">
        <v>13336</v>
      </c>
      <c r="D423" s="151">
        <v>1968</v>
      </c>
      <c r="E423" s="151">
        <v>14.944000000000001</v>
      </c>
    </row>
    <row r="424" spans="1:5" ht="14.25" customHeight="1" x14ac:dyDescent="0.2">
      <c r="A424" s="151">
        <v>423</v>
      </c>
      <c r="B424" s="151" t="s">
        <v>8766</v>
      </c>
      <c r="C424" s="151" t="s">
        <v>13335</v>
      </c>
      <c r="D424" s="151">
        <v>2008</v>
      </c>
      <c r="E424" s="151">
        <v>14.938000000000001</v>
      </c>
    </row>
    <row r="425" spans="1:5" ht="14.25" customHeight="1" x14ac:dyDescent="0.2">
      <c r="A425" s="151">
        <v>424</v>
      </c>
      <c r="B425" s="151" t="s">
        <v>11300</v>
      </c>
      <c r="C425" s="151" t="s">
        <v>7058</v>
      </c>
      <c r="D425" s="151">
        <v>1967</v>
      </c>
      <c r="E425" s="151">
        <v>14.933999999999999</v>
      </c>
    </row>
    <row r="426" spans="1:5" ht="14.25" customHeight="1" x14ac:dyDescent="0.2">
      <c r="A426" s="151">
        <v>425</v>
      </c>
      <c r="B426" s="151" t="s">
        <v>13334</v>
      </c>
      <c r="C426" s="151" t="s">
        <v>13333</v>
      </c>
      <c r="D426" s="151">
        <v>1948</v>
      </c>
      <c r="E426" s="151">
        <v>14.914</v>
      </c>
    </row>
    <row r="427" spans="1:5" ht="14.25" customHeight="1" x14ac:dyDescent="0.2">
      <c r="A427" s="151">
        <v>426</v>
      </c>
      <c r="B427" s="151" t="s">
        <v>10951</v>
      </c>
      <c r="C427" s="151" t="s">
        <v>8461</v>
      </c>
      <c r="D427" s="151">
        <v>1981</v>
      </c>
      <c r="E427" s="151">
        <v>14.896000000000001</v>
      </c>
    </row>
    <row r="428" spans="1:5" ht="14.25" customHeight="1" x14ac:dyDescent="0.2">
      <c r="A428" s="151">
        <v>427</v>
      </c>
      <c r="B428" s="151" t="s">
        <v>12132</v>
      </c>
      <c r="C428" s="151" t="s">
        <v>13332</v>
      </c>
      <c r="D428" s="151">
        <v>1955</v>
      </c>
      <c r="E428" s="151">
        <v>14.896000000000001</v>
      </c>
    </row>
    <row r="429" spans="1:5" ht="14.25" customHeight="1" x14ac:dyDescent="0.2">
      <c r="A429" s="151">
        <v>428</v>
      </c>
      <c r="B429" s="151" t="s">
        <v>13331</v>
      </c>
      <c r="C429" s="151" t="s">
        <v>13330</v>
      </c>
      <c r="D429" s="151">
        <v>1978</v>
      </c>
      <c r="E429" s="151">
        <v>14.885999999999999</v>
      </c>
    </row>
    <row r="430" spans="1:5" ht="14.25" customHeight="1" x14ac:dyDescent="0.2">
      <c r="A430" s="151">
        <v>429</v>
      </c>
      <c r="B430" s="151" t="s">
        <v>7253</v>
      </c>
      <c r="C430" s="151" t="s">
        <v>13329</v>
      </c>
      <c r="D430" s="151">
        <v>1970</v>
      </c>
      <c r="E430" s="151">
        <v>14.882999999999999</v>
      </c>
    </row>
    <row r="431" spans="1:5" ht="14.25" customHeight="1" x14ac:dyDescent="0.2">
      <c r="A431" s="151">
        <v>430</v>
      </c>
      <c r="B431" s="151" t="s">
        <v>10219</v>
      </c>
      <c r="C431" s="151" t="s">
        <v>13328</v>
      </c>
      <c r="D431" s="151">
        <v>1974</v>
      </c>
      <c r="E431" s="151">
        <v>14.875999999999999</v>
      </c>
    </row>
    <row r="432" spans="1:5" ht="14.25" customHeight="1" x14ac:dyDescent="0.2">
      <c r="A432" s="151">
        <v>431</v>
      </c>
      <c r="B432" s="151" t="s">
        <v>10624</v>
      </c>
      <c r="C432" s="151" t="s">
        <v>13327</v>
      </c>
      <c r="D432" s="151">
        <v>2006</v>
      </c>
      <c r="E432" s="151">
        <v>14.875</v>
      </c>
    </row>
    <row r="433" spans="1:5" ht="14.25" customHeight="1" x14ac:dyDescent="0.2">
      <c r="A433" s="151">
        <v>432</v>
      </c>
      <c r="B433" s="151" t="s">
        <v>11237</v>
      </c>
      <c r="C433" s="151" t="s">
        <v>13326</v>
      </c>
      <c r="D433" s="151">
        <v>1998</v>
      </c>
      <c r="E433" s="151">
        <v>14.858000000000001</v>
      </c>
    </row>
    <row r="434" spans="1:5" ht="14.25" customHeight="1" x14ac:dyDescent="0.2">
      <c r="A434" s="151">
        <v>433</v>
      </c>
      <c r="B434" s="151" t="s">
        <v>11437</v>
      </c>
      <c r="C434" s="151" t="s">
        <v>13325</v>
      </c>
      <c r="D434" s="151">
        <v>1976</v>
      </c>
      <c r="E434" s="151">
        <v>14.855</v>
      </c>
    </row>
    <row r="435" spans="1:5" ht="14.25" customHeight="1" x14ac:dyDescent="0.2">
      <c r="A435" s="151">
        <v>434</v>
      </c>
      <c r="B435" s="151" t="s">
        <v>7107</v>
      </c>
      <c r="C435" s="151" t="s">
        <v>13324</v>
      </c>
      <c r="D435" s="151">
        <v>1985</v>
      </c>
      <c r="E435" s="151">
        <v>14.851000000000001</v>
      </c>
    </row>
    <row r="436" spans="1:5" ht="14.25" customHeight="1" x14ac:dyDescent="0.2">
      <c r="A436" s="151">
        <v>435</v>
      </c>
      <c r="B436" s="151" t="s">
        <v>13323</v>
      </c>
      <c r="C436" s="151" t="s">
        <v>12127</v>
      </c>
      <c r="D436" s="151">
        <v>1943</v>
      </c>
      <c r="E436" s="151">
        <v>14.85</v>
      </c>
    </row>
    <row r="437" spans="1:5" ht="14.25" customHeight="1" x14ac:dyDescent="0.2">
      <c r="A437" s="151">
        <v>436</v>
      </c>
      <c r="B437" s="151" t="s">
        <v>11560</v>
      </c>
      <c r="C437" s="151" t="s">
        <v>13322</v>
      </c>
      <c r="D437" s="151">
        <v>1990</v>
      </c>
      <c r="E437" s="151">
        <v>14.85</v>
      </c>
    </row>
    <row r="438" spans="1:5" ht="14.25" customHeight="1" x14ac:dyDescent="0.2">
      <c r="A438" s="151">
        <v>437</v>
      </c>
      <c r="B438" s="151" t="s">
        <v>8568</v>
      </c>
      <c r="C438" s="151" t="s">
        <v>13321</v>
      </c>
      <c r="D438" s="151">
        <v>1989</v>
      </c>
      <c r="E438" s="151">
        <v>14.833</v>
      </c>
    </row>
    <row r="439" spans="1:5" ht="14.25" customHeight="1" x14ac:dyDescent="0.2">
      <c r="A439" s="151">
        <v>438</v>
      </c>
      <c r="B439" s="151" t="s">
        <v>8023</v>
      </c>
      <c r="C439" s="151" t="s">
        <v>13320</v>
      </c>
      <c r="D439" s="151">
        <v>1957</v>
      </c>
      <c r="E439" s="151">
        <v>14.827999999999999</v>
      </c>
    </row>
    <row r="440" spans="1:5" ht="14.25" customHeight="1" x14ac:dyDescent="0.2">
      <c r="A440" s="151">
        <v>439</v>
      </c>
      <c r="B440" s="151" t="s">
        <v>6975</v>
      </c>
      <c r="C440" s="151" t="s">
        <v>13319</v>
      </c>
      <c r="D440" s="151">
        <v>1971</v>
      </c>
      <c r="E440" s="151">
        <v>14.81</v>
      </c>
    </row>
    <row r="441" spans="1:5" ht="14.25" customHeight="1" x14ac:dyDescent="0.2">
      <c r="A441" s="151">
        <v>440</v>
      </c>
      <c r="B441" s="151" t="s">
        <v>8114</v>
      </c>
      <c r="C441" s="151" t="s">
        <v>13318</v>
      </c>
      <c r="D441" s="151">
        <v>1948</v>
      </c>
      <c r="E441" s="151">
        <v>14.779</v>
      </c>
    </row>
    <row r="442" spans="1:5" ht="14.25" customHeight="1" x14ac:dyDescent="0.2">
      <c r="A442" s="151">
        <v>441</v>
      </c>
      <c r="B442" s="151" t="s">
        <v>13317</v>
      </c>
      <c r="C442" s="151" t="s">
        <v>13316</v>
      </c>
      <c r="D442" s="151">
        <v>1963</v>
      </c>
      <c r="E442" s="151">
        <v>14.733000000000001</v>
      </c>
    </row>
    <row r="443" spans="1:5" ht="14.25" customHeight="1" x14ac:dyDescent="0.2">
      <c r="A443" s="151">
        <v>442</v>
      </c>
      <c r="B443" s="151" t="s">
        <v>13315</v>
      </c>
      <c r="C443" s="151" t="s">
        <v>13314</v>
      </c>
      <c r="D443" s="151">
        <v>1963</v>
      </c>
      <c r="E443" s="151">
        <v>14.728999999999999</v>
      </c>
    </row>
    <row r="444" spans="1:5" ht="14.25" customHeight="1" x14ac:dyDescent="0.2">
      <c r="A444" s="151">
        <v>443</v>
      </c>
      <c r="B444" s="151" t="s">
        <v>13313</v>
      </c>
      <c r="C444" s="151" t="s">
        <v>13312</v>
      </c>
      <c r="D444" s="151">
        <v>1963</v>
      </c>
      <c r="E444" s="151">
        <v>14.72</v>
      </c>
    </row>
    <row r="445" spans="1:5" ht="14.25" customHeight="1" x14ac:dyDescent="0.2">
      <c r="A445" s="151">
        <v>444</v>
      </c>
      <c r="B445" s="151" t="s">
        <v>7629</v>
      </c>
      <c r="C445" s="151" t="s">
        <v>13311</v>
      </c>
      <c r="D445" s="151">
        <v>1976</v>
      </c>
      <c r="E445" s="151">
        <v>14.715999999999999</v>
      </c>
    </row>
    <row r="446" spans="1:5" ht="14.25" customHeight="1" x14ac:dyDescent="0.2">
      <c r="A446" s="151">
        <v>445</v>
      </c>
      <c r="B446" s="151" t="s">
        <v>9450</v>
      </c>
      <c r="C446" s="151" t="s">
        <v>13310</v>
      </c>
      <c r="D446" s="151">
        <v>1971</v>
      </c>
      <c r="E446" s="151">
        <v>14.698</v>
      </c>
    </row>
    <row r="447" spans="1:5" ht="14.25" customHeight="1" x14ac:dyDescent="0.2">
      <c r="A447" s="151">
        <v>446</v>
      </c>
      <c r="B447" s="151" t="s">
        <v>13309</v>
      </c>
      <c r="C447" s="151" t="s">
        <v>13308</v>
      </c>
      <c r="D447" s="151">
        <v>1980</v>
      </c>
      <c r="E447" s="151">
        <v>14.679</v>
      </c>
    </row>
    <row r="448" spans="1:5" ht="14.25" customHeight="1" x14ac:dyDescent="0.2">
      <c r="A448" s="151">
        <v>447</v>
      </c>
      <c r="B448" s="151" t="s">
        <v>8160</v>
      </c>
      <c r="C448" s="151" t="s">
        <v>13307</v>
      </c>
      <c r="D448" s="151">
        <v>1962</v>
      </c>
      <c r="E448" s="151">
        <v>14.678000000000001</v>
      </c>
    </row>
    <row r="449" spans="1:5" ht="14.25" customHeight="1" x14ac:dyDescent="0.2">
      <c r="A449" s="151">
        <v>448</v>
      </c>
      <c r="B449" s="151" t="s">
        <v>7483</v>
      </c>
      <c r="C449" s="151" t="s">
        <v>13306</v>
      </c>
      <c r="D449" s="151">
        <v>1992</v>
      </c>
      <c r="E449" s="151">
        <v>14.666</v>
      </c>
    </row>
    <row r="450" spans="1:5" ht="14.25" customHeight="1" x14ac:dyDescent="0.2">
      <c r="A450" s="151">
        <v>449</v>
      </c>
      <c r="B450" s="151" t="s">
        <v>8160</v>
      </c>
      <c r="C450" s="151" t="s">
        <v>13305</v>
      </c>
      <c r="D450" s="151">
        <v>1969</v>
      </c>
      <c r="E450" s="151">
        <v>14.622999999999999</v>
      </c>
    </row>
    <row r="451" spans="1:5" ht="14.25" customHeight="1" x14ac:dyDescent="0.2">
      <c r="A451" s="151">
        <v>450</v>
      </c>
      <c r="B451" s="151" t="s">
        <v>8592</v>
      </c>
      <c r="C451" s="151" t="s">
        <v>13304</v>
      </c>
      <c r="D451" s="151">
        <v>2001</v>
      </c>
      <c r="E451" s="151">
        <v>14.617000000000001</v>
      </c>
    </row>
    <row r="452" spans="1:5" ht="14.25" customHeight="1" x14ac:dyDescent="0.2">
      <c r="A452" s="151">
        <v>451</v>
      </c>
      <c r="B452" s="151" t="s">
        <v>6973</v>
      </c>
      <c r="C452" s="151" t="s">
        <v>13303</v>
      </c>
      <c r="D452" s="151">
        <v>1953</v>
      </c>
      <c r="E452" s="151">
        <v>14.582000000000001</v>
      </c>
    </row>
    <row r="453" spans="1:5" ht="14.25" customHeight="1" x14ac:dyDescent="0.2">
      <c r="A453" s="151">
        <v>452</v>
      </c>
      <c r="B453" s="151" t="s">
        <v>9678</v>
      </c>
      <c r="C453" s="151" t="s">
        <v>13302</v>
      </c>
      <c r="D453" s="151">
        <v>2010</v>
      </c>
      <c r="E453" s="151">
        <v>14.576000000000001</v>
      </c>
    </row>
    <row r="454" spans="1:5" ht="14.25" customHeight="1" x14ac:dyDescent="0.2">
      <c r="A454" s="151">
        <v>453</v>
      </c>
      <c r="B454" s="151" t="s">
        <v>7831</v>
      </c>
      <c r="C454" s="151" t="s">
        <v>13301</v>
      </c>
      <c r="D454" s="151">
        <v>2008</v>
      </c>
      <c r="E454" s="151">
        <v>14.571999999999999</v>
      </c>
    </row>
    <row r="455" spans="1:5" ht="14.25" customHeight="1" x14ac:dyDescent="0.2">
      <c r="A455" s="151">
        <v>454</v>
      </c>
      <c r="B455" s="151" t="s">
        <v>11654</v>
      </c>
      <c r="C455" s="151" t="s">
        <v>10247</v>
      </c>
      <c r="D455" s="151">
        <v>1967</v>
      </c>
      <c r="E455" s="151">
        <v>14.565</v>
      </c>
    </row>
    <row r="456" spans="1:5" ht="14.25" customHeight="1" x14ac:dyDescent="0.2">
      <c r="A456" s="151">
        <v>455</v>
      </c>
      <c r="B456" s="151" t="s">
        <v>7288</v>
      </c>
      <c r="C456" s="151" t="s">
        <v>13300</v>
      </c>
      <c r="D456" s="151">
        <v>1969</v>
      </c>
      <c r="E456" s="151">
        <v>14.548</v>
      </c>
    </row>
    <row r="457" spans="1:5" ht="14.25" customHeight="1" x14ac:dyDescent="0.2">
      <c r="A457" s="151">
        <v>456</v>
      </c>
      <c r="B457" s="151" t="s">
        <v>8286</v>
      </c>
      <c r="C457" s="151" t="s">
        <v>13299</v>
      </c>
      <c r="D457" s="151">
        <v>1970</v>
      </c>
      <c r="E457" s="151">
        <v>14.542</v>
      </c>
    </row>
    <row r="458" spans="1:5" ht="14.25" customHeight="1" x14ac:dyDescent="0.2">
      <c r="A458" s="151">
        <v>457</v>
      </c>
      <c r="B458" s="151" t="s">
        <v>8104</v>
      </c>
      <c r="C458" s="151" t="s">
        <v>13298</v>
      </c>
      <c r="D458" s="151">
        <v>1983</v>
      </c>
      <c r="E458" s="151">
        <v>14.54</v>
      </c>
    </row>
    <row r="459" spans="1:5" ht="14.25" customHeight="1" x14ac:dyDescent="0.2">
      <c r="A459" s="151">
        <v>458</v>
      </c>
      <c r="B459" s="151" t="s">
        <v>7288</v>
      </c>
      <c r="C459" s="151" t="s">
        <v>13297</v>
      </c>
      <c r="D459" s="151">
        <v>1964</v>
      </c>
      <c r="E459" s="151">
        <v>14.537000000000001</v>
      </c>
    </row>
    <row r="460" spans="1:5" ht="14.25" customHeight="1" x14ac:dyDescent="0.2">
      <c r="A460" s="151">
        <v>459</v>
      </c>
      <c r="B460" s="151" t="s">
        <v>7752</v>
      </c>
      <c r="C460" s="151" t="s">
        <v>13296</v>
      </c>
      <c r="D460" s="151">
        <v>1956</v>
      </c>
      <c r="E460" s="151">
        <v>14.534000000000001</v>
      </c>
    </row>
    <row r="461" spans="1:5" ht="14.25" customHeight="1" x14ac:dyDescent="0.2">
      <c r="A461" s="151">
        <v>460</v>
      </c>
      <c r="B461" s="151" t="s">
        <v>8327</v>
      </c>
      <c r="C461" s="151" t="s">
        <v>13295</v>
      </c>
      <c r="D461" s="151">
        <v>1960</v>
      </c>
      <c r="E461" s="151">
        <v>14.532999999999999</v>
      </c>
    </row>
    <row r="462" spans="1:5" ht="14.25" customHeight="1" x14ac:dyDescent="0.2">
      <c r="A462" s="151">
        <v>461</v>
      </c>
      <c r="B462" s="151" t="s">
        <v>13294</v>
      </c>
      <c r="C462" s="151" t="s">
        <v>13293</v>
      </c>
      <c r="D462" s="151">
        <v>1972</v>
      </c>
      <c r="E462" s="151">
        <v>14.51</v>
      </c>
    </row>
    <row r="463" spans="1:5" ht="14.25" customHeight="1" x14ac:dyDescent="0.2">
      <c r="A463" s="151">
        <v>462</v>
      </c>
      <c r="B463" s="151" t="s">
        <v>13292</v>
      </c>
      <c r="C463" s="151" t="s">
        <v>13291</v>
      </c>
      <c r="D463" s="151">
        <v>2006</v>
      </c>
      <c r="E463" s="151">
        <v>14.483000000000001</v>
      </c>
    </row>
    <row r="464" spans="1:5" ht="14.25" customHeight="1" x14ac:dyDescent="0.2">
      <c r="A464" s="151">
        <v>463</v>
      </c>
      <c r="B464" s="151" t="s">
        <v>9121</v>
      </c>
      <c r="C464" s="151" t="s">
        <v>13290</v>
      </c>
      <c r="D464" s="151">
        <v>1989</v>
      </c>
      <c r="E464" s="151">
        <v>14.475</v>
      </c>
    </row>
    <row r="465" spans="1:5" ht="14.25" customHeight="1" x14ac:dyDescent="0.2">
      <c r="A465" s="151">
        <v>464</v>
      </c>
      <c r="B465" s="151" t="s">
        <v>13289</v>
      </c>
      <c r="C465" s="151" t="s">
        <v>13288</v>
      </c>
      <c r="D465" s="151">
        <v>1954</v>
      </c>
      <c r="E465" s="151">
        <v>14.474</v>
      </c>
    </row>
    <row r="466" spans="1:5" ht="14.25" customHeight="1" x14ac:dyDescent="0.2">
      <c r="A466" s="151">
        <v>465</v>
      </c>
      <c r="B466" s="151" t="s">
        <v>7286</v>
      </c>
      <c r="C466" s="151" t="s">
        <v>13287</v>
      </c>
      <c r="D466" s="151">
        <v>1987</v>
      </c>
      <c r="E466" s="151">
        <v>14.472</v>
      </c>
    </row>
    <row r="467" spans="1:5" ht="14.25" customHeight="1" x14ac:dyDescent="0.2">
      <c r="A467" s="151">
        <v>466</v>
      </c>
      <c r="B467" s="151" t="s">
        <v>10276</v>
      </c>
      <c r="C467" s="151" t="s">
        <v>13286</v>
      </c>
      <c r="D467" s="151">
        <v>2011</v>
      </c>
      <c r="E467" s="151">
        <v>14.465999999999999</v>
      </c>
    </row>
    <row r="468" spans="1:5" ht="14.25" customHeight="1" x14ac:dyDescent="0.2">
      <c r="A468" s="151">
        <v>467</v>
      </c>
      <c r="B468" s="151" t="s">
        <v>8949</v>
      </c>
      <c r="C468" s="151" t="s">
        <v>13285</v>
      </c>
      <c r="D468" s="151">
        <v>1971</v>
      </c>
      <c r="E468" s="151">
        <v>14.451000000000001</v>
      </c>
    </row>
    <row r="469" spans="1:5" ht="14.25" customHeight="1" x14ac:dyDescent="0.2">
      <c r="A469" s="151">
        <v>468</v>
      </c>
      <c r="B469" s="151" t="s">
        <v>13284</v>
      </c>
      <c r="C469" s="151" t="s">
        <v>13283</v>
      </c>
      <c r="D469" s="151">
        <v>1991</v>
      </c>
      <c r="E469" s="151">
        <v>14.439</v>
      </c>
    </row>
    <row r="470" spans="1:5" ht="14.25" customHeight="1" x14ac:dyDescent="0.2">
      <c r="A470" s="151">
        <v>469</v>
      </c>
      <c r="B470" s="151" t="s">
        <v>13282</v>
      </c>
      <c r="C470" s="151" t="s">
        <v>11762</v>
      </c>
      <c r="D470" s="151">
        <v>1967</v>
      </c>
      <c r="E470" s="151">
        <v>14.435</v>
      </c>
    </row>
    <row r="471" spans="1:5" ht="14.25" customHeight="1" x14ac:dyDescent="0.2">
      <c r="A471" s="151">
        <v>470</v>
      </c>
      <c r="B471" s="151" t="s">
        <v>8630</v>
      </c>
      <c r="C471" s="151" t="s">
        <v>13281</v>
      </c>
      <c r="D471" s="151">
        <v>1991</v>
      </c>
      <c r="E471" s="151">
        <v>14.435</v>
      </c>
    </row>
    <row r="472" spans="1:5" ht="14.25" customHeight="1" x14ac:dyDescent="0.2">
      <c r="A472" s="151">
        <v>471</v>
      </c>
      <c r="B472" s="151" t="s">
        <v>9066</v>
      </c>
      <c r="C472" s="151" t="s">
        <v>13280</v>
      </c>
      <c r="D472" s="151">
        <v>2004</v>
      </c>
      <c r="E472" s="151">
        <v>14.433999999999999</v>
      </c>
    </row>
    <row r="473" spans="1:5" ht="14.25" customHeight="1" x14ac:dyDescent="0.2">
      <c r="A473" s="151">
        <v>472</v>
      </c>
      <c r="B473" s="151" t="s">
        <v>8535</v>
      </c>
      <c r="C473" s="151" t="s">
        <v>13279</v>
      </c>
      <c r="D473" s="151">
        <v>1952</v>
      </c>
      <c r="E473" s="151">
        <v>14.432</v>
      </c>
    </row>
    <row r="474" spans="1:5" ht="14.25" customHeight="1" x14ac:dyDescent="0.2">
      <c r="A474" s="151">
        <v>473</v>
      </c>
      <c r="B474" s="151" t="s">
        <v>8142</v>
      </c>
      <c r="C474" s="151" t="s">
        <v>10074</v>
      </c>
      <c r="D474" s="151">
        <v>1969</v>
      </c>
      <c r="E474" s="151">
        <v>14.429</v>
      </c>
    </row>
    <row r="475" spans="1:5" ht="14.25" customHeight="1" x14ac:dyDescent="0.2">
      <c r="A475" s="151">
        <v>474</v>
      </c>
      <c r="B475" s="151" t="s">
        <v>13278</v>
      </c>
      <c r="C475" s="151" t="s">
        <v>13277</v>
      </c>
      <c r="D475" s="151">
        <v>2011</v>
      </c>
      <c r="E475" s="151">
        <v>14.425000000000001</v>
      </c>
    </row>
    <row r="476" spans="1:5" ht="14.25" customHeight="1" x14ac:dyDescent="0.2">
      <c r="A476" s="151">
        <v>475</v>
      </c>
      <c r="B476" s="151" t="s">
        <v>9206</v>
      </c>
      <c r="C476" s="151" t="s">
        <v>13276</v>
      </c>
      <c r="D476" s="151">
        <v>1995</v>
      </c>
      <c r="E476" s="151">
        <v>14.425000000000001</v>
      </c>
    </row>
    <row r="477" spans="1:5" ht="14.25" customHeight="1" x14ac:dyDescent="0.2">
      <c r="A477" s="151">
        <v>476</v>
      </c>
      <c r="B477" s="151" t="s">
        <v>7178</v>
      </c>
      <c r="C477" s="151" t="s">
        <v>13275</v>
      </c>
      <c r="D477" s="151">
        <v>1939</v>
      </c>
      <c r="E477" s="151">
        <v>14.42</v>
      </c>
    </row>
    <row r="478" spans="1:5" ht="14.25" customHeight="1" x14ac:dyDescent="0.2">
      <c r="A478" s="151">
        <v>477</v>
      </c>
      <c r="B478" s="151" t="s">
        <v>13274</v>
      </c>
      <c r="C478" s="151" t="s">
        <v>13273</v>
      </c>
      <c r="D478" s="151">
        <v>1994</v>
      </c>
      <c r="E478" s="151">
        <v>14.409000000000001</v>
      </c>
    </row>
    <row r="479" spans="1:5" ht="14.25" customHeight="1" x14ac:dyDescent="0.2">
      <c r="A479" s="151">
        <v>478</v>
      </c>
      <c r="B479" s="151" t="s">
        <v>8142</v>
      </c>
      <c r="C479" s="151" t="s">
        <v>13272</v>
      </c>
      <c r="D479" s="151">
        <v>1970</v>
      </c>
      <c r="E479" s="151">
        <v>14.394</v>
      </c>
    </row>
    <row r="480" spans="1:5" ht="14.25" customHeight="1" x14ac:dyDescent="0.2">
      <c r="A480" s="151">
        <v>479</v>
      </c>
      <c r="B480" s="151" t="s">
        <v>9245</v>
      </c>
      <c r="C480" s="151" t="s">
        <v>13271</v>
      </c>
      <c r="D480" s="151">
        <v>2008</v>
      </c>
      <c r="E480" s="151">
        <v>14.387</v>
      </c>
    </row>
    <row r="481" spans="1:5" ht="14.25" customHeight="1" x14ac:dyDescent="0.2">
      <c r="A481" s="151">
        <v>480</v>
      </c>
      <c r="B481" s="151" t="s">
        <v>7202</v>
      </c>
      <c r="C481" s="151" t="s">
        <v>13270</v>
      </c>
      <c r="D481" s="151">
        <v>1997</v>
      </c>
      <c r="E481" s="151">
        <v>14.361000000000001</v>
      </c>
    </row>
    <row r="482" spans="1:5" ht="14.25" customHeight="1" x14ac:dyDescent="0.2">
      <c r="A482" s="151">
        <v>481</v>
      </c>
      <c r="B482" s="151" t="s">
        <v>13269</v>
      </c>
      <c r="C482" s="151" t="s">
        <v>13268</v>
      </c>
      <c r="D482" s="151">
        <v>2011</v>
      </c>
      <c r="E482" s="151">
        <v>14.356999999999999</v>
      </c>
    </row>
    <row r="483" spans="1:5" ht="14.25" customHeight="1" x14ac:dyDescent="0.2">
      <c r="A483" s="151">
        <v>482</v>
      </c>
      <c r="B483" s="151" t="s">
        <v>13267</v>
      </c>
      <c r="C483" s="151" t="s">
        <v>7126</v>
      </c>
      <c r="D483" s="151">
        <v>1968</v>
      </c>
      <c r="E483" s="151">
        <v>14.34</v>
      </c>
    </row>
    <row r="484" spans="1:5" ht="14.25" customHeight="1" x14ac:dyDescent="0.2">
      <c r="A484" s="151">
        <v>483</v>
      </c>
      <c r="B484" s="151" t="s">
        <v>13266</v>
      </c>
      <c r="C484" s="151" t="s">
        <v>13265</v>
      </c>
      <c r="D484" s="151">
        <v>1982</v>
      </c>
      <c r="E484" s="151">
        <v>14.339</v>
      </c>
    </row>
    <row r="485" spans="1:5" ht="14.25" customHeight="1" x14ac:dyDescent="0.2">
      <c r="A485" s="151">
        <v>484</v>
      </c>
      <c r="B485" s="151" t="s">
        <v>166</v>
      </c>
      <c r="C485" s="151" t="s">
        <v>11341</v>
      </c>
      <c r="D485" s="151">
        <v>1982</v>
      </c>
      <c r="E485" s="151">
        <v>14.326000000000001</v>
      </c>
    </row>
    <row r="486" spans="1:5" ht="14.25" customHeight="1" x14ac:dyDescent="0.2">
      <c r="A486" s="151">
        <v>485</v>
      </c>
      <c r="B486" s="151" t="s">
        <v>13264</v>
      </c>
      <c r="C486" s="151" t="s">
        <v>13263</v>
      </c>
      <c r="D486" s="151">
        <v>1982</v>
      </c>
      <c r="E486" s="151">
        <v>14.311</v>
      </c>
    </row>
    <row r="487" spans="1:5" ht="14.25" customHeight="1" x14ac:dyDescent="0.2">
      <c r="A487" s="151">
        <v>486</v>
      </c>
      <c r="B487" s="151" t="s">
        <v>7219</v>
      </c>
      <c r="C487" s="151" t="s">
        <v>13262</v>
      </c>
      <c r="D487" s="151">
        <v>1976</v>
      </c>
      <c r="E487" s="151">
        <v>14.298999999999999</v>
      </c>
    </row>
    <row r="488" spans="1:5" ht="14.25" customHeight="1" x14ac:dyDescent="0.2">
      <c r="A488" s="151">
        <v>487</v>
      </c>
      <c r="B488" s="151" t="s">
        <v>13261</v>
      </c>
      <c r="C488" s="151" t="s">
        <v>13260</v>
      </c>
      <c r="D488" s="151">
        <v>1971</v>
      </c>
      <c r="E488" s="151">
        <v>14.282</v>
      </c>
    </row>
    <row r="489" spans="1:5" ht="14.25" customHeight="1" x14ac:dyDescent="0.2">
      <c r="A489" s="151">
        <v>488</v>
      </c>
      <c r="B489" s="151" t="s">
        <v>13259</v>
      </c>
      <c r="C489" s="151" t="s">
        <v>13258</v>
      </c>
      <c r="D489" s="151">
        <v>1968</v>
      </c>
      <c r="E489" s="151">
        <v>14.276999999999999</v>
      </c>
    </row>
    <row r="490" spans="1:5" ht="14.25" customHeight="1" x14ac:dyDescent="0.2">
      <c r="A490" s="151">
        <v>489</v>
      </c>
      <c r="B490" s="151" t="s">
        <v>10415</v>
      </c>
      <c r="C490" s="151" t="s">
        <v>13257</v>
      </c>
      <c r="D490" s="151">
        <v>1993</v>
      </c>
      <c r="E490" s="151">
        <v>14.257999999999999</v>
      </c>
    </row>
    <row r="491" spans="1:5" ht="14.25" customHeight="1" x14ac:dyDescent="0.2">
      <c r="A491" s="151">
        <v>490</v>
      </c>
      <c r="B491" s="151" t="s">
        <v>13256</v>
      </c>
      <c r="C491" s="151" t="s">
        <v>11804</v>
      </c>
      <c r="D491" s="151">
        <v>2005</v>
      </c>
      <c r="E491" s="151">
        <v>14.253</v>
      </c>
    </row>
    <row r="492" spans="1:5" ht="14.25" customHeight="1" x14ac:dyDescent="0.2">
      <c r="A492" s="151">
        <v>491</v>
      </c>
      <c r="B492" s="151" t="s">
        <v>13255</v>
      </c>
      <c r="C492" s="151" t="s">
        <v>11609</v>
      </c>
      <c r="D492" s="151">
        <v>1996</v>
      </c>
      <c r="E492" s="151">
        <v>14.231999999999999</v>
      </c>
    </row>
    <row r="493" spans="1:5" ht="14.25" customHeight="1" x14ac:dyDescent="0.2">
      <c r="A493" s="151">
        <v>492</v>
      </c>
      <c r="B493" s="151" t="s">
        <v>8129</v>
      </c>
      <c r="C493" s="151" t="s">
        <v>13254</v>
      </c>
      <c r="D493" s="151">
        <v>2010</v>
      </c>
      <c r="E493" s="151">
        <v>14.228</v>
      </c>
    </row>
    <row r="494" spans="1:5" ht="14.25" customHeight="1" x14ac:dyDescent="0.2">
      <c r="A494" s="151">
        <v>493</v>
      </c>
      <c r="B494" s="151" t="s">
        <v>9595</v>
      </c>
      <c r="C494" s="151" t="s">
        <v>8450</v>
      </c>
      <c r="D494" s="151">
        <v>1990</v>
      </c>
      <c r="E494" s="151">
        <v>14.214</v>
      </c>
    </row>
    <row r="495" spans="1:5" ht="14.25" customHeight="1" x14ac:dyDescent="0.2">
      <c r="A495" s="151">
        <v>494</v>
      </c>
      <c r="B495" s="151" t="s">
        <v>13253</v>
      </c>
      <c r="C495" s="151" t="s">
        <v>13252</v>
      </c>
      <c r="D495" s="151">
        <v>1990</v>
      </c>
      <c r="E495" s="151">
        <v>14.211</v>
      </c>
    </row>
    <row r="496" spans="1:5" ht="14.25" customHeight="1" x14ac:dyDescent="0.2">
      <c r="A496" s="151">
        <v>495</v>
      </c>
      <c r="B496" s="151" t="s">
        <v>13251</v>
      </c>
      <c r="C496" s="151" t="s">
        <v>13250</v>
      </c>
      <c r="D496" s="151">
        <v>1963</v>
      </c>
      <c r="E496" s="151">
        <v>14.199</v>
      </c>
    </row>
    <row r="497" spans="1:5" ht="14.25" customHeight="1" x14ac:dyDescent="0.2">
      <c r="A497" s="151">
        <v>496</v>
      </c>
      <c r="B497" s="151" t="s">
        <v>10729</v>
      </c>
      <c r="C497" s="151" t="s">
        <v>13249</v>
      </c>
      <c r="D497" s="151">
        <v>1972</v>
      </c>
      <c r="E497" s="151">
        <v>14.173</v>
      </c>
    </row>
    <row r="498" spans="1:5" ht="14.25" customHeight="1" x14ac:dyDescent="0.2">
      <c r="A498" s="151">
        <v>497</v>
      </c>
      <c r="B498" s="151" t="s">
        <v>7288</v>
      </c>
      <c r="C498" s="151" t="s">
        <v>13248</v>
      </c>
      <c r="D498" s="151">
        <v>1968</v>
      </c>
      <c r="E498" s="151">
        <v>14.151999999999999</v>
      </c>
    </row>
    <row r="499" spans="1:5" ht="14.25" customHeight="1" x14ac:dyDescent="0.2">
      <c r="A499" s="151">
        <v>498</v>
      </c>
      <c r="B499" s="151" t="s">
        <v>7506</v>
      </c>
      <c r="C499" s="151" t="s">
        <v>13247</v>
      </c>
      <c r="D499" s="151">
        <v>1985</v>
      </c>
      <c r="E499" s="151">
        <v>14.151999999999999</v>
      </c>
    </row>
    <row r="500" spans="1:5" ht="14.25" customHeight="1" x14ac:dyDescent="0.2">
      <c r="A500" s="151">
        <v>499</v>
      </c>
      <c r="B500" s="151" t="s">
        <v>13246</v>
      </c>
      <c r="C500" s="151" t="s">
        <v>11135</v>
      </c>
      <c r="D500" s="151">
        <v>1947</v>
      </c>
      <c r="E500" s="151">
        <v>14.148</v>
      </c>
    </row>
    <row r="501" spans="1:5" ht="14.25" customHeight="1" x14ac:dyDescent="0.2">
      <c r="A501" s="151">
        <v>500</v>
      </c>
      <c r="B501" s="151" t="s">
        <v>8160</v>
      </c>
      <c r="C501" s="151" t="s">
        <v>13245</v>
      </c>
      <c r="D501" s="151">
        <v>1962</v>
      </c>
      <c r="E501" s="151">
        <v>14.122999999999999</v>
      </c>
    </row>
    <row r="502" spans="1:5" ht="14.25" customHeight="1" x14ac:dyDescent="0.2">
      <c r="A502" s="151">
        <v>501</v>
      </c>
      <c r="B502" s="151" t="s">
        <v>10102</v>
      </c>
      <c r="C502" s="151" t="s">
        <v>13047</v>
      </c>
      <c r="D502" s="151">
        <v>1959</v>
      </c>
      <c r="E502" s="151">
        <v>14.122999999999999</v>
      </c>
    </row>
    <row r="503" spans="1:5" ht="14.25" customHeight="1" x14ac:dyDescent="0.2">
      <c r="A503" s="151">
        <v>502</v>
      </c>
      <c r="B503" s="151" t="s">
        <v>13244</v>
      </c>
      <c r="C503" s="151" t="s">
        <v>13243</v>
      </c>
      <c r="D503" s="151">
        <v>2008</v>
      </c>
      <c r="E503" s="151">
        <v>14.118</v>
      </c>
    </row>
    <row r="504" spans="1:5" ht="14.25" customHeight="1" x14ac:dyDescent="0.2">
      <c r="A504" s="151">
        <v>503</v>
      </c>
      <c r="B504" s="151" t="s">
        <v>7272</v>
      </c>
      <c r="C504" s="151" t="s">
        <v>13242</v>
      </c>
      <c r="D504" s="151">
        <v>1978</v>
      </c>
      <c r="E504" s="151">
        <v>14.117000000000001</v>
      </c>
    </row>
    <row r="505" spans="1:5" ht="14.25" customHeight="1" x14ac:dyDescent="0.2">
      <c r="A505" s="151">
        <v>504</v>
      </c>
      <c r="B505" s="151" t="s">
        <v>7178</v>
      </c>
      <c r="C505" s="151" t="s">
        <v>13241</v>
      </c>
      <c r="D505" s="151">
        <v>1941</v>
      </c>
      <c r="E505" s="151">
        <v>14.11</v>
      </c>
    </row>
    <row r="506" spans="1:5" ht="14.25" customHeight="1" x14ac:dyDescent="0.2">
      <c r="A506" s="151">
        <v>505</v>
      </c>
      <c r="B506" s="151" t="s">
        <v>7367</v>
      </c>
      <c r="C506" s="151" t="s">
        <v>13240</v>
      </c>
      <c r="D506" s="151">
        <v>1990</v>
      </c>
      <c r="E506" s="151">
        <v>14.106</v>
      </c>
    </row>
    <row r="507" spans="1:5" ht="14.25" customHeight="1" x14ac:dyDescent="0.2">
      <c r="A507" s="151">
        <v>506</v>
      </c>
      <c r="B507" s="151" t="s">
        <v>9494</v>
      </c>
      <c r="C507" s="151" t="s">
        <v>13239</v>
      </c>
      <c r="D507" s="151">
        <v>1971</v>
      </c>
      <c r="E507" s="151">
        <v>14.103</v>
      </c>
    </row>
    <row r="508" spans="1:5" ht="14.25" customHeight="1" x14ac:dyDescent="0.2">
      <c r="A508" s="151">
        <v>507</v>
      </c>
      <c r="B508" s="151" t="s">
        <v>13238</v>
      </c>
      <c r="C508" s="151" t="s">
        <v>13237</v>
      </c>
      <c r="D508" s="151">
        <v>1979</v>
      </c>
      <c r="E508" s="151">
        <v>14.081</v>
      </c>
    </row>
    <row r="509" spans="1:5" ht="14.25" customHeight="1" x14ac:dyDescent="0.2">
      <c r="A509" s="151">
        <v>508</v>
      </c>
      <c r="B509" s="151" t="s">
        <v>12675</v>
      </c>
      <c r="C509" s="151" t="s">
        <v>13236</v>
      </c>
      <c r="D509" s="151">
        <v>1951</v>
      </c>
      <c r="E509" s="151">
        <v>14.081</v>
      </c>
    </row>
    <row r="510" spans="1:5" ht="14.25" customHeight="1" x14ac:dyDescent="0.2">
      <c r="A510" s="151">
        <v>509</v>
      </c>
      <c r="B510" s="151" t="s">
        <v>13013</v>
      </c>
      <c r="C510" s="151" t="s">
        <v>9902</v>
      </c>
      <c r="D510" s="151">
        <v>1953</v>
      </c>
      <c r="E510" s="151">
        <v>14.057</v>
      </c>
    </row>
    <row r="511" spans="1:5" ht="14.25" customHeight="1" x14ac:dyDescent="0.2">
      <c r="A511" s="151">
        <v>510</v>
      </c>
      <c r="B511" s="151" t="s">
        <v>7294</v>
      </c>
      <c r="C511" s="151" t="s">
        <v>13235</v>
      </c>
      <c r="D511" s="151">
        <v>1980</v>
      </c>
      <c r="E511" s="151">
        <v>14.052</v>
      </c>
    </row>
    <row r="512" spans="1:5" ht="14.25" customHeight="1" x14ac:dyDescent="0.2">
      <c r="A512" s="151">
        <v>511</v>
      </c>
      <c r="B512" s="151" t="s">
        <v>8190</v>
      </c>
      <c r="C512" s="151" t="s">
        <v>13234</v>
      </c>
      <c r="D512" s="151">
        <v>1976</v>
      </c>
      <c r="E512" s="151">
        <v>14.042</v>
      </c>
    </row>
    <row r="513" spans="1:5" ht="14.25" customHeight="1" x14ac:dyDescent="0.2">
      <c r="A513" s="151">
        <v>512</v>
      </c>
      <c r="B513" s="151" t="s">
        <v>7743</v>
      </c>
      <c r="C513" s="151" t="s">
        <v>13233</v>
      </c>
      <c r="D513" s="151">
        <v>2003</v>
      </c>
      <c r="E513" s="151">
        <v>14.029</v>
      </c>
    </row>
    <row r="514" spans="1:5" ht="14.25" customHeight="1" x14ac:dyDescent="0.2">
      <c r="A514" s="151">
        <v>513</v>
      </c>
      <c r="B514" s="151" t="s">
        <v>7724</v>
      </c>
      <c r="C514" s="151" t="s">
        <v>13232</v>
      </c>
      <c r="D514" s="151">
        <v>1970</v>
      </c>
      <c r="E514" s="151">
        <v>14.029</v>
      </c>
    </row>
    <row r="515" spans="1:5" ht="14.25" customHeight="1" x14ac:dyDescent="0.2">
      <c r="A515" s="151">
        <v>514</v>
      </c>
      <c r="B515" s="151" t="s">
        <v>7831</v>
      </c>
      <c r="C515" s="151" t="s">
        <v>13231</v>
      </c>
      <c r="D515" s="151">
        <v>2008</v>
      </c>
      <c r="E515" s="151">
        <v>14.023999999999999</v>
      </c>
    </row>
    <row r="516" spans="1:5" ht="14.25" customHeight="1" x14ac:dyDescent="0.2">
      <c r="A516" s="151">
        <v>515</v>
      </c>
      <c r="B516" s="151" t="s">
        <v>9503</v>
      </c>
      <c r="C516" s="151" t="s">
        <v>13230</v>
      </c>
      <c r="D516" s="151">
        <v>1978</v>
      </c>
      <c r="E516" s="151">
        <v>13.997</v>
      </c>
    </row>
    <row r="517" spans="1:5" ht="14.25" customHeight="1" x14ac:dyDescent="0.2">
      <c r="A517" s="151">
        <v>516</v>
      </c>
      <c r="B517" s="151" t="s">
        <v>7831</v>
      </c>
      <c r="C517" s="151" t="s">
        <v>13229</v>
      </c>
      <c r="D517" s="151">
        <v>2006</v>
      </c>
      <c r="E517" s="151">
        <v>13.991</v>
      </c>
    </row>
    <row r="518" spans="1:5" ht="14.25" customHeight="1" x14ac:dyDescent="0.2">
      <c r="A518" s="151">
        <v>517</v>
      </c>
      <c r="B518" s="151" t="s">
        <v>13228</v>
      </c>
      <c r="C518" s="151" t="s">
        <v>13227</v>
      </c>
      <c r="D518" s="151">
        <v>1986</v>
      </c>
      <c r="E518" s="151">
        <v>13.981999999999999</v>
      </c>
    </row>
    <row r="519" spans="1:5" ht="14.25" customHeight="1" x14ac:dyDescent="0.2">
      <c r="A519" s="151">
        <v>518</v>
      </c>
      <c r="B519" s="151" t="s">
        <v>8500</v>
      </c>
      <c r="C519" s="151" t="s">
        <v>13226</v>
      </c>
      <c r="D519" s="151">
        <v>1998</v>
      </c>
      <c r="E519" s="151">
        <v>13.98</v>
      </c>
    </row>
    <row r="520" spans="1:5" ht="14.25" customHeight="1" x14ac:dyDescent="0.2">
      <c r="A520" s="151">
        <v>519</v>
      </c>
      <c r="B520" s="151" t="s">
        <v>8428</v>
      </c>
      <c r="C520" s="151" t="s">
        <v>13225</v>
      </c>
      <c r="D520" s="151">
        <v>2006</v>
      </c>
      <c r="E520" s="151">
        <v>13.973000000000001</v>
      </c>
    </row>
    <row r="521" spans="1:5" ht="14.25" customHeight="1" x14ac:dyDescent="0.2">
      <c r="A521" s="151">
        <v>520</v>
      </c>
      <c r="B521" s="151" t="s">
        <v>7288</v>
      </c>
      <c r="C521" s="151" t="s">
        <v>13224</v>
      </c>
      <c r="D521" s="151">
        <v>1967</v>
      </c>
      <c r="E521" s="151">
        <v>13.968</v>
      </c>
    </row>
    <row r="522" spans="1:5" ht="14.25" customHeight="1" x14ac:dyDescent="0.2">
      <c r="A522" s="151">
        <v>521</v>
      </c>
      <c r="B522" s="151" t="s">
        <v>13223</v>
      </c>
      <c r="C522" s="151" t="s">
        <v>13222</v>
      </c>
      <c r="D522" s="151">
        <v>2004</v>
      </c>
      <c r="E522" s="151">
        <v>13.968</v>
      </c>
    </row>
    <row r="523" spans="1:5" ht="14.25" customHeight="1" x14ac:dyDescent="0.2">
      <c r="A523" s="151">
        <v>522</v>
      </c>
      <c r="B523" s="151" t="s">
        <v>12151</v>
      </c>
      <c r="C523" s="151" t="s">
        <v>13221</v>
      </c>
      <c r="D523" s="151">
        <v>1988</v>
      </c>
      <c r="E523" s="151">
        <v>13.961</v>
      </c>
    </row>
    <row r="524" spans="1:5" ht="14.25" customHeight="1" x14ac:dyDescent="0.2">
      <c r="A524" s="151">
        <v>523</v>
      </c>
      <c r="B524" s="151" t="s">
        <v>13220</v>
      </c>
      <c r="C524" s="151" t="s">
        <v>13219</v>
      </c>
      <c r="D524" s="151">
        <v>2001</v>
      </c>
      <c r="E524" s="151">
        <v>13.893000000000001</v>
      </c>
    </row>
    <row r="525" spans="1:5" ht="14.25" customHeight="1" x14ac:dyDescent="0.2">
      <c r="A525" s="151">
        <v>524</v>
      </c>
      <c r="B525" s="151" t="s">
        <v>7202</v>
      </c>
      <c r="C525" s="151" t="s">
        <v>13218</v>
      </c>
      <c r="D525" s="151">
        <v>1973</v>
      </c>
      <c r="E525" s="151">
        <v>13.888999999999999</v>
      </c>
    </row>
    <row r="526" spans="1:5" ht="14.25" customHeight="1" x14ac:dyDescent="0.2">
      <c r="A526" s="151">
        <v>525</v>
      </c>
      <c r="B526" s="151" t="s">
        <v>13217</v>
      </c>
      <c r="C526" s="151" t="s">
        <v>13216</v>
      </c>
      <c r="D526" s="151">
        <v>1975</v>
      </c>
      <c r="E526" s="151">
        <v>13.882999999999999</v>
      </c>
    </row>
    <row r="527" spans="1:5" ht="14.25" customHeight="1" x14ac:dyDescent="0.2">
      <c r="A527" s="151">
        <v>526</v>
      </c>
      <c r="B527" s="151" t="s">
        <v>13215</v>
      </c>
      <c r="C527" s="151" t="s">
        <v>13214</v>
      </c>
      <c r="D527" s="151">
        <v>2007</v>
      </c>
      <c r="E527" s="151">
        <v>13.862</v>
      </c>
    </row>
    <row r="528" spans="1:5" ht="14.25" customHeight="1" x14ac:dyDescent="0.2">
      <c r="A528" s="151">
        <v>527</v>
      </c>
      <c r="B528" s="151" t="s">
        <v>8414</v>
      </c>
      <c r="C528" s="151" t="s">
        <v>13213</v>
      </c>
      <c r="D528" s="151">
        <v>1974</v>
      </c>
      <c r="E528" s="151">
        <v>13.862</v>
      </c>
    </row>
    <row r="529" spans="1:5" ht="14.25" customHeight="1" x14ac:dyDescent="0.2">
      <c r="A529" s="151">
        <v>528</v>
      </c>
      <c r="B529" s="151" t="s">
        <v>7411</v>
      </c>
      <c r="C529" s="151" t="s">
        <v>13212</v>
      </c>
      <c r="D529" s="151">
        <v>1975</v>
      </c>
      <c r="E529" s="151">
        <v>13.86</v>
      </c>
    </row>
    <row r="530" spans="1:5" ht="14.25" customHeight="1" x14ac:dyDescent="0.2">
      <c r="A530" s="151">
        <v>529</v>
      </c>
      <c r="B530" s="151" t="s">
        <v>9299</v>
      </c>
      <c r="C530" s="151" t="s">
        <v>13211</v>
      </c>
      <c r="D530" s="151">
        <v>1991</v>
      </c>
      <c r="E530" s="151">
        <v>13.852</v>
      </c>
    </row>
    <row r="531" spans="1:5" ht="14.25" customHeight="1" x14ac:dyDescent="0.2">
      <c r="A531" s="151">
        <v>530</v>
      </c>
      <c r="B531" s="151" t="s">
        <v>7280</v>
      </c>
      <c r="C531" s="151" t="s">
        <v>13210</v>
      </c>
      <c r="D531" s="151">
        <v>1984</v>
      </c>
      <c r="E531" s="151">
        <v>13.843999999999999</v>
      </c>
    </row>
    <row r="532" spans="1:5" ht="14.25" customHeight="1" x14ac:dyDescent="0.2">
      <c r="A532" s="151">
        <v>531</v>
      </c>
      <c r="B532" s="151" t="s">
        <v>9243</v>
      </c>
      <c r="C532" s="151" t="s">
        <v>13209</v>
      </c>
      <c r="D532" s="151">
        <v>1984</v>
      </c>
      <c r="E532" s="151">
        <v>13.827</v>
      </c>
    </row>
    <row r="533" spans="1:5" ht="14.25" customHeight="1" x14ac:dyDescent="0.2">
      <c r="A533" s="151">
        <v>532</v>
      </c>
      <c r="B533" s="151" t="s">
        <v>7726</v>
      </c>
      <c r="C533" s="151" t="s">
        <v>13208</v>
      </c>
      <c r="D533" s="151">
        <v>1994</v>
      </c>
      <c r="E533" s="151">
        <v>13.814</v>
      </c>
    </row>
    <row r="534" spans="1:5" ht="14.25" customHeight="1" x14ac:dyDescent="0.2">
      <c r="A534" s="151">
        <v>533</v>
      </c>
      <c r="B534" s="151" t="s">
        <v>8175</v>
      </c>
      <c r="C534" s="151" t="s">
        <v>13207</v>
      </c>
      <c r="D534" s="151">
        <v>1965</v>
      </c>
      <c r="E534" s="151">
        <v>13.788</v>
      </c>
    </row>
    <row r="535" spans="1:5" ht="14.25" customHeight="1" x14ac:dyDescent="0.2">
      <c r="A535" s="151">
        <v>534</v>
      </c>
      <c r="B535" s="151" t="s">
        <v>13206</v>
      </c>
      <c r="C535" s="151" t="s">
        <v>13205</v>
      </c>
      <c r="D535" s="151">
        <v>2007</v>
      </c>
      <c r="E535" s="151">
        <v>13.768000000000001</v>
      </c>
    </row>
    <row r="536" spans="1:5" ht="14.25" customHeight="1" x14ac:dyDescent="0.2">
      <c r="A536" s="151">
        <v>535</v>
      </c>
      <c r="B536" s="151" t="s">
        <v>6975</v>
      </c>
      <c r="C536" s="151" t="s">
        <v>8873</v>
      </c>
      <c r="D536" s="151">
        <v>1978</v>
      </c>
      <c r="E536" s="151">
        <v>13.76</v>
      </c>
    </row>
    <row r="537" spans="1:5" ht="14.25" customHeight="1" x14ac:dyDescent="0.2">
      <c r="A537" s="151">
        <v>536</v>
      </c>
      <c r="B537" s="151" t="s">
        <v>12132</v>
      </c>
      <c r="C537" s="151" t="s">
        <v>13204</v>
      </c>
      <c r="D537" s="151">
        <v>1956</v>
      </c>
      <c r="E537" s="151">
        <v>13.752000000000001</v>
      </c>
    </row>
    <row r="538" spans="1:5" ht="14.25" customHeight="1" x14ac:dyDescent="0.2">
      <c r="A538" s="151">
        <v>537</v>
      </c>
      <c r="B538" s="151" t="s">
        <v>13203</v>
      </c>
      <c r="C538" s="151" t="s">
        <v>13202</v>
      </c>
      <c r="D538" s="151">
        <v>2007</v>
      </c>
      <c r="E538" s="151">
        <v>13.744999999999999</v>
      </c>
    </row>
    <row r="539" spans="1:5" ht="14.25" customHeight="1" x14ac:dyDescent="0.2">
      <c r="A539" s="151">
        <v>538</v>
      </c>
      <c r="B539" s="151" t="s">
        <v>13201</v>
      </c>
      <c r="C539" s="151" t="s">
        <v>13200</v>
      </c>
      <c r="D539" s="151">
        <v>1958</v>
      </c>
      <c r="E539" s="151">
        <v>13.733000000000001</v>
      </c>
    </row>
    <row r="540" spans="1:5" ht="14.25" customHeight="1" x14ac:dyDescent="0.2">
      <c r="A540" s="151">
        <v>539</v>
      </c>
      <c r="B540" s="151" t="s">
        <v>9689</v>
      </c>
      <c r="C540" s="151" t="s">
        <v>13199</v>
      </c>
      <c r="D540" s="151">
        <v>1978</v>
      </c>
      <c r="E540" s="151">
        <v>13.731999999999999</v>
      </c>
    </row>
    <row r="541" spans="1:5" ht="14.25" customHeight="1" x14ac:dyDescent="0.2">
      <c r="A541" s="151">
        <v>540</v>
      </c>
      <c r="B541" s="151" t="s">
        <v>9066</v>
      </c>
      <c r="C541" s="151" t="s">
        <v>13198</v>
      </c>
      <c r="D541" s="151">
        <v>2000</v>
      </c>
      <c r="E541" s="151">
        <v>13.696999999999999</v>
      </c>
    </row>
    <row r="542" spans="1:5" ht="14.25" customHeight="1" x14ac:dyDescent="0.2">
      <c r="A542" s="151">
        <v>541</v>
      </c>
      <c r="B542" s="151" t="s">
        <v>7255</v>
      </c>
      <c r="C542" s="151" t="s">
        <v>13197</v>
      </c>
      <c r="D542" s="151">
        <v>1996</v>
      </c>
      <c r="E542" s="151">
        <v>13.664</v>
      </c>
    </row>
    <row r="543" spans="1:5" ht="14.25" customHeight="1" x14ac:dyDescent="0.2">
      <c r="A543" s="151">
        <v>542</v>
      </c>
      <c r="B543" s="151" t="s">
        <v>7017</v>
      </c>
      <c r="C543" s="151" t="s">
        <v>13196</v>
      </c>
      <c r="D543" s="151">
        <v>1988</v>
      </c>
      <c r="E543" s="151">
        <v>13.662000000000001</v>
      </c>
    </row>
    <row r="544" spans="1:5" ht="14.25" customHeight="1" x14ac:dyDescent="0.2">
      <c r="A544" s="151">
        <v>543</v>
      </c>
      <c r="B544" s="151" t="s">
        <v>7367</v>
      </c>
      <c r="C544" s="151" t="s">
        <v>13195</v>
      </c>
      <c r="D544" s="151">
        <v>1993</v>
      </c>
      <c r="E544" s="151">
        <v>13.646000000000001</v>
      </c>
    </row>
    <row r="545" spans="1:5" ht="14.25" customHeight="1" x14ac:dyDescent="0.2">
      <c r="A545" s="151">
        <v>544</v>
      </c>
      <c r="B545" s="151" t="s">
        <v>9550</v>
      </c>
      <c r="C545" s="151" t="s">
        <v>13194</v>
      </c>
      <c r="D545" s="151">
        <v>1978</v>
      </c>
      <c r="E545" s="151">
        <v>13.643000000000001</v>
      </c>
    </row>
    <row r="546" spans="1:5" ht="14.25" customHeight="1" x14ac:dyDescent="0.2">
      <c r="A546" s="151">
        <v>545</v>
      </c>
      <c r="B546" s="151" t="s">
        <v>7061</v>
      </c>
      <c r="C546" s="151" t="s">
        <v>13193</v>
      </c>
      <c r="D546" s="151">
        <v>1966</v>
      </c>
      <c r="E546" s="151">
        <v>13.629</v>
      </c>
    </row>
    <row r="547" spans="1:5" ht="14.25" customHeight="1" x14ac:dyDescent="0.2">
      <c r="A547" s="151">
        <v>546</v>
      </c>
      <c r="B547" s="151" t="s">
        <v>13192</v>
      </c>
      <c r="C547" s="151" t="s">
        <v>13191</v>
      </c>
      <c r="D547" s="151">
        <v>1996</v>
      </c>
      <c r="E547" s="151">
        <v>13.598000000000001</v>
      </c>
    </row>
    <row r="548" spans="1:5" ht="14.25" customHeight="1" x14ac:dyDescent="0.2">
      <c r="A548" s="151">
        <v>547</v>
      </c>
      <c r="B548" s="151" t="s">
        <v>13190</v>
      </c>
      <c r="C548" s="151" t="s">
        <v>13189</v>
      </c>
      <c r="D548" s="151">
        <v>1966</v>
      </c>
      <c r="E548" s="151">
        <v>13.597</v>
      </c>
    </row>
    <row r="549" spans="1:5" ht="14.25" customHeight="1" x14ac:dyDescent="0.2">
      <c r="A549" s="151">
        <v>548</v>
      </c>
      <c r="B549" s="151" t="s">
        <v>8066</v>
      </c>
      <c r="C549" s="151" t="s">
        <v>13188</v>
      </c>
      <c r="D549" s="151">
        <v>1973</v>
      </c>
      <c r="E549" s="151">
        <v>13.596</v>
      </c>
    </row>
    <row r="550" spans="1:5" ht="14.25" customHeight="1" x14ac:dyDescent="0.2">
      <c r="A550" s="151">
        <v>549</v>
      </c>
      <c r="B550" s="151" t="s">
        <v>7298</v>
      </c>
      <c r="C550" s="151" t="s">
        <v>13187</v>
      </c>
      <c r="D550" s="151">
        <v>1998</v>
      </c>
      <c r="E550" s="151">
        <v>13.593</v>
      </c>
    </row>
    <row r="551" spans="1:5" ht="14.25" customHeight="1" x14ac:dyDescent="0.2">
      <c r="A551" s="151">
        <v>550</v>
      </c>
      <c r="B551" s="151" t="s">
        <v>8388</v>
      </c>
      <c r="C551" s="151" t="s">
        <v>13186</v>
      </c>
      <c r="D551" s="151">
        <v>2008</v>
      </c>
      <c r="E551" s="151">
        <v>13.59</v>
      </c>
    </row>
    <row r="552" spans="1:5" ht="14.25" customHeight="1" x14ac:dyDescent="0.2">
      <c r="A552" s="151">
        <v>551</v>
      </c>
      <c r="B552" s="151" t="s">
        <v>7286</v>
      </c>
      <c r="C552" s="151" t="s">
        <v>13185</v>
      </c>
      <c r="D552" s="151">
        <v>1990</v>
      </c>
      <c r="E552" s="151">
        <v>13.586</v>
      </c>
    </row>
    <row r="553" spans="1:5" ht="14.25" customHeight="1" x14ac:dyDescent="0.2">
      <c r="A553" s="151">
        <v>552</v>
      </c>
      <c r="B553" s="151" t="s">
        <v>9178</v>
      </c>
      <c r="C553" s="151" t="s">
        <v>13184</v>
      </c>
      <c r="D553" s="151">
        <v>1989</v>
      </c>
      <c r="E553" s="151">
        <v>13.585000000000001</v>
      </c>
    </row>
    <row r="554" spans="1:5" ht="14.25" customHeight="1" x14ac:dyDescent="0.2">
      <c r="A554" s="151">
        <v>553</v>
      </c>
      <c r="B554" s="151" t="s">
        <v>13183</v>
      </c>
      <c r="C554" s="151" t="s">
        <v>13182</v>
      </c>
      <c r="D554" s="151">
        <v>2010</v>
      </c>
      <c r="E554" s="151">
        <v>13.574</v>
      </c>
    </row>
    <row r="555" spans="1:5" ht="14.25" customHeight="1" x14ac:dyDescent="0.2">
      <c r="A555" s="151">
        <v>554</v>
      </c>
      <c r="B555" s="151" t="s">
        <v>7202</v>
      </c>
      <c r="C555" s="151" t="s">
        <v>13181</v>
      </c>
      <c r="D555" s="151">
        <v>1994</v>
      </c>
      <c r="E555" s="151">
        <v>13.56</v>
      </c>
    </row>
    <row r="556" spans="1:5" ht="14.25" customHeight="1" x14ac:dyDescent="0.2">
      <c r="A556" s="151">
        <v>555</v>
      </c>
      <c r="B556" s="151" t="s">
        <v>8233</v>
      </c>
      <c r="C556" s="151" t="s">
        <v>13180</v>
      </c>
      <c r="D556" s="151">
        <v>1972</v>
      </c>
      <c r="E556" s="151">
        <v>13.542</v>
      </c>
    </row>
    <row r="557" spans="1:5" ht="14.25" customHeight="1" x14ac:dyDescent="0.2">
      <c r="A557" s="151">
        <v>556</v>
      </c>
      <c r="B557" s="151" t="s">
        <v>13179</v>
      </c>
      <c r="C557" s="151" t="s">
        <v>13178</v>
      </c>
      <c r="D557" s="151">
        <v>1995</v>
      </c>
      <c r="E557" s="151">
        <v>13.513</v>
      </c>
    </row>
    <row r="558" spans="1:5" ht="14.25" customHeight="1" x14ac:dyDescent="0.2">
      <c r="A558" s="151">
        <v>557</v>
      </c>
      <c r="B558" s="151" t="s">
        <v>13177</v>
      </c>
      <c r="C558" s="151" t="s">
        <v>13176</v>
      </c>
      <c r="D558" s="151">
        <v>2004</v>
      </c>
      <c r="E558" s="151">
        <v>13.5</v>
      </c>
    </row>
    <row r="559" spans="1:5" ht="14.25" customHeight="1" x14ac:dyDescent="0.2">
      <c r="A559" s="151">
        <v>558</v>
      </c>
      <c r="B559" s="151" t="s">
        <v>13175</v>
      </c>
      <c r="C559" s="151" t="s">
        <v>13174</v>
      </c>
      <c r="D559" s="151">
        <v>1998</v>
      </c>
      <c r="E559" s="151">
        <v>13.492000000000001</v>
      </c>
    </row>
    <row r="560" spans="1:5" ht="14.25" customHeight="1" x14ac:dyDescent="0.2">
      <c r="A560" s="151">
        <v>559</v>
      </c>
      <c r="B560" s="151" t="s">
        <v>7331</v>
      </c>
      <c r="C560" s="151" t="s">
        <v>13173</v>
      </c>
      <c r="D560" s="151">
        <v>1989</v>
      </c>
      <c r="E560" s="151">
        <v>13.487</v>
      </c>
    </row>
    <row r="561" spans="1:5" ht="14.25" customHeight="1" x14ac:dyDescent="0.2">
      <c r="A561" s="151">
        <v>560</v>
      </c>
      <c r="B561" s="151" t="s">
        <v>9206</v>
      </c>
      <c r="C561" s="151" t="s">
        <v>13172</v>
      </c>
      <c r="D561" s="151">
        <v>2004</v>
      </c>
      <c r="E561" s="151">
        <v>13.481999999999999</v>
      </c>
    </row>
    <row r="562" spans="1:5" ht="14.25" customHeight="1" x14ac:dyDescent="0.2">
      <c r="A562" s="151">
        <v>561</v>
      </c>
      <c r="B562" s="151" t="s">
        <v>13171</v>
      </c>
      <c r="C562" s="151" t="s">
        <v>13170</v>
      </c>
      <c r="D562" s="151">
        <v>1989</v>
      </c>
      <c r="E562" s="151">
        <v>13.481</v>
      </c>
    </row>
    <row r="563" spans="1:5" ht="14.25" customHeight="1" x14ac:dyDescent="0.2">
      <c r="A563" s="151">
        <v>562</v>
      </c>
      <c r="B563" s="151" t="s">
        <v>7288</v>
      </c>
      <c r="C563" s="151" t="s">
        <v>7853</v>
      </c>
      <c r="D563" s="151">
        <v>1969</v>
      </c>
      <c r="E563" s="151">
        <v>13.48</v>
      </c>
    </row>
    <row r="564" spans="1:5" ht="14.25" customHeight="1" x14ac:dyDescent="0.2">
      <c r="A564" s="151">
        <v>563</v>
      </c>
      <c r="B564" s="151" t="s">
        <v>6955</v>
      </c>
      <c r="C564" s="151" t="s">
        <v>13169</v>
      </c>
      <c r="D564" s="151">
        <v>1958</v>
      </c>
      <c r="E564" s="151">
        <v>13.464</v>
      </c>
    </row>
    <row r="565" spans="1:5" ht="14.25" customHeight="1" x14ac:dyDescent="0.2">
      <c r="A565" s="151">
        <v>564</v>
      </c>
      <c r="B565" s="151" t="s">
        <v>11510</v>
      </c>
      <c r="C565" s="151" t="s">
        <v>13168</v>
      </c>
      <c r="D565" s="151">
        <v>1977</v>
      </c>
      <c r="E565" s="151">
        <v>13.461</v>
      </c>
    </row>
    <row r="566" spans="1:5" ht="14.25" customHeight="1" x14ac:dyDescent="0.2">
      <c r="A566" s="151">
        <v>565</v>
      </c>
      <c r="B566" s="151" t="s">
        <v>8396</v>
      </c>
      <c r="C566" s="151" t="s">
        <v>13167</v>
      </c>
      <c r="D566" s="151">
        <v>1976</v>
      </c>
      <c r="E566" s="151">
        <v>13.459</v>
      </c>
    </row>
    <row r="567" spans="1:5" ht="14.25" customHeight="1" x14ac:dyDescent="0.2">
      <c r="A567" s="151">
        <v>566</v>
      </c>
      <c r="B567" s="151" t="s">
        <v>9724</v>
      </c>
      <c r="C567" s="151" t="s">
        <v>12284</v>
      </c>
      <c r="D567" s="151">
        <v>2001</v>
      </c>
      <c r="E567" s="151">
        <v>13.45</v>
      </c>
    </row>
    <row r="568" spans="1:5" ht="14.25" customHeight="1" x14ac:dyDescent="0.2">
      <c r="A568" s="151">
        <v>567</v>
      </c>
      <c r="B568" s="151" t="s">
        <v>13166</v>
      </c>
      <c r="C568" s="151" t="s">
        <v>13165</v>
      </c>
      <c r="D568" s="151">
        <v>1997</v>
      </c>
      <c r="E568" s="151">
        <v>13.45</v>
      </c>
    </row>
    <row r="569" spans="1:5" ht="14.25" customHeight="1" x14ac:dyDescent="0.2">
      <c r="A569" s="151">
        <v>568</v>
      </c>
      <c r="B569" s="151" t="s">
        <v>9537</v>
      </c>
      <c r="C569" s="151" t="s">
        <v>13164</v>
      </c>
      <c r="D569" s="151">
        <v>2011</v>
      </c>
      <c r="E569" s="151">
        <v>13.439</v>
      </c>
    </row>
    <row r="570" spans="1:5" ht="14.25" customHeight="1" x14ac:dyDescent="0.2">
      <c r="A570" s="151">
        <v>569</v>
      </c>
      <c r="B570" s="151" t="s">
        <v>9206</v>
      </c>
      <c r="C570" s="151" t="s">
        <v>13163</v>
      </c>
      <c r="D570" s="151">
        <v>1997</v>
      </c>
      <c r="E570" s="151">
        <v>13.438000000000001</v>
      </c>
    </row>
    <row r="571" spans="1:5" ht="14.25" customHeight="1" x14ac:dyDescent="0.2">
      <c r="A571" s="151">
        <v>570</v>
      </c>
      <c r="B571" s="151" t="s">
        <v>13162</v>
      </c>
      <c r="C571" s="151" t="s">
        <v>11402</v>
      </c>
      <c r="D571" s="151">
        <v>1992</v>
      </c>
      <c r="E571" s="151">
        <v>13.43</v>
      </c>
    </row>
    <row r="572" spans="1:5" ht="14.25" customHeight="1" x14ac:dyDescent="0.2">
      <c r="A572" s="151">
        <v>571</v>
      </c>
      <c r="B572" s="151" t="s">
        <v>13161</v>
      </c>
      <c r="C572" s="151" t="s">
        <v>13160</v>
      </c>
      <c r="D572" s="151">
        <v>1958</v>
      </c>
      <c r="E572" s="151">
        <v>13.412000000000001</v>
      </c>
    </row>
    <row r="573" spans="1:5" ht="14.25" customHeight="1" x14ac:dyDescent="0.2">
      <c r="A573" s="151">
        <v>572</v>
      </c>
      <c r="B573" s="151" t="s">
        <v>7286</v>
      </c>
      <c r="C573" s="151" t="s">
        <v>13159</v>
      </c>
      <c r="D573" s="151">
        <v>1992</v>
      </c>
      <c r="E573" s="151">
        <v>13.41</v>
      </c>
    </row>
    <row r="574" spans="1:5" ht="14.25" customHeight="1" x14ac:dyDescent="0.2">
      <c r="A574" s="151">
        <v>573</v>
      </c>
      <c r="B574" s="151" t="s">
        <v>13158</v>
      </c>
      <c r="C574" s="151" t="s">
        <v>11540</v>
      </c>
      <c r="D574" s="151">
        <v>1962</v>
      </c>
      <c r="E574" s="151">
        <v>13.406000000000001</v>
      </c>
    </row>
    <row r="575" spans="1:5" ht="14.25" customHeight="1" x14ac:dyDescent="0.2">
      <c r="A575" s="151">
        <v>574</v>
      </c>
      <c r="B575" s="151" t="s">
        <v>7286</v>
      </c>
      <c r="C575" s="151" t="s">
        <v>13157</v>
      </c>
      <c r="D575" s="151">
        <v>2000</v>
      </c>
      <c r="E575" s="151">
        <v>13.404</v>
      </c>
    </row>
    <row r="576" spans="1:5" ht="14.25" customHeight="1" x14ac:dyDescent="0.2">
      <c r="A576" s="151">
        <v>575</v>
      </c>
      <c r="B576" s="151" t="s">
        <v>9772</v>
      </c>
      <c r="C576" s="151" t="s">
        <v>13156</v>
      </c>
      <c r="D576" s="151">
        <v>2002</v>
      </c>
      <c r="E576" s="151">
        <v>13.401999999999999</v>
      </c>
    </row>
    <row r="577" spans="1:5" ht="14.25" customHeight="1" x14ac:dyDescent="0.2">
      <c r="A577" s="151">
        <v>576</v>
      </c>
      <c r="B577" s="151" t="s">
        <v>8418</v>
      </c>
      <c r="C577" s="151" t="s">
        <v>13155</v>
      </c>
      <c r="D577" s="151">
        <v>1954</v>
      </c>
      <c r="E577" s="151">
        <v>13.395</v>
      </c>
    </row>
    <row r="578" spans="1:5" ht="14.25" customHeight="1" x14ac:dyDescent="0.2">
      <c r="A578" s="151">
        <v>577</v>
      </c>
      <c r="B578" s="151" t="s">
        <v>13154</v>
      </c>
      <c r="C578" s="151" t="s">
        <v>13153</v>
      </c>
      <c r="D578" s="151">
        <v>1977</v>
      </c>
      <c r="E578" s="151">
        <v>13.384</v>
      </c>
    </row>
    <row r="579" spans="1:5" ht="14.25" customHeight="1" x14ac:dyDescent="0.2">
      <c r="A579" s="151">
        <v>578</v>
      </c>
      <c r="B579" s="151" t="s">
        <v>13152</v>
      </c>
      <c r="C579" s="151" t="s">
        <v>13151</v>
      </c>
      <c r="D579" s="151">
        <v>1998</v>
      </c>
      <c r="E579" s="151">
        <v>13.356</v>
      </c>
    </row>
    <row r="580" spans="1:5" ht="14.25" customHeight="1" x14ac:dyDescent="0.2">
      <c r="A580" s="151">
        <v>579</v>
      </c>
      <c r="B580" s="151" t="s">
        <v>13150</v>
      </c>
      <c r="C580" s="151" t="s">
        <v>13149</v>
      </c>
      <c r="D580" s="151">
        <v>1976</v>
      </c>
      <c r="E580" s="151">
        <v>13.348000000000001</v>
      </c>
    </row>
    <row r="581" spans="1:5" ht="14.25" customHeight="1" x14ac:dyDescent="0.2">
      <c r="A581" s="151">
        <v>580</v>
      </c>
      <c r="B581" s="151" t="s">
        <v>13148</v>
      </c>
      <c r="C581" s="151" t="s">
        <v>13147</v>
      </c>
      <c r="D581" s="151">
        <v>2003</v>
      </c>
      <c r="E581" s="151">
        <v>13.34</v>
      </c>
    </row>
    <row r="582" spans="1:5" ht="14.25" customHeight="1" x14ac:dyDescent="0.2">
      <c r="A582" s="151">
        <v>581</v>
      </c>
      <c r="B582" s="151" t="s">
        <v>8464</v>
      </c>
      <c r="C582" s="151" t="s">
        <v>13146</v>
      </c>
      <c r="D582" s="151">
        <v>1986</v>
      </c>
      <c r="E582" s="151">
        <v>13.311999999999999</v>
      </c>
    </row>
    <row r="583" spans="1:5" ht="14.25" customHeight="1" x14ac:dyDescent="0.2">
      <c r="A583" s="151">
        <v>582</v>
      </c>
      <c r="B583" s="151" t="s">
        <v>13145</v>
      </c>
      <c r="C583" s="151" t="s">
        <v>13144</v>
      </c>
      <c r="D583" s="151">
        <v>1962</v>
      </c>
      <c r="E583" s="151">
        <v>13.294</v>
      </c>
    </row>
    <row r="584" spans="1:5" ht="14.25" customHeight="1" x14ac:dyDescent="0.2">
      <c r="A584" s="151">
        <v>583</v>
      </c>
      <c r="B584" s="151" t="s">
        <v>7073</v>
      </c>
      <c r="C584" s="151" t="s">
        <v>13143</v>
      </c>
      <c r="D584" s="151">
        <v>2001</v>
      </c>
      <c r="E584" s="151">
        <v>13.285</v>
      </c>
    </row>
    <row r="585" spans="1:5" ht="14.25" customHeight="1" x14ac:dyDescent="0.2">
      <c r="A585" s="151">
        <v>584</v>
      </c>
      <c r="B585" s="151" t="s">
        <v>8134</v>
      </c>
      <c r="C585" s="151" t="s">
        <v>13142</v>
      </c>
      <c r="D585" s="151">
        <v>1997</v>
      </c>
      <c r="E585" s="151">
        <v>13.263999999999999</v>
      </c>
    </row>
    <row r="586" spans="1:5" ht="14.25" customHeight="1" x14ac:dyDescent="0.2">
      <c r="A586" s="151">
        <v>585</v>
      </c>
      <c r="B586" s="151" t="s">
        <v>13141</v>
      </c>
      <c r="C586" s="151" t="s">
        <v>13140</v>
      </c>
      <c r="D586" s="151">
        <v>1981</v>
      </c>
      <c r="E586" s="151">
        <v>13.247999999999999</v>
      </c>
    </row>
    <row r="587" spans="1:5" ht="14.25" customHeight="1" x14ac:dyDescent="0.2">
      <c r="A587" s="151">
        <v>586</v>
      </c>
      <c r="B587" s="151" t="s">
        <v>7483</v>
      </c>
      <c r="C587" s="151" t="s">
        <v>13139</v>
      </c>
      <c r="D587" s="151">
        <v>2006</v>
      </c>
      <c r="E587" s="151">
        <v>13.244</v>
      </c>
    </row>
    <row r="588" spans="1:5" ht="14.25" customHeight="1" x14ac:dyDescent="0.2">
      <c r="A588" s="151">
        <v>587</v>
      </c>
      <c r="B588" s="151" t="s">
        <v>7286</v>
      </c>
      <c r="C588" s="151" t="s">
        <v>13138</v>
      </c>
      <c r="D588" s="151">
        <v>1985</v>
      </c>
      <c r="E588" s="151">
        <v>13.231</v>
      </c>
    </row>
    <row r="589" spans="1:5" ht="14.25" customHeight="1" x14ac:dyDescent="0.2">
      <c r="A589" s="151">
        <v>588</v>
      </c>
      <c r="B589" s="151" t="s">
        <v>13137</v>
      </c>
      <c r="C589" s="151" t="s">
        <v>13136</v>
      </c>
      <c r="D589" s="151">
        <v>2012</v>
      </c>
      <c r="E589" s="151">
        <v>13.23</v>
      </c>
    </row>
    <row r="590" spans="1:5" ht="14.25" customHeight="1" x14ac:dyDescent="0.2">
      <c r="A590" s="151">
        <v>589</v>
      </c>
      <c r="B590" s="151" t="s">
        <v>7246</v>
      </c>
      <c r="C590" s="151" t="s">
        <v>11408</v>
      </c>
      <c r="D590" s="151">
        <v>2000</v>
      </c>
      <c r="E590" s="151">
        <v>13.23</v>
      </c>
    </row>
    <row r="591" spans="1:5" ht="14.25" customHeight="1" x14ac:dyDescent="0.2">
      <c r="A591" s="151">
        <v>590</v>
      </c>
      <c r="B591" s="151" t="s">
        <v>8592</v>
      </c>
      <c r="C591" s="151" t="s">
        <v>13135</v>
      </c>
      <c r="D591" s="151">
        <v>2005</v>
      </c>
      <c r="E591" s="151">
        <v>13.223000000000001</v>
      </c>
    </row>
    <row r="592" spans="1:5" ht="14.25" customHeight="1" x14ac:dyDescent="0.2">
      <c r="A592" s="151">
        <v>591</v>
      </c>
      <c r="B592" s="151" t="s">
        <v>7724</v>
      </c>
      <c r="C592" s="151" t="s">
        <v>11192</v>
      </c>
      <c r="D592" s="151">
        <v>1975</v>
      </c>
      <c r="E592" s="151">
        <v>13.22</v>
      </c>
    </row>
    <row r="593" spans="1:5" ht="14.25" customHeight="1" x14ac:dyDescent="0.2">
      <c r="A593" s="151">
        <v>592</v>
      </c>
      <c r="B593" s="151" t="s">
        <v>8392</v>
      </c>
      <c r="C593" s="151" t="s">
        <v>11980</v>
      </c>
      <c r="D593" s="151">
        <v>1999</v>
      </c>
      <c r="E593" s="151">
        <v>13.204000000000001</v>
      </c>
    </row>
    <row r="594" spans="1:5" ht="14.25" customHeight="1" x14ac:dyDescent="0.2">
      <c r="A594" s="151">
        <v>593</v>
      </c>
      <c r="B594" s="151" t="s">
        <v>10624</v>
      </c>
      <c r="C594" s="151" t="s">
        <v>13134</v>
      </c>
      <c r="D594" s="151">
        <v>2007</v>
      </c>
      <c r="E594" s="151">
        <v>13.196</v>
      </c>
    </row>
    <row r="595" spans="1:5" ht="14.25" customHeight="1" x14ac:dyDescent="0.2">
      <c r="A595" s="151">
        <v>594</v>
      </c>
      <c r="B595" s="151" t="s">
        <v>7286</v>
      </c>
      <c r="C595" s="151" t="s">
        <v>13133</v>
      </c>
      <c r="D595" s="151">
        <v>1987</v>
      </c>
      <c r="E595" s="151">
        <v>13.182</v>
      </c>
    </row>
    <row r="596" spans="1:5" ht="14.25" customHeight="1" x14ac:dyDescent="0.2">
      <c r="A596" s="151">
        <v>595</v>
      </c>
      <c r="B596" s="151" t="s">
        <v>7331</v>
      </c>
      <c r="C596" s="151" t="s">
        <v>10694</v>
      </c>
      <c r="D596" s="151">
        <v>1986</v>
      </c>
      <c r="E596" s="151">
        <v>13.18</v>
      </c>
    </row>
    <row r="597" spans="1:5" ht="14.25" customHeight="1" x14ac:dyDescent="0.2">
      <c r="A597" s="151">
        <v>596</v>
      </c>
      <c r="B597" s="151" t="s">
        <v>10478</v>
      </c>
      <c r="C597" s="151" t="s">
        <v>13132</v>
      </c>
      <c r="D597" s="151">
        <v>1969</v>
      </c>
      <c r="E597" s="151">
        <v>13.164999999999999</v>
      </c>
    </row>
    <row r="598" spans="1:5" ht="14.25" customHeight="1" x14ac:dyDescent="0.2">
      <c r="A598" s="151">
        <v>597</v>
      </c>
      <c r="B598" s="151" t="s">
        <v>7383</v>
      </c>
      <c r="C598" s="151" t="s">
        <v>11540</v>
      </c>
      <c r="D598" s="151">
        <v>1988</v>
      </c>
      <c r="E598" s="151">
        <v>13.154999999999999</v>
      </c>
    </row>
    <row r="599" spans="1:5" ht="14.25" customHeight="1" x14ac:dyDescent="0.2">
      <c r="A599" s="151">
        <v>598</v>
      </c>
      <c r="B599" s="151" t="s">
        <v>7513</v>
      </c>
      <c r="C599" s="151" t="s">
        <v>13131</v>
      </c>
      <c r="D599" s="151">
        <v>1990</v>
      </c>
      <c r="E599" s="151">
        <v>13.151</v>
      </c>
    </row>
    <row r="600" spans="1:5" ht="14.25" customHeight="1" x14ac:dyDescent="0.2">
      <c r="A600" s="151">
        <v>599</v>
      </c>
      <c r="B600" s="151" t="s">
        <v>9340</v>
      </c>
      <c r="C600" s="151" t="s">
        <v>13130</v>
      </c>
      <c r="D600" s="151">
        <v>1992</v>
      </c>
      <c r="E600" s="151">
        <v>13.141999999999999</v>
      </c>
    </row>
    <row r="601" spans="1:5" ht="14.25" customHeight="1" x14ac:dyDescent="0.2">
      <c r="A601" s="151">
        <v>600</v>
      </c>
      <c r="B601" s="151" t="s">
        <v>13129</v>
      </c>
      <c r="C601" s="151" t="s">
        <v>13128</v>
      </c>
      <c r="D601" s="151">
        <v>1975</v>
      </c>
      <c r="E601" s="151">
        <v>13.137</v>
      </c>
    </row>
    <row r="602" spans="1:5" ht="14.25" customHeight="1" x14ac:dyDescent="0.2">
      <c r="A602" s="151">
        <v>601</v>
      </c>
      <c r="B602" s="151" t="s">
        <v>12975</v>
      </c>
      <c r="C602" s="151" t="s">
        <v>13127</v>
      </c>
      <c r="D602" s="151">
        <v>1973</v>
      </c>
      <c r="E602" s="151">
        <v>13.124000000000001</v>
      </c>
    </row>
    <row r="603" spans="1:5" ht="14.25" customHeight="1" x14ac:dyDescent="0.2">
      <c r="A603" s="151">
        <v>602</v>
      </c>
      <c r="B603" s="151" t="s">
        <v>8246</v>
      </c>
      <c r="C603" s="151" t="s">
        <v>9207</v>
      </c>
      <c r="D603" s="151">
        <v>1954</v>
      </c>
      <c r="E603" s="151">
        <v>13.108000000000001</v>
      </c>
    </row>
    <row r="604" spans="1:5" ht="14.25" customHeight="1" x14ac:dyDescent="0.2">
      <c r="A604" s="151">
        <v>603</v>
      </c>
      <c r="B604" s="151" t="s">
        <v>8265</v>
      </c>
      <c r="C604" s="151" t="s">
        <v>12844</v>
      </c>
      <c r="D604" s="151">
        <v>2001</v>
      </c>
      <c r="E604" s="151">
        <v>13.1</v>
      </c>
    </row>
    <row r="605" spans="1:5" ht="14.25" customHeight="1" x14ac:dyDescent="0.2">
      <c r="A605" s="151">
        <v>604</v>
      </c>
      <c r="B605" s="151" t="s">
        <v>7202</v>
      </c>
      <c r="C605" s="151" t="s">
        <v>13126</v>
      </c>
      <c r="D605" s="151">
        <v>1985</v>
      </c>
      <c r="E605" s="151">
        <v>13.097</v>
      </c>
    </row>
    <row r="606" spans="1:5" ht="14.25" customHeight="1" x14ac:dyDescent="0.2">
      <c r="A606" s="151">
        <v>605</v>
      </c>
      <c r="B606" s="151" t="s">
        <v>8949</v>
      </c>
      <c r="C606" s="151" t="s">
        <v>13125</v>
      </c>
      <c r="D606" s="151">
        <v>1968</v>
      </c>
      <c r="E606" s="151">
        <v>13.097</v>
      </c>
    </row>
    <row r="607" spans="1:5" ht="14.25" customHeight="1" x14ac:dyDescent="0.2">
      <c r="A607" s="151">
        <v>606</v>
      </c>
      <c r="B607" s="151" t="s">
        <v>9245</v>
      </c>
      <c r="C607" s="151" t="s">
        <v>13124</v>
      </c>
      <c r="D607" s="151">
        <v>2009</v>
      </c>
      <c r="E607" s="151">
        <v>13.085000000000001</v>
      </c>
    </row>
    <row r="608" spans="1:5" ht="14.25" customHeight="1" x14ac:dyDescent="0.2">
      <c r="A608" s="151">
        <v>607</v>
      </c>
      <c r="B608" s="151" t="s">
        <v>7041</v>
      </c>
      <c r="C608" s="151" t="s">
        <v>13123</v>
      </c>
      <c r="D608" s="151">
        <v>1970</v>
      </c>
      <c r="E608" s="151">
        <v>13.085000000000001</v>
      </c>
    </row>
    <row r="609" spans="1:5" ht="14.25" customHeight="1" x14ac:dyDescent="0.2">
      <c r="A609" s="151">
        <v>608</v>
      </c>
      <c r="B609" s="151" t="s">
        <v>7178</v>
      </c>
      <c r="C609" s="151" t="s">
        <v>13122</v>
      </c>
      <c r="D609" s="151">
        <v>1942</v>
      </c>
      <c r="E609" s="151">
        <v>13.073</v>
      </c>
    </row>
    <row r="610" spans="1:5" ht="14.25" customHeight="1" x14ac:dyDescent="0.2">
      <c r="A610" s="151">
        <v>609</v>
      </c>
      <c r="B610" s="151" t="s">
        <v>13121</v>
      </c>
      <c r="C610" s="151" t="s">
        <v>13120</v>
      </c>
      <c r="D610" s="151">
        <v>2005</v>
      </c>
      <c r="E610" s="151">
        <v>13.071999999999999</v>
      </c>
    </row>
    <row r="611" spans="1:5" ht="14.25" customHeight="1" x14ac:dyDescent="0.2">
      <c r="A611" s="151">
        <v>610</v>
      </c>
      <c r="B611" s="151" t="s">
        <v>7123</v>
      </c>
      <c r="C611" s="151" t="s">
        <v>13119</v>
      </c>
      <c r="D611" s="151">
        <v>1991</v>
      </c>
      <c r="E611" s="151">
        <v>13.07</v>
      </c>
    </row>
    <row r="612" spans="1:5" ht="14.25" customHeight="1" x14ac:dyDescent="0.2">
      <c r="A612" s="151">
        <v>611</v>
      </c>
      <c r="B612" s="151" t="s">
        <v>7649</v>
      </c>
      <c r="C612" s="151" t="s">
        <v>13118</v>
      </c>
      <c r="D612" s="151">
        <v>1988</v>
      </c>
      <c r="E612" s="151">
        <v>13.054</v>
      </c>
    </row>
    <row r="613" spans="1:5" ht="14.25" customHeight="1" x14ac:dyDescent="0.2">
      <c r="A613" s="151">
        <v>612</v>
      </c>
      <c r="B613" s="151" t="s">
        <v>10278</v>
      </c>
      <c r="C613" s="151" t="s">
        <v>13117</v>
      </c>
      <c r="D613" s="151">
        <v>1970</v>
      </c>
      <c r="E613" s="151">
        <v>13.048999999999999</v>
      </c>
    </row>
    <row r="614" spans="1:5" ht="14.25" customHeight="1" x14ac:dyDescent="0.2">
      <c r="A614" s="151">
        <v>613</v>
      </c>
      <c r="B614" s="151" t="s">
        <v>13116</v>
      </c>
      <c r="C614" s="151" t="s">
        <v>13115</v>
      </c>
      <c r="D614" s="151">
        <v>1972</v>
      </c>
      <c r="E614" s="151">
        <v>13.04</v>
      </c>
    </row>
    <row r="615" spans="1:5" ht="14.25" customHeight="1" x14ac:dyDescent="0.2">
      <c r="A615" s="151">
        <v>614</v>
      </c>
      <c r="B615" s="151" t="s">
        <v>13114</v>
      </c>
      <c r="C615" s="151" t="s">
        <v>13113</v>
      </c>
      <c r="D615" s="151">
        <v>1969</v>
      </c>
      <c r="E615" s="151">
        <v>13.038</v>
      </c>
    </row>
    <row r="616" spans="1:5" ht="14.25" customHeight="1" x14ac:dyDescent="0.2">
      <c r="A616" s="151">
        <v>615</v>
      </c>
      <c r="B616" s="151" t="s">
        <v>8134</v>
      </c>
      <c r="C616" s="151" t="s">
        <v>13112</v>
      </c>
      <c r="D616" s="151">
        <v>1996</v>
      </c>
      <c r="E616" s="151">
        <v>13.037000000000001</v>
      </c>
    </row>
    <row r="617" spans="1:5" ht="14.25" customHeight="1" x14ac:dyDescent="0.2">
      <c r="A617" s="151">
        <v>616</v>
      </c>
      <c r="B617" s="151" t="s">
        <v>8775</v>
      </c>
      <c r="C617" s="151" t="s">
        <v>13111</v>
      </c>
      <c r="D617" s="151">
        <v>1984</v>
      </c>
      <c r="E617" s="151">
        <v>13.032999999999999</v>
      </c>
    </row>
    <row r="618" spans="1:5" ht="14.25" customHeight="1" x14ac:dyDescent="0.2">
      <c r="A618" s="151">
        <v>617</v>
      </c>
      <c r="B618" s="151" t="s">
        <v>9227</v>
      </c>
      <c r="C618" s="151" t="s">
        <v>13110</v>
      </c>
      <c r="D618" s="151">
        <v>1985</v>
      </c>
      <c r="E618" s="151">
        <v>13.031000000000001</v>
      </c>
    </row>
    <row r="619" spans="1:5" ht="14.25" customHeight="1" x14ac:dyDescent="0.2">
      <c r="A619" s="151">
        <v>618</v>
      </c>
      <c r="B619" s="151" t="s">
        <v>13109</v>
      </c>
      <c r="C619" s="151" t="s">
        <v>13108</v>
      </c>
      <c r="D619" s="151">
        <v>1971</v>
      </c>
      <c r="E619" s="151">
        <v>13.029</v>
      </c>
    </row>
    <row r="620" spans="1:5" ht="14.25" customHeight="1" x14ac:dyDescent="0.2">
      <c r="A620" s="151">
        <v>619</v>
      </c>
      <c r="B620" s="151" t="s">
        <v>8766</v>
      </c>
      <c r="C620" s="151" t="s">
        <v>13107</v>
      </c>
      <c r="D620" s="151">
        <v>2005</v>
      </c>
      <c r="E620" s="151">
        <v>13.016</v>
      </c>
    </row>
    <row r="621" spans="1:5" ht="14.25" customHeight="1" x14ac:dyDescent="0.2">
      <c r="A621" s="151">
        <v>620</v>
      </c>
      <c r="B621" s="151" t="s">
        <v>7563</v>
      </c>
      <c r="C621" s="151" t="s">
        <v>9489</v>
      </c>
      <c r="D621" s="151">
        <v>1985</v>
      </c>
      <c r="E621" s="151">
        <v>13.01</v>
      </c>
    </row>
    <row r="622" spans="1:5" ht="14.25" customHeight="1" x14ac:dyDescent="0.2">
      <c r="A622" s="151">
        <v>621</v>
      </c>
      <c r="B622" s="151" t="s">
        <v>13106</v>
      </c>
      <c r="C622" s="151" t="s">
        <v>13105</v>
      </c>
      <c r="D622" s="151">
        <v>1990</v>
      </c>
      <c r="E622" s="151">
        <v>12.993</v>
      </c>
    </row>
    <row r="623" spans="1:5" ht="14.25" customHeight="1" x14ac:dyDescent="0.2">
      <c r="A623" s="151">
        <v>622</v>
      </c>
      <c r="B623" s="151" t="s">
        <v>8155</v>
      </c>
      <c r="C623" s="151" t="s">
        <v>13104</v>
      </c>
      <c r="D623" s="151">
        <v>1974</v>
      </c>
      <c r="E623" s="151">
        <v>12.978999999999999</v>
      </c>
    </row>
    <row r="624" spans="1:5" ht="14.25" customHeight="1" x14ac:dyDescent="0.2">
      <c r="A624" s="151">
        <v>623</v>
      </c>
      <c r="B624" s="151" t="s">
        <v>7166</v>
      </c>
      <c r="C624" s="151" t="s">
        <v>13103</v>
      </c>
      <c r="D624" s="151">
        <v>1984</v>
      </c>
      <c r="E624" s="151">
        <v>12.974</v>
      </c>
    </row>
    <row r="625" spans="1:5" ht="14.25" customHeight="1" x14ac:dyDescent="0.2">
      <c r="A625" s="151">
        <v>624</v>
      </c>
      <c r="B625" s="151" t="s">
        <v>11433</v>
      </c>
      <c r="C625" s="151" t="s">
        <v>13102</v>
      </c>
      <c r="D625" s="151">
        <v>2007</v>
      </c>
      <c r="E625" s="151">
        <v>12.97</v>
      </c>
    </row>
    <row r="626" spans="1:5" ht="14.25" customHeight="1" x14ac:dyDescent="0.2">
      <c r="A626" s="151">
        <v>625</v>
      </c>
      <c r="B626" s="151" t="s">
        <v>8280</v>
      </c>
      <c r="C626" s="151" t="s">
        <v>13101</v>
      </c>
      <c r="D626" s="151">
        <v>1986</v>
      </c>
      <c r="E626" s="151">
        <v>12.955</v>
      </c>
    </row>
    <row r="627" spans="1:5" ht="14.25" customHeight="1" x14ac:dyDescent="0.2">
      <c r="A627" s="151">
        <v>626</v>
      </c>
      <c r="B627" s="151" t="s">
        <v>9598</v>
      </c>
      <c r="C627" s="151" t="s">
        <v>13100</v>
      </c>
      <c r="D627" s="151">
        <v>1958</v>
      </c>
      <c r="E627" s="151">
        <v>12.946999999999999</v>
      </c>
    </row>
    <row r="628" spans="1:5" ht="14.25" customHeight="1" x14ac:dyDescent="0.2">
      <c r="A628" s="151">
        <v>627</v>
      </c>
      <c r="B628" s="151" t="s">
        <v>13099</v>
      </c>
      <c r="C628" s="151">
        <v>19</v>
      </c>
      <c r="D628" s="151">
        <v>1985</v>
      </c>
      <c r="E628" s="151">
        <v>12.941000000000001</v>
      </c>
    </row>
    <row r="629" spans="1:5" ht="14.25" customHeight="1" x14ac:dyDescent="0.2">
      <c r="A629" s="151">
        <v>628</v>
      </c>
      <c r="B629" s="151" t="s">
        <v>10106</v>
      </c>
      <c r="C629" s="151" t="s">
        <v>13098</v>
      </c>
      <c r="D629" s="151">
        <v>1960</v>
      </c>
      <c r="E629" s="151">
        <v>12.933999999999999</v>
      </c>
    </row>
    <row r="630" spans="1:5" ht="14.25" customHeight="1" x14ac:dyDescent="0.2">
      <c r="A630" s="151">
        <v>629</v>
      </c>
      <c r="B630" s="151" t="s">
        <v>7215</v>
      </c>
      <c r="C630" s="151" t="s">
        <v>13097</v>
      </c>
      <c r="D630" s="151">
        <v>2007</v>
      </c>
      <c r="E630" s="151">
        <v>12.927</v>
      </c>
    </row>
    <row r="631" spans="1:5" ht="14.25" customHeight="1" x14ac:dyDescent="0.2">
      <c r="A631" s="151">
        <v>630</v>
      </c>
      <c r="B631" s="151" t="s">
        <v>7371</v>
      </c>
      <c r="C631" s="151" t="s">
        <v>13096</v>
      </c>
      <c r="D631" s="151">
        <v>1977</v>
      </c>
      <c r="E631" s="151">
        <v>12.925000000000001</v>
      </c>
    </row>
    <row r="632" spans="1:5" ht="14.25" customHeight="1" x14ac:dyDescent="0.2">
      <c r="A632" s="151">
        <v>631</v>
      </c>
      <c r="B632" s="151" t="s">
        <v>13095</v>
      </c>
      <c r="C632" s="151" t="s">
        <v>13094</v>
      </c>
      <c r="D632" s="151">
        <v>1968</v>
      </c>
      <c r="E632" s="151">
        <v>12.909000000000001</v>
      </c>
    </row>
    <row r="633" spans="1:5" ht="14.25" customHeight="1" x14ac:dyDescent="0.2">
      <c r="A633" s="151">
        <v>632</v>
      </c>
      <c r="B633" s="151" t="s">
        <v>10082</v>
      </c>
      <c r="C633" s="151" t="s">
        <v>13093</v>
      </c>
      <c r="D633" s="151">
        <v>1990</v>
      </c>
      <c r="E633" s="151">
        <v>12.903</v>
      </c>
    </row>
    <row r="634" spans="1:5" ht="14.25" customHeight="1" x14ac:dyDescent="0.2">
      <c r="A634" s="151">
        <v>633</v>
      </c>
      <c r="B634" s="151" t="s">
        <v>7572</v>
      </c>
      <c r="C634" s="151" t="s">
        <v>13092</v>
      </c>
      <c r="D634" s="151">
        <v>1957</v>
      </c>
      <c r="E634" s="151">
        <v>12.898</v>
      </c>
    </row>
    <row r="635" spans="1:5" ht="14.25" customHeight="1" x14ac:dyDescent="0.2">
      <c r="A635" s="151">
        <v>634</v>
      </c>
      <c r="B635" s="151" t="s">
        <v>7139</v>
      </c>
      <c r="C635" s="151" t="s">
        <v>13091</v>
      </c>
      <c r="D635" s="151">
        <v>1967</v>
      </c>
      <c r="E635" s="151">
        <v>12.896000000000001</v>
      </c>
    </row>
    <row r="636" spans="1:5" ht="14.25" customHeight="1" x14ac:dyDescent="0.2">
      <c r="A636" s="151">
        <v>635</v>
      </c>
      <c r="B636" s="151" t="s">
        <v>7451</v>
      </c>
      <c r="C636" s="151" t="s">
        <v>13090</v>
      </c>
      <c r="D636" s="151">
        <v>1997</v>
      </c>
      <c r="E636" s="151">
        <v>12.893000000000001</v>
      </c>
    </row>
    <row r="637" spans="1:5" ht="14.25" customHeight="1" x14ac:dyDescent="0.2">
      <c r="A637" s="151">
        <v>636</v>
      </c>
      <c r="B637" s="151" t="s">
        <v>7870</v>
      </c>
      <c r="C637" s="151" t="s">
        <v>13089</v>
      </c>
      <c r="D637" s="151">
        <v>1959</v>
      </c>
      <c r="E637" s="151">
        <v>12.893000000000001</v>
      </c>
    </row>
    <row r="638" spans="1:5" ht="14.25" customHeight="1" x14ac:dyDescent="0.2">
      <c r="A638" s="151">
        <v>637</v>
      </c>
      <c r="B638" s="151" t="s">
        <v>8384</v>
      </c>
      <c r="C638" s="151" t="s">
        <v>13088</v>
      </c>
      <c r="D638" s="151">
        <v>1985</v>
      </c>
      <c r="E638" s="151">
        <v>12.891</v>
      </c>
    </row>
    <row r="639" spans="1:5" ht="14.25" customHeight="1" x14ac:dyDescent="0.2">
      <c r="A639" s="151">
        <v>638</v>
      </c>
      <c r="B639" s="151" t="s">
        <v>13087</v>
      </c>
      <c r="C639" s="151" t="s">
        <v>13086</v>
      </c>
      <c r="D639" s="151">
        <v>1962</v>
      </c>
      <c r="E639" s="151">
        <v>12.885999999999999</v>
      </c>
    </row>
    <row r="640" spans="1:5" ht="14.25" customHeight="1" x14ac:dyDescent="0.2">
      <c r="A640" s="151">
        <v>639</v>
      </c>
      <c r="B640" s="151" t="s">
        <v>6971</v>
      </c>
      <c r="C640" s="151" t="s">
        <v>13085</v>
      </c>
      <c r="D640" s="151">
        <v>1996</v>
      </c>
      <c r="E640" s="151">
        <v>12.882</v>
      </c>
    </row>
    <row r="641" spans="1:5" ht="14.25" customHeight="1" x14ac:dyDescent="0.2">
      <c r="A641" s="151">
        <v>640</v>
      </c>
      <c r="B641" s="151" t="s">
        <v>7189</v>
      </c>
      <c r="C641" s="151" t="s">
        <v>11042</v>
      </c>
      <c r="D641" s="151">
        <v>2006</v>
      </c>
      <c r="E641" s="151">
        <v>12.881</v>
      </c>
    </row>
    <row r="642" spans="1:5" ht="14.25" customHeight="1" x14ac:dyDescent="0.2">
      <c r="A642" s="151">
        <v>641</v>
      </c>
      <c r="B642" s="151" t="s">
        <v>13084</v>
      </c>
      <c r="C642" s="151" t="s">
        <v>13083</v>
      </c>
      <c r="D642" s="151">
        <v>1976</v>
      </c>
      <c r="E642" s="151">
        <v>12.868</v>
      </c>
    </row>
    <row r="643" spans="1:5" ht="14.25" customHeight="1" x14ac:dyDescent="0.2">
      <c r="A643" s="151">
        <v>642</v>
      </c>
      <c r="B643" s="151" t="s">
        <v>12179</v>
      </c>
      <c r="C643" s="151" t="s">
        <v>13082</v>
      </c>
      <c r="D643" s="151">
        <v>1959</v>
      </c>
      <c r="E643" s="151">
        <v>12.868</v>
      </c>
    </row>
    <row r="644" spans="1:5" ht="14.25" customHeight="1" x14ac:dyDescent="0.2">
      <c r="A644" s="151">
        <v>643</v>
      </c>
      <c r="B644" s="151" t="s">
        <v>12158</v>
      </c>
      <c r="C644" s="151" t="s">
        <v>13081</v>
      </c>
      <c r="D644" s="151">
        <v>1938</v>
      </c>
      <c r="E644" s="151">
        <v>12.866</v>
      </c>
    </row>
    <row r="645" spans="1:5" ht="14.25" customHeight="1" x14ac:dyDescent="0.2">
      <c r="A645" s="151">
        <v>644</v>
      </c>
      <c r="B645" s="151" t="s">
        <v>10415</v>
      </c>
      <c r="C645" s="151" t="s">
        <v>10463</v>
      </c>
      <c r="D645" s="151">
        <v>1983</v>
      </c>
      <c r="E645" s="151">
        <v>12.846</v>
      </c>
    </row>
    <row r="646" spans="1:5" ht="14.25" customHeight="1" x14ac:dyDescent="0.2">
      <c r="A646" s="151">
        <v>645</v>
      </c>
      <c r="B646" s="151" t="s">
        <v>12975</v>
      </c>
      <c r="C646" s="151" t="s">
        <v>13080</v>
      </c>
      <c r="D646" s="151">
        <v>1972</v>
      </c>
      <c r="E646" s="151">
        <v>12.843</v>
      </c>
    </row>
    <row r="647" spans="1:5" ht="14.25" customHeight="1" x14ac:dyDescent="0.2">
      <c r="A647" s="151">
        <v>646</v>
      </c>
      <c r="B647" s="151" t="s">
        <v>12522</v>
      </c>
      <c r="C647" s="151" t="s">
        <v>13079</v>
      </c>
      <c r="D647" s="151">
        <v>1977</v>
      </c>
      <c r="E647" s="151">
        <v>12.837</v>
      </c>
    </row>
    <row r="648" spans="1:5" ht="14.25" customHeight="1" x14ac:dyDescent="0.2">
      <c r="A648" s="151">
        <v>647</v>
      </c>
      <c r="B648" s="151" t="s">
        <v>7837</v>
      </c>
      <c r="C648" s="151" t="s">
        <v>13078</v>
      </c>
      <c r="D648" s="151">
        <v>1979</v>
      </c>
      <c r="E648" s="151">
        <v>12.834</v>
      </c>
    </row>
    <row r="649" spans="1:5" ht="14.25" customHeight="1" x14ac:dyDescent="0.2">
      <c r="A649" s="151">
        <v>648</v>
      </c>
      <c r="B649" s="151" t="s">
        <v>13077</v>
      </c>
      <c r="C649" s="151" t="s">
        <v>13076</v>
      </c>
      <c r="D649" s="151">
        <v>1961</v>
      </c>
      <c r="E649" s="151">
        <v>12.827999999999999</v>
      </c>
    </row>
    <row r="650" spans="1:5" ht="14.25" customHeight="1" x14ac:dyDescent="0.2">
      <c r="A650" s="151">
        <v>649</v>
      </c>
      <c r="B650" s="151" t="s">
        <v>8592</v>
      </c>
      <c r="C650" s="151" t="s">
        <v>13075</v>
      </c>
      <c r="D650" s="151">
        <v>2002</v>
      </c>
      <c r="E650" s="151">
        <v>12.827999999999999</v>
      </c>
    </row>
    <row r="651" spans="1:5" ht="14.25" customHeight="1" x14ac:dyDescent="0.2">
      <c r="A651" s="151">
        <v>650</v>
      </c>
      <c r="B651" s="151" t="s">
        <v>9206</v>
      </c>
      <c r="C651" s="151" t="s">
        <v>4960</v>
      </c>
      <c r="D651" s="151">
        <v>1992</v>
      </c>
      <c r="E651" s="151">
        <v>12.827</v>
      </c>
    </row>
    <row r="652" spans="1:5" ht="14.25" customHeight="1" x14ac:dyDescent="0.2">
      <c r="A652" s="151">
        <v>651</v>
      </c>
      <c r="B652" s="151" t="s">
        <v>13074</v>
      </c>
      <c r="C652" s="151" t="s">
        <v>13073</v>
      </c>
      <c r="D652" s="151">
        <v>1948</v>
      </c>
      <c r="E652" s="151">
        <v>12.817</v>
      </c>
    </row>
    <row r="653" spans="1:5" ht="14.25" customHeight="1" x14ac:dyDescent="0.2">
      <c r="A653" s="151">
        <v>652</v>
      </c>
      <c r="B653" s="151" t="s">
        <v>7286</v>
      </c>
      <c r="C653" s="151" t="s">
        <v>13072</v>
      </c>
      <c r="D653" s="151">
        <v>1986</v>
      </c>
      <c r="E653" s="151">
        <v>12.814</v>
      </c>
    </row>
    <row r="654" spans="1:5" ht="14.25" customHeight="1" x14ac:dyDescent="0.2">
      <c r="A654" s="151">
        <v>653</v>
      </c>
      <c r="B654" s="151" t="s">
        <v>9689</v>
      </c>
      <c r="C654" s="151" t="s">
        <v>13071</v>
      </c>
      <c r="D654" s="151">
        <v>1977</v>
      </c>
      <c r="E654" s="151">
        <v>12.81</v>
      </c>
    </row>
    <row r="655" spans="1:5" ht="14.25" customHeight="1" x14ac:dyDescent="0.2">
      <c r="A655" s="151">
        <v>654</v>
      </c>
      <c r="B655" s="151" t="s">
        <v>10313</v>
      </c>
      <c r="C655" s="151" t="s">
        <v>13070</v>
      </c>
      <c r="D655" s="151">
        <v>1978</v>
      </c>
      <c r="E655" s="151">
        <v>12.808999999999999</v>
      </c>
    </row>
    <row r="656" spans="1:5" ht="14.25" customHeight="1" x14ac:dyDescent="0.2">
      <c r="A656" s="151">
        <v>655</v>
      </c>
      <c r="B656" s="151" t="s">
        <v>8372</v>
      </c>
      <c r="C656" s="151" t="s">
        <v>13069</v>
      </c>
      <c r="D656" s="151">
        <v>1968</v>
      </c>
      <c r="E656" s="151">
        <v>12.807</v>
      </c>
    </row>
    <row r="657" spans="1:5" ht="14.25" customHeight="1" x14ac:dyDescent="0.2">
      <c r="A657" s="151">
        <v>656</v>
      </c>
      <c r="B657" s="151" t="s">
        <v>6955</v>
      </c>
      <c r="C657" s="151" t="s">
        <v>13068</v>
      </c>
      <c r="D657" s="151">
        <v>1958</v>
      </c>
      <c r="E657" s="151">
        <v>12.797000000000001</v>
      </c>
    </row>
    <row r="658" spans="1:5" ht="14.25" customHeight="1" x14ac:dyDescent="0.2">
      <c r="A658" s="151">
        <v>657</v>
      </c>
      <c r="B658" s="151" t="s">
        <v>13067</v>
      </c>
      <c r="C658" s="151" t="s">
        <v>13066</v>
      </c>
      <c r="D658" s="151">
        <v>2010</v>
      </c>
      <c r="E658" s="151">
        <v>12.788</v>
      </c>
    </row>
    <row r="659" spans="1:5" ht="14.25" customHeight="1" x14ac:dyDescent="0.2">
      <c r="A659" s="151">
        <v>658</v>
      </c>
      <c r="B659" s="151" t="s">
        <v>13065</v>
      </c>
      <c r="C659" s="151" t="s">
        <v>13064</v>
      </c>
      <c r="D659" s="151">
        <v>2001</v>
      </c>
      <c r="E659" s="151">
        <v>12.781000000000001</v>
      </c>
    </row>
    <row r="660" spans="1:5" ht="14.25" customHeight="1" x14ac:dyDescent="0.2">
      <c r="A660" s="151">
        <v>659</v>
      </c>
      <c r="B660" s="151" t="s">
        <v>8324</v>
      </c>
      <c r="C660" s="151" t="s">
        <v>13063</v>
      </c>
      <c r="D660" s="151">
        <v>1961</v>
      </c>
      <c r="E660" s="151">
        <v>12.77</v>
      </c>
    </row>
    <row r="661" spans="1:5" ht="14.25" customHeight="1" x14ac:dyDescent="0.2">
      <c r="A661" s="151">
        <v>660</v>
      </c>
      <c r="B661" s="151" t="s">
        <v>13062</v>
      </c>
      <c r="C661" s="151" t="s">
        <v>8482</v>
      </c>
      <c r="D661" s="151">
        <v>1958</v>
      </c>
      <c r="E661" s="151">
        <v>12.768000000000001</v>
      </c>
    </row>
    <row r="662" spans="1:5" ht="14.25" customHeight="1" x14ac:dyDescent="0.2">
      <c r="A662" s="151">
        <v>661</v>
      </c>
      <c r="B662" s="151" t="s">
        <v>13061</v>
      </c>
      <c r="C662" s="151" t="s">
        <v>13060</v>
      </c>
      <c r="D662" s="151">
        <v>1998</v>
      </c>
      <c r="E662" s="151">
        <v>12.76</v>
      </c>
    </row>
    <row r="663" spans="1:5" ht="14.25" customHeight="1" x14ac:dyDescent="0.2">
      <c r="A663" s="151">
        <v>662</v>
      </c>
      <c r="B663" s="151" t="s">
        <v>7288</v>
      </c>
      <c r="C663" s="151" t="s">
        <v>13059</v>
      </c>
      <c r="D663" s="151">
        <v>1966</v>
      </c>
      <c r="E663" s="151">
        <v>12.759</v>
      </c>
    </row>
    <row r="664" spans="1:5" ht="14.25" customHeight="1" x14ac:dyDescent="0.2">
      <c r="A664" s="151">
        <v>663</v>
      </c>
      <c r="B664" s="151" t="s">
        <v>13058</v>
      </c>
      <c r="C664" s="151" t="s">
        <v>13057</v>
      </c>
      <c r="D664" s="151">
        <v>1993</v>
      </c>
      <c r="E664" s="151">
        <v>12.755000000000001</v>
      </c>
    </row>
    <row r="665" spans="1:5" ht="14.25" customHeight="1" x14ac:dyDescent="0.2">
      <c r="A665" s="151">
        <v>664</v>
      </c>
      <c r="B665" s="151" t="s">
        <v>13056</v>
      </c>
      <c r="C665" s="151" t="s">
        <v>13055</v>
      </c>
      <c r="D665" s="151">
        <v>1977</v>
      </c>
      <c r="E665" s="151">
        <v>12.754</v>
      </c>
    </row>
    <row r="666" spans="1:5" ht="14.25" customHeight="1" x14ac:dyDescent="0.2">
      <c r="A666" s="151">
        <v>665</v>
      </c>
      <c r="B666" s="151" t="s">
        <v>7383</v>
      </c>
      <c r="C666" s="151" t="s">
        <v>13054</v>
      </c>
      <c r="D666" s="151">
        <v>1988</v>
      </c>
      <c r="E666" s="151">
        <v>12.741</v>
      </c>
    </row>
    <row r="667" spans="1:5" ht="14.25" customHeight="1" x14ac:dyDescent="0.2">
      <c r="A667" s="151">
        <v>666</v>
      </c>
      <c r="B667" s="151" t="s">
        <v>7451</v>
      </c>
      <c r="C667" s="151" t="s">
        <v>13053</v>
      </c>
      <c r="D667" s="151">
        <v>2000</v>
      </c>
      <c r="E667" s="151">
        <v>12.738</v>
      </c>
    </row>
    <row r="668" spans="1:5" ht="14.25" customHeight="1" x14ac:dyDescent="0.2">
      <c r="A668" s="151">
        <v>667</v>
      </c>
      <c r="B668" s="151" t="s">
        <v>8116</v>
      </c>
      <c r="C668" s="151" t="s">
        <v>13052</v>
      </c>
      <c r="D668" s="151">
        <v>1964</v>
      </c>
      <c r="E668" s="151">
        <v>12.737</v>
      </c>
    </row>
    <row r="669" spans="1:5" ht="14.25" customHeight="1" x14ac:dyDescent="0.2">
      <c r="A669" s="151">
        <v>668</v>
      </c>
      <c r="B669" s="151" t="s">
        <v>9831</v>
      </c>
      <c r="C669" s="151" t="s">
        <v>8243</v>
      </c>
      <c r="D669" s="151">
        <v>1956</v>
      </c>
      <c r="E669" s="151">
        <v>12.709</v>
      </c>
    </row>
    <row r="670" spans="1:5" ht="14.25" customHeight="1" x14ac:dyDescent="0.2">
      <c r="A670" s="151">
        <v>669</v>
      </c>
      <c r="B670" s="151" t="s">
        <v>13051</v>
      </c>
      <c r="C670" s="151" t="s">
        <v>13050</v>
      </c>
      <c r="D670" s="151">
        <v>1997</v>
      </c>
      <c r="E670" s="151">
        <v>12.708</v>
      </c>
    </row>
    <row r="671" spans="1:5" ht="14.25" customHeight="1" x14ac:dyDescent="0.2">
      <c r="A671" s="151">
        <v>670</v>
      </c>
      <c r="B671" s="151" t="s">
        <v>7189</v>
      </c>
      <c r="C671" s="151" t="s">
        <v>13049</v>
      </c>
      <c r="D671" s="151">
        <v>2007</v>
      </c>
      <c r="E671" s="151">
        <v>12.694000000000001</v>
      </c>
    </row>
    <row r="672" spans="1:5" ht="14.25" customHeight="1" x14ac:dyDescent="0.2">
      <c r="A672" s="151">
        <v>671</v>
      </c>
      <c r="B672" s="151" t="s">
        <v>7859</v>
      </c>
      <c r="C672" s="151" t="s">
        <v>13048</v>
      </c>
      <c r="D672" s="151">
        <v>1965</v>
      </c>
      <c r="E672" s="151">
        <v>12.688000000000001</v>
      </c>
    </row>
    <row r="673" spans="1:5" ht="14.25" customHeight="1" x14ac:dyDescent="0.2">
      <c r="A673" s="151">
        <v>672</v>
      </c>
      <c r="B673" s="151" t="s">
        <v>8562</v>
      </c>
      <c r="C673" s="151" t="s">
        <v>13047</v>
      </c>
      <c r="D673" s="151">
        <v>1986</v>
      </c>
      <c r="E673" s="151">
        <v>12.677</v>
      </c>
    </row>
    <row r="674" spans="1:5" ht="14.25" customHeight="1" x14ac:dyDescent="0.2">
      <c r="A674" s="151">
        <v>673</v>
      </c>
      <c r="B674" s="151" t="s">
        <v>7023</v>
      </c>
      <c r="C674" s="151" t="s">
        <v>13046</v>
      </c>
      <c r="D674" s="151">
        <v>1974</v>
      </c>
      <c r="E674" s="151">
        <v>12.676</v>
      </c>
    </row>
    <row r="675" spans="1:5" ht="14.25" customHeight="1" x14ac:dyDescent="0.2">
      <c r="A675" s="151">
        <v>674</v>
      </c>
      <c r="B675" s="151" t="s">
        <v>13045</v>
      </c>
      <c r="C675" s="151" t="s">
        <v>13044</v>
      </c>
      <c r="D675" s="151">
        <v>2011</v>
      </c>
      <c r="E675" s="151">
        <v>12.673999999999999</v>
      </c>
    </row>
    <row r="676" spans="1:5" ht="14.25" customHeight="1" x14ac:dyDescent="0.2">
      <c r="A676" s="151">
        <v>675</v>
      </c>
      <c r="B676" s="151" t="s">
        <v>9724</v>
      </c>
      <c r="C676" s="151" t="s">
        <v>13043</v>
      </c>
      <c r="D676" s="151">
        <v>2000</v>
      </c>
      <c r="E676" s="151">
        <v>12.666</v>
      </c>
    </row>
    <row r="677" spans="1:5" ht="14.25" customHeight="1" x14ac:dyDescent="0.2">
      <c r="A677" s="151">
        <v>676</v>
      </c>
      <c r="B677" s="151" t="s">
        <v>12158</v>
      </c>
      <c r="C677" s="151" t="s">
        <v>13042</v>
      </c>
      <c r="D677" s="151">
        <v>1940</v>
      </c>
      <c r="E677" s="151">
        <v>12.661</v>
      </c>
    </row>
    <row r="678" spans="1:5" ht="14.25" customHeight="1" x14ac:dyDescent="0.2">
      <c r="A678" s="151">
        <v>677</v>
      </c>
      <c r="B678" s="151" t="s">
        <v>13041</v>
      </c>
      <c r="C678" s="151" t="s">
        <v>13040</v>
      </c>
      <c r="D678" s="151">
        <v>2004</v>
      </c>
      <c r="E678" s="151">
        <v>12.66</v>
      </c>
    </row>
    <row r="679" spans="1:5" ht="14.25" customHeight="1" x14ac:dyDescent="0.2">
      <c r="A679" s="151">
        <v>678</v>
      </c>
      <c r="B679" s="151" t="s">
        <v>7736</v>
      </c>
      <c r="C679" s="151" t="s">
        <v>13039</v>
      </c>
      <c r="D679" s="151">
        <v>1942</v>
      </c>
      <c r="E679" s="151">
        <v>12.653</v>
      </c>
    </row>
    <row r="680" spans="1:5" ht="14.25" customHeight="1" x14ac:dyDescent="0.2">
      <c r="A680" s="151">
        <v>679</v>
      </c>
      <c r="B680" s="151" t="s">
        <v>13038</v>
      </c>
      <c r="C680" s="151" t="s">
        <v>10533</v>
      </c>
      <c r="D680" s="151">
        <v>1994</v>
      </c>
      <c r="E680" s="151">
        <v>12.643000000000001</v>
      </c>
    </row>
    <row r="681" spans="1:5" ht="14.25" customHeight="1" x14ac:dyDescent="0.2">
      <c r="A681" s="151">
        <v>680</v>
      </c>
      <c r="B681" s="151" t="s">
        <v>7176</v>
      </c>
      <c r="C681" s="151" t="s">
        <v>13037</v>
      </c>
      <c r="D681" s="151">
        <v>2004</v>
      </c>
      <c r="E681" s="151">
        <v>12.64</v>
      </c>
    </row>
    <row r="682" spans="1:5" ht="14.25" customHeight="1" x14ac:dyDescent="0.2">
      <c r="A682" s="151">
        <v>681</v>
      </c>
      <c r="B682" s="151" t="s">
        <v>13036</v>
      </c>
      <c r="C682" s="151" t="s">
        <v>13035</v>
      </c>
      <c r="D682" s="151">
        <v>1998</v>
      </c>
      <c r="E682" s="151">
        <v>12.64</v>
      </c>
    </row>
    <row r="683" spans="1:5" ht="14.25" customHeight="1" x14ac:dyDescent="0.2">
      <c r="A683" s="151">
        <v>682</v>
      </c>
      <c r="B683" s="151" t="s">
        <v>8181</v>
      </c>
      <c r="C683" s="151" t="s">
        <v>13034</v>
      </c>
      <c r="D683" s="151">
        <v>1988</v>
      </c>
      <c r="E683" s="151">
        <v>12.628</v>
      </c>
    </row>
    <row r="684" spans="1:5" ht="14.25" customHeight="1" x14ac:dyDescent="0.2">
      <c r="A684" s="151">
        <v>683</v>
      </c>
      <c r="B684" s="151" t="s">
        <v>7178</v>
      </c>
      <c r="C684" s="151" t="s">
        <v>13033</v>
      </c>
      <c r="D684" s="151">
        <v>1942</v>
      </c>
      <c r="E684" s="151">
        <v>12.613</v>
      </c>
    </row>
    <row r="685" spans="1:5" ht="14.25" customHeight="1" x14ac:dyDescent="0.2">
      <c r="A685" s="151">
        <v>684</v>
      </c>
      <c r="B685" s="151" t="s">
        <v>13032</v>
      </c>
      <c r="C685" s="151" t="s">
        <v>13031</v>
      </c>
      <c r="D685" s="151">
        <v>2000</v>
      </c>
      <c r="E685" s="151">
        <v>12.605</v>
      </c>
    </row>
    <row r="686" spans="1:5" ht="14.25" customHeight="1" x14ac:dyDescent="0.2">
      <c r="A686" s="151">
        <v>685</v>
      </c>
      <c r="B686" s="151" t="s">
        <v>13030</v>
      </c>
      <c r="C686" s="151" t="s">
        <v>13029</v>
      </c>
      <c r="D686" s="151">
        <v>1958</v>
      </c>
      <c r="E686" s="151">
        <v>12.603</v>
      </c>
    </row>
    <row r="687" spans="1:5" ht="14.25" customHeight="1" x14ac:dyDescent="0.2">
      <c r="A687" s="151">
        <v>686</v>
      </c>
      <c r="B687" s="151" t="s">
        <v>13028</v>
      </c>
      <c r="C687" s="151" t="s">
        <v>10187</v>
      </c>
      <c r="D687" s="151">
        <v>1966</v>
      </c>
      <c r="E687" s="151">
        <v>12.59</v>
      </c>
    </row>
    <row r="688" spans="1:5" ht="14.25" customHeight="1" x14ac:dyDescent="0.2">
      <c r="A688" s="151">
        <v>687</v>
      </c>
      <c r="B688" s="151" t="s">
        <v>7578</v>
      </c>
      <c r="C688" s="151" t="s">
        <v>13027</v>
      </c>
      <c r="D688" s="151">
        <v>1958</v>
      </c>
      <c r="E688" s="151">
        <v>12.582000000000001</v>
      </c>
    </row>
    <row r="689" spans="1:5" ht="14.25" customHeight="1" x14ac:dyDescent="0.2">
      <c r="A689" s="151">
        <v>688</v>
      </c>
      <c r="B689" s="151" t="s">
        <v>9078</v>
      </c>
      <c r="C689" s="151" t="s">
        <v>13026</v>
      </c>
      <c r="D689" s="151">
        <v>1976</v>
      </c>
      <c r="E689" s="151">
        <v>12.581</v>
      </c>
    </row>
    <row r="690" spans="1:5" ht="14.25" customHeight="1" x14ac:dyDescent="0.2">
      <c r="A690" s="151">
        <v>689</v>
      </c>
      <c r="B690" s="151" t="s">
        <v>7327</v>
      </c>
      <c r="C690" s="151" t="s">
        <v>11032</v>
      </c>
      <c r="D690" s="151">
        <v>1973</v>
      </c>
      <c r="E690" s="151">
        <v>12.557</v>
      </c>
    </row>
    <row r="691" spans="1:5" ht="14.25" customHeight="1" x14ac:dyDescent="0.2">
      <c r="A691" s="151">
        <v>690</v>
      </c>
      <c r="B691" s="151" t="s">
        <v>7288</v>
      </c>
      <c r="C691" s="151" t="s">
        <v>13025</v>
      </c>
      <c r="D691" s="151">
        <v>1965</v>
      </c>
      <c r="E691" s="151">
        <v>12.545</v>
      </c>
    </row>
    <row r="692" spans="1:5" ht="14.25" customHeight="1" x14ac:dyDescent="0.2">
      <c r="A692" s="151">
        <v>691</v>
      </c>
      <c r="B692" s="151" t="s">
        <v>13024</v>
      </c>
      <c r="C692" s="151" t="s">
        <v>13023</v>
      </c>
      <c r="D692" s="151">
        <v>2010</v>
      </c>
      <c r="E692" s="151">
        <v>12.525</v>
      </c>
    </row>
    <row r="693" spans="1:5" ht="14.25" customHeight="1" x14ac:dyDescent="0.2">
      <c r="A693" s="151">
        <v>692</v>
      </c>
      <c r="B693" s="151" t="s">
        <v>10289</v>
      </c>
      <c r="C693" s="151" t="s">
        <v>13022</v>
      </c>
      <c r="D693" s="151">
        <v>1975</v>
      </c>
      <c r="E693" s="151">
        <v>12.523999999999999</v>
      </c>
    </row>
    <row r="694" spans="1:5" ht="14.25" customHeight="1" x14ac:dyDescent="0.2">
      <c r="A694" s="151">
        <v>693</v>
      </c>
      <c r="B694" s="151" t="s">
        <v>13021</v>
      </c>
      <c r="C694" s="151" t="s">
        <v>13020</v>
      </c>
      <c r="D694" s="151">
        <v>1967</v>
      </c>
      <c r="E694" s="151">
        <v>12.519</v>
      </c>
    </row>
    <row r="695" spans="1:5" ht="14.25" customHeight="1" x14ac:dyDescent="0.2">
      <c r="A695" s="151">
        <v>694</v>
      </c>
      <c r="B695" s="151" t="s">
        <v>8142</v>
      </c>
      <c r="C695" s="151" t="s">
        <v>13019</v>
      </c>
      <c r="D695" s="151">
        <v>1969</v>
      </c>
      <c r="E695" s="151">
        <v>12.516</v>
      </c>
    </row>
    <row r="696" spans="1:5" ht="14.25" customHeight="1" x14ac:dyDescent="0.2">
      <c r="A696" s="151">
        <v>695</v>
      </c>
      <c r="B696" s="151" t="s">
        <v>9003</v>
      </c>
      <c r="C696" s="151" t="s">
        <v>13018</v>
      </c>
      <c r="D696" s="151">
        <v>1988</v>
      </c>
      <c r="E696" s="151">
        <v>12.503</v>
      </c>
    </row>
    <row r="697" spans="1:5" ht="14.25" customHeight="1" x14ac:dyDescent="0.2">
      <c r="A697" s="151">
        <v>696</v>
      </c>
      <c r="B697" s="151" t="s">
        <v>10694</v>
      </c>
      <c r="C697" s="151" t="s">
        <v>13017</v>
      </c>
      <c r="D697" s="151">
        <v>1979</v>
      </c>
      <c r="E697" s="151">
        <v>12.503</v>
      </c>
    </row>
    <row r="698" spans="1:5" ht="14.25" customHeight="1" x14ac:dyDescent="0.2">
      <c r="A698" s="151">
        <v>697</v>
      </c>
      <c r="B698" s="151" t="s">
        <v>13016</v>
      </c>
      <c r="C698" s="151" t="s">
        <v>13015</v>
      </c>
      <c r="D698" s="151">
        <v>1970</v>
      </c>
      <c r="E698" s="151">
        <v>12.499000000000001</v>
      </c>
    </row>
    <row r="699" spans="1:5" ht="14.25" customHeight="1" x14ac:dyDescent="0.2">
      <c r="A699" s="151">
        <v>698</v>
      </c>
      <c r="B699" s="151" t="s">
        <v>7474</v>
      </c>
      <c r="C699" s="151" t="s">
        <v>13014</v>
      </c>
      <c r="D699" s="151">
        <v>1964</v>
      </c>
      <c r="E699" s="151">
        <v>12.491</v>
      </c>
    </row>
    <row r="700" spans="1:5" ht="14.25" customHeight="1" x14ac:dyDescent="0.2">
      <c r="A700" s="151">
        <v>699</v>
      </c>
      <c r="B700" s="151" t="s">
        <v>13013</v>
      </c>
      <c r="C700" s="151" t="s">
        <v>13012</v>
      </c>
      <c r="D700" s="151">
        <v>1952</v>
      </c>
      <c r="E700" s="151">
        <v>12.484</v>
      </c>
    </row>
    <row r="701" spans="1:5" ht="14.25" customHeight="1" x14ac:dyDescent="0.2">
      <c r="A701" s="151">
        <v>700</v>
      </c>
      <c r="B701" s="151" t="s">
        <v>7027</v>
      </c>
      <c r="C701" s="151" t="s">
        <v>13011</v>
      </c>
      <c r="D701" s="151">
        <v>1936</v>
      </c>
      <c r="E701" s="151">
        <v>12.477</v>
      </c>
    </row>
    <row r="702" spans="1:5" ht="14.25" customHeight="1" x14ac:dyDescent="0.2">
      <c r="A702" s="151">
        <v>701</v>
      </c>
      <c r="B702" s="151" t="s">
        <v>8904</v>
      </c>
      <c r="C702" s="151" t="s">
        <v>13010</v>
      </c>
      <c r="D702" s="151">
        <v>1981</v>
      </c>
      <c r="E702" s="151">
        <v>12.459</v>
      </c>
    </row>
    <row r="703" spans="1:5" ht="14.25" customHeight="1" x14ac:dyDescent="0.2">
      <c r="A703" s="151">
        <v>702</v>
      </c>
      <c r="B703" s="151" t="s">
        <v>7367</v>
      </c>
      <c r="C703" s="151" t="s">
        <v>7126</v>
      </c>
      <c r="D703" s="151">
        <v>1997</v>
      </c>
      <c r="E703" s="151">
        <v>12.456</v>
      </c>
    </row>
    <row r="704" spans="1:5" ht="14.25" customHeight="1" x14ac:dyDescent="0.2">
      <c r="A704" s="151">
        <v>703</v>
      </c>
      <c r="B704" s="151" t="s">
        <v>10869</v>
      </c>
      <c r="C704" s="151" t="s">
        <v>13009</v>
      </c>
      <c r="D704" s="151">
        <v>1984</v>
      </c>
      <c r="E704" s="151">
        <v>12.455</v>
      </c>
    </row>
    <row r="705" spans="1:5" ht="14.25" customHeight="1" x14ac:dyDescent="0.2">
      <c r="A705" s="151">
        <v>704</v>
      </c>
      <c r="B705" s="151" t="s">
        <v>10768</v>
      </c>
      <c r="C705" s="151" t="s">
        <v>13008</v>
      </c>
      <c r="D705" s="151">
        <v>1991</v>
      </c>
      <c r="E705" s="151">
        <v>12.45</v>
      </c>
    </row>
    <row r="706" spans="1:5" ht="14.25" customHeight="1" x14ac:dyDescent="0.2">
      <c r="A706" s="151">
        <v>705</v>
      </c>
      <c r="B706" s="151" t="s">
        <v>7168</v>
      </c>
      <c r="C706" s="151" t="s">
        <v>13007</v>
      </c>
      <c r="D706" s="151">
        <v>2001</v>
      </c>
      <c r="E706" s="151">
        <v>12.448</v>
      </c>
    </row>
    <row r="707" spans="1:5" ht="14.25" customHeight="1" x14ac:dyDescent="0.2">
      <c r="A707" s="151">
        <v>706</v>
      </c>
      <c r="B707" s="151" t="s">
        <v>8747</v>
      </c>
      <c r="C707" s="151" t="s">
        <v>13006</v>
      </c>
      <c r="D707" s="151">
        <v>1985</v>
      </c>
      <c r="E707" s="151">
        <v>12.445</v>
      </c>
    </row>
    <row r="708" spans="1:5" ht="14.25" customHeight="1" x14ac:dyDescent="0.2">
      <c r="A708" s="151">
        <v>707</v>
      </c>
      <c r="B708" s="151" t="s">
        <v>8414</v>
      </c>
      <c r="C708" s="151" t="s">
        <v>13005</v>
      </c>
      <c r="D708" s="151">
        <v>1977</v>
      </c>
      <c r="E708" s="151">
        <v>12.442</v>
      </c>
    </row>
    <row r="709" spans="1:5" ht="14.25" customHeight="1" x14ac:dyDescent="0.2">
      <c r="A709" s="151">
        <v>708</v>
      </c>
      <c r="B709" s="151" t="s">
        <v>7669</v>
      </c>
      <c r="C709" s="151" t="s">
        <v>7427</v>
      </c>
      <c r="D709" s="151">
        <v>1949</v>
      </c>
      <c r="E709" s="151">
        <v>12.442</v>
      </c>
    </row>
    <row r="710" spans="1:5" ht="14.25" customHeight="1" x14ac:dyDescent="0.2">
      <c r="A710" s="151">
        <v>709</v>
      </c>
      <c r="B710" s="151" t="s">
        <v>9883</v>
      </c>
      <c r="C710" s="151" t="s">
        <v>13004</v>
      </c>
      <c r="D710" s="151">
        <v>1991</v>
      </c>
      <c r="E710" s="151">
        <v>12.436999999999999</v>
      </c>
    </row>
    <row r="711" spans="1:5" ht="14.25" customHeight="1" x14ac:dyDescent="0.2">
      <c r="A711" s="151">
        <v>710</v>
      </c>
      <c r="B711" s="151" t="s">
        <v>9714</v>
      </c>
      <c r="C711" s="151" t="s">
        <v>13003</v>
      </c>
      <c r="D711" s="151">
        <v>1986</v>
      </c>
      <c r="E711" s="151">
        <v>12.433</v>
      </c>
    </row>
    <row r="712" spans="1:5" ht="14.25" customHeight="1" x14ac:dyDescent="0.2">
      <c r="A712" s="151">
        <v>711</v>
      </c>
      <c r="B712" s="151" t="s">
        <v>10215</v>
      </c>
      <c r="C712" s="151" t="s">
        <v>13002</v>
      </c>
      <c r="D712" s="151">
        <v>1989</v>
      </c>
      <c r="E712" s="151">
        <v>12.430999999999999</v>
      </c>
    </row>
    <row r="713" spans="1:5" ht="14.25" customHeight="1" x14ac:dyDescent="0.2">
      <c r="A713" s="151">
        <v>712</v>
      </c>
      <c r="B713" s="151" t="s">
        <v>6973</v>
      </c>
      <c r="C713" s="151" t="s">
        <v>13001</v>
      </c>
      <c r="D713" s="151">
        <v>1945</v>
      </c>
      <c r="E713" s="151">
        <v>12.430999999999999</v>
      </c>
    </row>
    <row r="714" spans="1:5" ht="14.25" customHeight="1" x14ac:dyDescent="0.2">
      <c r="A714" s="151">
        <v>713</v>
      </c>
      <c r="B714" s="151" t="s">
        <v>7294</v>
      </c>
      <c r="C714" s="151" t="s">
        <v>13000</v>
      </c>
      <c r="D714" s="151">
        <v>1976</v>
      </c>
      <c r="E714" s="151">
        <v>12.414</v>
      </c>
    </row>
    <row r="715" spans="1:5" ht="14.25" customHeight="1" x14ac:dyDescent="0.2">
      <c r="A715" s="151">
        <v>714</v>
      </c>
      <c r="B715" s="151" t="s">
        <v>9738</v>
      </c>
      <c r="C715" s="151" t="s">
        <v>12999</v>
      </c>
      <c r="D715" s="151">
        <v>1994</v>
      </c>
      <c r="E715" s="151">
        <v>12.407999999999999</v>
      </c>
    </row>
    <row r="716" spans="1:5" ht="14.25" customHeight="1" x14ac:dyDescent="0.2">
      <c r="A716" s="151">
        <v>715</v>
      </c>
      <c r="B716" s="151" t="s">
        <v>7929</v>
      </c>
      <c r="C716" s="151" t="s">
        <v>12998</v>
      </c>
      <c r="D716" s="151">
        <v>1989</v>
      </c>
      <c r="E716" s="151">
        <v>12.394</v>
      </c>
    </row>
    <row r="717" spans="1:5" ht="14.25" customHeight="1" x14ac:dyDescent="0.2">
      <c r="A717" s="151">
        <v>716</v>
      </c>
      <c r="B717" s="151" t="s">
        <v>7235</v>
      </c>
      <c r="C717" s="151" t="s">
        <v>12997</v>
      </c>
      <c r="D717" s="151">
        <v>2004</v>
      </c>
      <c r="E717" s="151">
        <v>12.385</v>
      </c>
    </row>
    <row r="718" spans="1:5" ht="14.25" customHeight="1" x14ac:dyDescent="0.2">
      <c r="A718" s="151">
        <v>717</v>
      </c>
      <c r="B718" s="151" t="s">
        <v>7001</v>
      </c>
      <c r="C718" s="151" t="s">
        <v>12625</v>
      </c>
      <c r="D718" s="151">
        <v>2006</v>
      </c>
      <c r="E718" s="151">
        <v>12.384</v>
      </c>
    </row>
    <row r="719" spans="1:5" ht="14.25" customHeight="1" x14ac:dyDescent="0.2">
      <c r="A719" s="151">
        <v>718</v>
      </c>
      <c r="B719" s="151" t="s">
        <v>9910</v>
      </c>
      <c r="C719" s="151" t="s">
        <v>12996</v>
      </c>
      <c r="D719" s="151">
        <v>1968</v>
      </c>
      <c r="E719" s="151">
        <v>12.379</v>
      </c>
    </row>
    <row r="720" spans="1:5" ht="14.25" customHeight="1" x14ac:dyDescent="0.2">
      <c r="A720" s="151">
        <v>719</v>
      </c>
      <c r="B720" s="151" t="s">
        <v>7831</v>
      </c>
      <c r="C720" s="151" t="s">
        <v>12995</v>
      </c>
      <c r="D720" s="151">
        <v>2005</v>
      </c>
      <c r="E720" s="151">
        <v>12.374000000000001</v>
      </c>
    </row>
    <row r="721" spans="1:5" ht="14.25" customHeight="1" x14ac:dyDescent="0.2">
      <c r="A721" s="151">
        <v>720</v>
      </c>
      <c r="B721" s="151" t="s">
        <v>7529</v>
      </c>
      <c r="C721" s="151" t="s">
        <v>12994</v>
      </c>
      <c r="D721" s="151">
        <v>1981</v>
      </c>
      <c r="E721" s="151">
        <v>12.372</v>
      </c>
    </row>
    <row r="722" spans="1:5" ht="14.25" customHeight="1" x14ac:dyDescent="0.2">
      <c r="A722" s="151">
        <v>721</v>
      </c>
      <c r="B722" s="151" t="s">
        <v>12993</v>
      </c>
      <c r="C722" s="151" t="s">
        <v>12992</v>
      </c>
      <c r="D722" s="151">
        <v>2008</v>
      </c>
      <c r="E722" s="151">
        <v>12.361000000000001</v>
      </c>
    </row>
    <row r="723" spans="1:5" ht="14.25" customHeight="1" x14ac:dyDescent="0.2">
      <c r="A723" s="151">
        <v>722</v>
      </c>
      <c r="B723" s="151" t="s">
        <v>8899</v>
      </c>
      <c r="C723" s="151" t="s">
        <v>12991</v>
      </c>
      <c r="D723" s="151">
        <v>1955</v>
      </c>
      <c r="E723" s="151">
        <v>12.358000000000001</v>
      </c>
    </row>
    <row r="724" spans="1:5" ht="14.25" customHeight="1" x14ac:dyDescent="0.2">
      <c r="A724" s="151">
        <v>723</v>
      </c>
      <c r="B724" s="151" t="s">
        <v>12990</v>
      </c>
      <c r="C724" s="151" t="s">
        <v>10303</v>
      </c>
      <c r="D724" s="151">
        <v>2008</v>
      </c>
      <c r="E724" s="151">
        <v>12.352</v>
      </c>
    </row>
    <row r="725" spans="1:5" ht="14.25" customHeight="1" x14ac:dyDescent="0.2">
      <c r="A725" s="151">
        <v>724</v>
      </c>
      <c r="B725" s="151" t="s">
        <v>7255</v>
      </c>
      <c r="C725" s="151" t="s">
        <v>11319</v>
      </c>
      <c r="D725" s="151">
        <v>1988</v>
      </c>
      <c r="E725" s="151">
        <v>12.351000000000001</v>
      </c>
    </row>
    <row r="726" spans="1:5" ht="14.25" customHeight="1" x14ac:dyDescent="0.2">
      <c r="A726" s="151">
        <v>725</v>
      </c>
      <c r="B726" s="151" t="s">
        <v>7235</v>
      </c>
      <c r="C726" s="151" t="s">
        <v>12989</v>
      </c>
      <c r="D726" s="151">
        <v>2002</v>
      </c>
      <c r="E726" s="151">
        <v>12.345000000000001</v>
      </c>
    </row>
    <row r="727" spans="1:5" ht="14.25" customHeight="1" x14ac:dyDescent="0.2">
      <c r="A727" s="151">
        <v>726</v>
      </c>
      <c r="B727" s="151" t="s">
        <v>8108</v>
      </c>
      <c r="C727" s="151" t="s">
        <v>12988</v>
      </c>
      <c r="D727" s="151">
        <v>1979</v>
      </c>
      <c r="E727" s="151">
        <v>12.335000000000001</v>
      </c>
    </row>
    <row r="728" spans="1:5" ht="14.25" customHeight="1" x14ac:dyDescent="0.2">
      <c r="A728" s="151">
        <v>727</v>
      </c>
      <c r="B728" s="151" t="s">
        <v>12987</v>
      </c>
      <c r="C728" s="151" t="s">
        <v>63</v>
      </c>
      <c r="D728" s="151">
        <v>1976</v>
      </c>
      <c r="E728" s="151">
        <v>12.331</v>
      </c>
    </row>
    <row r="729" spans="1:5" ht="14.25" customHeight="1" x14ac:dyDescent="0.2">
      <c r="A729" s="151">
        <v>728</v>
      </c>
      <c r="B729" s="151" t="s">
        <v>10215</v>
      </c>
      <c r="C729" s="151" t="s">
        <v>12986</v>
      </c>
      <c r="D729" s="151">
        <v>1988</v>
      </c>
      <c r="E729" s="151">
        <v>12.324999999999999</v>
      </c>
    </row>
    <row r="730" spans="1:5" ht="14.25" customHeight="1" x14ac:dyDescent="0.2">
      <c r="A730" s="151">
        <v>729</v>
      </c>
      <c r="B730" s="151" t="s">
        <v>6973</v>
      </c>
      <c r="C730" s="151" t="s">
        <v>12985</v>
      </c>
      <c r="D730" s="151">
        <v>1946</v>
      </c>
      <c r="E730" s="151">
        <v>12.311999999999999</v>
      </c>
    </row>
    <row r="731" spans="1:5" ht="14.25" customHeight="1" x14ac:dyDescent="0.2">
      <c r="A731" s="151">
        <v>730</v>
      </c>
      <c r="B731" s="151" t="s">
        <v>12984</v>
      </c>
      <c r="C731" s="151" t="s">
        <v>7775</v>
      </c>
      <c r="D731" s="151">
        <v>1998</v>
      </c>
      <c r="E731" s="151">
        <v>12.31</v>
      </c>
    </row>
    <row r="732" spans="1:5" ht="14.25" customHeight="1" x14ac:dyDescent="0.2">
      <c r="A732" s="151">
        <v>731</v>
      </c>
      <c r="B732" s="151" t="s">
        <v>9678</v>
      </c>
      <c r="C732" s="151" t="s">
        <v>12983</v>
      </c>
      <c r="D732" s="151">
        <v>2005</v>
      </c>
      <c r="E732" s="151">
        <v>12.31</v>
      </c>
    </row>
    <row r="733" spans="1:5" ht="14.25" customHeight="1" x14ac:dyDescent="0.2">
      <c r="A733" s="151">
        <v>732</v>
      </c>
      <c r="B733" s="151" t="s">
        <v>7757</v>
      </c>
      <c r="C733" s="151" t="s">
        <v>12982</v>
      </c>
      <c r="D733" s="151">
        <v>1980</v>
      </c>
      <c r="E733" s="151">
        <v>12.308999999999999</v>
      </c>
    </row>
    <row r="734" spans="1:5" ht="14.25" customHeight="1" x14ac:dyDescent="0.2">
      <c r="A734" s="151">
        <v>733</v>
      </c>
      <c r="B734" s="151" t="s">
        <v>7470</v>
      </c>
      <c r="C734" s="151" t="s">
        <v>12981</v>
      </c>
      <c r="D734" s="151">
        <v>2006</v>
      </c>
      <c r="E734" s="151">
        <v>12.308</v>
      </c>
    </row>
    <row r="735" spans="1:5" ht="14.25" customHeight="1" x14ac:dyDescent="0.2">
      <c r="A735" s="151">
        <v>734</v>
      </c>
      <c r="B735" s="151" t="s">
        <v>8160</v>
      </c>
      <c r="C735" s="151" t="s">
        <v>12980</v>
      </c>
      <c r="D735" s="151">
        <v>1961</v>
      </c>
      <c r="E735" s="151">
        <v>12.307</v>
      </c>
    </row>
    <row r="736" spans="1:5" ht="14.25" customHeight="1" x14ac:dyDescent="0.2">
      <c r="A736" s="151">
        <v>735</v>
      </c>
      <c r="B736" s="151" t="s">
        <v>12979</v>
      </c>
      <c r="C736" s="151" t="s">
        <v>12978</v>
      </c>
      <c r="D736" s="151">
        <v>2004</v>
      </c>
      <c r="E736" s="151">
        <v>12.304</v>
      </c>
    </row>
    <row r="737" spans="1:5" ht="14.25" customHeight="1" x14ac:dyDescent="0.2">
      <c r="A737" s="151">
        <v>736</v>
      </c>
      <c r="B737" s="151" t="s">
        <v>12977</v>
      </c>
      <c r="C737" s="151" t="s">
        <v>12976</v>
      </c>
      <c r="D737" s="151">
        <v>1996</v>
      </c>
      <c r="E737" s="151">
        <v>12.304</v>
      </c>
    </row>
    <row r="738" spans="1:5" ht="14.25" customHeight="1" x14ac:dyDescent="0.2">
      <c r="A738" s="151">
        <v>737</v>
      </c>
      <c r="B738" s="151" t="s">
        <v>12975</v>
      </c>
      <c r="C738" s="151" t="s">
        <v>12974</v>
      </c>
      <c r="D738" s="151">
        <v>1972</v>
      </c>
      <c r="E738" s="151">
        <v>12.302</v>
      </c>
    </row>
    <row r="739" spans="1:5" ht="14.25" customHeight="1" x14ac:dyDescent="0.2">
      <c r="A739" s="151">
        <v>738</v>
      </c>
      <c r="B739" s="151" t="s">
        <v>7219</v>
      </c>
      <c r="C739" s="151" t="s">
        <v>12973</v>
      </c>
      <c r="D739" s="151">
        <v>1983</v>
      </c>
      <c r="E739" s="151">
        <v>12.3</v>
      </c>
    </row>
    <row r="740" spans="1:5" ht="14.25" customHeight="1" x14ac:dyDescent="0.2">
      <c r="A740" s="151">
        <v>739</v>
      </c>
      <c r="B740" s="151" t="s">
        <v>9411</v>
      </c>
      <c r="C740" s="151" t="s">
        <v>12972</v>
      </c>
      <c r="D740" s="151">
        <v>2004</v>
      </c>
      <c r="E740" s="151">
        <v>12.294</v>
      </c>
    </row>
    <row r="741" spans="1:5" ht="14.25" customHeight="1" x14ac:dyDescent="0.2">
      <c r="A741" s="151">
        <v>740</v>
      </c>
      <c r="B741" s="151" t="s">
        <v>7683</v>
      </c>
      <c r="C741" s="151" t="s">
        <v>12971</v>
      </c>
      <c r="D741" s="151">
        <v>1981</v>
      </c>
      <c r="E741" s="151">
        <v>12.286</v>
      </c>
    </row>
    <row r="742" spans="1:5" ht="14.25" customHeight="1" x14ac:dyDescent="0.2">
      <c r="A742" s="151">
        <v>741</v>
      </c>
      <c r="B742" s="151" t="s">
        <v>7493</v>
      </c>
      <c r="C742" s="151" t="s">
        <v>12970</v>
      </c>
      <c r="D742" s="151">
        <v>1948</v>
      </c>
      <c r="E742" s="151">
        <v>12.284000000000001</v>
      </c>
    </row>
    <row r="743" spans="1:5" ht="14.25" customHeight="1" x14ac:dyDescent="0.2">
      <c r="A743" s="151">
        <v>742</v>
      </c>
      <c r="B743" s="151" t="s">
        <v>7290</v>
      </c>
      <c r="C743" s="151" t="s">
        <v>12969</v>
      </c>
      <c r="D743" s="151">
        <v>1953</v>
      </c>
      <c r="E743" s="151">
        <v>12.282999999999999</v>
      </c>
    </row>
    <row r="744" spans="1:5" ht="14.25" customHeight="1" x14ac:dyDescent="0.2">
      <c r="A744" s="151">
        <v>743</v>
      </c>
      <c r="B744" s="151" t="s">
        <v>9992</v>
      </c>
      <c r="C744" s="151" t="s">
        <v>12968</v>
      </c>
      <c r="D744" s="151">
        <v>2006</v>
      </c>
      <c r="E744" s="151">
        <v>12.281000000000001</v>
      </c>
    </row>
    <row r="745" spans="1:5" ht="14.25" customHeight="1" x14ac:dyDescent="0.2">
      <c r="A745" s="151">
        <v>744</v>
      </c>
      <c r="B745" s="151" t="s">
        <v>7451</v>
      </c>
      <c r="C745" s="151" t="s">
        <v>12967</v>
      </c>
      <c r="D745" s="151">
        <v>1997</v>
      </c>
      <c r="E745" s="151">
        <v>12.265000000000001</v>
      </c>
    </row>
    <row r="746" spans="1:5" ht="14.25" customHeight="1" x14ac:dyDescent="0.2">
      <c r="A746" s="151">
        <v>745</v>
      </c>
      <c r="B746" s="151" t="s">
        <v>7358</v>
      </c>
      <c r="C746" s="151" t="s">
        <v>12966</v>
      </c>
      <c r="D746" s="151">
        <v>1974</v>
      </c>
      <c r="E746" s="151">
        <v>12.263</v>
      </c>
    </row>
    <row r="747" spans="1:5" ht="14.25" customHeight="1" x14ac:dyDescent="0.2">
      <c r="A747" s="151">
        <v>746</v>
      </c>
      <c r="B747" s="151" t="s">
        <v>12965</v>
      </c>
      <c r="C747" s="151" t="s">
        <v>12964</v>
      </c>
      <c r="D747" s="151">
        <v>2001</v>
      </c>
      <c r="E747" s="151">
        <v>12.263</v>
      </c>
    </row>
    <row r="748" spans="1:5" ht="14.25" customHeight="1" x14ac:dyDescent="0.2">
      <c r="A748" s="151">
        <v>747</v>
      </c>
      <c r="B748" s="151" t="s">
        <v>7752</v>
      </c>
      <c r="C748" s="151" t="s">
        <v>12963</v>
      </c>
      <c r="D748" s="151">
        <v>1953</v>
      </c>
      <c r="E748" s="151">
        <v>12.254</v>
      </c>
    </row>
    <row r="749" spans="1:5" ht="14.25" customHeight="1" x14ac:dyDescent="0.2">
      <c r="A749" s="151">
        <v>748</v>
      </c>
      <c r="B749" s="151" t="s">
        <v>7027</v>
      </c>
      <c r="C749" s="151" t="s">
        <v>12962</v>
      </c>
      <c r="D749" s="151">
        <v>1944</v>
      </c>
      <c r="E749" s="151">
        <v>12.25</v>
      </c>
    </row>
    <row r="750" spans="1:5" ht="14.25" customHeight="1" x14ac:dyDescent="0.2">
      <c r="A750" s="151">
        <v>749</v>
      </c>
      <c r="B750" s="151" t="s">
        <v>12961</v>
      </c>
      <c r="C750" s="151" t="s">
        <v>12960</v>
      </c>
      <c r="D750" s="151">
        <v>2008</v>
      </c>
      <c r="E750" s="151">
        <v>12.234999999999999</v>
      </c>
    </row>
    <row r="751" spans="1:5" ht="14.25" customHeight="1" x14ac:dyDescent="0.2">
      <c r="A751" s="151">
        <v>750</v>
      </c>
      <c r="B751" s="151" t="s">
        <v>12959</v>
      </c>
      <c r="C751" s="151" t="s">
        <v>12958</v>
      </c>
      <c r="D751" s="151">
        <v>1979</v>
      </c>
      <c r="E751" s="151">
        <v>12.234</v>
      </c>
    </row>
    <row r="752" spans="1:5" ht="14.25" customHeight="1" x14ac:dyDescent="0.2">
      <c r="A752" s="151">
        <v>751</v>
      </c>
      <c r="B752" s="151" t="s">
        <v>7219</v>
      </c>
      <c r="C752" s="151" t="s">
        <v>11765</v>
      </c>
      <c r="D752" s="151">
        <v>1975</v>
      </c>
      <c r="E752" s="151">
        <v>12.228</v>
      </c>
    </row>
    <row r="753" spans="1:5" ht="14.25" customHeight="1" x14ac:dyDescent="0.2">
      <c r="A753" s="151">
        <v>752</v>
      </c>
      <c r="B753" s="151" t="s">
        <v>7736</v>
      </c>
      <c r="C753" s="151" t="s">
        <v>12957</v>
      </c>
      <c r="D753" s="151">
        <v>1944</v>
      </c>
      <c r="E753" s="151">
        <v>12.218</v>
      </c>
    </row>
    <row r="754" spans="1:5" ht="14.25" customHeight="1" x14ac:dyDescent="0.2">
      <c r="A754" s="151">
        <v>753</v>
      </c>
      <c r="B754" s="151" t="s">
        <v>6975</v>
      </c>
      <c r="C754" s="151" t="s">
        <v>12956</v>
      </c>
      <c r="D754" s="151">
        <v>1965</v>
      </c>
      <c r="E754" s="151">
        <v>12.215</v>
      </c>
    </row>
    <row r="755" spans="1:5" ht="14.25" customHeight="1" x14ac:dyDescent="0.2">
      <c r="A755" s="151">
        <v>754</v>
      </c>
      <c r="B755" s="151" t="s">
        <v>12955</v>
      </c>
      <c r="C755" s="151" t="s">
        <v>12954</v>
      </c>
      <c r="D755" s="151">
        <v>1987</v>
      </c>
      <c r="E755" s="151">
        <v>12.212999999999999</v>
      </c>
    </row>
    <row r="756" spans="1:5" ht="14.25" customHeight="1" x14ac:dyDescent="0.2">
      <c r="A756" s="151">
        <v>755</v>
      </c>
      <c r="B756" s="151" t="s">
        <v>12953</v>
      </c>
      <c r="C756" s="151" t="s">
        <v>12952</v>
      </c>
      <c r="D756" s="151">
        <v>1990</v>
      </c>
      <c r="E756" s="151">
        <v>12.209</v>
      </c>
    </row>
    <row r="757" spans="1:5" ht="14.25" customHeight="1" x14ac:dyDescent="0.2">
      <c r="A757" s="151">
        <v>756</v>
      </c>
      <c r="B757" s="151" t="s">
        <v>11479</v>
      </c>
      <c r="C757" s="151" t="s">
        <v>12951</v>
      </c>
      <c r="D757" s="151">
        <v>1975</v>
      </c>
      <c r="E757" s="151">
        <v>12.208</v>
      </c>
    </row>
    <row r="758" spans="1:5" ht="14.25" customHeight="1" x14ac:dyDescent="0.2">
      <c r="A758" s="151">
        <v>757</v>
      </c>
      <c r="B758" s="151" t="s">
        <v>7827</v>
      </c>
      <c r="C758" s="151" t="s">
        <v>12950</v>
      </c>
      <c r="D758" s="151">
        <v>2001</v>
      </c>
      <c r="E758" s="151">
        <v>12.207000000000001</v>
      </c>
    </row>
    <row r="759" spans="1:5" ht="14.25" customHeight="1" x14ac:dyDescent="0.2">
      <c r="A759" s="151">
        <v>758</v>
      </c>
      <c r="B759" s="151" t="s">
        <v>8392</v>
      </c>
      <c r="C759" s="151" t="s">
        <v>12949</v>
      </c>
      <c r="D759" s="151">
        <v>1998</v>
      </c>
      <c r="E759" s="151">
        <v>12.198</v>
      </c>
    </row>
    <row r="760" spans="1:5" ht="14.25" customHeight="1" x14ac:dyDescent="0.2">
      <c r="A760" s="151">
        <v>759</v>
      </c>
      <c r="B760" s="151" t="s">
        <v>10648</v>
      </c>
      <c r="C760" s="151" t="s">
        <v>12948</v>
      </c>
      <c r="D760" s="151">
        <v>1988</v>
      </c>
      <c r="E760" s="151">
        <v>12.196</v>
      </c>
    </row>
    <row r="761" spans="1:5" ht="14.25" customHeight="1" x14ac:dyDescent="0.2">
      <c r="A761" s="151">
        <v>760</v>
      </c>
      <c r="B761" s="151" t="s">
        <v>9420</v>
      </c>
      <c r="C761" s="151" t="s">
        <v>8976</v>
      </c>
      <c r="D761" s="151">
        <v>1970</v>
      </c>
      <c r="E761" s="151">
        <v>12.193</v>
      </c>
    </row>
    <row r="762" spans="1:5" ht="14.25" customHeight="1" x14ac:dyDescent="0.2">
      <c r="A762" s="151">
        <v>761</v>
      </c>
      <c r="B762" s="151" t="s">
        <v>12182</v>
      </c>
      <c r="C762" s="151" t="s">
        <v>12947</v>
      </c>
      <c r="D762" s="151">
        <v>1994</v>
      </c>
      <c r="E762" s="151">
        <v>12.191000000000001</v>
      </c>
    </row>
    <row r="763" spans="1:5" ht="14.25" customHeight="1" x14ac:dyDescent="0.2">
      <c r="A763" s="151">
        <v>762</v>
      </c>
      <c r="B763" s="151" t="s">
        <v>9724</v>
      </c>
      <c r="C763" s="151" t="s">
        <v>12946</v>
      </c>
      <c r="D763" s="151">
        <v>2000</v>
      </c>
      <c r="E763" s="151">
        <v>12.167</v>
      </c>
    </row>
    <row r="764" spans="1:5" ht="14.25" customHeight="1" x14ac:dyDescent="0.2">
      <c r="A764" s="151">
        <v>763</v>
      </c>
      <c r="B764" s="151" t="s">
        <v>9078</v>
      </c>
      <c r="C764" s="151" t="s">
        <v>12945</v>
      </c>
      <c r="D764" s="151">
        <v>1979</v>
      </c>
      <c r="E764" s="151">
        <v>12.16</v>
      </c>
    </row>
    <row r="765" spans="1:5" ht="14.25" customHeight="1" x14ac:dyDescent="0.2">
      <c r="A765" s="151">
        <v>764</v>
      </c>
      <c r="B765" s="151" t="s">
        <v>12944</v>
      </c>
      <c r="C765" s="151" t="s">
        <v>12943</v>
      </c>
      <c r="D765" s="151">
        <v>2006</v>
      </c>
      <c r="E765" s="151">
        <v>12.157</v>
      </c>
    </row>
    <row r="766" spans="1:5" ht="14.25" customHeight="1" x14ac:dyDescent="0.2">
      <c r="A766" s="151">
        <v>765</v>
      </c>
      <c r="B766" s="151" t="s">
        <v>9974</v>
      </c>
      <c r="C766" s="151" t="s">
        <v>12942</v>
      </c>
      <c r="D766" s="151">
        <v>1940</v>
      </c>
      <c r="E766" s="151">
        <v>12.157</v>
      </c>
    </row>
    <row r="767" spans="1:5" ht="14.25" customHeight="1" x14ac:dyDescent="0.2">
      <c r="A767" s="151">
        <v>766</v>
      </c>
      <c r="B767" s="151" t="s">
        <v>9678</v>
      </c>
      <c r="C767" s="151" t="s">
        <v>12941</v>
      </c>
      <c r="D767" s="151">
        <v>2009</v>
      </c>
      <c r="E767" s="151">
        <v>12.15</v>
      </c>
    </row>
    <row r="768" spans="1:5" ht="14.25" customHeight="1" x14ac:dyDescent="0.2">
      <c r="A768" s="151">
        <v>767</v>
      </c>
      <c r="B768" s="151" t="s">
        <v>8384</v>
      </c>
      <c r="C768" s="151" t="s">
        <v>12940</v>
      </c>
      <c r="D768" s="151">
        <v>1993</v>
      </c>
      <c r="E768" s="151">
        <v>12.141</v>
      </c>
    </row>
    <row r="769" spans="1:5" ht="14.25" customHeight="1" x14ac:dyDescent="0.2">
      <c r="A769" s="151">
        <v>768</v>
      </c>
      <c r="B769" s="151" t="s">
        <v>7240</v>
      </c>
      <c r="C769" s="151" t="s">
        <v>12939</v>
      </c>
      <c r="D769" s="151">
        <v>1979</v>
      </c>
      <c r="E769" s="151">
        <v>12.138999999999999</v>
      </c>
    </row>
    <row r="770" spans="1:5" ht="14.25" customHeight="1" x14ac:dyDescent="0.2">
      <c r="A770" s="151">
        <v>769</v>
      </c>
      <c r="B770" s="151" t="s">
        <v>7075</v>
      </c>
      <c r="C770" s="151" t="s">
        <v>12938</v>
      </c>
      <c r="D770" s="151">
        <v>1936</v>
      </c>
      <c r="E770" s="151">
        <v>12.135</v>
      </c>
    </row>
    <row r="771" spans="1:5" ht="14.25" customHeight="1" x14ac:dyDescent="0.2">
      <c r="A771" s="151">
        <v>770</v>
      </c>
      <c r="B771" s="151" t="s">
        <v>7255</v>
      </c>
      <c r="C771" s="151" t="s">
        <v>12937</v>
      </c>
      <c r="D771" s="151">
        <v>1996</v>
      </c>
      <c r="E771" s="151">
        <v>12.124000000000001</v>
      </c>
    </row>
    <row r="772" spans="1:5" ht="14.25" customHeight="1" x14ac:dyDescent="0.2">
      <c r="A772" s="151">
        <v>771</v>
      </c>
      <c r="B772" s="151" t="s">
        <v>12936</v>
      </c>
      <c r="C772" s="151" t="s">
        <v>12935</v>
      </c>
      <c r="D772" s="151">
        <v>2005</v>
      </c>
      <c r="E772" s="151">
        <v>12.11</v>
      </c>
    </row>
    <row r="773" spans="1:5" ht="14.25" customHeight="1" x14ac:dyDescent="0.2">
      <c r="A773" s="151">
        <v>772</v>
      </c>
      <c r="B773" s="151" t="s">
        <v>7397</v>
      </c>
      <c r="C773" s="151" t="s">
        <v>12934</v>
      </c>
      <c r="D773" s="151">
        <v>1959</v>
      </c>
      <c r="E773" s="151">
        <v>12.106</v>
      </c>
    </row>
    <row r="774" spans="1:5" ht="14.25" customHeight="1" x14ac:dyDescent="0.2">
      <c r="A774" s="151">
        <v>773</v>
      </c>
      <c r="B774" s="151" t="s">
        <v>12933</v>
      </c>
      <c r="C774" s="151" t="s">
        <v>12932</v>
      </c>
      <c r="D774" s="151">
        <v>1997</v>
      </c>
      <c r="E774" s="151">
        <v>12.103999999999999</v>
      </c>
    </row>
    <row r="775" spans="1:5" ht="14.25" customHeight="1" x14ac:dyDescent="0.2">
      <c r="A775" s="151">
        <v>774</v>
      </c>
      <c r="B775" s="151" t="s">
        <v>7294</v>
      </c>
      <c r="C775" s="151" t="s">
        <v>12931</v>
      </c>
      <c r="D775" s="151">
        <v>1977</v>
      </c>
      <c r="E775" s="151">
        <v>12.101000000000001</v>
      </c>
    </row>
    <row r="776" spans="1:5" ht="14.25" customHeight="1" x14ac:dyDescent="0.2">
      <c r="A776" s="151">
        <v>775</v>
      </c>
      <c r="B776" s="151" t="s">
        <v>12930</v>
      </c>
      <c r="C776" s="151" t="s">
        <v>12929</v>
      </c>
      <c r="D776" s="151">
        <v>1957</v>
      </c>
      <c r="E776" s="151">
        <v>12.099</v>
      </c>
    </row>
    <row r="777" spans="1:5" ht="14.25" customHeight="1" x14ac:dyDescent="0.2">
      <c r="A777" s="151">
        <v>776</v>
      </c>
      <c r="B777" s="151" t="s">
        <v>8659</v>
      </c>
      <c r="C777" s="151" t="s">
        <v>12928</v>
      </c>
      <c r="D777" s="151">
        <v>1975</v>
      </c>
      <c r="E777" s="151">
        <v>12.097</v>
      </c>
    </row>
    <row r="778" spans="1:5" ht="14.25" customHeight="1" x14ac:dyDescent="0.2">
      <c r="A778" s="151">
        <v>777</v>
      </c>
      <c r="B778" s="151" t="s">
        <v>12927</v>
      </c>
      <c r="C778" s="151" t="s">
        <v>12926</v>
      </c>
      <c r="D778" s="151">
        <v>1975</v>
      </c>
      <c r="E778" s="151">
        <v>12.093</v>
      </c>
    </row>
    <row r="779" spans="1:5" ht="14.25" customHeight="1" x14ac:dyDescent="0.2">
      <c r="A779" s="151">
        <v>778</v>
      </c>
      <c r="B779" s="151" t="s">
        <v>7286</v>
      </c>
      <c r="C779" s="151" t="s">
        <v>12925</v>
      </c>
      <c r="D779" s="151">
        <v>1985</v>
      </c>
      <c r="E779" s="151">
        <v>12.087</v>
      </c>
    </row>
    <row r="780" spans="1:5" ht="14.25" customHeight="1" x14ac:dyDescent="0.2">
      <c r="A780" s="151">
        <v>779</v>
      </c>
      <c r="B780" s="151" t="s">
        <v>7821</v>
      </c>
      <c r="C780" s="151" t="s">
        <v>9563</v>
      </c>
      <c r="D780" s="151">
        <v>1977</v>
      </c>
      <c r="E780" s="151">
        <v>12.082000000000001</v>
      </c>
    </row>
    <row r="781" spans="1:5" ht="14.25" customHeight="1" x14ac:dyDescent="0.2">
      <c r="A781" s="151">
        <v>780</v>
      </c>
      <c r="B781" s="151" t="s">
        <v>10771</v>
      </c>
      <c r="C781" s="151" t="s">
        <v>12924</v>
      </c>
      <c r="D781" s="151">
        <v>1983</v>
      </c>
      <c r="E781" s="151">
        <v>12.068</v>
      </c>
    </row>
    <row r="782" spans="1:5" ht="14.25" customHeight="1" x14ac:dyDescent="0.2">
      <c r="A782" s="151">
        <v>781</v>
      </c>
      <c r="B782" s="151" t="s">
        <v>12923</v>
      </c>
      <c r="C782" s="151" t="s">
        <v>12922</v>
      </c>
      <c r="D782" s="151">
        <v>1949</v>
      </c>
      <c r="E782" s="151">
        <v>12.063000000000001</v>
      </c>
    </row>
    <row r="783" spans="1:5" ht="14.25" customHeight="1" x14ac:dyDescent="0.2">
      <c r="A783" s="151">
        <v>782</v>
      </c>
      <c r="B783" s="151" t="s">
        <v>12921</v>
      </c>
      <c r="C783" s="151" t="s">
        <v>12920</v>
      </c>
      <c r="D783" s="151">
        <v>1971</v>
      </c>
      <c r="E783" s="151">
        <v>12.052</v>
      </c>
    </row>
    <row r="784" spans="1:5" ht="14.25" customHeight="1" x14ac:dyDescent="0.2">
      <c r="A784" s="151">
        <v>783</v>
      </c>
      <c r="B784" s="151" t="s">
        <v>7286</v>
      </c>
      <c r="C784" s="151" t="s">
        <v>12919</v>
      </c>
      <c r="D784" s="151">
        <v>1998</v>
      </c>
      <c r="E784" s="151">
        <v>12.048</v>
      </c>
    </row>
    <row r="785" spans="1:5" ht="14.25" customHeight="1" x14ac:dyDescent="0.2">
      <c r="A785" s="151">
        <v>784</v>
      </c>
      <c r="B785" s="151" t="s">
        <v>7474</v>
      </c>
      <c r="C785" s="151" t="s">
        <v>12918</v>
      </c>
      <c r="D785" s="151">
        <v>1968</v>
      </c>
      <c r="E785" s="151">
        <v>12.047000000000001</v>
      </c>
    </row>
    <row r="786" spans="1:5" ht="14.25" customHeight="1" x14ac:dyDescent="0.2">
      <c r="A786" s="151">
        <v>785</v>
      </c>
      <c r="B786" s="151" t="s">
        <v>7288</v>
      </c>
      <c r="C786" s="151" t="s">
        <v>12917</v>
      </c>
      <c r="D786" s="151">
        <v>1966</v>
      </c>
      <c r="E786" s="151">
        <v>12.031000000000001</v>
      </c>
    </row>
    <row r="787" spans="1:5" ht="14.25" customHeight="1" x14ac:dyDescent="0.2">
      <c r="A787" s="151">
        <v>786</v>
      </c>
      <c r="B787" s="151" t="s">
        <v>7677</v>
      </c>
      <c r="C787" s="151" t="s">
        <v>12916</v>
      </c>
      <c r="D787" s="151">
        <v>1979</v>
      </c>
      <c r="E787" s="151">
        <v>12.031000000000001</v>
      </c>
    </row>
    <row r="788" spans="1:5" ht="14.25" customHeight="1" x14ac:dyDescent="0.2">
      <c r="A788" s="151">
        <v>787</v>
      </c>
      <c r="B788" s="151" t="s">
        <v>12915</v>
      </c>
      <c r="C788" s="151" t="s">
        <v>12914</v>
      </c>
      <c r="D788" s="151">
        <v>2012</v>
      </c>
      <c r="E788" s="151">
        <v>12.028</v>
      </c>
    </row>
    <row r="789" spans="1:5" ht="14.25" customHeight="1" x14ac:dyDescent="0.2">
      <c r="A789" s="151">
        <v>788</v>
      </c>
      <c r="B789" s="151" t="s">
        <v>8316</v>
      </c>
      <c r="C789" s="151" t="s">
        <v>10526</v>
      </c>
      <c r="D789" s="151">
        <v>1988</v>
      </c>
      <c r="E789" s="151">
        <v>12.028</v>
      </c>
    </row>
    <row r="790" spans="1:5" ht="14.25" customHeight="1" x14ac:dyDescent="0.2">
      <c r="A790" s="151">
        <v>789</v>
      </c>
      <c r="B790" s="151" t="s">
        <v>12913</v>
      </c>
      <c r="C790" s="151" t="s">
        <v>12912</v>
      </c>
      <c r="D790" s="151">
        <v>2006</v>
      </c>
      <c r="E790" s="151">
        <v>12.016999999999999</v>
      </c>
    </row>
    <row r="791" spans="1:5" ht="14.25" customHeight="1" x14ac:dyDescent="0.2">
      <c r="A791" s="151">
        <v>790</v>
      </c>
      <c r="B791" s="151" t="s">
        <v>12911</v>
      </c>
      <c r="C791" s="151" t="s">
        <v>12910</v>
      </c>
      <c r="D791" s="151">
        <v>1932</v>
      </c>
      <c r="E791" s="151">
        <v>12.013</v>
      </c>
    </row>
    <row r="792" spans="1:5" ht="14.25" customHeight="1" x14ac:dyDescent="0.2">
      <c r="A792" s="151">
        <v>791</v>
      </c>
      <c r="B792" s="151" t="s">
        <v>7294</v>
      </c>
      <c r="C792" s="151" t="s">
        <v>12909</v>
      </c>
      <c r="D792" s="151">
        <v>1978</v>
      </c>
      <c r="E792" s="151">
        <v>12.012</v>
      </c>
    </row>
    <row r="793" spans="1:5" ht="14.25" customHeight="1" x14ac:dyDescent="0.2">
      <c r="A793" s="151">
        <v>792</v>
      </c>
      <c r="B793" s="151" t="s">
        <v>12908</v>
      </c>
      <c r="C793" s="151" t="s">
        <v>12907</v>
      </c>
      <c r="D793" s="151">
        <v>1975</v>
      </c>
      <c r="E793" s="151">
        <v>12.007</v>
      </c>
    </row>
    <row r="794" spans="1:5" ht="14.25" customHeight="1" x14ac:dyDescent="0.2">
      <c r="A794" s="151">
        <v>793</v>
      </c>
      <c r="B794" s="151" t="s">
        <v>7470</v>
      </c>
      <c r="C794" s="151" t="s">
        <v>12906</v>
      </c>
      <c r="D794" s="151">
        <v>2003</v>
      </c>
      <c r="E794" s="151">
        <v>12.005000000000001</v>
      </c>
    </row>
    <row r="795" spans="1:5" ht="14.25" customHeight="1" x14ac:dyDescent="0.2">
      <c r="A795" s="151">
        <v>794</v>
      </c>
      <c r="B795" s="151" t="s">
        <v>11589</v>
      </c>
      <c r="C795" s="151" t="s">
        <v>12905</v>
      </c>
      <c r="D795" s="151">
        <v>1952</v>
      </c>
      <c r="E795" s="151">
        <v>12.004</v>
      </c>
    </row>
    <row r="796" spans="1:5" ht="14.25" customHeight="1" x14ac:dyDescent="0.2">
      <c r="A796" s="151">
        <v>795</v>
      </c>
      <c r="B796" s="151" t="s">
        <v>12904</v>
      </c>
      <c r="C796" s="151" t="s">
        <v>12903</v>
      </c>
      <c r="D796" s="151">
        <v>1996</v>
      </c>
      <c r="E796" s="151">
        <v>11.997999999999999</v>
      </c>
    </row>
    <row r="797" spans="1:5" ht="14.25" customHeight="1" x14ac:dyDescent="0.2">
      <c r="A797" s="151">
        <v>796</v>
      </c>
      <c r="B797" s="151" t="s">
        <v>12902</v>
      </c>
      <c r="C797" s="151" t="s">
        <v>12901</v>
      </c>
      <c r="D797" s="151">
        <v>1963</v>
      </c>
      <c r="E797" s="151">
        <v>11.994999999999999</v>
      </c>
    </row>
    <row r="798" spans="1:5" ht="14.25" customHeight="1" x14ac:dyDescent="0.2">
      <c r="A798" s="151">
        <v>797</v>
      </c>
      <c r="B798" s="151" t="s">
        <v>12900</v>
      </c>
      <c r="C798" s="151" t="s">
        <v>12899</v>
      </c>
      <c r="D798" s="151">
        <v>1980</v>
      </c>
      <c r="E798" s="151">
        <v>11.994999999999999</v>
      </c>
    </row>
    <row r="799" spans="1:5" ht="14.25" customHeight="1" x14ac:dyDescent="0.2">
      <c r="A799" s="151">
        <v>798</v>
      </c>
      <c r="B799" s="151" t="s">
        <v>7172</v>
      </c>
      <c r="C799" s="151" t="s">
        <v>12898</v>
      </c>
      <c r="D799" s="151">
        <v>1968</v>
      </c>
      <c r="E799" s="151">
        <v>11.989000000000001</v>
      </c>
    </row>
    <row r="800" spans="1:5" ht="14.25" customHeight="1" x14ac:dyDescent="0.2">
      <c r="A800" s="151">
        <v>799</v>
      </c>
      <c r="B800" s="151" t="s">
        <v>7238</v>
      </c>
      <c r="C800" s="151" t="s">
        <v>9489</v>
      </c>
      <c r="D800" s="151">
        <v>1994</v>
      </c>
      <c r="E800" s="151">
        <v>11.974</v>
      </c>
    </row>
    <row r="801" spans="1:5" ht="14.25" customHeight="1" x14ac:dyDescent="0.2">
      <c r="A801" s="151">
        <v>800</v>
      </c>
      <c r="B801" s="151" t="s">
        <v>7290</v>
      </c>
      <c r="C801" s="151" t="s">
        <v>12897</v>
      </c>
      <c r="D801" s="151">
        <v>1954</v>
      </c>
      <c r="E801" s="151">
        <v>11.973000000000001</v>
      </c>
    </row>
    <row r="802" spans="1:5" ht="14.25" customHeight="1" x14ac:dyDescent="0.2">
      <c r="A802" s="151">
        <v>801</v>
      </c>
      <c r="B802" s="151" t="s">
        <v>12896</v>
      </c>
      <c r="C802" s="151" t="s">
        <v>12895</v>
      </c>
      <c r="D802" s="151">
        <v>1998</v>
      </c>
      <c r="E802" s="151">
        <v>11.967000000000001</v>
      </c>
    </row>
    <row r="803" spans="1:5" ht="14.25" customHeight="1" x14ac:dyDescent="0.2">
      <c r="A803" s="151">
        <v>802</v>
      </c>
      <c r="B803" s="151" t="s">
        <v>12894</v>
      </c>
      <c r="C803" s="151" t="s">
        <v>12893</v>
      </c>
      <c r="D803" s="151">
        <v>1994</v>
      </c>
      <c r="E803" s="151">
        <v>11.958</v>
      </c>
    </row>
    <row r="804" spans="1:5" ht="14.25" customHeight="1" x14ac:dyDescent="0.2">
      <c r="A804" s="151">
        <v>803</v>
      </c>
      <c r="B804" s="151" t="s">
        <v>7286</v>
      </c>
      <c r="C804" s="151" t="s">
        <v>12892</v>
      </c>
      <c r="D804" s="151">
        <v>2002</v>
      </c>
      <c r="E804" s="151">
        <v>11.944000000000001</v>
      </c>
    </row>
    <row r="805" spans="1:5" ht="14.25" customHeight="1" x14ac:dyDescent="0.2">
      <c r="A805" s="151">
        <v>804</v>
      </c>
      <c r="B805" s="151" t="s">
        <v>12891</v>
      </c>
      <c r="C805" s="151" t="s">
        <v>12890</v>
      </c>
      <c r="D805" s="151">
        <v>1976</v>
      </c>
      <c r="E805" s="151">
        <v>11.926</v>
      </c>
    </row>
    <row r="806" spans="1:5" ht="14.25" customHeight="1" x14ac:dyDescent="0.2">
      <c r="A806" s="151">
        <v>805</v>
      </c>
      <c r="B806" s="151" t="s">
        <v>10476</v>
      </c>
      <c r="C806" s="151" t="s">
        <v>12889</v>
      </c>
      <c r="D806" s="151">
        <v>1972</v>
      </c>
      <c r="E806" s="151">
        <v>11.923999999999999</v>
      </c>
    </row>
    <row r="807" spans="1:5" ht="14.25" customHeight="1" x14ac:dyDescent="0.2">
      <c r="A807" s="151">
        <v>806</v>
      </c>
      <c r="B807" s="151" t="s">
        <v>8160</v>
      </c>
      <c r="C807" s="151" t="s">
        <v>12888</v>
      </c>
      <c r="D807" s="151">
        <v>1956</v>
      </c>
      <c r="E807" s="151">
        <v>11.907</v>
      </c>
    </row>
    <row r="808" spans="1:5" ht="14.25" customHeight="1" x14ac:dyDescent="0.2">
      <c r="A808" s="151">
        <v>807</v>
      </c>
      <c r="B808" s="151" t="s">
        <v>7466</v>
      </c>
      <c r="C808" s="151" t="s">
        <v>12887</v>
      </c>
      <c r="D808" s="151">
        <v>1960</v>
      </c>
      <c r="E808" s="151">
        <v>11.904999999999999</v>
      </c>
    </row>
    <row r="809" spans="1:5" ht="14.25" customHeight="1" x14ac:dyDescent="0.2">
      <c r="A809" s="151">
        <v>808</v>
      </c>
      <c r="B809" s="151" t="s">
        <v>12886</v>
      </c>
      <c r="C809" s="151" t="s">
        <v>12885</v>
      </c>
      <c r="D809" s="151">
        <v>1950</v>
      </c>
      <c r="E809" s="151">
        <v>11.898</v>
      </c>
    </row>
    <row r="810" spans="1:5" ht="14.25" customHeight="1" x14ac:dyDescent="0.2">
      <c r="A810" s="151">
        <v>809</v>
      </c>
      <c r="B810" s="151" t="s">
        <v>6990</v>
      </c>
      <c r="C810" s="151" t="s">
        <v>10440</v>
      </c>
      <c r="D810" s="151">
        <v>1960</v>
      </c>
      <c r="E810" s="151">
        <v>11.894</v>
      </c>
    </row>
    <row r="811" spans="1:5" ht="14.25" customHeight="1" x14ac:dyDescent="0.2">
      <c r="A811" s="151">
        <v>810</v>
      </c>
      <c r="B811" s="151" t="s">
        <v>8500</v>
      </c>
      <c r="C811" s="151" t="s">
        <v>12884</v>
      </c>
      <c r="D811" s="151">
        <v>1999</v>
      </c>
      <c r="E811" s="151">
        <v>11.89</v>
      </c>
    </row>
    <row r="812" spans="1:5" ht="14.25" customHeight="1" x14ac:dyDescent="0.2">
      <c r="A812" s="151">
        <v>811</v>
      </c>
      <c r="B812" s="151" t="s">
        <v>7669</v>
      </c>
      <c r="C812" s="151" t="s">
        <v>12883</v>
      </c>
      <c r="D812" s="151">
        <v>1949</v>
      </c>
      <c r="E812" s="151">
        <v>11.875</v>
      </c>
    </row>
    <row r="813" spans="1:5" ht="14.25" customHeight="1" x14ac:dyDescent="0.2">
      <c r="A813" s="151">
        <v>812</v>
      </c>
      <c r="B813" s="151" t="s">
        <v>12882</v>
      </c>
      <c r="C813" s="151" t="s">
        <v>12881</v>
      </c>
      <c r="D813" s="151">
        <v>1924</v>
      </c>
      <c r="E813" s="151">
        <v>11.868</v>
      </c>
    </row>
    <row r="814" spans="1:5" ht="14.25" customHeight="1" x14ac:dyDescent="0.2">
      <c r="A814" s="151">
        <v>813</v>
      </c>
      <c r="B814" s="151" t="s">
        <v>9714</v>
      </c>
      <c r="C814" s="151" t="s">
        <v>12880</v>
      </c>
      <c r="D814" s="151">
        <v>1995</v>
      </c>
      <c r="E814" s="151">
        <v>11.866</v>
      </c>
    </row>
    <row r="815" spans="1:5" ht="14.25" customHeight="1" x14ac:dyDescent="0.2">
      <c r="A815" s="151">
        <v>814</v>
      </c>
      <c r="B815" s="151" t="s">
        <v>8384</v>
      </c>
      <c r="C815" s="151" t="s">
        <v>12879</v>
      </c>
      <c r="D815" s="151">
        <v>1984</v>
      </c>
      <c r="E815" s="151">
        <v>11.86</v>
      </c>
    </row>
    <row r="816" spans="1:5" ht="14.25" customHeight="1" x14ac:dyDescent="0.2">
      <c r="A816" s="151">
        <v>815</v>
      </c>
      <c r="B816" s="151" t="s">
        <v>7286</v>
      </c>
      <c r="C816" s="151" t="s">
        <v>12878</v>
      </c>
      <c r="D816" s="151">
        <v>1999</v>
      </c>
      <c r="E816" s="151">
        <v>11.827</v>
      </c>
    </row>
    <row r="817" spans="1:5" ht="14.25" customHeight="1" x14ac:dyDescent="0.2">
      <c r="A817" s="151">
        <v>816</v>
      </c>
      <c r="B817" s="151" t="s">
        <v>7331</v>
      </c>
      <c r="C817" s="151" t="s">
        <v>12877</v>
      </c>
      <c r="D817" s="151">
        <v>1984</v>
      </c>
      <c r="E817" s="151">
        <v>11.824999999999999</v>
      </c>
    </row>
    <row r="818" spans="1:5" ht="14.25" customHeight="1" x14ac:dyDescent="0.2">
      <c r="A818" s="151">
        <v>817</v>
      </c>
      <c r="B818" s="151" t="s">
        <v>8949</v>
      </c>
      <c r="C818" s="151" t="s">
        <v>12876</v>
      </c>
      <c r="D818" s="151">
        <v>1967</v>
      </c>
      <c r="E818" s="151">
        <v>11.816000000000001</v>
      </c>
    </row>
    <row r="819" spans="1:5" ht="14.25" customHeight="1" x14ac:dyDescent="0.2">
      <c r="A819" s="151">
        <v>818</v>
      </c>
      <c r="B819" s="151" t="s">
        <v>12875</v>
      </c>
      <c r="C819" s="151" t="s">
        <v>12874</v>
      </c>
      <c r="D819" s="151">
        <v>2008</v>
      </c>
      <c r="E819" s="151">
        <v>11.814</v>
      </c>
    </row>
    <row r="820" spans="1:5" ht="14.25" customHeight="1" x14ac:dyDescent="0.2">
      <c r="A820" s="151">
        <v>819</v>
      </c>
      <c r="B820" s="151" t="s">
        <v>8080</v>
      </c>
      <c r="C820" s="151" t="s">
        <v>12873</v>
      </c>
      <c r="D820" s="151">
        <v>1988</v>
      </c>
      <c r="E820" s="151">
        <v>11.8</v>
      </c>
    </row>
    <row r="821" spans="1:5" ht="14.25" customHeight="1" x14ac:dyDescent="0.2">
      <c r="A821" s="151">
        <v>820</v>
      </c>
      <c r="B821" s="151" t="s">
        <v>11597</v>
      </c>
      <c r="C821" s="151" t="s">
        <v>12872</v>
      </c>
      <c r="D821" s="151">
        <v>1968</v>
      </c>
      <c r="E821" s="151">
        <v>11.79</v>
      </c>
    </row>
    <row r="822" spans="1:5" ht="14.25" customHeight="1" x14ac:dyDescent="0.2">
      <c r="A822" s="151">
        <v>821</v>
      </c>
      <c r="B822" s="151" t="s">
        <v>8036</v>
      </c>
      <c r="C822" s="151" t="s">
        <v>12871</v>
      </c>
      <c r="D822" s="151">
        <v>1985</v>
      </c>
      <c r="E822" s="151">
        <v>11.789</v>
      </c>
    </row>
    <row r="823" spans="1:5" ht="14.25" customHeight="1" x14ac:dyDescent="0.2">
      <c r="A823" s="151">
        <v>822</v>
      </c>
      <c r="B823" s="151" t="s">
        <v>7294</v>
      </c>
      <c r="C823" s="151" t="s">
        <v>12870</v>
      </c>
      <c r="D823" s="151">
        <v>1979</v>
      </c>
      <c r="E823" s="151">
        <v>11.787000000000001</v>
      </c>
    </row>
    <row r="824" spans="1:5" ht="14.25" customHeight="1" x14ac:dyDescent="0.2">
      <c r="A824" s="151">
        <v>823</v>
      </c>
      <c r="B824" s="151" t="s">
        <v>8190</v>
      </c>
      <c r="C824" s="151" t="s">
        <v>12869</v>
      </c>
      <c r="D824" s="151">
        <v>1974</v>
      </c>
      <c r="E824" s="151">
        <v>11.786</v>
      </c>
    </row>
    <row r="825" spans="1:5" ht="14.25" customHeight="1" x14ac:dyDescent="0.2">
      <c r="A825" s="151">
        <v>824</v>
      </c>
      <c r="B825" s="151" t="s">
        <v>12868</v>
      </c>
      <c r="C825" s="151" t="s">
        <v>12867</v>
      </c>
      <c r="D825" s="151">
        <v>1939</v>
      </c>
      <c r="E825" s="151">
        <v>11.78</v>
      </c>
    </row>
    <row r="826" spans="1:5" ht="14.25" customHeight="1" x14ac:dyDescent="0.2">
      <c r="A826" s="151">
        <v>825</v>
      </c>
      <c r="B826" s="151" t="s">
        <v>7367</v>
      </c>
      <c r="C826" s="151" t="s">
        <v>11974</v>
      </c>
      <c r="D826" s="151">
        <v>1999</v>
      </c>
      <c r="E826" s="151">
        <v>11.755000000000001</v>
      </c>
    </row>
    <row r="827" spans="1:5" ht="14.25" customHeight="1" x14ac:dyDescent="0.2">
      <c r="A827" s="151">
        <v>826</v>
      </c>
      <c r="B827" s="151" t="s">
        <v>7195</v>
      </c>
      <c r="C827" s="151" t="s">
        <v>12866</v>
      </c>
      <c r="D827" s="151">
        <v>1942</v>
      </c>
      <c r="E827" s="151">
        <v>11.746</v>
      </c>
    </row>
    <row r="828" spans="1:5" ht="14.25" customHeight="1" x14ac:dyDescent="0.2">
      <c r="A828" s="151">
        <v>827</v>
      </c>
      <c r="B828" s="151" t="s">
        <v>8388</v>
      </c>
      <c r="C828" s="151" t="s">
        <v>12865</v>
      </c>
      <c r="D828" s="151">
        <v>2004</v>
      </c>
      <c r="E828" s="151">
        <v>11.744999999999999</v>
      </c>
    </row>
    <row r="829" spans="1:5" ht="14.25" customHeight="1" x14ac:dyDescent="0.2">
      <c r="A829" s="151">
        <v>828</v>
      </c>
      <c r="B829" s="151" t="s">
        <v>12864</v>
      </c>
      <c r="C829" s="151" t="s">
        <v>12863</v>
      </c>
      <c r="D829" s="151">
        <v>2010</v>
      </c>
      <c r="E829" s="151">
        <v>11.733000000000001</v>
      </c>
    </row>
    <row r="830" spans="1:5" ht="14.25" customHeight="1" x14ac:dyDescent="0.2">
      <c r="A830" s="151">
        <v>829</v>
      </c>
      <c r="B830" s="151" t="s">
        <v>7264</v>
      </c>
      <c r="C830" s="151" t="s">
        <v>12862</v>
      </c>
      <c r="D830" s="151">
        <v>1968</v>
      </c>
      <c r="E830" s="151">
        <v>11.731</v>
      </c>
    </row>
    <row r="831" spans="1:5" ht="14.25" customHeight="1" x14ac:dyDescent="0.2">
      <c r="A831" s="151">
        <v>830</v>
      </c>
      <c r="B831" s="151" t="s">
        <v>7958</v>
      </c>
      <c r="C831" s="151" t="s">
        <v>12861</v>
      </c>
      <c r="D831" s="151">
        <v>1970</v>
      </c>
      <c r="E831" s="151">
        <v>11.728999999999999</v>
      </c>
    </row>
    <row r="832" spans="1:5" ht="14.25" customHeight="1" x14ac:dyDescent="0.2">
      <c r="A832" s="151">
        <v>831</v>
      </c>
      <c r="B832" s="151" t="s">
        <v>12522</v>
      </c>
      <c r="C832" s="151" t="s">
        <v>12860</v>
      </c>
      <c r="D832" s="151">
        <v>1977</v>
      </c>
      <c r="E832" s="151">
        <v>11.722</v>
      </c>
    </row>
    <row r="833" spans="1:5" ht="14.25" customHeight="1" x14ac:dyDescent="0.2">
      <c r="A833" s="151">
        <v>832</v>
      </c>
      <c r="B833" s="151" t="s">
        <v>6973</v>
      </c>
      <c r="C833" s="151" t="s">
        <v>12859</v>
      </c>
      <c r="D833" s="151">
        <v>1954</v>
      </c>
      <c r="E833" s="151">
        <v>11.722</v>
      </c>
    </row>
    <row r="834" spans="1:5" ht="14.25" customHeight="1" x14ac:dyDescent="0.2">
      <c r="A834" s="151">
        <v>833</v>
      </c>
      <c r="B834" s="151" t="s">
        <v>7724</v>
      </c>
      <c r="C834" s="151" t="s">
        <v>12858</v>
      </c>
      <c r="D834" s="151">
        <v>1973</v>
      </c>
      <c r="E834" s="151">
        <v>11.721</v>
      </c>
    </row>
    <row r="835" spans="1:5" ht="14.25" customHeight="1" x14ac:dyDescent="0.2">
      <c r="A835" s="151">
        <v>834</v>
      </c>
      <c r="B835" s="151" t="s">
        <v>7154</v>
      </c>
      <c r="C835" s="151" t="s">
        <v>12857</v>
      </c>
      <c r="D835" s="151">
        <v>2004</v>
      </c>
      <c r="E835" s="151">
        <v>11.721</v>
      </c>
    </row>
    <row r="836" spans="1:5" ht="14.25" customHeight="1" x14ac:dyDescent="0.2">
      <c r="A836" s="151">
        <v>835</v>
      </c>
      <c r="B836" s="151" t="s">
        <v>7286</v>
      </c>
      <c r="C836" s="151" t="s">
        <v>12856</v>
      </c>
      <c r="D836" s="151">
        <v>1989</v>
      </c>
      <c r="E836" s="151">
        <v>11.714</v>
      </c>
    </row>
    <row r="837" spans="1:5" ht="14.25" customHeight="1" x14ac:dyDescent="0.2">
      <c r="A837" s="151">
        <v>836</v>
      </c>
      <c r="B837" s="151" t="s">
        <v>12855</v>
      </c>
      <c r="C837" s="151" t="s">
        <v>12854</v>
      </c>
      <c r="D837" s="151">
        <v>2009</v>
      </c>
      <c r="E837" s="151">
        <v>11.711</v>
      </c>
    </row>
    <row r="838" spans="1:5" ht="14.25" customHeight="1" x14ac:dyDescent="0.2">
      <c r="A838" s="151">
        <v>837</v>
      </c>
      <c r="B838" s="151" t="s">
        <v>10447</v>
      </c>
      <c r="C838" s="151" t="s">
        <v>12853</v>
      </c>
      <c r="D838" s="151">
        <v>2005</v>
      </c>
      <c r="E838" s="151">
        <v>11.711</v>
      </c>
    </row>
    <row r="839" spans="1:5" ht="14.25" customHeight="1" x14ac:dyDescent="0.2">
      <c r="A839" s="151">
        <v>838</v>
      </c>
      <c r="B839" s="151" t="s">
        <v>10300</v>
      </c>
      <c r="C839" s="151" t="s">
        <v>12852</v>
      </c>
      <c r="D839" s="151">
        <v>1993</v>
      </c>
      <c r="E839" s="151">
        <v>11.707000000000001</v>
      </c>
    </row>
    <row r="840" spans="1:5" ht="14.25" customHeight="1" x14ac:dyDescent="0.2">
      <c r="A840" s="151">
        <v>839</v>
      </c>
      <c r="B840" s="151" t="s">
        <v>12851</v>
      </c>
      <c r="C840" s="151" t="s">
        <v>12850</v>
      </c>
      <c r="D840" s="151">
        <v>1984</v>
      </c>
      <c r="E840" s="151">
        <v>11.68</v>
      </c>
    </row>
    <row r="841" spans="1:5" ht="14.25" customHeight="1" x14ac:dyDescent="0.2">
      <c r="A841" s="151">
        <v>840</v>
      </c>
      <c r="B841" s="151" t="s">
        <v>10650</v>
      </c>
      <c r="C841" s="151" t="s">
        <v>12849</v>
      </c>
      <c r="D841" s="151">
        <v>1969</v>
      </c>
      <c r="E841" s="151">
        <v>11.672000000000001</v>
      </c>
    </row>
    <row r="842" spans="1:5" ht="14.25" customHeight="1" x14ac:dyDescent="0.2">
      <c r="A842" s="151">
        <v>841</v>
      </c>
      <c r="B842" s="151" t="s">
        <v>12848</v>
      </c>
      <c r="C842" s="151" t="s">
        <v>12847</v>
      </c>
      <c r="D842" s="151">
        <v>2004</v>
      </c>
      <c r="E842" s="151">
        <v>11.666</v>
      </c>
    </row>
    <row r="843" spans="1:5" ht="14.25" customHeight="1" x14ac:dyDescent="0.2">
      <c r="A843" s="151">
        <v>842</v>
      </c>
      <c r="B843" s="151" t="s">
        <v>12846</v>
      </c>
      <c r="C843" s="151" t="s">
        <v>12845</v>
      </c>
      <c r="D843" s="151">
        <v>2007</v>
      </c>
      <c r="E843" s="151">
        <v>11.662000000000001</v>
      </c>
    </row>
    <row r="844" spans="1:5" ht="14.25" customHeight="1" x14ac:dyDescent="0.2">
      <c r="A844" s="151">
        <v>843</v>
      </c>
      <c r="B844" s="151" t="s">
        <v>9459</v>
      </c>
      <c r="C844" s="151" t="s">
        <v>12844</v>
      </c>
      <c r="D844" s="151">
        <v>1971</v>
      </c>
      <c r="E844" s="151">
        <v>11.65</v>
      </c>
    </row>
    <row r="845" spans="1:5" ht="14.25" customHeight="1" x14ac:dyDescent="0.2">
      <c r="A845" s="151">
        <v>844</v>
      </c>
      <c r="B845" s="151" t="s">
        <v>7377</v>
      </c>
      <c r="C845" s="151" t="s">
        <v>12843</v>
      </c>
      <c r="D845" s="151">
        <v>1920</v>
      </c>
      <c r="E845" s="151">
        <v>11.646000000000001</v>
      </c>
    </row>
    <row r="846" spans="1:5" ht="14.25" customHeight="1" x14ac:dyDescent="0.2">
      <c r="A846" s="151">
        <v>845</v>
      </c>
      <c r="B846" s="151" t="s">
        <v>8428</v>
      </c>
      <c r="C846" s="151" t="s">
        <v>8241</v>
      </c>
      <c r="D846" s="151">
        <v>2006</v>
      </c>
      <c r="E846" s="151">
        <v>11.638999999999999</v>
      </c>
    </row>
    <row r="847" spans="1:5" ht="14.25" customHeight="1" x14ac:dyDescent="0.2">
      <c r="A847" s="151">
        <v>846</v>
      </c>
      <c r="B847" s="151" t="s">
        <v>7288</v>
      </c>
      <c r="C847" s="151" t="s">
        <v>3</v>
      </c>
      <c r="D847" s="151">
        <v>1966</v>
      </c>
      <c r="E847" s="151">
        <v>11.635999999999999</v>
      </c>
    </row>
    <row r="848" spans="1:5" ht="14.25" customHeight="1" x14ac:dyDescent="0.2">
      <c r="A848" s="151">
        <v>847</v>
      </c>
      <c r="B848" s="151" t="s">
        <v>7367</v>
      </c>
      <c r="C848" s="151" t="s">
        <v>12805</v>
      </c>
      <c r="D848" s="151">
        <v>1992</v>
      </c>
      <c r="E848" s="151">
        <v>11.632999999999999</v>
      </c>
    </row>
    <row r="849" spans="1:5" ht="14.25" customHeight="1" x14ac:dyDescent="0.2">
      <c r="A849" s="151">
        <v>848</v>
      </c>
      <c r="B849" s="151" t="s">
        <v>7964</v>
      </c>
      <c r="C849" s="151" t="s">
        <v>12842</v>
      </c>
      <c r="D849" s="151">
        <v>1953</v>
      </c>
      <c r="E849" s="151">
        <v>11.632999999999999</v>
      </c>
    </row>
    <row r="850" spans="1:5" ht="14.25" customHeight="1" x14ac:dyDescent="0.2">
      <c r="A850" s="151">
        <v>849</v>
      </c>
      <c r="B850" s="151" t="s">
        <v>10182</v>
      </c>
      <c r="C850" s="151" t="s">
        <v>12841</v>
      </c>
      <c r="D850" s="151">
        <v>1997</v>
      </c>
      <c r="E850" s="151">
        <v>11.622999999999999</v>
      </c>
    </row>
    <row r="851" spans="1:5" ht="14.25" customHeight="1" x14ac:dyDescent="0.2">
      <c r="A851" s="151">
        <v>850</v>
      </c>
      <c r="B851" s="151" t="s">
        <v>10278</v>
      </c>
      <c r="C851" s="151" t="s">
        <v>12840</v>
      </c>
      <c r="D851" s="151">
        <v>1972</v>
      </c>
      <c r="E851" s="151">
        <v>11.606999999999999</v>
      </c>
    </row>
    <row r="852" spans="1:5" ht="14.25" customHeight="1" x14ac:dyDescent="0.2">
      <c r="A852" s="151">
        <v>851</v>
      </c>
      <c r="B852" s="151" t="s">
        <v>7750</v>
      </c>
      <c r="C852" s="151" t="s">
        <v>12839</v>
      </c>
      <c r="D852" s="151">
        <v>1962</v>
      </c>
      <c r="E852" s="151">
        <v>11.606</v>
      </c>
    </row>
    <row r="853" spans="1:5" ht="14.25" customHeight="1" x14ac:dyDescent="0.2">
      <c r="A853" s="151">
        <v>852</v>
      </c>
      <c r="B853" s="151" t="s">
        <v>12838</v>
      </c>
      <c r="C853" s="151" t="s">
        <v>6982</v>
      </c>
      <c r="D853" s="151">
        <v>1954</v>
      </c>
      <c r="E853" s="151">
        <v>11.603</v>
      </c>
    </row>
    <row r="854" spans="1:5" ht="14.25" customHeight="1" x14ac:dyDescent="0.2">
      <c r="A854" s="151">
        <v>853</v>
      </c>
      <c r="B854" s="151" t="s">
        <v>7567</v>
      </c>
      <c r="C854" s="151" t="s">
        <v>12837</v>
      </c>
      <c r="D854" s="151">
        <v>1967</v>
      </c>
      <c r="E854" s="151">
        <v>11.587</v>
      </c>
    </row>
    <row r="855" spans="1:5" ht="14.25" customHeight="1" x14ac:dyDescent="0.2">
      <c r="A855" s="151">
        <v>854</v>
      </c>
      <c r="B855" s="151" t="s">
        <v>7451</v>
      </c>
      <c r="C855" s="151" t="s">
        <v>12836</v>
      </c>
      <c r="D855" s="151">
        <v>1997</v>
      </c>
      <c r="E855" s="151">
        <v>11.557</v>
      </c>
    </row>
    <row r="856" spans="1:5" ht="14.25" customHeight="1" x14ac:dyDescent="0.2">
      <c r="A856" s="151">
        <v>855</v>
      </c>
      <c r="B856" s="151" t="s">
        <v>12835</v>
      </c>
      <c r="C856" s="151" t="s">
        <v>12834</v>
      </c>
      <c r="D856" s="151">
        <v>2004</v>
      </c>
      <c r="E856" s="151">
        <v>11.545</v>
      </c>
    </row>
    <row r="857" spans="1:5" ht="14.25" customHeight="1" x14ac:dyDescent="0.2">
      <c r="A857" s="151">
        <v>856</v>
      </c>
      <c r="B857" s="151" t="s">
        <v>9532</v>
      </c>
      <c r="C857" s="151" t="s">
        <v>9640</v>
      </c>
      <c r="D857" s="151">
        <v>1990</v>
      </c>
      <c r="E857" s="151">
        <v>11.526999999999999</v>
      </c>
    </row>
    <row r="858" spans="1:5" ht="14.25" customHeight="1" x14ac:dyDescent="0.2">
      <c r="A858" s="151">
        <v>857</v>
      </c>
      <c r="B858" s="151" t="s">
        <v>8140</v>
      </c>
      <c r="C858" s="151" t="s">
        <v>12833</v>
      </c>
      <c r="D858" s="151">
        <v>1948</v>
      </c>
      <c r="E858" s="151">
        <v>11.526</v>
      </c>
    </row>
    <row r="859" spans="1:5" ht="14.25" customHeight="1" x14ac:dyDescent="0.2">
      <c r="A859" s="151">
        <v>858</v>
      </c>
      <c r="B859" s="151" t="s">
        <v>6963</v>
      </c>
      <c r="C859" s="151" t="s">
        <v>12832</v>
      </c>
      <c r="D859" s="151">
        <v>1956</v>
      </c>
      <c r="E859" s="151">
        <v>11.497999999999999</v>
      </c>
    </row>
    <row r="860" spans="1:5" ht="14.25" customHeight="1" x14ac:dyDescent="0.2">
      <c r="A860" s="151">
        <v>859</v>
      </c>
      <c r="B860" s="151" t="s">
        <v>8271</v>
      </c>
      <c r="C860" s="151" t="s">
        <v>12831</v>
      </c>
      <c r="D860" s="151">
        <v>1937</v>
      </c>
      <c r="E860" s="151">
        <v>11.496</v>
      </c>
    </row>
    <row r="861" spans="1:5" ht="14.25" customHeight="1" x14ac:dyDescent="0.2">
      <c r="A861" s="151">
        <v>860</v>
      </c>
      <c r="B861" s="151" t="s">
        <v>7260</v>
      </c>
      <c r="C861" s="151" t="s">
        <v>12830</v>
      </c>
      <c r="D861" s="151">
        <v>1977</v>
      </c>
      <c r="E861" s="151">
        <v>11.488</v>
      </c>
    </row>
    <row r="862" spans="1:5" ht="14.25" customHeight="1" x14ac:dyDescent="0.2">
      <c r="A862" s="151">
        <v>861</v>
      </c>
      <c r="B862" s="151" t="s">
        <v>9630</v>
      </c>
      <c r="C862" s="151" t="s">
        <v>10266</v>
      </c>
      <c r="D862" s="151">
        <v>1990</v>
      </c>
      <c r="E862" s="151">
        <v>11.478999999999999</v>
      </c>
    </row>
    <row r="863" spans="1:5" ht="14.25" customHeight="1" x14ac:dyDescent="0.2">
      <c r="A863" s="151">
        <v>862</v>
      </c>
      <c r="B863" s="151" t="s">
        <v>10345</v>
      </c>
      <c r="C863" s="151" t="s">
        <v>12829</v>
      </c>
      <c r="D863" s="151">
        <v>1968</v>
      </c>
      <c r="E863" s="151">
        <v>11.472</v>
      </c>
    </row>
    <row r="864" spans="1:5" ht="14.25" customHeight="1" x14ac:dyDescent="0.2">
      <c r="A864" s="151">
        <v>863</v>
      </c>
      <c r="B864" s="151" t="s">
        <v>9327</v>
      </c>
      <c r="C864" s="151" t="s">
        <v>11753</v>
      </c>
      <c r="D864" s="151">
        <v>1966</v>
      </c>
      <c r="E864" s="151">
        <v>11.465</v>
      </c>
    </row>
    <row r="865" spans="1:5" ht="14.25" customHeight="1" x14ac:dyDescent="0.2">
      <c r="A865" s="151">
        <v>864</v>
      </c>
      <c r="B865" s="151" t="s">
        <v>7374</v>
      </c>
      <c r="C865" s="151" t="s">
        <v>12828</v>
      </c>
      <c r="D865" s="151">
        <v>1993</v>
      </c>
      <c r="E865" s="151">
        <v>11.448</v>
      </c>
    </row>
    <row r="866" spans="1:5" ht="14.25" customHeight="1" x14ac:dyDescent="0.2">
      <c r="A866" s="151">
        <v>865</v>
      </c>
      <c r="B866" s="151" t="s">
        <v>11877</v>
      </c>
      <c r="C866" s="151" t="s">
        <v>12827</v>
      </c>
      <c r="D866" s="151">
        <v>1984</v>
      </c>
      <c r="E866" s="151">
        <v>11.446</v>
      </c>
    </row>
    <row r="867" spans="1:5" ht="14.25" customHeight="1" x14ac:dyDescent="0.2">
      <c r="A867" s="151">
        <v>866</v>
      </c>
      <c r="B867" s="151" t="s">
        <v>12826</v>
      </c>
      <c r="C867" s="151" t="s">
        <v>12825</v>
      </c>
      <c r="D867" s="151">
        <v>2010</v>
      </c>
      <c r="E867" s="151">
        <v>11.436</v>
      </c>
    </row>
    <row r="868" spans="1:5" ht="14.25" customHeight="1" x14ac:dyDescent="0.2">
      <c r="A868" s="151">
        <v>867</v>
      </c>
      <c r="B868" s="151" t="s">
        <v>8080</v>
      </c>
      <c r="C868" s="151" t="s">
        <v>12824</v>
      </c>
      <c r="D868" s="151">
        <v>2001</v>
      </c>
      <c r="E868" s="151">
        <v>11.433999999999999</v>
      </c>
    </row>
    <row r="869" spans="1:5" ht="14.25" customHeight="1" x14ac:dyDescent="0.2">
      <c r="A869" s="151">
        <v>868</v>
      </c>
      <c r="B869" s="151" t="s">
        <v>7290</v>
      </c>
      <c r="C869" s="151" t="s">
        <v>11947</v>
      </c>
      <c r="D869" s="151">
        <v>1954</v>
      </c>
      <c r="E869" s="151">
        <v>11.427</v>
      </c>
    </row>
    <row r="870" spans="1:5" ht="14.25" customHeight="1" x14ac:dyDescent="0.2">
      <c r="A870" s="151">
        <v>869</v>
      </c>
      <c r="B870" s="151" t="s">
        <v>9878</v>
      </c>
      <c r="C870" s="151" t="s">
        <v>12823</v>
      </c>
      <c r="D870" s="151">
        <v>1997</v>
      </c>
      <c r="E870" s="151">
        <v>11.423999999999999</v>
      </c>
    </row>
    <row r="871" spans="1:5" ht="14.25" customHeight="1" x14ac:dyDescent="0.2">
      <c r="A871" s="151">
        <v>870</v>
      </c>
      <c r="B871" s="151" t="s">
        <v>7431</v>
      </c>
      <c r="C871" s="151" t="s">
        <v>12822</v>
      </c>
      <c r="D871" s="151">
        <v>1966</v>
      </c>
      <c r="E871" s="151">
        <v>11.420999999999999</v>
      </c>
    </row>
    <row r="872" spans="1:5" ht="14.25" customHeight="1" x14ac:dyDescent="0.2">
      <c r="A872" s="151">
        <v>871</v>
      </c>
      <c r="B872" s="151" t="s">
        <v>7286</v>
      </c>
      <c r="C872" s="151" t="s">
        <v>12821</v>
      </c>
      <c r="D872" s="151">
        <v>1994</v>
      </c>
      <c r="E872" s="151">
        <v>11.411</v>
      </c>
    </row>
    <row r="873" spans="1:5" ht="14.25" customHeight="1" x14ac:dyDescent="0.2">
      <c r="A873" s="151">
        <v>872</v>
      </c>
      <c r="B873" s="151" t="s">
        <v>7280</v>
      </c>
      <c r="C873" s="151" t="s">
        <v>12820</v>
      </c>
      <c r="D873" s="151">
        <v>1987</v>
      </c>
      <c r="E873" s="151">
        <v>11.411</v>
      </c>
    </row>
    <row r="874" spans="1:5" ht="14.25" customHeight="1" x14ac:dyDescent="0.2">
      <c r="A874" s="151">
        <v>873</v>
      </c>
      <c r="B874" s="151" t="s">
        <v>7217</v>
      </c>
      <c r="C874" s="151" t="s">
        <v>12819</v>
      </c>
      <c r="D874" s="151">
        <v>1994</v>
      </c>
      <c r="E874" s="151">
        <v>11.407</v>
      </c>
    </row>
    <row r="875" spans="1:5" ht="14.25" customHeight="1" x14ac:dyDescent="0.2">
      <c r="A875" s="151">
        <v>874</v>
      </c>
      <c r="B875" s="151" t="s">
        <v>12818</v>
      </c>
      <c r="C875" s="151" t="s">
        <v>12817</v>
      </c>
      <c r="D875" s="151">
        <v>1957</v>
      </c>
      <c r="E875" s="151">
        <v>11.398999999999999</v>
      </c>
    </row>
    <row r="876" spans="1:5" ht="14.25" customHeight="1" x14ac:dyDescent="0.2">
      <c r="A876" s="151">
        <v>875</v>
      </c>
      <c r="B876" s="151" t="s">
        <v>7757</v>
      </c>
      <c r="C876" s="151" t="s">
        <v>12816</v>
      </c>
      <c r="D876" s="151">
        <v>1981</v>
      </c>
      <c r="E876" s="151">
        <v>11.391999999999999</v>
      </c>
    </row>
    <row r="877" spans="1:5" ht="14.25" customHeight="1" x14ac:dyDescent="0.2">
      <c r="A877" s="151">
        <v>876</v>
      </c>
      <c r="B877" s="151" t="s">
        <v>7367</v>
      </c>
      <c r="C877" s="151" t="s">
        <v>12534</v>
      </c>
      <c r="D877" s="151">
        <v>1993</v>
      </c>
      <c r="E877" s="151">
        <v>11.388999999999999</v>
      </c>
    </row>
    <row r="878" spans="1:5" ht="14.25" customHeight="1" x14ac:dyDescent="0.2">
      <c r="A878" s="151">
        <v>877</v>
      </c>
      <c r="B878" s="151" t="s">
        <v>12815</v>
      </c>
      <c r="C878" s="151" t="s">
        <v>12814</v>
      </c>
      <c r="D878" s="151">
        <v>1961</v>
      </c>
      <c r="E878" s="151">
        <v>11.388</v>
      </c>
    </row>
    <row r="879" spans="1:5" ht="14.25" customHeight="1" x14ac:dyDescent="0.2">
      <c r="A879" s="151">
        <v>878</v>
      </c>
      <c r="B879" s="151" t="s">
        <v>7801</v>
      </c>
      <c r="C879" s="151" t="s">
        <v>11020</v>
      </c>
      <c r="D879" s="151">
        <v>1965</v>
      </c>
      <c r="E879" s="151">
        <v>11.385999999999999</v>
      </c>
    </row>
    <row r="880" spans="1:5" ht="14.25" customHeight="1" x14ac:dyDescent="0.2">
      <c r="A880" s="151">
        <v>879</v>
      </c>
      <c r="B880" s="151" t="s">
        <v>12813</v>
      </c>
      <c r="C880" s="151" t="s">
        <v>12812</v>
      </c>
      <c r="D880" s="151">
        <v>1957</v>
      </c>
      <c r="E880" s="151">
        <v>11.38</v>
      </c>
    </row>
    <row r="881" spans="1:5" ht="14.25" customHeight="1" x14ac:dyDescent="0.2">
      <c r="A881" s="151">
        <v>880</v>
      </c>
      <c r="B881" s="151" t="s">
        <v>10225</v>
      </c>
      <c r="C881" s="151" t="s">
        <v>12811</v>
      </c>
      <c r="D881" s="151">
        <v>1970</v>
      </c>
      <c r="E881" s="151">
        <v>11.378</v>
      </c>
    </row>
    <row r="882" spans="1:5" ht="14.25" customHeight="1" x14ac:dyDescent="0.2">
      <c r="A882" s="151">
        <v>881</v>
      </c>
      <c r="B882" s="151" t="s">
        <v>10639</v>
      </c>
      <c r="C882" s="151" t="s">
        <v>12810</v>
      </c>
      <c r="D882" s="151">
        <v>1951</v>
      </c>
      <c r="E882" s="151">
        <v>11.37</v>
      </c>
    </row>
    <row r="883" spans="1:5" ht="14.25" customHeight="1" x14ac:dyDescent="0.2">
      <c r="A883" s="151">
        <v>882</v>
      </c>
      <c r="B883" s="151" t="s">
        <v>8874</v>
      </c>
      <c r="C883" s="151" t="s">
        <v>12809</v>
      </c>
      <c r="D883" s="151">
        <v>2000</v>
      </c>
      <c r="E883" s="151">
        <v>11.365</v>
      </c>
    </row>
    <row r="884" spans="1:5" ht="14.25" customHeight="1" x14ac:dyDescent="0.2">
      <c r="A884" s="151">
        <v>883</v>
      </c>
      <c r="B884" s="151" t="s">
        <v>7884</v>
      </c>
      <c r="C884" s="151" t="s">
        <v>8346</v>
      </c>
      <c r="D884" s="151">
        <v>1980</v>
      </c>
      <c r="E884" s="151">
        <v>11.365</v>
      </c>
    </row>
    <row r="885" spans="1:5" ht="14.25" customHeight="1" x14ac:dyDescent="0.2">
      <c r="A885" s="151">
        <v>884</v>
      </c>
      <c r="B885" s="151" t="s">
        <v>12808</v>
      </c>
      <c r="C885" s="151" t="s">
        <v>12807</v>
      </c>
      <c r="D885" s="151">
        <v>1965</v>
      </c>
      <c r="E885" s="151">
        <v>11.348000000000001</v>
      </c>
    </row>
    <row r="886" spans="1:5" ht="14.25" customHeight="1" x14ac:dyDescent="0.2">
      <c r="A886" s="151">
        <v>885</v>
      </c>
      <c r="B886" s="151" t="s">
        <v>7286</v>
      </c>
      <c r="C886" s="151" t="s">
        <v>12806</v>
      </c>
      <c r="D886" s="151">
        <v>1994</v>
      </c>
      <c r="E886" s="151">
        <v>11.348000000000001</v>
      </c>
    </row>
    <row r="887" spans="1:5" ht="14.25" customHeight="1" x14ac:dyDescent="0.2">
      <c r="A887" s="151">
        <v>886</v>
      </c>
      <c r="B887" s="151" t="s">
        <v>9420</v>
      </c>
      <c r="C887" s="151" t="s">
        <v>12805</v>
      </c>
      <c r="D887" s="151">
        <v>1970</v>
      </c>
      <c r="E887" s="151">
        <v>11.342000000000001</v>
      </c>
    </row>
    <row r="888" spans="1:5" ht="14.25" customHeight="1" x14ac:dyDescent="0.2">
      <c r="A888" s="151">
        <v>887</v>
      </c>
      <c r="B888" s="151" t="s">
        <v>7288</v>
      </c>
      <c r="C888" s="151" t="s">
        <v>12804</v>
      </c>
      <c r="D888" s="151">
        <v>1970</v>
      </c>
      <c r="E888" s="151">
        <v>11.337</v>
      </c>
    </row>
    <row r="889" spans="1:5" ht="14.25" customHeight="1" x14ac:dyDescent="0.2">
      <c r="A889" s="151">
        <v>888</v>
      </c>
      <c r="B889" s="151" t="s">
        <v>12771</v>
      </c>
      <c r="C889" s="151" t="s">
        <v>12803</v>
      </c>
      <c r="D889" s="151">
        <v>1990</v>
      </c>
      <c r="E889" s="151">
        <v>11.329000000000001</v>
      </c>
    </row>
    <row r="890" spans="1:5" ht="14.25" customHeight="1" x14ac:dyDescent="0.2">
      <c r="A890" s="151">
        <v>889</v>
      </c>
      <c r="B890" s="151" t="s">
        <v>12802</v>
      </c>
      <c r="C890" s="151" t="s">
        <v>12801</v>
      </c>
      <c r="D890" s="151">
        <v>2010</v>
      </c>
      <c r="E890" s="151">
        <v>11.323</v>
      </c>
    </row>
    <row r="891" spans="1:5" ht="14.25" customHeight="1" x14ac:dyDescent="0.2">
      <c r="A891" s="151">
        <v>890</v>
      </c>
      <c r="B891" s="151" t="s">
        <v>10845</v>
      </c>
      <c r="C891" s="151" t="s">
        <v>12800</v>
      </c>
      <c r="D891" s="151">
        <v>1972</v>
      </c>
      <c r="E891" s="151">
        <v>11.321999999999999</v>
      </c>
    </row>
    <row r="892" spans="1:5" ht="14.25" customHeight="1" x14ac:dyDescent="0.2">
      <c r="A892" s="151">
        <v>891</v>
      </c>
      <c r="B892" s="151" t="s">
        <v>9230</v>
      </c>
      <c r="C892" s="151" t="s">
        <v>12799</v>
      </c>
      <c r="D892" s="151">
        <v>1988</v>
      </c>
      <c r="E892" s="151">
        <v>11.308</v>
      </c>
    </row>
    <row r="893" spans="1:5" ht="14.25" customHeight="1" x14ac:dyDescent="0.2">
      <c r="A893" s="151">
        <v>892</v>
      </c>
      <c r="B893" s="151" t="s">
        <v>6979</v>
      </c>
      <c r="C893" s="151" t="s">
        <v>12798</v>
      </c>
      <c r="D893" s="151">
        <v>2006</v>
      </c>
      <c r="E893" s="151">
        <v>11.301</v>
      </c>
    </row>
    <row r="894" spans="1:5" ht="14.25" customHeight="1" x14ac:dyDescent="0.2">
      <c r="A894" s="151">
        <v>893</v>
      </c>
      <c r="B894" s="151" t="s">
        <v>12797</v>
      </c>
      <c r="C894" s="151" t="s">
        <v>12796</v>
      </c>
      <c r="D894" s="151">
        <v>2010</v>
      </c>
      <c r="E894" s="151">
        <v>11.301</v>
      </c>
    </row>
    <row r="895" spans="1:5" ht="14.25" customHeight="1" x14ac:dyDescent="0.2">
      <c r="A895" s="151">
        <v>894</v>
      </c>
      <c r="B895" s="151" t="s">
        <v>12795</v>
      </c>
      <c r="C895" s="151" t="s">
        <v>12794</v>
      </c>
      <c r="D895" s="151">
        <v>1971</v>
      </c>
      <c r="E895" s="151">
        <v>11.284000000000001</v>
      </c>
    </row>
    <row r="896" spans="1:5" ht="14.25" customHeight="1" x14ac:dyDescent="0.2">
      <c r="A896" s="151">
        <v>895</v>
      </c>
      <c r="B896" s="151" t="s">
        <v>7837</v>
      </c>
      <c r="C896" s="151" t="s">
        <v>10707</v>
      </c>
      <c r="D896" s="151">
        <v>1959</v>
      </c>
      <c r="E896" s="151">
        <v>11.271000000000001</v>
      </c>
    </row>
    <row r="897" spans="1:5" ht="14.25" customHeight="1" x14ac:dyDescent="0.2">
      <c r="A897" s="151">
        <v>896</v>
      </c>
      <c r="B897" s="151" t="s">
        <v>7998</v>
      </c>
      <c r="C897" s="151" t="s">
        <v>12793</v>
      </c>
      <c r="D897" s="151">
        <v>1956</v>
      </c>
      <c r="E897" s="151">
        <v>11.269</v>
      </c>
    </row>
    <row r="898" spans="1:5" ht="14.25" customHeight="1" x14ac:dyDescent="0.2">
      <c r="A898" s="151">
        <v>897</v>
      </c>
      <c r="B898" s="151" t="s">
        <v>9700</v>
      </c>
      <c r="C898" s="151" t="s">
        <v>12792</v>
      </c>
      <c r="D898" s="151">
        <v>1992</v>
      </c>
      <c r="E898" s="151">
        <v>11.269</v>
      </c>
    </row>
    <row r="899" spans="1:5" ht="14.25" customHeight="1" x14ac:dyDescent="0.2">
      <c r="A899" s="151">
        <v>898</v>
      </c>
      <c r="B899" s="151" t="s">
        <v>12791</v>
      </c>
      <c r="C899" s="151" t="s">
        <v>7634</v>
      </c>
      <c r="D899" s="151">
        <v>2001</v>
      </c>
      <c r="E899" s="151">
        <v>11.266</v>
      </c>
    </row>
    <row r="900" spans="1:5" ht="14.25" customHeight="1" x14ac:dyDescent="0.2">
      <c r="A900" s="151">
        <v>899</v>
      </c>
      <c r="B900" s="151" t="s">
        <v>9245</v>
      </c>
      <c r="C900" s="151" t="s">
        <v>12790</v>
      </c>
      <c r="D900" s="151">
        <v>2009</v>
      </c>
      <c r="E900" s="151">
        <v>11.263999999999999</v>
      </c>
    </row>
    <row r="901" spans="1:5" ht="14.25" customHeight="1" x14ac:dyDescent="0.2">
      <c r="A901" s="151">
        <v>900</v>
      </c>
      <c r="B901" s="151" t="s">
        <v>12789</v>
      </c>
      <c r="C901" s="151" t="s">
        <v>12788</v>
      </c>
      <c r="D901" s="151">
        <v>1992</v>
      </c>
      <c r="E901" s="151">
        <v>11.263999999999999</v>
      </c>
    </row>
    <row r="902" spans="1:5" ht="14.25" customHeight="1" x14ac:dyDescent="0.2">
      <c r="A902" s="151">
        <v>901</v>
      </c>
      <c r="B902" s="151" t="s">
        <v>7280</v>
      </c>
      <c r="C902" s="151" t="s">
        <v>12787</v>
      </c>
      <c r="D902" s="151">
        <v>1992</v>
      </c>
      <c r="E902" s="151">
        <v>11.263999999999999</v>
      </c>
    </row>
    <row r="903" spans="1:5" ht="14.25" customHeight="1" x14ac:dyDescent="0.2">
      <c r="A903" s="151">
        <v>902</v>
      </c>
      <c r="B903" s="151" t="s">
        <v>9662</v>
      </c>
      <c r="C903" s="151" t="s">
        <v>12786</v>
      </c>
      <c r="D903" s="151">
        <v>2004</v>
      </c>
      <c r="E903" s="151">
        <v>11.252000000000001</v>
      </c>
    </row>
    <row r="904" spans="1:5" ht="14.25" customHeight="1" x14ac:dyDescent="0.2">
      <c r="A904" s="151">
        <v>903</v>
      </c>
      <c r="B904" s="151" t="s">
        <v>7073</v>
      </c>
      <c r="C904" s="151" t="s">
        <v>12785</v>
      </c>
      <c r="D904" s="151">
        <v>1990</v>
      </c>
      <c r="E904" s="151">
        <v>11.244999999999999</v>
      </c>
    </row>
    <row r="905" spans="1:5" ht="14.25" customHeight="1" x14ac:dyDescent="0.2">
      <c r="A905" s="151">
        <v>904</v>
      </c>
      <c r="B905" s="151" t="s">
        <v>12784</v>
      </c>
      <c r="C905" s="151" t="s">
        <v>3440</v>
      </c>
      <c r="D905" s="151">
        <v>1997</v>
      </c>
      <c r="E905" s="151">
        <v>11.242000000000001</v>
      </c>
    </row>
    <row r="906" spans="1:5" ht="14.25" customHeight="1" x14ac:dyDescent="0.2">
      <c r="A906" s="151">
        <v>905</v>
      </c>
      <c r="B906" s="151" t="s">
        <v>12783</v>
      </c>
      <c r="C906" s="151" t="s">
        <v>12782</v>
      </c>
      <c r="D906" s="151">
        <v>1996</v>
      </c>
      <c r="E906" s="151">
        <v>11.236000000000001</v>
      </c>
    </row>
    <row r="907" spans="1:5" ht="14.25" customHeight="1" x14ac:dyDescent="0.2">
      <c r="A907" s="151">
        <v>906</v>
      </c>
      <c r="B907" s="151" t="s">
        <v>6975</v>
      </c>
      <c r="C907" s="151" t="s">
        <v>12781</v>
      </c>
      <c r="D907" s="151">
        <v>1966</v>
      </c>
      <c r="E907" s="151">
        <v>11.225</v>
      </c>
    </row>
    <row r="908" spans="1:5" ht="14.25" customHeight="1" x14ac:dyDescent="0.2">
      <c r="A908" s="151">
        <v>907</v>
      </c>
      <c r="B908" s="151" t="s">
        <v>9399</v>
      </c>
      <c r="C908" s="151" t="s">
        <v>12780</v>
      </c>
      <c r="D908" s="151">
        <v>1985</v>
      </c>
      <c r="E908" s="151">
        <v>11.223000000000001</v>
      </c>
    </row>
    <row r="909" spans="1:5" ht="14.25" customHeight="1" x14ac:dyDescent="0.2">
      <c r="A909" s="151">
        <v>908</v>
      </c>
      <c r="B909" s="151" t="s">
        <v>8610</v>
      </c>
      <c r="C909" s="151" t="s">
        <v>12779</v>
      </c>
      <c r="D909" s="151">
        <v>1928</v>
      </c>
      <c r="E909" s="151">
        <v>11.218</v>
      </c>
    </row>
    <row r="910" spans="1:5" ht="14.25" customHeight="1" x14ac:dyDescent="0.2">
      <c r="A910" s="151">
        <v>909</v>
      </c>
      <c r="B910" s="151" t="s">
        <v>9245</v>
      </c>
      <c r="C910" s="151" t="s">
        <v>12778</v>
      </c>
      <c r="D910" s="151">
        <v>2006</v>
      </c>
      <c r="E910" s="151">
        <v>11.215999999999999</v>
      </c>
    </row>
    <row r="911" spans="1:5" ht="14.25" customHeight="1" x14ac:dyDescent="0.2">
      <c r="A911" s="151">
        <v>910</v>
      </c>
      <c r="B911" s="151" t="s">
        <v>12777</v>
      </c>
      <c r="C911" s="151" t="s">
        <v>12776</v>
      </c>
      <c r="D911" s="151">
        <v>1991</v>
      </c>
      <c r="E911" s="151">
        <v>11.215999999999999</v>
      </c>
    </row>
    <row r="912" spans="1:5" ht="14.25" customHeight="1" x14ac:dyDescent="0.2">
      <c r="A912" s="151">
        <v>911</v>
      </c>
      <c r="B912" s="151" t="s">
        <v>9317</v>
      </c>
      <c r="C912" s="151" t="s">
        <v>12775</v>
      </c>
      <c r="D912" s="151">
        <v>1975</v>
      </c>
      <c r="E912" s="151">
        <v>11.207000000000001</v>
      </c>
    </row>
    <row r="913" spans="1:5" ht="14.25" customHeight="1" x14ac:dyDescent="0.2">
      <c r="A913" s="151">
        <v>912</v>
      </c>
      <c r="B913" s="151" t="s">
        <v>9156</v>
      </c>
      <c r="C913" s="151" t="s">
        <v>12774</v>
      </c>
      <c r="D913" s="151">
        <v>1986</v>
      </c>
      <c r="E913" s="151">
        <v>11.202999999999999</v>
      </c>
    </row>
    <row r="914" spans="1:5" ht="14.25" customHeight="1" x14ac:dyDescent="0.2">
      <c r="A914" s="151">
        <v>913</v>
      </c>
      <c r="B914" s="151" t="s">
        <v>7095</v>
      </c>
      <c r="C914" s="151" t="s">
        <v>12773</v>
      </c>
      <c r="D914" s="151">
        <v>1958</v>
      </c>
      <c r="E914" s="151">
        <v>11.202</v>
      </c>
    </row>
    <row r="915" spans="1:5" ht="14.25" customHeight="1" x14ac:dyDescent="0.2">
      <c r="A915" s="151">
        <v>914</v>
      </c>
      <c r="B915" s="151" t="s">
        <v>7685</v>
      </c>
      <c r="C915" s="151" t="s">
        <v>10243</v>
      </c>
      <c r="D915" s="151">
        <v>1989</v>
      </c>
      <c r="E915" s="151">
        <v>11.198</v>
      </c>
    </row>
    <row r="916" spans="1:5" ht="14.25" customHeight="1" x14ac:dyDescent="0.2">
      <c r="A916" s="151">
        <v>915</v>
      </c>
      <c r="B916" s="151" t="s">
        <v>8160</v>
      </c>
      <c r="C916" s="151" t="s">
        <v>8996</v>
      </c>
      <c r="D916" s="151">
        <v>1960</v>
      </c>
      <c r="E916" s="151">
        <v>11.175000000000001</v>
      </c>
    </row>
    <row r="917" spans="1:5" ht="14.25" customHeight="1" x14ac:dyDescent="0.2">
      <c r="A917" s="151">
        <v>916</v>
      </c>
      <c r="B917" s="151" t="s">
        <v>8059</v>
      </c>
      <c r="C917" s="151" t="s">
        <v>12772</v>
      </c>
      <c r="D917" s="151">
        <v>1986</v>
      </c>
      <c r="E917" s="151">
        <v>11.175000000000001</v>
      </c>
    </row>
    <row r="918" spans="1:5" ht="14.25" customHeight="1" x14ac:dyDescent="0.2">
      <c r="A918" s="151">
        <v>917</v>
      </c>
      <c r="B918" s="151" t="s">
        <v>12771</v>
      </c>
      <c r="C918" s="151" t="s">
        <v>12770</v>
      </c>
      <c r="D918" s="151">
        <v>1989</v>
      </c>
      <c r="E918" s="151">
        <v>11.154999999999999</v>
      </c>
    </row>
    <row r="919" spans="1:5" ht="14.25" customHeight="1" x14ac:dyDescent="0.2">
      <c r="A919" s="151">
        <v>918</v>
      </c>
      <c r="B919" s="151" t="s">
        <v>11153</v>
      </c>
      <c r="C919" s="151" t="s">
        <v>12769</v>
      </c>
      <c r="D919" s="151">
        <v>1967</v>
      </c>
      <c r="E919" s="151">
        <v>11.154999999999999</v>
      </c>
    </row>
    <row r="920" spans="1:5" ht="14.25" customHeight="1" x14ac:dyDescent="0.2">
      <c r="A920" s="151">
        <v>919</v>
      </c>
      <c r="B920" s="151" t="s">
        <v>12768</v>
      </c>
      <c r="C920" s="151" t="s">
        <v>7806</v>
      </c>
      <c r="D920" s="151">
        <v>1955</v>
      </c>
      <c r="E920" s="151">
        <v>11.154</v>
      </c>
    </row>
    <row r="921" spans="1:5" ht="14.25" customHeight="1" x14ac:dyDescent="0.2">
      <c r="A921" s="151">
        <v>920</v>
      </c>
      <c r="B921" s="151" t="s">
        <v>8160</v>
      </c>
      <c r="C921" s="151" t="s">
        <v>11485</v>
      </c>
      <c r="D921" s="151">
        <v>1965</v>
      </c>
      <c r="E921" s="151">
        <v>11.154</v>
      </c>
    </row>
    <row r="922" spans="1:5" ht="14.25" customHeight="1" x14ac:dyDescent="0.2">
      <c r="A922" s="151">
        <v>921</v>
      </c>
      <c r="B922" s="151" t="s">
        <v>10293</v>
      </c>
      <c r="C922" s="151" t="s">
        <v>11232</v>
      </c>
      <c r="D922" s="151">
        <v>1995</v>
      </c>
      <c r="E922" s="151">
        <v>11.153</v>
      </c>
    </row>
    <row r="923" spans="1:5" ht="14.25" customHeight="1" x14ac:dyDescent="0.2">
      <c r="A923" s="151">
        <v>922</v>
      </c>
      <c r="B923" s="151" t="s">
        <v>7288</v>
      </c>
      <c r="C923" s="151" t="s">
        <v>10966</v>
      </c>
      <c r="D923" s="151">
        <v>1969</v>
      </c>
      <c r="E923" s="151">
        <v>11.151</v>
      </c>
    </row>
    <row r="924" spans="1:5" ht="14.25" customHeight="1" x14ac:dyDescent="0.2">
      <c r="A924" s="151">
        <v>923</v>
      </c>
      <c r="B924" s="151" t="s">
        <v>9878</v>
      </c>
      <c r="C924" s="151" t="s">
        <v>12767</v>
      </c>
      <c r="D924" s="151">
        <v>1999</v>
      </c>
      <c r="E924" s="151">
        <v>11.148</v>
      </c>
    </row>
    <row r="925" spans="1:5" ht="14.25" customHeight="1" x14ac:dyDescent="0.2">
      <c r="A925" s="151">
        <v>924</v>
      </c>
      <c r="B925" s="151" t="s">
        <v>12766</v>
      </c>
      <c r="C925" s="151" t="s">
        <v>12765</v>
      </c>
      <c r="D925" s="151">
        <v>1956</v>
      </c>
      <c r="E925" s="151">
        <v>11.148</v>
      </c>
    </row>
    <row r="926" spans="1:5" ht="14.25" customHeight="1" x14ac:dyDescent="0.2">
      <c r="A926" s="151">
        <v>925</v>
      </c>
      <c r="B926" s="151" t="s">
        <v>10826</v>
      </c>
      <c r="C926" s="151" t="s">
        <v>12764</v>
      </c>
      <c r="D926" s="151">
        <v>1966</v>
      </c>
      <c r="E926" s="151">
        <v>11.144</v>
      </c>
    </row>
    <row r="927" spans="1:5" ht="14.25" customHeight="1" x14ac:dyDescent="0.2">
      <c r="A927" s="151">
        <v>926</v>
      </c>
      <c r="B927" s="151" t="s">
        <v>8181</v>
      </c>
      <c r="C927" s="151" t="s">
        <v>12763</v>
      </c>
      <c r="D927" s="151">
        <v>1966</v>
      </c>
      <c r="E927" s="151">
        <v>11.141</v>
      </c>
    </row>
    <row r="928" spans="1:5" ht="14.25" customHeight="1" x14ac:dyDescent="0.2">
      <c r="A928" s="151">
        <v>927</v>
      </c>
      <c r="B928" s="151" t="s">
        <v>8848</v>
      </c>
      <c r="C928" s="151" t="s">
        <v>12762</v>
      </c>
      <c r="D928" s="151">
        <v>2002</v>
      </c>
      <c r="E928" s="151">
        <v>11.14</v>
      </c>
    </row>
    <row r="929" spans="1:5" ht="14.25" customHeight="1" x14ac:dyDescent="0.2">
      <c r="A929" s="151">
        <v>928</v>
      </c>
      <c r="B929" s="151" t="s">
        <v>8899</v>
      </c>
      <c r="C929" s="151" t="s">
        <v>11625</v>
      </c>
      <c r="D929" s="151">
        <v>1954</v>
      </c>
      <c r="E929" s="151">
        <v>11.132</v>
      </c>
    </row>
    <row r="930" spans="1:5" ht="14.25" customHeight="1" x14ac:dyDescent="0.2">
      <c r="A930" s="151">
        <v>929</v>
      </c>
      <c r="B930" s="151" t="s">
        <v>7787</v>
      </c>
      <c r="C930" s="151" t="s">
        <v>12761</v>
      </c>
      <c r="D930" s="151">
        <v>1966</v>
      </c>
      <c r="E930" s="151">
        <v>11.115</v>
      </c>
    </row>
    <row r="931" spans="1:5" ht="14.25" customHeight="1" x14ac:dyDescent="0.2">
      <c r="A931" s="151">
        <v>930</v>
      </c>
      <c r="B931" s="151" t="s">
        <v>8142</v>
      </c>
      <c r="C931" s="151" t="s">
        <v>12760</v>
      </c>
      <c r="D931" s="151">
        <v>1970</v>
      </c>
      <c r="E931" s="151">
        <v>11.115</v>
      </c>
    </row>
    <row r="932" spans="1:5" ht="14.25" customHeight="1" x14ac:dyDescent="0.2">
      <c r="A932" s="151">
        <v>931</v>
      </c>
      <c r="B932" s="151" t="s">
        <v>12759</v>
      </c>
      <c r="C932" s="151" t="s">
        <v>12758</v>
      </c>
      <c r="D932" s="151">
        <v>2010</v>
      </c>
      <c r="E932" s="151">
        <v>11.108000000000001</v>
      </c>
    </row>
    <row r="933" spans="1:5" ht="14.25" customHeight="1" x14ac:dyDescent="0.2">
      <c r="A933" s="151">
        <v>932</v>
      </c>
      <c r="B933" s="151" t="s">
        <v>7748</v>
      </c>
      <c r="C933" s="151" t="s">
        <v>12757</v>
      </c>
      <c r="D933" s="151">
        <v>1992</v>
      </c>
      <c r="E933" s="151">
        <v>11.103</v>
      </c>
    </row>
    <row r="934" spans="1:5" ht="14.25" customHeight="1" x14ac:dyDescent="0.2">
      <c r="A934" s="151">
        <v>933</v>
      </c>
      <c r="B934" s="151" t="s">
        <v>7176</v>
      </c>
      <c r="C934" s="151" t="s">
        <v>12756</v>
      </c>
      <c r="D934" s="151">
        <v>2004</v>
      </c>
      <c r="E934" s="151">
        <v>11.103</v>
      </c>
    </row>
    <row r="935" spans="1:5" ht="14.25" customHeight="1" x14ac:dyDescent="0.2">
      <c r="A935" s="151">
        <v>934</v>
      </c>
      <c r="B935" s="151" t="s">
        <v>8904</v>
      </c>
      <c r="C935" s="151" t="s">
        <v>12755</v>
      </c>
      <c r="D935" s="151">
        <v>1981</v>
      </c>
      <c r="E935" s="151">
        <v>11.102</v>
      </c>
    </row>
    <row r="936" spans="1:5" ht="14.25" customHeight="1" x14ac:dyDescent="0.2">
      <c r="A936" s="151">
        <v>935</v>
      </c>
      <c r="B936" s="151" t="s">
        <v>7984</v>
      </c>
      <c r="C936" s="151" t="s">
        <v>12754</v>
      </c>
      <c r="D936" s="151">
        <v>1987</v>
      </c>
      <c r="E936" s="151">
        <v>11.093</v>
      </c>
    </row>
    <row r="937" spans="1:5" ht="14.25" customHeight="1" x14ac:dyDescent="0.2">
      <c r="A937" s="151">
        <v>936</v>
      </c>
      <c r="B937" s="151" t="s">
        <v>12753</v>
      </c>
      <c r="C937" s="151" t="s">
        <v>12752</v>
      </c>
      <c r="D937" s="151">
        <v>1963</v>
      </c>
      <c r="E937" s="151">
        <v>11.089</v>
      </c>
    </row>
    <row r="938" spans="1:5" ht="14.25" customHeight="1" x14ac:dyDescent="0.2">
      <c r="A938" s="151">
        <v>937</v>
      </c>
      <c r="B938" s="151" t="s">
        <v>7386</v>
      </c>
      <c r="C938" s="151" t="s">
        <v>12751</v>
      </c>
      <c r="D938" s="151">
        <v>2002</v>
      </c>
      <c r="E938" s="151">
        <v>11.084</v>
      </c>
    </row>
    <row r="939" spans="1:5" ht="14.25" customHeight="1" x14ac:dyDescent="0.2">
      <c r="A939" s="151">
        <v>938</v>
      </c>
      <c r="B939" s="151" t="s">
        <v>12750</v>
      </c>
      <c r="C939" s="151" t="s">
        <v>12749</v>
      </c>
      <c r="D939" s="151">
        <v>1959</v>
      </c>
      <c r="E939" s="151">
        <v>11.077</v>
      </c>
    </row>
    <row r="940" spans="1:5" ht="14.25" customHeight="1" x14ac:dyDescent="0.2">
      <c r="A940" s="151">
        <v>939</v>
      </c>
      <c r="B940" s="151" t="s">
        <v>9714</v>
      </c>
      <c r="C940" s="151" t="s">
        <v>12748</v>
      </c>
      <c r="D940" s="151">
        <v>1985</v>
      </c>
      <c r="E940" s="151">
        <v>11.054</v>
      </c>
    </row>
    <row r="941" spans="1:5" ht="14.25" customHeight="1" x14ac:dyDescent="0.2">
      <c r="A941" s="151">
        <v>940</v>
      </c>
      <c r="B941" s="151" t="s">
        <v>12170</v>
      </c>
      <c r="C941" s="151" t="s">
        <v>12747</v>
      </c>
      <c r="D941" s="151">
        <v>1983</v>
      </c>
      <c r="E941" s="151">
        <v>11.047000000000001</v>
      </c>
    </row>
    <row r="942" spans="1:5" ht="14.25" customHeight="1" x14ac:dyDescent="0.2">
      <c r="A942" s="151">
        <v>941</v>
      </c>
      <c r="B942" s="151" t="s">
        <v>7669</v>
      </c>
      <c r="C942" s="151" t="s">
        <v>8472</v>
      </c>
      <c r="D942" s="151">
        <v>1953</v>
      </c>
      <c r="E942" s="151">
        <v>11.039</v>
      </c>
    </row>
    <row r="943" spans="1:5" ht="14.25" customHeight="1" x14ac:dyDescent="0.2">
      <c r="A943" s="151">
        <v>942</v>
      </c>
      <c r="B943" s="151" t="s">
        <v>7576</v>
      </c>
      <c r="C943" s="151" t="s">
        <v>12746</v>
      </c>
      <c r="D943" s="151">
        <v>1986</v>
      </c>
      <c r="E943" s="151">
        <v>11.032</v>
      </c>
    </row>
    <row r="944" spans="1:5" ht="14.25" customHeight="1" x14ac:dyDescent="0.2">
      <c r="A944" s="151">
        <v>943</v>
      </c>
      <c r="B944" s="151" t="s">
        <v>12745</v>
      </c>
      <c r="C944" s="151" t="s">
        <v>12744</v>
      </c>
      <c r="D944" s="151">
        <v>2004</v>
      </c>
      <c r="E944" s="151">
        <v>11.01</v>
      </c>
    </row>
    <row r="945" spans="1:5" ht="14.25" customHeight="1" x14ac:dyDescent="0.2">
      <c r="A945" s="151">
        <v>944</v>
      </c>
      <c r="B945" s="151" t="s">
        <v>12132</v>
      </c>
      <c r="C945" s="151" t="s">
        <v>12743</v>
      </c>
      <c r="D945" s="151">
        <v>1956</v>
      </c>
      <c r="E945" s="151">
        <v>11.007</v>
      </c>
    </row>
    <row r="946" spans="1:5" ht="14.25" customHeight="1" x14ac:dyDescent="0.2">
      <c r="A946" s="151">
        <v>945</v>
      </c>
      <c r="B946" s="151" t="s">
        <v>12742</v>
      </c>
      <c r="C946" s="151" t="s">
        <v>9194</v>
      </c>
      <c r="D946" s="151">
        <v>1963</v>
      </c>
      <c r="E946" s="151">
        <v>11.006</v>
      </c>
    </row>
    <row r="947" spans="1:5" ht="14.25" customHeight="1" x14ac:dyDescent="0.2">
      <c r="A947" s="151">
        <v>946</v>
      </c>
      <c r="B947" s="151" t="s">
        <v>12741</v>
      </c>
      <c r="C947" s="151" t="s">
        <v>12740</v>
      </c>
      <c r="D947" s="151">
        <v>1972</v>
      </c>
      <c r="E947" s="151">
        <v>11.004</v>
      </c>
    </row>
    <row r="948" spans="1:5" ht="14.25" customHeight="1" x14ac:dyDescent="0.2">
      <c r="A948" s="151">
        <v>947</v>
      </c>
      <c r="B948" s="151" t="s">
        <v>9898</v>
      </c>
      <c r="C948" s="151" t="s">
        <v>11362</v>
      </c>
      <c r="D948" s="151">
        <v>1972</v>
      </c>
      <c r="E948" s="151">
        <v>11.000999999999999</v>
      </c>
    </row>
    <row r="949" spans="1:5" ht="14.25" customHeight="1" x14ac:dyDescent="0.2">
      <c r="A949" s="151">
        <v>948</v>
      </c>
      <c r="B949" s="151" t="s">
        <v>8510</v>
      </c>
      <c r="C949" s="151" t="s">
        <v>9517</v>
      </c>
      <c r="D949" s="151">
        <v>1972</v>
      </c>
      <c r="E949" s="151">
        <v>11</v>
      </c>
    </row>
    <row r="950" spans="1:5" ht="14.25" customHeight="1" x14ac:dyDescent="0.2">
      <c r="A950" s="151">
        <v>949</v>
      </c>
      <c r="B950" s="151" t="s">
        <v>12739</v>
      </c>
      <c r="C950" s="151" t="s">
        <v>12738</v>
      </c>
      <c r="D950" s="151">
        <v>1993</v>
      </c>
      <c r="E950" s="151">
        <v>10.996</v>
      </c>
    </row>
    <row r="951" spans="1:5" ht="14.25" customHeight="1" x14ac:dyDescent="0.2">
      <c r="A951" s="151">
        <v>950</v>
      </c>
      <c r="B951" s="151" t="s">
        <v>12737</v>
      </c>
      <c r="C951" s="151" t="s">
        <v>12647</v>
      </c>
      <c r="D951" s="151">
        <v>1977</v>
      </c>
      <c r="E951" s="151">
        <v>10.988</v>
      </c>
    </row>
    <row r="952" spans="1:5" ht="14.25" customHeight="1" x14ac:dyDescent="0.2">
      <c r="A952" s="151">
        <v>951</v>
      </c>
      <c r="B952" s="151" t="s">
        <v>8160</v>
      </c>
      <c r="C952" s="151" t="s">
        <v>12736</v>
      </c>
      <c r="D952" s="151">
        <v>1957</v>
      </c>
      <c r="E952" s="151">
        <v>10.984</v>
      </c>
    </row>
    <row r="953" spans="1:5" ht="14.25" customHeight="1" x14ac:dyDescent="0.2">
      <c r="A953" s="151">
        <v>952</v>
      </c>
      <c r="B953" s="151" t="s">
        <v>8428</v>
      </c>
      <c r="C953" s="151" t="s">
        <v>12735</v>
      </c>
      <c r="D953" s="151">
        <v>2000</v>
      </c>
      <c r="E953" s="151">
        <v>10.983000000000001</v>
      </c>
    </row>
    <row r="954" spans="1:5" ht="14.25" customHeight="1" x14ac:dyDescent="0.2">
      <c r="A954" s="151">
        <v>953</v>
      </c>
      <c r="B954" s="151" t="s">
        <v>12734</v>
      </c>
      <c r="C954" s="151" t="s">
        <v>10466</v>
      </c>
      <c r="D954" s="151">
        <v>1992</v>
      </c>
      <c r="E954" s="151">
        <v>10.971</v>
      </c>
    </row>
    <row r="955" spans="1:5" ht="14.25" customHeight="1" x14ac:dyDescent="0.2">
      <c r="A955" s="151">
        <v>954</v>
      </c>
      <c r="B955" s="151" t="s">
        <v>12733</v>
      </c>
      <c r="C955" s="151" t="s">
        <v>12732</v>
      </c>
      <c r="D955" s="151">
        <v>1996</v>
      </c>
      <c r="E955" s="151">
        <v>10.968</v>
      </c>
    </row>
    <row r="956" spans="1:5" ht="14.25" customHeight="1" x14ac:dyDescent="0.2">
      <c r="A956" s="151">
        <v>955</v>
      </c>
      <c r="B956" s="151" t="s">
        <v>7305</v>
      </c>
      <c r="C956" s="151" t="s">
        <v>11979</v>
      </c>
      <c r="D956" s="151">
        <v>1982</v>
      </c>
      <c r="E956" s="151">
        <v>10.962</v>
      </c>
    </row>
    <row r="957" spans="1:5" ht="14.25" customHeight="1" x14ac:dyDescent="0.2">
      <c r="A957" s="151">
        <v>956</v>
      </c>
      <c r="B957" s="151" t="s">
        <v>8960</v>
      </c>
      <c r="C957" s="151" t="s">
        <v>12731</v>
      </c>
      <c r="D957" s="151">
        <v>1974</v>
      </c>
      <c r="E957" s="151">
        <v>10.96</v>
      </c>
    </row>
    <row r="958" spans="1:5" ht="14.25" customHeight="1" x14ac:dyDescent="0.2">
      <c r="A958" s="151">
        <v>957</v>
      </c>
      <c r="B958" s="151" t="s">
        <v>7202</v>
      </c>
      <c r="C958" s="151" t="s">
        <v>12730</v>
      </c>
      <c r="D958" s="151">
        <v>1975</v>
      </c>
      <c r="E958" s="151">
        <v>10.958</v>
      </c>
    </row>
    <row r="959" spans="1:5" ht="14.25" customHeight="1" x14ac:dyDescent="0.2">
      <c r="A959" s="151">
        <v>958</v>
      </c>
      <c r="B959" s="151" t="s">
        <v>10603</v>
      </c>
      <c r="C959" s="151" t="s">
        <v>12729</v>
      </c>
      <c r="D959" s="151">
        <v>2005</v>
      </c>
      <c r="E959" s="151">
        <v>10.958</v>
      </c>
    </row>
    <row r="960" spans="1:5" ht="14.25" customHeight="1" x14ac:dyDescent="0.2">
      <c r="A960" s="151">
        <v>959</v>
      </c>
      <c r="B960" s="151" t="s">
        <v>10522</v>
      </c>
      <c r="C960" s="151" t="s">
        <v>12728</v>
      </c>
      <c r="D960" s="151">
        <v>1995</v>
      </c>
      <c r="E960" s="151">
        <v>10.956</v>
      </c>
    </row>
    <row r="961" spans="1:5" ht="14.25" customHeight="1" x14ac:dyDescent="0.2">
      <c r="A961" s="151">
        <v>960</v>
      </c>
      <c r="B961" s="151" t="s">
        <v>7936</v>
      </c>
      <c r="C961" s="151" t="s">
        <v>12727</v>
      </c>
      <c r="D961" s="151">
        <v>1950</v>
      </c>
      <c r="E961" s="151">
        <v>10.952999999999999</v>
      </c>
    </row>
    <row r="962" spans="1:5" ht="14.25" customHeight="1" x14ac:dyDescent="0.2">
      <c r="A962" s="151">
        <v>961</v>
      </c>
      <c r="B962" s="151" t="s">
        <v>9131</v>
      </c>
      <c r="C962" s="151" t="s">
        <v>12726</v>
      </c>
      <c r="D962" s="151">
        <v>1972</v>
      </c>
      <c r="E962" s="151">
        <v>10.95</v>
      </c>
    </row>
    <row r="963" spans="1:5" ht="14.25" customHeight="1" x14ac:dyDescent="0.2">
      <c r="A963" s="151">
        <v>962</v>
      </c>
      <c r="B963" s="151" t="s">
        <v>9317</v>
      </c>
      <c r="C963" s="151" t="s">
        <v>8362</v>
      </c>
      <c r="D963" s="151">
        <v>1980</v>
      </c>
      <c r="E963" s="151">
        <v>10.946</v>
      </c>
    </row>
    <row r="964" spans="1:5" ht="14.25" customHeight="1" x14ac:dyDescent="0.2">
      <c r="A964" s="151">
        <v>963</v>
      </c>
      <c r="B964" s="151" t="s">
        <v>7395</v>
      </c>
      <c r="C964" s="151" t="s">
        <v>12725</v>
      </c>
      <c r="D964" s="151">
        <v>2008</v>
      </c>
      <c r="E964" s="151">
        <v>10.945</v>
      </c>
    </row>
    <row r="965" spans="1:5" ht="14.25" customHeight="1" x14ac:dyDescent="0.2">
      <c r="A965" s="151">
        <v>964</v>
      </c>
      <c r="B965" s="151" t="s">
        <v>12724</v>
      </c>
      <c r="C965" s="151" t="s">
        <v>12723</v>
      </c>
      <c r="D965" s="151">
        <v>1987</v>
      </c>
      <c r="E965" s="151">
        <v>10.94</v>
      </c>
    </row>
    <row r="966" spans="1:5" ht="14.25" customHeight="1" x14ac:dyDescent="0.2">
      <c r="A966" s="151">
        <v>965</v>
      </c>
      <c r="B966" s="151" t="s">
        <v>9490</v>
      </c>
      <c r="C966" s="151" t="s">
        <v>12722</v>
      </c>
      <c r="D966" s="151">
        <v>1984</v>
      </c>
      <c r="E966" s="151">
        <v>10.936</v>
      </c>
    </row>
    <row r="967" spans="1:5" ht="14.25" customHeight="1" x14ac:dyDescent="0.2">
      <c r="A967" s="151">
        <v>966</v>
      </c>
      <c r="B967" s="151" t="s">
        <v>7962</v>
      </c>
      <c r="C967" s="151" t="s">
        <v>12721</v>
      </c>
      <c r="D967" s="151">
        <v>1981</v>
      </c>
      <c r="E967" s="151">
        <v>10.930999999999999</v>
      </c>
    </row>
    <row r="968" spans="1:5" ht="14.25" customHeight="1" x14ac:dyDescent="0.2">
      <c r="A968" s="151">
        <v>967</v>
      </c>
      <c r="B968" s="151" t="s">
        <v>8835</v>
      </c>
      <c r="C968" s="151" t="s">
        <v>12720</v>
      </c>
      <c r="D968" s="151">
        <v>1967</v>
      </c>
      <c r="E968" s="151">
        <v>10.925000000000001</v>
      </c>
    </row>
    <row r="969" spans="1:5" ht="14.25" customHeight="1" x14ac:dyDescent="0.2">
      <c r="A969" s="151">
        <v>968</v>
      </c>
      <c r="B969" s="151" t="s">
        <v>8854</v>
      </c>
      <c r="C969" s="151" t="s">
        <v>9854</v>
      </c>
      <c r="D969" s="151">
        <v>1991</v>
      </c>
      <c r="E969" s="151">
        <v>10.920999999999999</v>
      </c>
    </row>
    <row r="970" spans="1:5" ht="14.25" customHeight="1" x14ac:dyDescent="0.2">
      <c r="A970" s="151">
        <v>969</v>
      </c>
      <c r="B970" s="151" t="s">
        <v>7831</v>
      </c>
      <c r="C970" s="151" t="s">
        <v>12719</v>
      </c>
      <c r="D970" s="151">
        <v>2010</v>
      </c>
      <c r="E970" s="151">
        <v>10.914999999999999</v>
      </c>
    </row>
    <row r="971" spans="1:5" ht="14.25" customHeight="1" x14ac:dyDescent="0.2">
      <c r="A971" s="151">
        <v>970</v>
      </c>
      <c r="B971" s="151" t="s">
        <v>12718</v>
      </c>
      <c r="C971" s="151" t="s">
        <v>12717</v>
      </c>
      <c r="D971" s="151">
        <v>1974</v>
      </c>
      <c r="E971" s="151">
        <v>10.913</v>
      </c>
    </row>
    <row r="972" spans="1:5" ht="14.25" customHeight="1" x14ac:dyDescent="0.2">
      <c r="A972" s="151">
        <v>971</v>
      </c>
      <c r="B972" s="151" t="s">
        <v>6975</v>
      </c>
      <c r="C972" s="151" t="s">
        <v>12716</v>
      </c>
      <c r="D972" s="151">
        <v>1981</v>
      </c>
      <c r="E972" s="151">
        <v>10.912000000000001</v>
      </c>
    </row>
    <row r="973" spans="1:5" ht="14.25" customHeight="1" x14ac:dyDescent="0.2">
      <c r="A973" s="151">
        <v>972</v>
      </c>
      <c r="B973" s="151" t="s">
        <v>12715</v>
      </c>
      <c r="C973" s="151" t="s">
        <v>8483</v>
      </c>
      <c r="D973" s="151">
        <v>1966</v>
      </c>
      <c r="E973" s="151">
        <v>10.906000000000001</v>
      </c>
    </row>
    <row r="974" spans="1:5" ht="14.25" customHeight="1" x14ac:dyDescent="0.2">
      <c r="A974" s="151">
        <v>973</v>
      </c>
      <c r="B974" s="151" t="s">
        <v>9883</v>
      </c>
      <c r="C974" s="151" t="s">
        <v>12714</v>
      </c>
      <c r="D974" s="151">
        <v>1989</v>
      </c>
      <c r="E974" s="151">
        <v>10.906000000000001</v>
      </c>
    </row>
    <row r="975" spans="1:5" ht="14.25" customHeight="1" x14ac:dyDescent="0.2">
      <c r="A975" s="151">
        <v>974</v>
      </c>
      <c r="B975" s="151" t="s">
        <v>12713</v>
      </c>
      <c r="C975" s="151" t="s">
        <v>12712</v>
      </c>
      <c r="D975" s="151">
        <v>2000</v>
      </c>
      <c r="E975" s="151">
        <v>10.904</v>
      </c>
    </row>
    <row r="976" spans="1:5" ht="14.25" customHeight="1" x14ac:dyDescent="0.2">
      <c r="A976" s="151">
        <v>975</v>
      </c>
      <c r="B976" s="151" t="s">
        <v>12711</v>
      </c>
      <c r="C976" s="151" t="s">
        <v>12710</v>
      </c>
      <c r="D976" s="151">
        <v>2007</v>
      </c>
      <c r="E976" s="151">
        <v>10.898</v>
      </c>
    </row>
    <row r="977" spans="1:5" ht="14.25" customHeight="1" x14ac:dyDescent="0.2">
      <c r="A977" s="151">
        <v>976</v>
      </c>
      <c r="B977" s="151" t="s">
        <v>12709</v>
      </c>
      <c r="C977" s="151" t="s">
        <v>8056</v>
      </c>
      <c r="D977" s="151">
        <v>2004</v>
      </c>
      <c r="E977" s="151">
        <v>10.897</v>
      </c>
    </row>
    <row r="978" spans="1:5" ht="14.25" customHeight="1" x14ac:dyDescent="0.2">
      <c r="A978" s="151">
        <v>977</v>
      </c>
      <c r="B978" s="151" t="s">
        <v>10771</v>
      </c>
      <c r="C978" s="151" t="s">
        <v>12708</v>
      </c>
      <c r="D978" s="151">
        <v>1973</v>
      </c>
      <c r="E978" s="151">
        <v>10.891</v>
      </c>
    </row>
    <row r="979" spans="1:5" ht="14.25" customHeight="1" x14ac:dyDescent="0.2">
      <c r="A979" s="151">
        <v>978</v>
      </c>
      <c r="B979" s="151" t="s">
        <v>10345</v>
      </c>
      <c r="C979" s="151" t="s">
        <v>12707</v>
      </c>
      <c r="D979" s="151">
        <v>1964</v>
      </c>
      <c r="E979" s="151">
        <v>10.89</v>
      </c>
    </row>
    <row r="980" spans="1:5" ht="14.25" customHeight="1" x14ac:dyDescent="0.2">
      <c r="A980" s="151">
        <v>979</v>
      </c>
      <c r="B980" s="151" t="s">
        <v>12706</v>
      </c>
      <c r="C980" s="151" t="s">
        <v>12705</v>
      </c>
      <c r="D980" s="151">
        <v>1952</v>
      </c>
      <c r="E980" s="151">
        <v>10.88</v>
      </c>
    </row>
    <row r="981" spans="1:5" ht="14.25" customHeight="1" x14ac:dyDescent="0.2">
      <c r="A981" s="151">
        <v>980</v>
      </c>
      <c r="B981" s="151" t="s">
        <v>12704</v>
      </c>
      <c r="C981" s="151" t="s">
        <v>12703</v>
      </c>
      <c r="D981" s="151">
        <v>1969</v>
      </c>
      <c r="E981" s="151">
        <v>10.866</v>
      </c>
    </row>
    <row r="982" spans="1:5" ht="14.25" customHeight="1" x14ac:dyDescent="0.2">
      <c r="A982" s="151">
        <v>981</v>
      </c>
      <c r="B982" s="151" t="s">
        <v>12702</v>
      </c>
      <c r="C982" s="151" t="s">
        <v>12701</v>
      </c>
      <c r="D982" s="151">
        <v>2010</v>
      </c>
      <c r="E982" s="151">
        <v>10.862</v>
      </c>
    </row>
    <row r="983" spans="1:5" ht="14.25" customHeight="1" x14ac:dyDescent="0.2">
      <c r="A983" s="151">
        <v>982</v>
      </c>
      <c r="B983" s="151" t="s">
        <v>10106</v>
      </c>
      <c r="C983" s="151" t="s">
        <v>12700</v>
      </c>
      <c r="D983" s="151">
        <v>1961</v>
      </c>
      <c r="E983" s="151">
        <v>10.858000000000001</v>
      </c>
    </row>
    <row r="984" spans="1:5" ht="14.25" customHeight="1" x14ac:dyDescent="0.2">
      <c r="A984" s="151">
        <v>983</v>
      </c>
      <c r="B984" s="151" t="s">
        <v>12699</v>
      </c>
      <c r="C984" s="151" t="s">
        <v>12698</v>
      </c>
      <c r="D984" s="151">
        <v>1985</v>
      </c>
      <c r="E984" s="151">
        <v>10.851000000000001</v>
      </c>
    </row>
    <row r="985" spans="1:5" ht="14.25" customHeight="1" x14ac:dyDescent="0.2">
      <c r="A985" s="151">
        <v>984</v>
      </c>
      <c r="B985" s="151" t="s">
        <v>12697</v>
      </c>
      <c r="C985" s="151" t="s">
        <v>10970</v>
      </c>
      <c r="D985" s="151">
        <v>1977</v>
      </c>
      <c r="E985" s="151">
        <v>10.842000000000001</v>
      </c>
    </row>
    <row r="986" spans="1:5" ht="14.25" customHeight="1" x14ac:dyDescent="0.2">
      <c r="A986" s="151">
        <v>985</v>
      </c>
      <c r="B986" s="151" t="s">
        <v>12696</v>
      </c>
      <c r="C986" s="151" t="s">
        <v>12060</v>
      </c>
      <c r="D986" s="151">
        <v>1998</v>
      </c>
      <c r="E986" s="151">
        <v>10.835000000000001</v>
      </c>
    </row>
    <row r="987" spans="1:5" ht="14.25" customHeight="1" x14ac:dyDescent="0.2">
      <c r="A987" s="151">
        <v>986</v>
      </c>
      <c r="B987" s="151" t="s">
        <v>12695</v>
      </c>
      <c r="C987" s="151" t="s">
        <v>12694</v>
      </c>
      <c r="D987" s="151">
        <v>1968</v>
      </c>
      <c r="E987" s="151">
        <v>10.834</v>
      </c>
    </row>
    <row r="988" spans="1:5" ht="14.25" customHeight="1" x14ac:dyDescent="0.2">
      <c r="A988" s="151">
        <v>987</v>
      </c>
      <c r="B988" s="151" t="s">
        <v>12693</v>
      </c>
      <c r="C988" s="151" t="s">
        <v>12692</v>
      </c>
      <c r="D988" s="151">
        <v>1983</v>
      </c>
      <c r="E988" s="151">
        <v>10.833</v>
      </c>
    </row>
    <row r="989" spans="1:5" ht="14.25" customHeight="1" x14ac:dyDescent="0.2">
      <c r="A989" s="151">
        <v>988</v>
      </c>
      <c r="B989" s="151" t="s">
        <v>12691</v>
      </c>
      <c r="C989" s="151" t="s">
        <v>12690</v>
      </c>
      <c r="D989" s="151">
        <v>1982</v>
      </c>
      <c r="E989" s="151">
        <v>10.833</v>
      </c>
    </row>
    <row r="990" spans="1:5" ht="14.25" customHeight="1" x14ac:dyDescent="0.2">
      <c r="A990" s="151">
        <v>989</v>
      </c>
      <c r="B990" s="151" t="s">
        <v>8339</v>
      </c>
      <c r="C990" s="151" t="s">
        <v>12689</v>
      </c>
      <c r="D990" s="151">
        <v>1987</v>
      </c>
      <c r="E990" s="151">
        <v>10.827999999999999</v>
      </c>
    </row>
    <row r="991" spans="1:5" ht="14.25" customHeight="1" x14ac:dyDescent="0.2">
      <c r="A991" s="151">
        <v>990</v>
      </c>
      <c r="B991" s="151" t="s">
        <v>7075</v>
      </c>
      <c r="C991" s="151" t="s">
        <v>12688</v>
      </c>
      <c r="D991" s="151">
        <v>1935</v>
      </c>
      <c r="E991" s="151">
        <v>10.824999999999999</v>
      </c>
    </row>
    <row r="992" spans="1:5" ht="14.25" customHeight="1" x14ac:dyDescent="0.2">
      <c r="A992" s="151">
        <v>991</v>
      </c>
      <c r="B992" s="151" t="s">
        <v>8066</v>
      </c>
      <c r="C992" s="151" t="s">
        <v>12687</v>
      </c>
      <c r="D992" s="151">
        <v>1977</v>
      </c>
      <c r="E992" s="151">
        <v>10.824999999999999</v>
      </c>
    </row>
    <row r="993" spans="1:5" ht="14.25" customHeight="1" x14ac:dyDescent="0.2">
      <c r="A993" s="151">
        <v>992</v>
      </c>
      <c r="B993" s="151" t="s">
        <v>8316</v>
      </c>
      <c r="C993" s="151" t="s">
        <v>12686</v>
      </c>
      <c r="D993" s="151">
        <v>1987</v>
      </c>
      <c r="E993" s="151">
        <v>10.811999999999999</v>
      </c>
    </row>
    <row r="994" spans="1:5" ht="14.25" customHeight="1" x14ac:dyDescent="0.2">
      <c r="A994" s="151">
        <v>993</v>
      </c>
      <c r="B994" s="151" t="s">
        <v>9714</v>
      </c>
      <c r="C994" s="151" t="s">
        <v>12685</v>
      </c>
      <c r="D994" s="151">
        <v>1990</v>
      </c>
      <c r="E994" s="151">
        <v>10.808999999999999</v>
      </c>
    </row>
    <row r="995" spans="1:5" ht="14.25" customHeight="1" x14ac:dyDescent="0.2">
      <c r="A995" s="151">
        <v>994</v>
      </c>
      <c r="B995" s="151" t="s">
        <v>8672</v>
      </c>
      <c r="C995" s="151" t="s">
        <v>12684</v>
      </c>
      <c r="D995" s="151">
        <v>1991</v>
      </c>
      <c r="E995" s="151">
        <v>10.803000000000001</v>
      </c>
    </row>
    <row r="996" spans="1:5" ht="14.25" customHeight="1" x14ac:dyDescent="0.2">
      <c r="A996" s="151">
        <v>995</v>
      </c>
      <c r="B996" s="151" t="s">
        <v>12683</v>
      </c>
      <c r="C996" s="151" t="s">
        <v>12682</v>
      </c>
      <c r="D996" s="151">
        <v>1963</v>
      </c>
      <c r="E996" s="151">
        <v>10.803000000000001</v>
      </c>
    </row>
    <row r="997" spans="1:5" ht="14.25" customHeight="1" x14ac:dyDescent="0.2">
      <c r="A997" s="151">
        <v>996</v>
      </c>
      <c r="B997" s="151" t="s">
        <v>7176</v>
      </c>
      <c r="C997" s="151" t="s">
        <v>12681</v>
      </c>
      <c r="D997" s="151">
        <v>2007</v>
      </c>
      <c r="E997" s="151">
        <v>10.798</v>
      </c>
    </row>
    <row r="998" spans="1:5" ht="14.25" customHeight="1" x14ac:dyDescent="0.2">
      <c r="A998" s="151">
        <v>997</v>
      </c>
      <c r="B998" s="151" t="s">
        <v>8116</v>
      </c>
      <c r="C998" s="151" t="s">
        <v>12680</v>
      </c>
      <c r="D998" s="151">
        <v>1964</v>
      </c>
      <c r="E998" s="151">
        <v>10.779</v>
      </c>
    </row>
    <row r="999" spans="1:5" ht="14.25" customHeight="1" x14ac:dyDescent="0.2">
      <c r="A999" s="151">
        <v>998</v>
      </c>
      <c r="B999" s="151" t="s">
        <v>10697</v>
      </c>
      <c r="C999" s="151" t="s">
        <v>12679</v>
      </c>
      <c r="D999" s="151">
        <v>1991</v>
      </c>
      <c r="E999" s="151">
        <v>10.778</v>
      </c>
    </row>
    <row r="1000" spans="1:5" ht="14.25" customHeight="1" x14ac:dyDescent="0.2">
      <c r="A1000" s="151">
        <v>999</v>
      </c>
      <c r="B1000" s="151" t="s">
        <v>9167</v>
      </c>
      <c r="C1000" s="151" t="s">
        <v>12678</v>
      </c>
      <c r="D1000" s="151">
        <v>1979</v>
      </c>
      <c r="E1000" s="151">
        <v>10.776999999999999</v>
      </c>
    </row>
    <row r="1001" spans="1:5" ht="14.25" customHeight="1" x14ac:dyDescent="0.2">
      <c r="A1001" s="151">
        <v>1000</v>
      </c>
      <c r="B1001" s="151" t="s">
        <v>12677</v>
      </c>
      <c r="C1001" s="151" t="s">
        <v>12676</v>
      </c>
      <c r="D1001" s="151">
        <v>1994</v>
      </c>
      <c r="E1001" s="151">
        <v>10.772</v>
      </c>
    </row>
    <row r="1002" spans="1:5" ht="14.25" customHeight="1" x14ac:dyDescent="0.2">
      <c r="A1002" s="151">
        <v>1001</v>
      </c>
      <c r="B1002" s="151" t="s">
        <v>10951</v>
      </c>
      <c r="C1002" s="151" t="s">
        <v>7343</v>
      </c>
      <c r="D1002" s="151">
        <v>1985</v>
      </c>
      <c r="E1002" s="151">
        <v>10.77</v>
      </c>
    </row>
    <row r="1003" spans="1:5" ht="14.25" customHeight="1" x14ac:dyDescent="0.2">
      <c r="A1003" s="151">
        <v>1002</v>
      </c>
      <c r="B1003" s="151" t="s">
        <v>12675</v>
      </c>
      <c r="C1003" s="151" t="s">
        <v>12674</v>
      </c>
      <c r="D1003" s="151">
        <v>1951</v>
      </c>
      <c r="E1003" s="151">
        <v>10.769</v>
      </c>
    </row>
    <row r="1004" spans="1:5" ht="14.25" customHeight="1" x14ac:dyDescent="0.2">
      <c r="A1004" s="151">
        <v>1003</v>
      </c>
      <c r="B1004" s="151" t="s">
        <v>8388</v>
      </c>
      <c r="C1004" s="151" t="s">
        <v>12673</v>
      </c>
      <c r="D1004" s="151">
        <v>2007</v>
      </c>
      <c r="E1004" s="151">
        <v>10.747999999999999</v>
      </c>
    </row>
    <row r="1005" spans="1:5" ht="14.25" customHeight="1" x14ac:dyDescent="0.2">
      <c r="A1005" s="151">
        <v>1004</v>
      </c>
      <c r="B1005" s="151" t="s">
        <v>8013</v>
      </c>
      <c r="C1005" s="151" t="s">
        <v>12672</v>
      </c>
      <c r="D1005" s="151">
        <v>2005</v>
      </c>
      <c r="E1005" s="151">
        <v>10.74</v>
      </c>
    </row>
    <row r="1006" spans="1:5" ht="14.25" customHeight="1" x14ac:dyDescent="0.2">
      <c r="A1006" s="151">
        <v>1005</v>
      </c>
      <c r="B1006" s="151" t="s">
        <v>7367</v>
      </c>
      <c r="C1006" s="151" t="s">
        <v>12671</v>
      </c>
      <c r="D1006" s="151">
        <v>1995</v>
      </c>
      <c r="E1006" s="151">
        <v>10.73</v>
      </c>
    </row>
    <row r="1007" spans="1:5" ht="14.25" customHeight="1" x14ac:dyDescent="0.2">
      <c r="A1007" s="151">
        <v>1006</v>
      </c>
      <c r="B1007" s="151" t="s">
        <v>12670</v>
      </c>
      <c r="C1007" s="151" t="s">
        <v>12669</v>
      </c>
      <c r="D1007" s="151">
        <v>1969</v>
      </c>
      <c r="E1007" s="151">
        <v>10.724</v>
      </c>
    </row>
    <row r="1008" spans="1:5" ht="14.25" customHeight="1" x14ac:dyDescent="0.2">
      <c r="A1008" s="151">
        <v>1007</v>
      </c>
      <c r="B1008" s="151" t="s">
        <v>7859</v>
      </c>
      <c r="C1008" s="151" t="s">
        <v>12668</v>
      </c>
      <c r="D1008" s="151">
        <v>1972</v>
      </c>
      <c r="E1008" s="151">
        <v>10.717000000000001</v>
      </c>
    </row>
    <row r="1009" spans="1:5" ht="14.25" customHeight="1" x14ac:dyDescent="0.2">
      <c r="A1009" s="151">
        <v>1008</v>
      </c>
      <c r="B1009" s="151" t="s">
        <v>8426</v>
      </c>
      <c r="C1009" s="151" t="s">
        <v>12667</v>
      </c>
      <c r="D1009" s="151">
        <v>1980</v>
      </c>
      <c r="E1009" s="151">
        <v>10.715999999999999</v>
      </c>
    </row>
    <row r="1010" spans="1:5" ht="14.25" customHeight="1" x14ac:dyDescent="0.2">
      <c r="A1010" s="151">
        <v>1009</v>
      </c>
      <c r="B1010" s="151" t="s">
        <v>11425</v>
      </c>
      <c r="C1010" s="151" t="s">
        <v>12666</v>
      </c>
      <c r="D1010" s="151">
        <v>2006</v>
      </c>
      <c r="E1010" s="151">
        <v>10.712</v>
      </c>
    </row>
    <row r="1011" spans="1:5" ht="14.25" customHeight="1" x14ac:dyDescent="0.2">
      <c r="A1011" s="151">
        <v>1010</v>
      </c>
      <c r="B1011" s="151" t="s">
        <v>7493</v>
      </c>
      <c r="C1011" s="151" t="s">
        <v>12665</v>
      </c>
      <c r="D1011" s="151">
        <v>1948</v>
      </c>
      <c r="E1011" s="151">
        <v>10.712</v>
      </c>
    </row>
    <row r="1012" spans="1:5" ht="14.25" customHeight="1" x14ac:dyDescent="0.2">
      <c r="A1012" s="151">
        <v>1011</v>
      </c>
      <c r="B1012" s="151" t="s">
        <v>7305</v>
      </c>
      <c r="C1012" s="151" t="s">
        <v>12664</v>
      </c>
      <c r="D1012" s="151">
        <v>1982</v>
      </c>
      <c r="E1012" s="151">
        <v>10.708</v>
      </c>
    </row>
    <row r="1013" spans="1:5" ht="14.25" customHeight="1" x14ac:dyDescent="0.2">
      <c r="A1013" s="151">
        <v>1012</v>
      </c>
      <c r="B1013" s="151" t="s">
        <v>8447</v>
      </c>
      <c r="C1013" s="151" t="s">
        <v>12663</v>
      </c>
      <c r="D1013" s="151">
        <v>1981</v>
      </c>
      <c r="E1013" s="151">
        <v>10.702</v>
      </c>
    </row>
    <row r="1014" spans="1:5" ht="14.25" customHeight="1" x14ac:dyDescent="0.2">
      <c r="A1014" s="151">
        <v>1013</v>
      </c>
      <c r="B1014" s="151" t="s">
        <v>9013</v>
      </c>
      <c r="C1014" s="151" t="s">
        <v>12662</v>
      </c>
      <c r="D1014" s="151">
        <v>1981</v>
      </c>
      <c r="E1014" s="151">
        <v>10.702</v>
      </c>
    </row>
    <row r="1015" spans="1:5" ht="14.25" customHeight="1" x14ac:dyDescent="0.2">
      <c r="A1015" s="151">
        <v>1014</v>
      </c>
      <c r="B1015" s="151" t="s">
        <v>12661</v>
      </c>
      <c r="C1015" s="151" t="s">
        <v>12660</v>
      </c>
      <c r="D1015" s="151">
        <v>1999</v>
      </c>
      <c r="E1015" s="151">
        <v>10.69</v>
      </c>
    </row>
    <row r="1016" spans="1:5" ht="14.25" customHeight="1" x14ac:dyDescent="0.2">
      <c r="A1016" s="151">
        <v>1015</v>
      </c>
      <c r="B1016" s="151" t="s">
        <v>9633</v>
      </c>
      <c r="C1016" s="151" t="s">
        <v>12659</v>
      </c>
      <c r="D1016" s="151">
        <v>1967</v>
      </c>
      <c r="E1016" s="151">
        <v>10.688000000000001</v>
      </c>
    </row>
    <row r="1017" spans="1:5" ht="14.25" customHeight="1" x14ac:dyDescent="0.2">
      <c r="A1017" s="151">
        <v>1016</v>
      </c>
      <c r="B1017" s="151" t="s">
        <v>12080</v>
      </c>
      <c r="C1017" s="151" t="s">
        <v>12658</v>
      </c>
      <c r="D1017" s="151">
        <v>1985</v>
      </c>
      <c r="E1017" s="151">
        <v>10.682</v>
      </c>
    </row>
    <row r="1018" spans="1:5" ht="14.25" customHeight="1" x14ac:dyDescent="0.2">
      <c r="A1018" s="151">
        <v>1017</v>
      </c>
      <c r="B1018" s="151" t="s">
        <v>11714</v>
      </c>
      <c r="C1018" s="151" t="s">
        <v>12657</v>
      </c>
      <c r="D1018" s="151">
        <v>1923</v>
      </c>
      <c r="E1018" s="151">
        <v>10.68</v>
      </c>
    </row>
    <row r="1019" spans="1:5" ht="14.25" customHeight="1" x14ac:dyDescent="0.2">
      <c r="A1019" s="151">
        <v>1018</v>
      </c>
      <c r="B1019" s="151" t="s">
        <v>12000</v>
      </c>
      <c r="C1019" s="151" t="s">
        <v>12656</v>
      </c>
      <c r="D1019" s="151">
        <v>1985</v>
      </c>
      <c r="E1019" s="151">
        <v>10.676</v>
      </c>
    </row>
    <row r="1020" spans="1:5" ht="14.25" customHeight="1" x14ac:dyDescent="0.2">
      <c r="A1020" s="151">
        <v>1019</v>
      </c>
      <c r="B1020" s="151" t="s">
        <v>6977</v>
      </c>
      <c r="C1020" s="151" t="s">
        <v>12655</v>
      </c>
      <c r="D1020" s="151">
        <v>1978</v>
      </c>
      <c r="E1020" s="151">
        <v>10.663</v>
      </c>
    </row>
    <row r="1021" spans="1:5" ht="14.25" customHeight="1" x14ac:dyDescent="0.2">
      <c r="A1021" s="151">
        <v>1020</v>
      </c>
      <c r="B1021" s="151" t="s">
        <v>7047</v>
      </c>
      <c r="C1021" s="151" t="s">
        <v>12654</v>
      </c>
      <c r="D1021" s="151">
        <v>2004</v>
      </c>
      <c r="E1021" s="151">
        <v>10.657999999999999</v>
      </c>
    </row>
    <row r="1022" spans="1:5" ht="14.25" customHeight="1" x14ac:dyDescent="0.2">
      <c r="A1022" s="151">
        <v>1021</v>
      </c>
      <c r="B1022" s="151" t="s">
        <v>9201</v>
      </c>
      <c r="C1022" s="151" t="s">
        <v>12653</v>
      </c>
      <c r="D1022" s="151">
        <v>1971</v>
      </c>
      <c r="E1022" s="151">
        <v>10.651</v>
      </c>
    </row>
    <row r="1023" spans="1:5" ht="14.25" customHeight="1" x14ac:dyDescent="0.2">
      <c r="A1023" s="151">
        <v>1022</v>
      </c>
      <c r="B1023" s="151" t="s">
        <v>8766</v>
      </c>
      <c r="C1023" s="151" t="s">
        <v>12652</v>
      </c>
      <c r="D1023" s="151">
        <v>2003</v>
      </c>
      <c r="E1023" s="151">
        <v>10.64</v>
      </c>
    </row>
    <row r="1024" spans="1:5" ht="14.25" customHeight="1" x14ac:dyDescent="0.2">
      <c r="A1024" s="151">
        <v>1023</v>
      </c>
      <c r="B1024" s="151" t="s">
        <v>12651</v>
      </c>
      <c r="C1024" s="151" t="s">
        <v>12650</v>
      </c>
      <c r="D1024" s="151">
        <v>1986</v>
      </c>
      <c r="E1024" s="151">
        <v>10.629</v>
      </c>
    </row>
    <row r="1025" spans="1:5" ht="14.25" customHeight="1" x14ac:dyDescent="0.2">
      <c r="A1025" s="151">
        <v>1024</v>
      </c>
      <c r="B1025" s="151" t="s">
        <v>7189</v>
      </c>
      <c r="C1025" s="151" t="s">
        <v>12649</v>
      </c>
      <c r="D1025" s="151">
        <v>2003</v>
      </c>
      <c r="E1025" s="151">
        <v>10.624000000000001</v>
      </c>
    </row>
    <row r="1026" spans="1:5" ht="14.25" customHeight="1" x14ac:dyDescent="0.2">
      <c r="A1026" s="151">
        <v>1025</v>
      </c>
      <c r="B1026" s="151" t="s">
        <v>12648</v>
      </c>
      <c r="C1026" s="151" t="s">
        <v>9489</v>
      </c>
      <c r="D1026" s="151">
        <v>1985</v>
      </c>
      <c r="E1026" s="151">
        <v>10.619</v>
      </c>
    </row>
    <row r="1027" spans="1:5" ht="14.25" customHeight="1" x14ac:dyDescent="0.2">
      <c r="A1027" s="151">
        <v>1026</v>
      </c>
      <c r="B1027" s="151" t="s">
        <v>7286</v>
      </c>
      <c r="C1027" s="151" t="s">
        <v>12647</v>
      </c>
      <c r="D1027" s="151">
        <v>1997</v>
      </c>
      <c r="E1027" s="151">
        <v>10.593</v>
      </c>
    </row>
    <row r="1028" spans="1:5" ht="14.25" customHeight="1" x14ac:dyDescent="0.2">
      <c r="A1028" s="151">
        <v>1027</v>
      </c>
      <c r="B1028" s="151" t="s">
        <v>8142</v>
      </c>
      <c r="C1028" s="151" t="s">
        <v>12646</v>
      </c>
      <c r="D1028" s="151">
        <v>1970</v>
      </c>
      <c r="E1028" s="151">
        <v>10.590999999999999</v>
      </c>
    </row>
    <row r="1029" spans="1:5" ht="14.25" customHeight="1" x14ac:dyDescent="0.2">
      <c r="A1029" s="151">
        <v>1028</v>
      </c>
      <c r="B1029" s="151" t="s">
        <v>10603</v>
      </c>
      <c r="C1029" s="151" t="s">
        <v>12645</v>
      </c>
      <c r="D1029" s="151">
        <v>2006</v>
      </c>
      <c r="E1029" s="151">
        <v>10.59</v>
      </c>
    </row>
    <row r="1030" spans="1:5" ht="14.25" customHeight="1" x14ac:dyDescent="0.2">
      <c r="A1030" s="151">
        <v>1029</v>
      </c>
      <c r="B1030" s="151" t="s">
        <v>12644</v>
      </c>
      <c r="C1030" s="151" t="s">
        <v>8067</v>
      </c>
      <c r="D1030" s="151">
        <v>1992</v>
      </c>
      <c r="E1030" s="151">
        <v>10.59</v>
      </c>
    </row>
    <row r="1031" spans="1:5" ht="14.25" customHeight="1" x14ac:dyDescent="0.2">
      <c r="A1031" s="151">
        <v>1030</v>
      </c>
      <c r="B1031" s="151" t="s">
        <v>7095</v>
      </c>
      <c r="C1031" s="151" t="s">
        <v>12643</v>
      </c>
      <c r="D1031" s="151">
        <v>1960</v>
      </c>
      <c r="E1031" s="151">
        <v>10.589</v>
      </c>
    </row>
    <row r="1032" spans="1:5" ht="14.25" customHeight="1" x14ac:dyDescent="0.2">
      <c r="A1032" s="151">
        <v>1031</v>
      </c>
      <c r="B1032" s="151" t="s">
        <v>7255</v>
      </c>
      <c r="C1032" s="151" t="s">
        <v>12642</v>
      </c>
      <c r="D1032" s="151">
        <v>1987</v>
      </c>
      <c r="E1032" s="151">
        <v>10.582000000000001</v>
      </c>
    </row>
    <row r="1033" spans="1:5" ht="14.25" customHeight="1" x14ac:dyDescent="0.2">
      <c r="A1033" s="151">
        <v>1032</v>
      </c>
      <c r="B1033" s="151" t="s">
        <v>6971</v>
      </c>
      <c r="C1033" s="151" t="s">
        <v>10179</v>
      </c>
      <c r="D1033" s="151">
        <v>1974</v>
      </c>
      <c r="E1033" s="151">
        <v>10.577</v>
      </c>
    </row>
    <row r="1034" spans="1:5" ht="14.25" customHeight="1" x14ac:dyDescent="0.2">
      <c r="A1034" s="151">
        <v>1033</v>
      </c>
      <c r="B1034" s="151" t="s">
        <v>8246</v>
      </c>
      <c r="C1034" s="151" t="s">
        <v>12625</v>
      </c>
      <c r="D1034" s="151">
        <v>1951</v>
      </c>
      <c r="E1034" s="151">
        <v>10.576000000000001</v>
      </c>
    </row>
    <row r="1035" spans="1:5" ht="14.25" customHeight="1" x14ac:dyDescent="0.2">
      <c r="A1035" s="151">
        <v>1034</v>
      </c>
      <c r="B1035" s="151" t="s">
        <v>11648</v>
      </c>
      <c r="C1035" s="151" t="s">
        <v>12641</v>
      </c>
      <c r="D1035" s="151">
        <v>1988</v>
      </c>
      <c r="E1035" s="151">
        <v>10.571999999999999</v>
      </c>
    </row>
    <row r="1036" spans="1:5" ht="14.25" customHeight="1" x14ac:dyDescent="0.2">
      <c r="A1036" s="151">
        <v>1035</v>
      </c>
      <c r="B1036" s="151" t="s">
        <v>12640</v>
      </c>
      <c r="C1036" s="151" t="s">
        <v>12639</v>
      </c>
      <c r="D1036" s="151">
        <v>1977</v>
      </c>
      <c r="E1036" s="151">
        <v>10.571</v>
      </c>
    </row>
    <row r="1037" spans="1:5" ht="14.25" customHeight="1" x14ac:dyDescent="0.2">
      <c r="A1037" s="151">
        <v>1036</v>
      </c>
      <c r="B1037" s="151" t="s">
        <v>7286</v>
      </c>
      <c r="C1037" s="151" t="s">
        <v>12638</v>
      </c>
      <c r="D1037" s="151">
        <v>1986</v>
      </c>
      <c r="E1037" s="151">
        <v>10.568</v>
      </c>
    </row>
    <row r="1038" spans="1:5" ht="14.25" customHeight="1" x14ac:dyDescent="0.2">
      <c r="A1038" s="151">
        <v>1037</v>
      </c>
      <c r="B1038" s="151" t="s">
        <v>7827</v>
      </c>
      <c r="C1038" s="151" t="s">
        <v>12637</v>
      </c>
      <c r="D1038" s="151">
        <v>2010</v>
      </c>
      <c r="E1038" s="151">
        <v>10.561</v>
      </c>
    </row>
    <row r="1039" spans="1:5" ht="14.25" customHeight="1" x14ac:dyDescent="0.2">
      <c r="A1039" s="151">
        <v>1038</v>
      </c>
      <c r="B1039" s="151" t="s">
        <v>11437</v>
      </c>
      <c r="C1039" s="151" t="s">
        <v>12636</v>
      </c>
      <c r="D1039" s="151">
        <v>1962</v>
      </c>
      <c r="E1039" s="151">
        <v>10.555999999999999</v>
      </c>
    </row>
    <row r="1040" spans="1:5" ht="14.25" customHeight="1" x14ac:dyDescent="0.2">
      <c r="A1040" s="151">
        <v>1039</v>
      </c>
      <c r="B1040" s="151" t="s">
        <v>7716</v>
      </c>
      <c r="C1040" s="151" t="s">
        <v>12635</v>
      </c>
      <c r="D1040" s="151">
        <v>1967</v>
      </c>
      <c r="E1040" s="151">
        <v>10.547000000000001</v>
      </c>
    </row>
    <row r="1041" spans="1:5" ht="14.25" customHeight="1" x14ac:dyDescent="0.2">
      <c r="A1041" s="151">
        <v>1040</v>
      </c>
      <c r="B1041" s="151" t="s">
        <v>8870</v>
      </c>
      <c r="C1041" s="151" t="s">
        <v>12634</v>
      </c>
      <c r="D1041" s="151">
        <v>1959</v>
      </c>
      <c r="E1041" s="151">
        <v>10.545</v>
      </c>
    </row>
    <row r="1042" spans="1:5" ht="14.25" customHeight="1" x14ac:dyDescent="0.2">
      <c r="A1042" s="151">
        <v>1041</v>
      </c>
      <c r="B1042" s="151" t="s">
        <v>12633</v>
      </c>
      <c r="C1042" s="151" t="s">
        <v>8962</v>
      </c>
      <c r="D1042" s="151">
        <v>1986</v>
      </c>
      <c r="E1042" s="151">
        <v>10.542999999999999</v>
      </c>
    </row>
    <row r="1043" spans="1:5" ht="14.25" customHeight="1" x14ac:dyDescent="0.2">
      <c r="A1043" s="151">
        <v>1042</v>
      </c>
      <c r="B1043" s="151" t="s">
        <v>7734</v>
      </c>
      <c r="C1043" s="151" t="s">
        <v>12632</v>
      </c>
      <c r="D1043" s="151">
        <v>1973</v>
      </c>
      <c r="E1043" s="151">
        <v>10.542</v>
      </c>
    </row>
    <row r="1044" spans="1:5" ht="14.25" customHeight="1" x14ac:dyDescent="0.2">
      <c r="A1044" s="151">
        <v>1043</v>
      </c>
      <c r="B1044" s="151" t="s">
        <v>11404</v>
      </c>
      <c r="C1044" s="151" t="s">
        <v>12631</v>
      </c>
      <c r="D1044" s="151">
        <v>1987</v>
      </c>
      <c r="E1044" s="151">
        <v>10.537000000000001</v>
      </c>
    </row>
    <row r="1045" spans="1:5" ht="14.25" customHeight="1" x14ac:dyDescent="0.2">
      <c r="A1045" s="151">
        <v>1044</v>
      </c>
      <c r="B1045" s="151" t="s">
        <v>12630</v>
      </c>
      <c r="C1045" s="151" t="s">
        <v>12629</v>
      </c>
      <c r="D1045" s="151">
        <v>2011</v>
      </c>
      <c r="E1045" s="151">
        <v>10.525</v>
      </c>
    </row>
    <row r="1046" spans="1:5" ht="14.25" customHeight="1" x14ac:dyDescent="0.2">
      <c r="A1046" s="151">
        <v>1045</v>
      </c>
      <c r="B1046" s="151" t="s">
        <v>8316</v>
      </c>
      <c r="C1046" s="151" t="s">
        <v>12628</v>
      </c>
      <c r="D1046" s="151">
        <v>1993</v>
      </c>
      <c r="E1046" s="151">
        <v>10.52</v>
      </c>
    </row>
    <row r="1047" spans="1:5" ht="14.25" customHeight="1" x14ac:dyDescent="0.2">
      <c r="A1047" s="151">
        <v>1046</v>
      </c>
      <c r="B1047" s="151" t="s">
        <v>7195</v>
      </c>
      <c r="C1047" s="151" t="s">
        <v>12627</v>
      </c>
      <c r="D1047" s="151">
        <v>1943</v>
      </c>
      <c r="E1047" s="151">
        <v>10.519</v>
      </c>
    </row>
    <row r="1048" spans="1:5" ht="14.25" customHeight="1" x14ac:dyDescent="0.2">
      <c r="A1048" s="151">
        <v>1047</v>
      </c>
      <c r="B1048" s="151" t="s">
        <v>7286</v>
      </c>
      <c r="C1048" s="151" t="s">
        <v>12626</v>
      </c>
      <c r="D1048" s="151">
        <v>2006</v>
      </c>
      <c r="E1048" s="151">
        <v>10.515000000000001</v>
      </c>
    </row>
    <row r="1049" spans="1:5" ht="14.25" customHeight="1" x14ac:dyDescent="0.2">
      <c r="A1049" s="151">
        <v>1048</v>
      </c>
      <c r="B1049" s="151" t="s">
        <v>6979</v>
      </c>
      <c r="C1049" s="151" t="s">
        <v>12625</v>
      </c>
      <c r="D1049" s="151">
        <v>2007</v>
      </c>
      <c r="E1049" s="151">
        <v>10.513999999999999</v>
      </c>
    </row>
    <row r="1050" spans="1:5" ht="14.25" customHeight="1" x14ac:dyDescent="0.2">
      <c r="A1050" s="151">
        <v>1049</v>
      </c>
      <c r="B1050" s="151" t="s">
        <v>12624</v>
      </c>
      <c r="C1050" s="151" t="s">
        <v>12623</v>
      </c>
      <c r="D1050" s="151">
        <v>1976</v>
      </c>
      <c r="E1050" s="151">
        <v>10.510999999999999</v>
      </c>
    </row>
    <row r="1051" spans="1:5" ht="14.25" customHeight="1" x14ac:dyDescent="0.2">
      <c r="A1051" s="151">
        <v>1050</v>
      </c>
      <c r="B1051" s="151" t="s">
        <v>7506</v>
      </c>
      <c r="C1051" s="151" t="s">
        <v>12622</v>
      </c>
      <c r="D1051" s="151">
        <v>1979</v>
      </c>
      <c r="E1051" s="151">
        <v>10.507999999999999</v>
      </c>
    </row>
    <row r="1052" spans="1:5" ht="14.25" customHeight="1" x14ac:dyDescent="0.2">
      <c r="A1052" s="151">
        <v>1051</v>
      </c>
      <c r="B1052" s="151" t="s">
        <v>12621</v>
      </c>
      <c r="C1052" s="151" t="s">
        <v>12620</v>
      </c>
      <c r="D1052" s="151">
        <v>1996</v>
      </c>
      <c r="E1052" s="151">
        <v>10.504</v>
      </c>
    </row>
    <row r="1053" spans="1:5" ht="14.25" customHeight="1" x14ac:dyDescent="0.2">
      <c r="A1053" s="151">
        <v>1052</v>
      </c>
      <c r="B1053" s="151" t="s">
        <v>9492</v>
      </c>
      <c r="C1053" s="151" t="s">
        <v>12619</v>
      </c>
      <c r="D1053" s="151">
        <v>1968</v>
      </c>
      <c r="E1053" s="151">
        <v>10.492000000000001</v>
      </c>
    </row>
    <row r="1054" spans="1:5" ht="14.25" customHeight="1" x14ac:dyDescent="0.2">
      <c r="A1054" s="151">
        <v>1053</v>
      </c>
      <c r="B1054" s="151" t="s">
        <v>7550</v>
      </c>
      <c r="C1054" s="151" t="s">
        <v>12618</v>
      </c>
      <c r="D1054" s="151">
        <v>1994</v>
      </c>
      <c r="E1054" s="151">
        <v>10.487</v>
      </c>
    </row>
    <row r="1055" spans="1:5" ht="14.25" customHeight="1" x14ac:dyDescent="0.2">
      <c r="A1055" s="151">
        <v>1054</v>
      </c>
      <c r="B1055" s="151" t="s">
        <v>12617</v>
      </c>
      <c r="C1055" s="151" t="s">
        <v>12616</v>
      </c>
      <c r="D1055" s="151">
        <v>1987</v>
      </c>
      <c r="E1055" s="151">
        <v>10.481</v>
      </c>
    </row>
    <row r="1056" spans="1:5" ht="14.25" customHeight="1" x14ac:dyDescent="0.2">
      <c r="A1056" s="151">
        <v>1055</v>
      </c>
      <c r="B1056" s="151" t="s">
        <v>12615</v>
      </c>
      <c r="C1056" s="151" t="s">
        <v>12614</v>
      </c>
      <c r="D1056" s="151">
        <v>1990</v>
      </c>
      <c r="E1056" s="151">
        <v>10.481</v>
      </c>
    </row>
    <row r="1057" spans="1:5" ht="14.25" customHeight="1" x14ac:dyDescent="0.2">
      <c r="A1057" s="151">
        <v>1056</v>
      </c>
      <c r="B1057" s="151" t="s">
        <v>7356</v>
      </c>
      <c r="C1057" s="151" t="s">
        <v>12613</v>
      </c>
      <c r="D1057" s="151">
        <v>1988</v>
      </c>
      <c r="E1057" s="151">
        <v>10.476000000000001</v>
      </c>
    </row>
    <row r="1058" spans="1:5" ht="14.25" customHeight="1" x14ac:dyDescent="0.2">
      <c r="A1058" s="151">
        <v>1057</v>
      </c>
      <c r="B1058" s="151" t="s">
        <v>7395</v>
      </c>
      <c r="C1058" s="151" t="s">
        <v>7885</v>
      </c>
      <c r="D1058" s="151">
        <v>2008</v>
      </c>
      <c r="E1058" s="151">
        <v>10.475</v>
      </c>
    </row>
    <row r="1059" spans="1:5" ht="14.25" customHeight="1" x14ac:dyDescent="0.2">
      <c r="A1059" s="151">
        <v>1058</v>
      </c>
      <c r="B1059" s="151" t="s">
        <v>8384</v>
      </c>
      <c r="C1059" s="151" t="s">
        <v>12612</v>
      </c>
      <c r="D1059" s="151">
        <v>1984</v>
      </c>
      <c r="E1059" s="151">
        <v>10.474</v>
      </c>
    </row>
    <row r="1060" spans="1:5" ht="14.25" customHeight="1" x14ac:dyDescent="0.2">
      <c r="A1060" s="151">
        <v>1059</v>
      </c>
      <c r="B1060" s="151" t="s">
        <v>7411</v>
      </c>
      <c r="C1060" s="151" t="s">
        <v>12611</v>
      </c>
      <c r="D1060" s="151">
        <v>1973</v>
      </c>
      <c r="E1060" s="151">
        <v>10.458</v>
      </c>
    </row>
    <row r="1061" spans="1:5" ht="14.25" customHeight="1" x14ac:dyDescent="0.2">
      <c r="A1061" s="151">
        <v>1060</v>
      </c>
      <c r="B1061" s="151" t="s">
        <v>7358</v>
      </c>
      <c r="C1061" s="151" t="s">
        <v>12610</v>
      </c>
      <c r="D1061" s="151">
        <v>1972</v>
      </c>
      <c r="E1061" s="151">
        <v>10.457000000000001</v>
      </c>
    </row>
    <row r="1062" spans="1:5" ht="14.25" customHeight="1" x14ac:dyDescent="0.2">
      <c r="A1062" s="151">
        <v>1061</v>
      </c>
      <c r="B1062" s="151" t="s">
        <v>12609</v>
      </c>
      <c r="C1062" s="151" t="s">
        <v>12608</v>
      </c>
      <c r="D1062" s="151">
        <v>1963</v>
      </c>
      <c r="E1062" s="151">
        <v>10.454000000000001</v>
      </c>
    </row>
    <row r="1063" spans="1:5" ht="14.25" customHeight="1" x14ac:dyDescent="0.2">
      <c r="A1063" s="151">
        <v>1062</v>
      </c>
      <c r="B1063" s="151" t="s">
        <v>9848</v>
      </c>
      <c r="C1063" s="151" t="s">
        <v>12607</v>
      </c>
      <c r="D1063" s="151">
        <v>2001</v>
      </c>
      <c r="E1063" s="151">
        <v>10.438000000000001</v>
      </c>
    </row>
    <row r="1064" spans="1:5" ht="14.25" customHeight="1" x14ac:dyDescent="0.2">
      <c r="A1064" s="151">
        <v>1063</v>
      </c>
      <c r="B1064" s="151" t="s">
        <v>7255</v>
      </c>
      <c r="C1064" s="151" t="s">
        <v>12606</v>
      </c>
      <c r="D1064" s="151">
        <v>1990</v>
      </c>
      <c r="E1064" s="151">
        <v>10.423999999999999</v>
      </c>
    </row>
    <row r="1065" spans="1:5" ht="14.25" customHeight="1" x14ac:dyDescent="0.2">
      <c r="A1065" s="151">
        <v>1064</v>
      </c>
      <c r="B1065" s="151" t="s">
        <v>8418</v>
      </c>
      <c r="C1065" s="151" t="s">
        <v>11162</v>
      </c>
      <c r="D1065" s="151">
        <v>1954</v>
      </c>
      <c r="E1065" s="151">
        <v>10.419</v>
      </c>
    </row>
    <row r="1066" spans="1:5" ht="14.25" customHeight="1" x14ac:dyDescent="0.2">
      <c r="A1066" s="151">
        <v>1065</v>
      </c>
      <c r="B1066" s="151" t="s">
        <v>12605</v>
      </c>
      <c r="C1066" s="151" t="b">
        <v>1</v>
      </c>
      <c r="D1066" s="151">
        <v>1983</v>
      </c>
      <c r="E1066" s="151">
        <v>10.409000000000001</v>
      </c>
    </row>
    <row r="1067" spans="1:5" ht="14.25" customHeight="1" x14ac:dyDescent="0.2">
      <c r="A1067" s="151">
        <v>1066</v>
      </c>
      <c r="B1067" s="151" t="s">
        <v>6975</v>
      </c>
      <c r="C1067" s="151" t="s">
        <v>12604</v>
      </c>
      <c r="D1067" s="151">
        <v>1965</v>
      </c>
      <c r="E1067" s="151">
        <v>10.406000000000001</v>
      </c>
    </row>
    <row r="1068" spans="1:5" ht="14.25" customHeight="1" x14ac:dyDescent="0.2">
      <c r="A1068" s="151">
        <v>1067</v>
      </c>
      <c r="B1068" s="151" t="s">
        <v>7168</v>
      </c>
      <c r="C1068" s="151" t="s">
        <v>12603</v>
      </c>
      <c r="D1068" s="151">
        <v>2007</v>
      </c>
      <c r="E1068" s="151">
        <v>10.404999999999999</v>
      </c>
    </row>
    <row r="1069" spans="1:5" ht="14.25" customHeight="1" x14ac:dyDescent="0.2">
      <c r="A1069" s="151">
        <v>1068</v>
      </c>
      <c r="B1069" s="151" t="s">
        <v>12602</v>
      </c>
      <c r="C1069" s="151" t="s">
        <v>12601</v>
      </c>
      <c r="D1069" s="151">
        <v>1984</v>
      </c>
      <c r="E1069" s="151">
        <v>10.403</v>
      </c>
    </row>
    <row r="1070" spans="1:5" ht="14.25" customHeight="1" x14ac:dyDescent="0.2">
      <c r="A1070" s="151">
        <v>1069</v>
      </c>
      <c r="B1070" s="151" t="s">
        <v>12600</v>
      </c>
      <c r="C1070" s="151" t="s">
        <v>12599</v>
      </c>
      <c r="D1070" s="151">
        <v>1999</v>
      </c>
      <c r="E1070" s="151">
        <v>10.401</v>
      </c>
    </row>
    <row r="1071" spans="1:5" ht="14.25" customHeight="1" x14ac:dyDescent="0.2">
      <c r="A1071" s="151">
        <v>1070</v>
      </c>
      <c r="B1071" s="151" t="s">
        <v>7451</v>
      </c>
      <c r="C1071" s="151" t="s">
        <v>7695</v>
      </c>
      <c r="D1071" s="151">
        <v>2005</v>
      </c>
      <c r="E1071" s="151">
        <v>10.395</v>
      </c>
    </row>
    <row r="1072" spans="1:5" ht="14.25" customHeight="1" x14ac:dyDescent="0.2">
      <c r="A1072" s="151">
        <v>1071</v>
      </c>
      <c r="B1072" s="151" t="s">
        <v>12598</v>
      </c>
      <c r="C1072" s="151" t="s">
        <v>12597</v>
      </c>
      <c r="D1072" s="151">
        <v>1996</v>
      </c>
      <c r="E1072" s="151">
        <v>10.385999999999999</v>
      </c>
    </row>
    <row r="1073" spans="1:5" ht="14.25" customHeight="1" x14ac:dyDescent="0.2">
      <c r="A1073" s="151">
        <v>1072</v>
      </c>
      <c r="B1073" s="151" t="s">
        <v>8805</v>
      </c>
      <c r="C1073" s="151" t="s">
        <v>12596</v>
      </c>
      <c r="D1073" s="151">
        <v>1970</v>
      </c>
      <c r="E1073" s="151">
        <v>10.385</v>
      </c>
    </row>
    <row r="1074" spans="1:5" ht="14.25" customHeight="1" x14ac:dyDescent="0.2">
      <c r="A1074" s="151">
        <v>1073</v>
      </c>
      <c r="B1074" s="151" t="s">
        <v>11435</v>
      </c>
      <c r="C1074" s="151" t="s">
        <v>12595</v>
      </c>
      <c r="D1074" s="151">
        <v>2006</v>
      </c>
      <c r="E1074" s="151">
        <v>10.379</v>
      </c>
    </row>
    <row r="1075" spans="1:5" ht="14.25" customHeight="1" x14ac:dyDescent="0.2">
      <c r="A1075" s="151">
        <v>1074</v>
      </c>
      <c r="B1075" s="151" t="s">
        <v>7601</v>
      </c>
      <c r="C1075" s="151" t="s">
        <v>12594</v>
      </c>
      <c r="D1075" s="151">
        <v>1972</v>
      </c>
      <c r="E1075" s="151">
        <v>10.372</v>
      </c>
    </row>
    <row r="1076" spans="1:5" ht="14.25" customHeight="1" x14ac:dyDescent="0.2">
      <c r="A1076" s="151">
        <v>1075</v>
      </c>
      <c r="B1076" s="151" t="s">
        <v>12593</v>
      </c>
      <c r="C1076" s="151" t="s">
        <v>8289</v>
      </c>
      <c r="D1076" s="151">
        <v>1972</v>
      </c>
      <c r="E1076" s="151">
        <v>10.364000000000001</v>
      </c>
    </row>
    <row r="1077" spans="1:5" ht="14.25" customHeight="1" x14ac:dyDescent="0.2">
      <c r="A1077" s="151">
        <v>1076</v>
      </c>
      <c r="B1077" s="151" t="s">
        <v>12592</v>
      </c>
      <c r="C1077" s="151" t="s">
        <v>12591</v>
      </c>
      <c r="D1077" s="151">
        <v>1959</v>
      </c>
      <c r="E1077" s="151">
        <v>10.361000000000001</v>
      </c>
    </row>
    <row r="1078" spans="1:5" ht="14.25" customHeight="1" x14ac:dyDescent="0.2">
      <c r="A1078" s="151">
        <v>1077</v>
      </c>
      <c r="B1078" s="151" t="s">
        <v>8246</v>
      </c>
      <c r="C1078" s="151" t="s">
        <v>12590</v>
      </c>
      <c r="D1078" s="151">
        <v>1953</v>
      </c>
      <c r="E1078" s="151">
        <v>10.347</v>
      </c>
    </row>
    <row r="1079" spans="1:5" ht="14.25" customHeight="1" x14ac:dyDescent="0.2">
      <c r="A1079" s="151">
        <v>1078</v>
      </c>
      <c r="B1079" s="151" t="s">
        <v>7166</v>
      </c>
      <c r="C1079" s="151" t="s">
        <v>12589</v>
      </c>
      <c r="D1079" s="151">
        <v>1985</v>
      </c>
      <c r="E1079" s="151">
        <v>10.347</v>
      </c>
    </row>
    <row r="1080" spans="1:5" ht="14.25" customHeight="1" x14ac:dyDescent="0.2">
      <c r="A1080" s="151">
        <v>1079</v>
      </c>
      <c r="B1080" s="151" t="s">
        <v>9206</v>
      </c>
      <c r="C1080" s="151" t="s">
        <v>12588</v>
      </c>
      <c r="D1080" s="151">
        <v>1991</v>
      </c>
      <c r="E1080" s="151">
        <v>10.346</v>
      </c>
    </row>
    <row r="1081" spans="1:5" ht="14.25" customHeight="1" x14ac:dyDescent="0.2">
      <c r="A1081" s="151">
        <v>1080</v>
      </c>
      <c r="B1081" s="151" t="s">
        <v>8134</v>
      </c>
      <c r="C1081" s="151" t="s">
        <v>10574</v>
      </c>
      <c r="D1081" s="151">
        <v>1998</v>
      </c>
      <c r="E1081" s="151">
        <v>10.340999999999999</v>
      </c>
    </row>
    <row r="1082" spans="1:5" ht="14.25" customHeight="1" x14ac:dyDescent="0.2">
      <c r="A1082" s="151">
        <v>1081</v>
      </c>
      <c r="B1082" s="151" t="s">
        <v>12587</v>
      </c>
      <c r="C1082" s="151" t="s">
        <v>12586</v>
      </c>
      <c r="D1082" s="151">
        <v>2003</v>
      </c>
      <c r="E1082" s="151">
        <v>10.339</v>
      </c>
    </row>
    <row r="1083" spans="1:5" ht="14.25" customHeight="1" x14ac:dyDescent="0.2">
      <c r="A1083" s="151">
        <v>1082</v>
      </c>
      <c r="B1083" s="151" t="s">
        <v>7001</v>
      </c>
      <c r="C1083" s="151" t="s">
        <v>12585</v>
      </c>
      <c r="D1083" s="151">
        <v>2009</v>
      </c>
      <c r="E1083" s="151">
        <v>10.337</v>
      </c>
    </row>
    <row r="1084" spans="1:5" ht="14.25" customHeight="1" x14ac:dyDescent="0.2">
      <c r="A1084" s="151">
        <v>1083</v>
      </c>
      <c r="B1084" s="151" t="s">
        <v>12584</v>
      </c>
      <c r="C1084" s="151" t="s">
        <v>12583</v>
      </c>
      <c r="D1084" s="151">
        <v>2009</v>
      </c>
      <c r="E1084" s="151">
        <v>10.329000000000001</v>
      </c>
    </row>
    <row r="1085" spans="1:5" ht="14.25" customHeight="1" x14ac:dyDescent="0.2">
      <c r="A1085" s="151">
        <v>1084</v>
      </c>
      <c r="B1085" s="151" t="s">
        <v>12582</v>
      </c>
      <c r="C1085" s="151" t="s">
        <v>12581</v>
      </c>
      <c r="D1085" s="151">
        <v>2010</v>
      </c>
      <c r="E1085" s="151">
        <v>10.32</v>
      </c>
    </row>
    <row r="1086" spans="1:5" ht="14.25" customHeight="1" x14ac:dyDescent="0.2">
      <c r="A1086" s="151">
        <v>1085</v>
      </c>
      <c r="B1086" s="151" t="s">
        <v>9052</v>
      </c>
      <c r="C1086" s="151" t="s">
        <v>12580</v>
      </c>
      <c r="D1086" s="151">
        <v>2009</v>
      </c>
      <c r="E1086" s="151">
        <v>10.318</v>
      </c>
    </row>
    <row r="1087" spans="1:5" ht="14.25" customHeight="1" x14ac:dyDescent="0.2">
      <c r="A1087" s="151">
        <v>1086</v>
      </c>
      <c r="B1087" s="151" t="s">
        <v>12579</v>
      </c>
      <c r="C1087" s="151" t="s">
        <v>12088</v>
      </c>
      <c r="D1087" s="151">
        <v>1985</v>
      </c>
      <c r="E1087" s="151">
        <v>10.31</v>
      </c>
    </row>
    <row r="1088" spans="1:5" ht="14.25" customHeight="1" x14ac:dyDescent="0.2">
      <c r="A1088" s="151">
        <v>1087</v>
      </c>
      <c r="B1088" s="151" t="s">
        <v>7288</v>
      </c>
      <c r="C1088" s="151" t="s">
        <v>12578</v>
      </c>
      <c r="D1088" s="151">
        <v>1965</v>
      </c>
      <c r="E1088" s="151">
        <v>10.303000000000001</v>
      </c>
    </row>
    <row r="1089" spans="1:5" ht="14.25" customHeight="1" x14ac:dyDescent="0.2">
      <c r="A1089" s="151">
        <v>1088</v>
      </c>
      <c r="B1089" s="151" t="s">
        <v>12577</v>
      </c>
      <c r="C1089" s="151" t="s">
        <v>12576</v>
      </c>
      <c r="D1089" s="151">
        <v>1964</v>
      </c>
      <c r="E1089" s="151">
        <v>10.3</v>
      </c>
    </row>
    <row r="1090" spans="1:5" ht="14.25" customHeight="1" x14ac:dyDescent="0.2">
      <c r="A1090" s="151">
        <v>1089</v>
      </c>
      <c r="B1090" s="151" t="s">
        <v>7202</v>
      </c>
      <c r="C1090" s="151" t="s">
        <v>12575</v>
      </c>
      <c r="D1090" s="151">
        <v>1973</v>
      </c>
      <c r="E1090" s="151">
        <v>10.3</v>
      </c>
    </row>
    <row r="1091" spans="1:5" ht="14.25" customHeight="1" x14ac:dyDescent="0.2">
      <c r="A1091" s="151">
        <v>1090</v>
      </c>
      <c r="B1091" s="151" t="s">
        <v>8839</v>
      </c>
      <c r="C1091" s="151" t="s">
        <v>10889</v>
      </c>
      <c r="D1091" s="151">
        <v>1972</v>
      </c>
      <c r="E1091" s="151">
        <v>10.294</v>
      </c>
    </row>
    <row r="1092" spans="1:5" ht="14.25" customHeight="1" x14ac:dyDescent="0.2">
      <c r="A1092" s="151">
        <v>1091</v>
      </c>
      <c r="B1092" s="151" t="s">
        <v>8552</v>
      </c>
      <c r="C1092" s="151" t="s">
        <v>12574</v>
      </c>
      <c r="D1092" s="151">
        <v>1970</v>
      </c>
      <c r="E1092" s="151">
        <v>10.29</v>
      </c>
    </row>
    <row r="1093" spans="1:5" ht="14.25" customHeight="1" x14ac:dyDescent="0.2">
      <c r="A1093" s="151">
        <v>1092</v>
      </c>
      <c r="B1093" s="151" t="s">
        <v>12573</v>
      </c>
      <c r="C1093" s="151" t="s">
        <v>12572</v>
      </c>
      <c r="D1093" s="151">
        <v>1997</v>
      </c>
      <c r="E1093" s="151">
        <v>10.29</v>
      </c>
    </row>
    <row r="1094" spans="1:5" ht="14.25" customHeight="1" x14ac:dyDescent="0.2">
      <c r="A1094" s="151">
        <v>1093</v>
      </c>
      <c r="B1094" s="151" t="s">
        <v>8548</v>
      </c>
      <c r="C1094" s="151" t="s">
        <v>12571</v>
      </c>
      <c r="D1094" s="151">
        <v>1982</v>
      </c>
      <c r="E1094" s="151">
        <v>10.285</v>
      </c>
    </row>
    <row r="1095" spans="1:5" ht="14.25" customHeight="1" x14ac:dyDescent="0.2">
      <c r="A1095" s="151">
        <v>1094</v>
      </c>
      <c r="B1095" s="151" t="s">
        <v>12570</v>
      </c>
      <c r="C1095" s="151" t="s">
        <v>12569</v>
      </c>
      <c r="D1095" s="151">
        <v>2007</v>
      </c>
      <c r="E1095" s="151">
        <v>10.284000000000001</v>
      </c>
    </row>
    <row r="1096" spans="1:5" ht="14.25" customHeight="1" x14ac:dyDescent="0.2">
      <c r="A1096" s="151">
        <v>1095</v>
      </c>
      <c r="B1096" s="151" t="s">
        <v>7280</v>
      </c>
      <c r="C1096" s="151" t="s">
        <v>12568</v>
      </c>
      <c r="D1096" s="151">
        <v>1972</v>
      </c>
      <c r="E1096" s="151">
        <v>10.28</v>
      </c>
    </row>
    <row r="1097" spans="1:5" ht="14.25" customHeight="1" x14ac:dyDescent="0.2">
      <c r="A1097" s="151">
        <v>1096</v>
      </c>
      <c r="B1097" s="151" t="s">
        <v>7280</v>
      </c>
      <c r="C1097" s="151" t="s">
        <v>12567</v>
      </c>
      <c r="D1097" s="151">
        <v>1997</v>
      </c>
      <c r="E1097" s="151">
        <v>10.259</v>
      </c>
    </row>
    <row r="1098" spans="1:5" ht="14.25" customHeight="1" x14ac:dyDescent="0.2">
      <c r="A1098" s="151">
        <v>1097</v>
      </c>
      <c r="B1098" s="151" t="s">
        <v>11892</v>
      </c>
      <c r="C1098" s="151" t="s">
        <v>7612</v>
      </c>
      <c r="D1098" s="151">
        <v>1945</v>
      </c>
      <c r="E1098" s="151">
        <v>10.257999999999999</v>
      </c>
    </row>
    <row r="1099" spans="1:5" ht="14.25" customHeight="1" x14ac:dyDescent="0.2">
      <c r="A1099" s="151">
        <v>1098</v>
      </c>
      <c r="B1099" s="151" t="s">
        <v>7371</v>
      </c>
      <c r="C1099" s="151" t="s">
        <v>12566</v>
      </c>
      <c r="D1099" s="151">
        <v>1984</v>
      </c>
      <c r="E1099" s="151">
        <v>10.254</v>
      </c>
    </row>
    <row r="1100" spans="1:5" ht="14.25" customHeight="1" x14ac:dyDescent="0.2">
      <c r="A1100" s="151">
        <v>1099</v>
      </c>
      <c r="B1100" s="151" t="s">
        <v>7984</v>
      </c>
      <c r="C1100" s="151" t="s">
        <v>12565</v>
      </c>
      <c r="D1100" s="151">
        <v>1976</v>
      </c>
      <c r="E1100" s="151">
        <v>10.252000000000001</v>
      </c>
    </row>
    <row r="1101" spans="1:5" ht="14.25" customHeight="1" x14ac:dyDescent="0.2">
      <c r="A1101" s="151">
        <v>1100</v>
      </c>
      <c r="B1101" s="151" t="s">
        <v>7936</v>
      </c>
      <c r="C1101" s="151" t="s">
        <v>12564</v>
      </c>
      <c r="D1101" s="151">
        <v>1938</v>
      </c>
      <c r="E1101" s="151">
        <v>10.247</v>
      </c>
    </row>
    <row r="1102" spans="1:5" ht="14.25" customHeight="1" x14ac:dyDescent="0.2">
      <c r="A1102" s="151">
        <v>1101</v>
      </c>
      <c r="B1102" s="151" t="s">
        <v>7286</v>
      </c>
      <c r="C1102" s="151" t="s">
        <v>12115</v>
      </c>
      <c r="D1102" s="151">
        <v>2000</v>
      </c>
      <c r="E1102" s="151">
        <v>10.244999999999999</v>
      </c>
    </row>
    <row r="1103" spans="1:5" ht="14.25" customHeight="1" x14ac:dyDescent="0.2">
      <c r="A1103" s="151">
        <v>1102</v>
      </c>
      <c r="B1103" s="151" t="s">
        <v>7288</v>
      </c>
      <c r="C1103" s="151" t="s">
        <v>10429</v>
      </c>
      <c r="D1103" s="151">
        <v>1964</v>
      </c>
      <c r="E1103" s="151">
        <v>10.244</v>
      </c>
    </row>
    <row r="1104" spans="1:5" ht="14.25" customHeight="1" x14ac:dyDescent="0.2">
      <c r="A1104" s="151">
        <v>1103</v>
      </c>
      <c r="B1104" s="151" t="s">
        <v>8657</v>
      </c>
      <c r="C1104" s="151" t="s">
        <v>12563</v>
      </c>
      <c r="D1104" s="151">
        <v>1947</v>
      </c>
      <c r="E1104" s="151">
        <v>10.243</v>
      </c>
    </row>
    <row r="1105" spans="1:5" ht="14.25" customHeight="1" x14ac:dyDescent="0.2">
      <c r="A1105" s="151">
        <v>1104</v>
      </c>
      <c r="B1105" s="151" t="s">
        <v>10415</v>
      </c>
      <c r="C1105" s="151" t="s">
        <v>12562</v>
      </c>
      <c r="D1105" s="151">
        <v>1978</v>
      </c>
      <c r="E1105" s="151">
        <v>10.238</v>
      </c>
    </row>
    <row r="1106" spans="1:5" ht="14.25" customHeight="1" x14ac:dyDescent="0.2">
      <c r="A1106" s="151">
        <v>1105</v>
      </c>
      <c r="B1106" s="151" t="s">
        <v>10584</v>
      </c>
      <c r="C1106" s="151" t="s">
        <v>6500</v>
      </c>
      <c r="D1106" s="151">
        <v>1941</v>
      </c>
      <c r="E1106" s="151">
        <v>10.234</v>
      </c>
    </row>
    <row r="1107" spans="1:5" ht="14.25" customHeight="1" x14ac:dyDescent="0.2">
      <c r="A1107" s="151">
        <v>1106</v>
      </c>
      <c r="B1107" s="151" t="s">
        <v>7294</v>
      </c>
      <c r="C1107" s="151" t="s">
        <v>12561</v>
      </c>
      <c r="D1107" s="151">
        <v>1975</v>
      </c>
      <c r="E1107" s="151">
        <v>10.224</v>
      </c>
    </row>
    <row r="1108" spans="1:5" ht="14.25" customHeight="1" x14ac:dyDescent="0.2">
      <c r="A1108" s="151">
        <v>1107</v>
      </c>
      <c r="B1108" s="151" t="s">
        <v>11199</v>
      </c>
      <c r="C1108" s="151" t="s">
        <v>12560</v>
      </c>
      <c r="D1108" s="151">
        <v>2002</v>
      </c>
      <c r="E1108" s="151">
        <v>10.215999999999999</v>
      </c>
    </row>
    <row r="1109" spans="1:5" ht="14.25" customHeight="1" x14ac:dyDescent="0.2">
      <c r="A1109" s="151">
        <v>1108</v>
      </c>
      <c r="B1109" s="151" t="s">
        <v>10003</v>
      </c>
      <c r="C1109" s="151" t="s">
        <v>12559</v>
      </c>
      <c r="D1109" s="151">
        <v>1974</v>
      </c>
      <c r="E1109" s="151">
        <v>10.212</v>
      </c>
    </row>
    <row r="1110" spans="1:5" ht="14.25" customHeight="1" x14ac:dyDescent="0.2">
      <c r="A1110" s="151">
        <v>1109</v>
      </c>
      <c r="B1110" s="151" t="s">
        <v>12558</v>
      </c>
      <c r="C1110" s="151" t="s">
        <v>12557</v>
      </c>
      <c r="D1110" s="151">
        <v>1987</v>
      </c>
      <c r="E1110" s="151">
        <v>10.202999999999999</v>
      </c>
    </row>
    <row r="1111" spans="1:5" ht="14.25" customHeight="1" x14ac:dyDescent="0.2">
      <c r="A1111" s="151">
        <v>1110</v>
      </c>
      <c r="B1111" s="151" t="s">
        <v>12556</v>
      </c>
      <c r="C1111" s="151" t="s">
        <v>12555</v>
      </c>
      <c r="D1111" s="151">
        <v>2004</v>
      </c>
      <c r="E1111" s="151">
        <v>10.198</v>
      </c>
    </row>
    <row r="1112" spans="1:5" ht="14.25" customHeight="1" x14ac:dyDescent="0.2">
      <c r="A1112" s="151">
        <v>1111</v>
      </c>
      <c r="B1112" s="151" t="s">
        <v>8066</v>
      </c>
      <c r="C1112" s="151" t="s">
        <v>12554</v>
      </c>
      <c r="D1112" s="151">
        <v>1980</v>
      </c>
      <c r="E1112" s="151">
        <v>10.193</v>
      </c>
    </row>
    <row r="1113" spans="1:5" ht="14.25" customHeight="1" x14ac:dyDescent="0.2">
      <c r="A1113" s="151">
        <v>1112</v>
      </c>
      <c r="B1113" s="151" t="s">
        <v>12553</v>
      </c>
      <c r="C1113" s="151" t="s">
        <v>12113</v>
      </c>
      <c r="D1113" s="151">
        <v>1930</v>
      </c>
      <c r="E1113" s="151">
        <v>10.189</v>
      </c>
    </row>
    <row r="1114" spans="1:5" ht="14.25" customHeight="1" x14ac:dyDescent="0.2">
      <c r="A1114" s="151">
        <v>1113</v>
      </c>
      <c r="B1114" s="151" t="s">
        <v>7294</v>
      </c>
      <c r="C1114" s="151" t="s">
        <v>12552</v>
      </c>
      <c r="D1114" s="151">
        <v>1976</v>
      </c>
      <c r="E1114" s="151">
        <v>10.188000000000001</v>
      </c>
    </row>
    <row r="1115" spans="1:5" ht="14.25" customHeight="1" x14ac:dyDescent="0.2">
      <c r="A1115" s="151">
        <v>1114</v>
      </c>
      <c r="B1115" s="151" t="s">
        <v>12551</v>
      </c>
      <c r="C1115" s="151" t="s">
        <v>12550</v>
      </c>
      <c r="D1115" s="151">
        <v>2000</v>
      </c>
      <c r="E1115" s="151">
        <v>10.173999999999999</v>
      </c>
    </row>
    <row r="1116" spans="1:5" ht="14.25" customHeight="1" x14ac:dyDescent="0.2">
      <c r="A1116" s="151">
        <v>1115</v>
      </c>
      <c r="B1116" s="151" t="s">
        <v>11614</v>
      </c>
      <c r="C1116" s="151" t="s">
        <v>12549</v>
      </c>
      <c r="D1116" s="151">
        <v>1926</v>
      </c>
      <c r="E1116" s="151">
        <v>10.173999999999999</v>
      </c>
    </row>
    <row r="1117" spans="1:5" ht="14.25" customHeight="1" x14ac:dyDescent="0.2">
      <c r="A1117" s="151">
        <v>1116</v>
      </c>
      <c r="B1117" s="151" t="s">
        <v>8729</v>
      </c>
      <c r="C1117" s="151">
        <v>1973</v>
      </c>
      <c r="D1117" s="151">
        <v>2007</v>
      </c>
      <c r="E1117" s="151">
        <v>10.173999999999999</v>
      </c>
    </row>
    <row r="1118" spans="1:5" ht="14.25" customHeight="1" x14ac:dyDescent="0.2">
      <c r="A1118" s="151">
        <v>1117</v>
      </c>
      <c r="B1118" s="151" t="s">
        <v>8756</v>
      </c>
      <c r="C1118" s="151" t="s">
        <v>12548</v>
      </c>
      <c r="D1118" s="151">
        <v>1976</v>
      </c>
      <c r="E1118" s="151">
        <v>10.16</v>
      </c>
    </row>
    <row r="1119" spans="1:5" ht="14.25" customHeight="1" x14ac:dyDescent="0.2">
      <c r="A1119" s="151">
        <v>1118</v>
      </c>
      <c r="B1119" s="151" t="s">
        <v>7774</v>
      </c>
      <c r="C1119" s="151" t="s">
        <v>12547</v>
      </c>
      <c r="D1119" s="151">
        <v>1965</v>
      </c>
      <c r="E1119" s="151">
        <v>10.157</v>
      </c>
    </row>
    <row r="1120" spans="1:5" ht="14.25" customHeight="1" x14ac:dyDescent="0.2">
      <c r="A1120" s="151">
        <v>1119</v>
      </c>
      <c r="B1120" s="151" t="s">
        <v>7453</v>
      </c>
      <c r="C1120" s="151" t="s">
        <v>12546</v>
      </c>
      <c r="D1120" s="151">
        <v>1941</v>
      </c>
      <c r="E1120" s="151">
        <v>10.157</v>
      </c>
    </row>
    <row r="1121" spans="1:5" ht="14.25" customHeight="1" x14ac:dyDescent="0.2">
      <c r="A1121" s="151">
        <v>1120</v>
      </c>
      <c r="B1121" s="151" t="s">
        <v>12545</v>
      </c>
      <c r="C1121" s="151" t="s">
        <v>12544</v>
      </c>
      <c r="D1121" s="151">
        <v>2002</v>
      </c>
      <c r="E1121" s="151">
        <v>10.141999999999999</v>
      </c>
    </row>
    <row r="1122" spans="1:5" ht="14.25" customHeight="1" x14ac:dyDescent="0.2">
      <c r="A1122" s="151">
        <v>1121</v>
      </c>
      <c r="B1122" s="151" t="s">
        <v>7238</v>
      </c>
      <c r="C1122" s="151" t="s">
        <v>12543</v>
      </c>
      <c r="D1122" s="151">
        <v>1995</v>
      </c>
      <c r="E1122" s="151">
        <v>10.138999999999999</v>
      </c>
    </row>
    <row r="1123" spans="1:5" ht="14.25" customHeight="1" x14ac:dyDescent="0.2">
      <c r="A1123" s="151">
        <v>1122</v>
      </c>
      <c r="B1123" s="151" t="s">
        <v>9317</v>
      </c>
      <c r="C1123" s="151" t="s">
        <v>12542</v>
      </c>
      <c r="D1123" s="151">
        <v>1976</v>
      </c>
      <c r="E1123" s="151">
        <v>10.138</v>
      </c>
    </row>
    <row r="1124" spans="1:5" ht="14.25" customHeight="1" x14ac:dyDescent="0.2">
      <c r="A1124" s="151">
        <v>1123</v>
      </c>
      <c r="B1124" s="151" t="s">
        <v>9910</v>
      </c>
      <c r="C1124" s="151" t="s">
        <v>12541</v>
      </c>
      <c r="D1124" s="151">
        <v>1970</v>
      </c>
      <c r="E1124" s="151">
        <v>10.137</v>
      </c>
    </row>
    <row r="1125" spans="1:5" ht="14.25" customHeight="1" x14ac:dyDescent="0.2">
      <c r="A1125" s="151">
        <v>1124</v>
      </c>
      <c r="B1125" s="151" t="s">
        <v>12540</v>
      </c>
      <c r="C1125" s="151" t="s">
        <v>12539</v>
      </c>
      <c r="D1125" s="151">
        <v>1986</v>
      </c>
      <c r="E1125" s="151">
        <v>10.132999999999999</v>
      </c>
    </row>
    <row r="1126" spans="1:5" ht="14.25" customHeight="1" x14ac:dyDescent="0.2">
      <c r="A1126" s="151">
        <v>1125</v>
      </c>
      <c r="B1126" s="151" t="s">
        <v>7706</v>
      </c>
      <c r="C1126" s="151" t="s">
        <v>12538</v>
      </c>
      <c r="D1126" s="151">
        <v>1971</v>
      </c>
      <c r="E1126" s="151">
        <v>10.125</v>
      </c>
    </row>
    <row r="1127" spans="1:5" ht="14.25" customHeight="1" x14ac:dyDescent="0.2">
      <c r="A1127" s="151">
        <v>1126</v>
      </c>
      <c r="B1127" s="151" t="s">
        <v>12537</v>
      </c>
      <c r="C1127" s="151" t="s">
        <v>12536</v>
      </c>
      <c r="D1127" s="151">
        <v>1965</v>
      </c>
      <c r="E1127" s="151">
        <v>10.122999999999999</v>
      </c>
    </row>
    <row r="1128" spans="1:5" ht="14.25" customHeight="1" x14ac:dyDescent="0.2">
      <c r="A1128" s="151">
        <v>1127</v>
      </c>
      <c r="B1128" s="151" t="s">
        <v>12535</v>
      </c>
      <c r="C1128" s="151" t="s">
        <v>12534</v>
      </c>
      <c r="D1128" s="151">
        <v>2002</v>
      </c>
      <c r="E1128" s="151">
        <v>10.119999999999999</v>
      </c>
    </row>
    <row r="1129" spans="1:5" ht="14.25" customHeight="1" x14ac:dyDescent="0.2">
      <c r="A1129" s="151">
        <v>1128</v>
      </c>
      <c r="B1129" s="151" t="s">
        <v>8160</v>
      </c>
      <c r="C1129" s="151" t="s">
        <v>12533</v>
      </c>
      <c r="D1129" s="151">
        <v>1962</v>
      </c>
      <c r="E1129" s="151">
        <v>10.119999999999999</v>
      </c>
    </row>
    <row r="1130" spans="1:5" ht="14.25" customHeight="1" x14ac:dyDescent="0.2">
      <c r="A1130" s="151">
        <v>1129</v>
      </c>
      <c r="B1130" s="151" t="s">
        <v>9741</v>
      </c>
      <c r="C1130" s="151" t="s">
        <v>12532</v>
      </c>
      <c r="D1130" s="151">
        <v>1960</v>
      </c>
      <c r="E1130" s="151">
        <v>10.116</v>
      </c>
    </row>
    <row r="1131" spans="1:5" ht="14.25" customHeight="1" x14ac:dyDescent="0.2">
      <c r="A1131" s="151">
        <v>1130</v>
      </c>
      <c r="B1131" s="151" t="s">
        <v>6955</v>
      </c>
      <c r="C1131" s="151" t="s">
        <v>12531</v>
      </c>
      <c r="D1131" s="151">
        <v>1957</v>
      </c>
      <c r="E1131" s="151">
        <v>10.115</v>
      </c>
    </row>
    <row r="1132" spans="1:5" ht="14.25" customHeight="1" x14ac:dyDescent="0.2">
      <c r="A1132" s="151">
        <v>1131</v>
      </c>
      <c r="B1132" s="151" t="s">
        <v>7027</v>
      </c>
      <c r="C1132" s="151" t="s">
        <v>12530</v>
      </c>
      <c r="D1132" s="151">
        <v>1943</v>
      </c>
      <c r="E1132" s="151">
        <v>10.108000000000001</v>
      </c>
    </row>
    <row r="1133" spans="1:5" ht="14.25" customHeight="1" x14ac:dyDescent="0.2">
      <c r="A1133" s="151">
        <v>1132</v>
      </c>
      <c r="B1133" s="151" t="s">
        <v>7286</v>
      </c>
      <c r="C1133" s="151" t="s">
        <v>12529</v>
      </c>
      <c r="D1133" s="151">
        <v>2003</v>
      </c>
      <c r="E1133" s="151">
        <v>10.103999999999999</v>
      </c>
    </row>
    <row r="1134" spans="1:5" ht="14.25" customHeight="1" x14ac:dyDescent="0.2">
      <c r="A1134" s="151">
        <v>1133</v>
      </c>
      <c r="B1134" s="151" t="s">
        <v>8418</v>
      </c>
      <c r="C1134" s="151" t="s">
        <v>12528</v>
      </c>
      <c r="D1134" s="151">
        <v>1954</v>
      </c>
      <c r="E1134" s="151">
        <v>10.101000000000001</v>
      </c>
    </row>
    <row r="1135" spans="1:5" ht="14.25" customHeight="1" x14ac:dyDescent="0.2">
      <c r="A1135" s="151">
        <v>1134</v>
      </c>
      <c r="B1135" s="151" t="s">
        <v>12527</v>
      </c>
      <c r="C1135" s="151" t="s">
        <v>12526</v>
      </c>
      <c r="D1135" s="151">
        <v>1977</v>
      </c>
      <c r="E1135" s="151">
        <v>10.097</v>
      </c>
    </row>
    <row r="1136" spans="1:5" ht="14.25" customHeight="1" x14ac:dyDescent="0.2">
      <c r="A1136" s="151">
        <v>1135</v>
      </c>
      <c r="B1136" s="151" t="s">
        <v>9714</v>
      </c>
      <c r="C1136" s="151" t="s">
        <v>12525</v>
      </c>
      <c r="D1136" s="151">
        <v>1988</v>
      </c>
      <c r="E1136" s="151">
        <v>10.093999999999999</v>
      </c>
    </row>
    <row r="1137" spans="1:5" ht="14.25" customHeight="1" x14ac:dyDescent="0.2">
      <c r="A1137" s="151">
        <v>1136</v>
      </c>
      <c r="B1137" s="151" t="s">
        <v>7902</v>
      </c>
      <c r="C1137" s="151" t="s">
        <v>12524</v>
      </c>
      <c r="D1137" s="151">
        <v>1984</v>
      </c>
      <c r="E1137" s="151">
        <v>10.089</v>
      </c>
    </row>
    <row r="1138" spans="1:5" ht="14.25" customHeight="1" x14ac:dyDescent="0.2">
      <c r="A1138" s="151">
        <v>1137</v>
      </c>
      <c r="B1138" s="151" t="s">
        <v>7238</v>
      </c>
      <c r="C1138" s="151" t="s">
        <v>12523</v>
      </c>
      <c r="D1138" s="151">
        <v>1996</v>
      </c>
      <c r="E1138" s="151">
        <v>10.087999999999999</v>
      </c>
    </row>
    <row r="1139" spans="1:5" ht="14.25" customHeight="1" x14ac:dyDescent="0.2">
      <c r="A1139" s="151">
        <v>1138</v>
      </c>
      <c r="B1139" s="151" t="s">
        <v>12522</v>
      </c>
      <c r="C1139" s="151" t="s">
        <v>12521</v>
      </c>
      <c r="D1139" s="151">
        <v>1980</v>
      </c>
      <c r="E1139" s="151">
        <v>10.079000000000001</v>
      </c>
    </row>
    <row r="1140" spans="1:5" ht="14.25" customHeight="1" x14ac:dyDescent="0.2">
      <c r="A1140" s="151">
        <v>1139</v>
      </c>
      <c r="B1140" s="151" t="s">
        <v>12520</v>
      </c>
      <c r="C1140" s="151" t="s">
        <v>12519</v>
      </c>
      <c r="D1140" s="151">
        <v>1991</v>
      </c>
      <c r="E1140" s="151">
        <v>10.077</v>
      </c>
    </row>
    <row r="1141" spans="1:5" ht="14.25" customHeight="1" x14ac:dyDescent="0.2">
      <c r="A1141" s="151">
        <v>1140</v>
      </c>
      <c r="B1141" s="151" t="s">
        <v>9013</v>
      </c>
      <c r="C1141" s="151" t="s">
        <v>12518</v>
      </c>
      <c r="D1141" s="151">
        <v>1980</v>
      </c>
      <c r="E1141" s="151">
        <v>10.076000000000001</v>
      </c>
    </row>
    <row r="1142" spans="1:5" ht="14.25" customHeight="1" x14ac:dyDescent="0.2">
      <c r="A1142" s="151">
        <v>1141</v>
      </c>
      <c r="B1142" s="151" t="s">
        <v>12517</v>
      </c>
      <c r="C1142" s="151" t="s">
        <v>12516</v>
      </c>
      <c r="D1142" s="151">
        <v>1952</v>
      </c>
      <c r="E1142" s="151">
        <v>10.065</v>
      </c>
    </row>
    <row r="1143" spans="1:5" ht="14.25" customHeight="1" x14ac:dyDescent="0.2">
      <c r="A1143" s="151">
        <v>1142</v>
      </c>
      <c r="B1143" s="151" t="s">
        <v>9301</v>
      </c>
      <c r="C1143" s="151" t="s">
        <v>10763</v>
      </c>
      <c r="D1143" s="151">
        <v>1963</v>
      </c>
      <c r="E1143" s="151">
        <v>10.058</v>
      </c>
    </row>
    <row r="1144" spans="1:5" ht="14.25" customHeight="1" x14ac:dyDescent="0.2">
      <c r="A1144" s="151">
        <v>1143</v>
      </c>
      <c r="B1144" s="151" t="s">
        <v>11123</v>
      </c>
      <c r="C1144" s="151" t="s">
        <v>11352</v>
      </c>
      <c r="D1144" s="151">
        <v>1949</v>
      </c>
      <c r="E1144" s="151">
        <v>10.054</v>
      </c>
    </row>
    <row r="1145" spans="1:5" ht="14.25" customHeight="1" x14ac:dyDescent="0.2">
      <c r="A1145" s="151">
        <v>1144</v>
      </c>
      <c r="B1145" s="151" t="s">
        <v>7178</v>
      </c>
      <c r="C1145" s="151" t="s">
        <v>12515</v>
      </c>
      <c r="D1145" s="151">
        <v>1943</v>
      </c>
      <c r="E1145" s="151">
        <v>10.053000000000001</v>
      </c>
    </row>
    <row r="1146" spans="1:5" ht="14.25" customHeight="1" x14ac:dyDescent="0.2">
      <c r="A1146" s="151">
        <v>1145</v>
      </c>
      <c r="B1146" s="151" t="s">
        <v>12514</v>
      </c>
      <c r="C1146" s="151" t="s">
        <v>10556</v>
      </c>
      <c r="D1146" s="151">
        <v>2005</v>
      </c>
      <c r="E1146" s="151">
        <v>10.051</v>
      </c>
    </row>
    <row r="1147" spans="1:5" ht="14.25" customHeight="1" x14ac:dyDescent="0.2">
      <c r="A1147" s="151">
        <v>1146</v>
      </c>
      <c r="B1147" s="151" t="s">
        <v>12513</v>
      </c>
      <c r="C1147" s="151" t="s">
        <v>8451</v>
      </c>
      <c r="D1147" s="151">
        <v>1956</v>
      </c>
      <c r="E1147" s="151">
        <v>10.048999999999999</v>
      </c>
    </row>
    <row r="1148" spans="1:5" ht="14.25" customHeight="1" x14ac:dyDescent="0.2">
      <c r="A1148" s="151">
        <v>1147</v>
      </c>
      <c r="B1148" s="151" t="s">
        <v>7001</v>
      </c>
      <c r="C1148" s="151" t="s">
        <v>12512</v>
      </c>
      <c r="D1148" s="151">
        <v>2005</v>
      </c>
      <c r="E1148" s="151">
        <v>10.047000000000001</v>
      </c>
    </row>
    <row r="1149" spans="1:5" ht="14.25" customHeight="1" x14ac:dyDescent="0.2">
      <c r="A1149" s="151">
        <v>1148</v>
      </c>
      <c r="B1149" s="151" t="s">
        <v>8554</v>
      </c>
      <c r="C1149" s="151" t="s">
        <v>12511</v>
      </c>
      <c r="D1149" s="151">
        <v>1970</v>
      </c>
      <c r="E1149" s="151">
        <v>10.045</v>
      </c>
    </row>
    <row r="1150" spans="1:5" ht="14.25" customHeight="1" x14ac:dyDescent="0.2">
      <c r="A1150" s="151">
        <v>1149</v>
      </c>
      <c r="B1150" s="151" t="s">
        <v>9724</v>
      </c>
      <c r="C1150" s="151" t="s">
        <v>12510</v>
      </c>
      <c r="D1150" s="151">
        <v>2001</v>
      </c>
      <c r="E1150" s="151">
        <v>10.039</v>
      </c>
    </row>
    <row r="1151" spans="1:5" ht="14.25" customHeight="1" x14ac:dyDescent="0.2">
      <c r="A1151" s="151">
        <v>1150</v>
      </c>
      <c r="B1151" s="151" t="s">
        <v>7278</v>
      </c>
      <c r="C1151" s="151" t="s">
        <v>12509</v>
      </c>
      <c r="D1151" s="151">
        <v>1999</v>
      </c>
      <c r="E1151" s="151">
        <v>10.028</v>
      </c>
    </row>
    <row r="1152" spans="1:5" ht="14.25" customHeight="1" x14ac:dyDescent="0.2">
      <c r="A1152" s="151">
        <v>1151</v>
      </c>
      <c r="B1152" s="151" t="s">
        <v>8066</v>
      </c>
      <c r="C1152" s="151" t="s">
        <v>12508</v>
      </c>
      <c r="D1152" s="151">
        <v>1973</v>
      </c>
      <c r="E1152" s="151">
        <v>10.019</v>
      </c>
    </row>
    <row r="1153" spans="1:5" ht="14.25" customHeight="1" x14ac:dyDescent="0.2">
      <c r="A1153" s="151">
        <v>1152</v>
      </c>
      <c r="B1153" s="151" t="s">
        <v>7483</v>
      </c>
      <c r="C1153" s="151" t="s">
        <v>12507</v>
      </c>
      <c r="D1153" s="151">
        <v>2002</v>
      </c>
      <c r="E1153" s="151">
        <v>10.015000000000001</v>
      </c>
    </row>
    <row r="1154" spans="1:5" ht="14.25" customHeight="1" x14ac:dyDescent="0.2">
      <c r="A1154" s="151">
        <v>1153</v>
      </c>
      <c r="B1154" s="151" t="s">
        <v>12506</v>
      </c>
      <c r="C1154" s="151" t="s">
        <v>12221</v>
      </c>
      <c r="D1154" s="151">
        <v>1987</v>
      </c>
      <c r="E1154" s="151">
        <v>10.013999999999999</v>
      </c>
    </row>
    <row r="1155" spans="1:5" ht="14.25" customHeight="1" x14ac:dyDescent="0.2">
      <c r="A1155" s="151">
        <v>1154</v>
      </c>
      <c r="B1155" s="151" t="s">
        <v>7073</v>
      </c>
      <c r="C1155" s="151" t="s">
        <v>8537</v>
      </c>
      <c r="D1155" s="151">
        <v>1993</v>
      </c>
      <c r="E1155" s="151">
        <v>10.012</v>
      </c>
    </row>
    <row r="1156" spans="1:5" ht="14.25" customHeight="1" x14ac:dyDescent="0.2">
      <c r="A1156" s="151">
        <v>1155</v>
      </c>
      <c r="B1156" s="151" t="s">
        <v>6973</v>
      </c>
      <c r="C1156" s="151" t="s">
        <v>12505</v>
      </c>
      <c r="D1156" s="151">
        <v>1947</v>
      </c>
      <c r="E1156" s="151">
        <v>10.010999999999999</v>
      </c>
    </row>
    <row r="1157" spans="1:5" ht="14.25" customHeight="1" x14ac:dyDescent="0.2">
      <c r="A1157" s="151">
        <v>1156</v>
      </c>
      <c r="B1157" s="151" t="s">
        <v>7125</v>
      </c>
      <c r="C1157" s="151" t="s">
        <v>12504</v>
      </c>
      <c r="D1157" s="151">
        <v>1960</v>
      </c>
      <c r="E1157" s="151">
        <v>10.005000000000001</v>
      </c>
    </row>
    <row r="1158" spans="1:5" ht="14.25" customHeight="1" x14ac:dyDescent="0.2">
      <c r="A1158" s="151">
        <v>1157</v>
      </c>
      <c r="B1158" s="151" t="s">
        <v>12503</v>
      </c>
      <c r="C1158" s="151" t="s">
        <v>12502</v>
      </c>
      <c r="D1158" s="151">
        <v>1974</v>
      </c>
      <c r="E1158" s="151">
        <v>10.004</v>
      </c>
    </row>
    <row r="1159" spans="1:5" ht="14.25" customHeight="1" x14ac:dyDescent="0.2">
      <c r="A1159" s="151">
        <v>1158</v>
      </c>
      <c r="B1159" s="151" t="s">
        <v>9245</v>
      </c>
      <c r="C1159" s="151" t="s">
        <v>12501</v>
      </c>
      <c r="D1159" s="151">
        <v>2003</v>
      </c>
      <c r="E1159" s="151">
        <v>10</v>
      </c>
    </row>
    <row r="1160" spans="1:5" ht="14.25" customHeight="1" x14ac:dyDescent="0.2">
      <c r="A1160" s="151">
        <v>1159</v>
      </c>
      <c r="B1160" s="151" t="s">
        <v>7065</v>
      </c>
      <c r="C1160" s="151" t="s">
        <v>12500</v>
      </c>
      <c r="D1160" s="151">
        <v>1971</v>
      </c>
      <c r="E1160" s="151">
        <v>9.9879999999999995</v>
      </c>
    </row>
    <row r="1161" spans="1:5" ht="14.25" customHeight="1" x14ac:dyDescent="0.2">
      <c r="A1161" s="151">
        <v>1160</v>
      </c>
      <c r="B1161" s="151" t="s">
        <v>8134</v>
      </c>
      <c r="C1161" s="151" t="s">
        <v>12499</v>
      </c>
      <c r="D1161" s="151">
        <v>1997</v>
      </c>
      <c r="E1161" s="151">
        <v>9.9870000000000001</v>
      </c>
    </row>
    <row r="1162" spans="1:5" ht="14.25" customHeight="1" x14ac:dyDescent="0.2">
      <c r="A1162" s="151">
        <v>1161</v>
      </c>
      <c r="B1162" s="151" t="s">
        <v>7017</v>
      </c>
      <c r="C1162" s="151" t="s">
        <v>12498</v>
      </c>
      <c r="D1162" s="151">
        <v>1990</v>
      </c>
      <c r="E1162" s="151">
        <v>9.9860000000000007</v>
      </c>
    </row>
    <row r="1163" spans="1:5" ht="14.25" customHeight="1" x14ac:dyDescent="0.2">
      <c r="A1163" s="151">
        <v>1162</v>
      </c>
      <c r="B1163" s="151" t="s">
        <v>9078</v>
      </c>
      <c r="C1163" s="151" t="s">
        <v>11666</v>
      </c>
      <c r="D1163" s="151">
        <v>1978</v>
      </c>
      <c r="E1163" s="151">
        <v>9.9849999999999994</v>
      </c>
    </row>
    <row r="1164" spans="1:5" ht="14.25" customHeight="1" x14ac:dyDescent="0.2">
      <c r="A1164" s="151">
        <v>1163</v>
      </c>
      <c r="B1164" s="151" t="s">
        <v>7536</v>
      </c>
      <c r="C1164" s="151" t="s">
        <v>12497</v>
      </c>
      <c r="D1164" s="151">
        <v>1991</v>
      </c>
      <c r="E1164" s="151">
        <v>9.9809999999999999</v>
      </c>
    </row>
    <row r="1165" spans="1:5" ht="14.25" customHeight="1" x14ac:dyDescent="0.2">
      <c r="A1165" s="151">
        <v>1164</v>
      </c>
      <c r="B1165" s="151" t="s">
        <v>12496</v>
      </c>
      <c r="C1165" s="151" t="s">
        <v>12495</v>
      </c>
      <c r="D1165" s="151">
        <v>1996</v>
      </c>
      <c r="E1165" s="151">
        <v>9.9770000000000003</v>
      </c>
    </row>
    <row r="1166" spans="1:5" ht="14.25" customHeight="1" x14ac:dyDescent="0.2">
      <c r="A1166" s="151">
        <v>1165</v>
      </c>
      <c r="B1166" s="151" t="s">
        <v>8392</v>
      </c>
      <c r="C1166" s="151" t="s">
        <v>12494</v>
      </c>
      <c r="D1166" s="151">
        <v>2005</v>
      </c>
      <c r="E1166" s="151">
        <v>9.9760000000000009</v>
      </c>
    </row>
    <row r="1167" spans="1:5" ht="14.25" customHeight="1" x14ac:dyDescent="0.2">
      <c r="A1167" s="151">
        <v>1166</v>
      </c>
      <c r="B1167" s="151" t="s">
        <v>7367</v>
      </c>
      <c r="C1167" s="151" t="s">
        <v>12493</v>
      </c>
      <c r="D1167" s="151">
        <v>1996</v>
      </c>
      <c r="E1167" s="151">
        <v>9.9730000000000008</v>
      </c>
    </row>
    <row r="1168" spans="1:5" ht="14.25" customHeight="1" x14ac:dyDescent="0.2">
      <c r="A1168" s="151">
        <v>1167</v>
      </c>
      <c r="B1168" s="151" t="s">
        <v>10079</v>
      </c>
      <c r="C1168" s="151" t="s">
        <v>12492</v>
      </c>
      <c r="D1168" s="151">
        <v>1992</v>
      </c>
      <c r="E1168" s="151">
        <v>9.9619999999999997</v>
      </c>
    </row>
    <row r="1169" spans="1:5" ht="14.25" customHeight="1" x14ac:dyDescent="0.2">
      <c r="A1169" s="151">
        <v>1168</v>
      </c>
      <c r="B1169" s="151" t="s">
        <v>12491</v>
      </c>
      <c r="C1169" s="151" t="s">
        <v>12490</v>
      </c>
      <c r="D1169" s="151">
        <v>1993</v>
      </c>
      <c r="E1169" s="151">
        <v>9.9529999999999994</v>
      </c>
    </row>
    <row r="1170" spans="1:5" ht="14.25" customHeight="1" x14ac:dyDescent="0.2">
      <c r="A1170" s="151">
        <v>1169</v>
      </c>
      <c r="B1170" s="151" t="s">
        <v>7768</v>
      </c>
      <c r="C1170" s="151" t="s">
        <v>12489</v>
      </c>
      <c r="D1170" s="151">
        <v>1995</v>
      </c>
      <c r="E1170" s="151">
        <v>9.952</v>
      </c>
    </row>
    <row r="1171" spans="1:5" ht="14.25" customHeight="1" x14ac:dyDescent="0.2">
      <c r="A1171" s="151">
        <v>1170</v>
      </c>
      <c r="B1171" s="151" t="s">
        <v>12488</v>
      </c>
      <c r="C1171" s="151" t="s">
        <v>9368</v>
      </c>
      <c r="D1171" s="151">
        <v>2010</v>
      </c>
      <c r="E1171" s="151">
        <v>9.9510000000000005</v>
      </c>
    </row>
    <row r="1172" spans="1:5" ht="14.25" customHeight="1" x14ac:dyDescent="0.2">
      <c r="A1172" s="151">
        <v>1171</v>
      </c>
      <c r="B1172" s="151" t="s">
        <v>12487</v>
      </c>
      <c r="C1172" s="151" t="s">
        <v>12486</v>
      </c>
      <c r="D1172" s="151">
        <v>1978</v>
      </c>
      <c r="E1172" s="151">
        <v>9.9309999999999992</v>
      </c>
    </row>
    <row r="1173" spans="1:5" ht="14.25" customHeight="1" x14ac:dyDescent="0.2">
      <c r="A1173" s="151">
        <v>1172</v>
      </c>
      <c r="B1173" s="151" t="s">
        <v>12485</v>
      </c>
      <c r="C1173" s="151" t="s">
        <v>12484</v>
      </c>
      <c r="D1173" s="151">
        <v>2007</v>
      </c>
      <c r="E1173" s="151">
        <v>9.9280000000000008</v>
      </c>
    </row>
    <row r="1174" spans="1:5" ht="14.25" customHeight="1" x14ac:dyDescent="0.2">
      <c r="A1174" s="151">
        <v>1173</v>
      </c>
      <c r="B1174" s="151" t="s">
        <v>7154</v>
      </c>
      <c r="C1174" s="151" t="s">
        <v>12483</v>
      </c>
      <c r="D1174" s="151">
        <v>1997</v>
      </c>
      <c r="E1174" s="151">
        <v>9.9250000000000007</v>
      </c>
    </row>
    <row r="1175" spans="1:5" ht="14.25" customHeight="1" x14ac:dyDescent="0.2">
      <c r="A1175" s="151">
        <v>1174</v>
      </c>
      <c r="B1175" s="151" t="s">
        <v>6973</v>
      </c>
      <c r="C1175" s="151" t="s">
        <v>12482</v>
      </c>
      <c r="D1175" s="151">
        <v>1949</v>
      </c>
      <c r="E1175" s="151">
        <v>9.9239999999999995</v>
      </c>
    </row>
    <row r="1176" spans="1:5" ht="14.25" customHeight="1" x14ac:dyDescent="0.2">
      <c r="A1176" s="151">
        <v>1175</v>
      </c>
      <c r="B1176" s="151" t="s">
        <v>12481</v>
      </c>
      <c r="C1176" s="151" t="s">
        <v>12480</v>
      </c>
      <c r="D1176" s="151">
        <v>1991</v>
      </c>
      <c r="E1176" s="151">
        <v>9.9160000000000004</v>
      </c>
    </row>
    <row r="1177" spans="1:5" ht="14.25" customHeight="1" x14ac:dyDescent="0.2">
      <c r="A1177" s="151">
        <v>1176</v>
      </c>
      <c r="B1177" s="151" t="s">
        <v>12479</v>
      </c>
      <c r="C1177" s="151" t="s">
        <v>9423</v>
      </c>
      <c r="D1177" s="151">
        <v>2007</v>
      </c>
      <c r="E1177" s="151">
        <v>9.9139999999999997</v>
      </c>
    </row>
    <row r="1178" spans="1:5" ht="14.25" customHeight="1" x14ac:dyDescent="0.2">
      <c r="A1178" s="151">
        <v>1177</v>
      </c>
      <c r="B1178" s="151" t="s">
        <v>7994</v>
      </c>
      <c r="C1178" s="151" t="s">
        <v>12478</v>
      </c>
      <c r="D1178" s="151">
        <v>1989</v>
      </c>
      <c r="E1178" s="151">
        <v>9.9079999999999995</v>
      </c>
    </row>
    <row r="1179" spans="1:5" ht="14.25" customHeight="1" x14ac:dyDescent="0.2">
      <c r="A1179" s="151">
        <v>1178</v>
      </c>
      <c r="B1179" s="151" t="s">
        <v>7327</v>
      </c>
      <c r="C1179" s="151" t="s">
        <v>12477</v>
      </c>
      <c r="D1179" s="151">
        <v>1971</v>
      </c>
      <c r="E1179" s="151">
        <v>9.9039999999999999</v>
      </c>
    </row>
    <row r="1180" spans="1:5" ht="14.25" customHeight="1" x14ac:dyDescent="0.2">
      <c r="A1180" s="151">
        <v>1179</v>
      </c>
      <c r="B1180" s="151" t="s">
        <v>7255</v>
      </c>
      <c r="C1180" s="151" t="s">
        <v>12476</v>
      </c>
      <c r="D1180" s="151">
        <v>1986</v>
      </c>
      <c r="E1180" s="151">
        <v>9.9030000000000005</v>
      </c>
    </row>
    <row r="1181" spans="1:5" ht="14.25" customHeight="1" x14ac:dyDescent="0.2">
      <c r="A1181" s="151">
        <v>1180</v>
      </c>
      <c r="B1181" s="151" t="s">
        <v>12475</v>
      </c>
      <c r="C1181" s="151" t="s">
        <v>12474</v>
      </c>
      <c r="D1181" s="151">
        <v>1974</v>
      </c>
      <c r="E1181" s="151">
        <v>9.8859999999999992</v>
      </c>
    </row>
    <row r="1182" spans="1:5" ht="14.25" customHeight="1" x14ac:dyDescent="0.2">
      <c r="A1182" s="151">
        <v>1181</v>
      </c>
      <c r="B1182" s="151" t="s">
        <v>12473</v>
      </c>
      <c r="C1182" s="151" t="s">
        <v>12472</v>
      </c>
      <c r="D1182" s="151">
        <v>1988</v>
      </c>
      <c r="E1182" s="151">
        <v>9.8780000000000001</v>
      </c>
    </row>
    <row r="1183" spans="1:5" ht="14.25" customHeight="1" x14ac:dyDescent="0.2">
      <c r="A1183" s="151">
        <v>1182</v>
      </c>
      <c r="B1183" s="151" t="s">
        <v>10082</v>
      </c>
      <c r="C1183" s="151" t="s">
        <v>10450</v>
      </c>
      <c r="D1183" s="151">
        <v>1987</v>
      </c>
      <c r="E1183" s="151">
        <v>9.8770000000000007</v>
      </c>
    </row>
    <row r="1184" spans="1:5" ht="14.25" customHeight="1" x14ac:dyDescent="0.2">
      <c r="A1184" s="151">
        <v>1183</v>
      </c>
      <c r="B1184" s="151" t="s">
        <v>12471</v>
      </c>
      <c r="C1184" s="151" t="s">
        <v>12470</v>
      </c>
      <c r="D1184" s="151">
        <v>1931</v>
      </c>
      <c r="E1184" s="151">
        <v>9.8759999999999994</v>
      </c>
    </row>
    <row r="1185" spans="1:5" ht="14.25" customHeight="1" x14ac:dyDescent="0.2">
      <c r="A1185" s="151">
        <v>1184</v>
      </c>
      <c r="B1185" s="151" t="s">
        <v>7113</v>
      </c>
      <c r="C1185" s="151" t="s">
        <v>12469</v>
      </c>
      <c r="D1185" s="151">
        <v>2000</v>
      </c>
      <c r="E1185" s="151">
        <v>9.8740000000000006</v>
      </c>
    </row>
    <row r="1186" spans="1:5" ht="14.25" customHeight="1" x14ac:dyDescent="0.2">
      <c r="A1186" s="151">
        <v>1185</v>
      </c>
      <c r="B1186" s="151" t="s">
        <v>12468</v>
      </c>
      <c r="C1186" s="151" t="s">
        <v>12467</v>
      </c>
      <c r="D1186" s="151">
        <v>1957</v>
      </c>
      <c r="E1186" s="151">
        <v>9.8670000000000009</v>
      </c>
    </row>
    <row r="1187" spans="1:5" ht="14.25" customHeight="1" x14ac:dyDescent="0.2">
      <c r="A1187" s="151">
        <v>1186</v>
      </c>
      <c r="B1187" s="151" t="s">
        <v>8092</v>
      </c>
      <c r="C1187" s="151" t="s">
        <v>12466</v>
      </c>
      <c r="D1187" s="151">
        <v>1939</v>
      </c>
      <c r="E1187" s="151">
        <v>9.86</v>
      </c>
    </row>
    <row r="1188" spans="1:5" ht="14.25" customHeight="1" x14ac:dyDescent="0.2">
      <c r="A1188" s="151">
        <v>1187</v>
      </c>
      <c r="B1188" s="151" t="s">
        <v>9267</v>
      </c>
      <c r="C1188" s="151" t="s">
        <v>12465</v>
      </c>
      <c r="D1188" s="151">
        <v>1959</v>
      </c>
      <c r="E1188" s="151">
        <v>9.8539999999999992</v>
      </c>
    </row>
    <row r="1189" spans="1:5" ht="14.25" customHeight="1" x14ac:dyDescent="0.2">
      <c r="A1189" s="151">
        <v>1188</v>
      </c>
      <c r="B1189" s="151" t="s">
        <v>8689</v>
      </c>
      <c r="C1189" s="151" t="s">
        <v>12464</v>
      </c>
      <c r="D1189" s="151">
        <v>1953</v>
      </c>
      <c r="E1189" s="151">
        <v>9.8529999999999998</v>
      </c>
    </row>
    <row r="1190" spans="1:5" ht="14.25" customHeight="1" x14ac:dyDescent="0.2">
      <c r="A1190" s="151">
        <v>1189</v>
      </c>
      <c r="B1190" s="151" t="s">
        <v>10293</v>
      </c>
      <c r="C1190" s="151" t="s">
        <v>12463</v>
      </c>
      <c r="D1190" s="151">
        <v>1999</v>
      </c>
      <c r="E1190" s="151">
        <v>9.8450000000000006</v>
      </c>
    </row>
    <row r="1191" spans="1:5" ht="14.25" customHeight="1" x14ac:dyDescent="0.2">
      <c r="A1191" s="151">
        <v>1190</v>
      </c>
      <c r="B1191" s="151" t="s">
        <v>8114</v>
      </c>
      <c r="C1191" s="151" t="s">
        <v>12462</v>
      </c>
      <c r="D1191" s="151">
        <v>1953</v>
      </c>
      <c r="E1191" s="151">
        <v>9.8420000000000005</v>
      </c>
    </row>
    <row r="1192" spans="1:5" ht="14.25" customHeight="1" x14ac:dyDescent="0.2">
      <c r="A1192" s="151">
        <v>1191</v>
      </c>
      <c r="B1192" s="151" t="s">
        <v>7685</v>
      </c>
      <c r="C1192" s="151" t="s">
        <v>12461</v>
      </c>
      <c r="D1192" s="151">
        <v>1995</v>
      </c>
      <c r="E1192" s="151">
        <v>9.8409999999999993</v>
      </c>
    </row>
    <row r="1193" spans="1:5" ht="14.25" customHeight="1" x14ac:dyDescent="0.2">
      <c r="A1193" s="151">
        <v>1192</v>
      </c>
      <c r="B1193" s="151" t="s">
        <v>7752</v>
      </c>
      <c r="C1193" s="151" t="s">
        <v>12460</v>
      </c>
      <c r="D1193" s="151">
        <v>1964</v>
      </c>
      <c r="E1193" s="151">
        <v>9.84</v>
      </c>
    </row>
    <row r="1194" spans="1:5" ht="14.25" customHeight="1" x14ac:dyDescent="0.2">
      <c r="A1194" s="151">
        <v>1193</v>
      </c>
      <c r="B1194" s="151" t="s">
        <v>12459</v>
      </c>
      <c r="C1194" s="151" t="s">
        <v>12458</v>
      </c>
      <c r="D1194" s="151">
        <v>1982</v>
      </c>
      <c r="E1194" s="151">
        <v>9.8330000000000002</v>
      </c>
    </row>
    <row r="1195" spans="1:5" ht="14.25" customHeight="1" x14ac:dyDescent="0.2">
      <c r="A1195" s="151">
        <v>1194</v>
      </c>
      <c r="B1195" s="151" t="s">
        <v>12457</v>
      </c>
      <c r="C1195" s="151" t="s">
        <v>12456</v>
      </c>
      <c r="D1195" s="151">
        <v>2001</v>
      </c>
      <c r="E1195" s="151">
        <v>9.8320000000000007</v>
      </c>
    </row>
    <row r="1196" spans="1:5" ht="14.25" customHeight="1" x14ac:dyDescent="0.2">
      <c r="A1196" s="151">
        <v>1195</v>
      </c>
      <c r="B1196" s="151" t="s">
        <v>9641</v>
      </c>
      <c r="C1196" s="151" t="s">
        <v>12455</v>
      </c>
      <c r="D1196" s="151">
        <v>1997</v>
      </c>
      <c r="E1196" s="151">
        <v>9.8320000000000007</v>
      </c>
    </row>
    <row r="1197" spans="1:5" ht="14.25" customHeight="1" x14ac:dyDescent="0.2">
      <c r="A1197" s="151">
        <v>1196</v>
      </c>
      <c r="B1197" s="151" t="s">
        <v>12454</v>
      </c>
      <c r="C1197" s="151" t="s">
        <v>12453</v>
      </c>
      <c r="D1197" s="151">
        <v>1964</v>
      </c>
      <c r="E1197" s="151">
        <v>9.83</v>
      </c>
    </row>
    <row r="1198" spans="1:5" ht="14.25" customHeight="1" x14ac:dyDescent="0.2">
      <c r="A1198" s="151">
        <v>1197</v>
      </c>
      <c r="B1198" s="151" t="s">
        <v>12452</v>
      </c>
      <c r="C1198" s="151" t="s">
        <v>12451</v>
      </c>
      <c r="D1198" s="151">
        <v>2008</v>
      </c>
      <c r="E1198" s="151">
        <v>9.8249999999999993</v>
      </c>
    </row>
    <row r="1199" spans="1:5" ht="14.25" customHeight="1" x14ac:dyDescent="0.2">
      <c r="A1199" s="151">
        <v>1198</v>
      </c>
      <c r="B1199" s="151" t="s">
        <v>7539</v>
      </c>
      <c r="C1199" s="151" t="s">
        <v>12450</v>
      </c>
      <c r="D1199" s="151">
        <v>1962</v>
      </c>
      <c r="E1199" s="151">
        <v>9.8170000000000002</v>
      </c>
    </row>
    <row r="1200" spans="1:5" ht="14.25" customHeight="1" x14ac:dyDescent="0.2">
      <c r="A1200" s="151">
        <v>1199</v>
      </c>
      <c r="B1200" s="151" t="s">
        <v>12449</v>
      </c>
      <c r="C1200" s="151" t="s">
        <v>8702</v>
      </c>
      <c r="D1200" s="151">
        <v>1986</v>
      </c>
      <c r="E1200" s="151">
        <v>9.8160000000000007</v>
      </c>
    </row>
    <row r="1201" spans="1:5" ht="14.25" customHeight="1" x14ac:dyDescent="0.2">
      <c r="A1201" s="151">
        <v>1200</v>
      </c>
      <c r="B1201" s="151" t="s">
        <v>7053</v>
      </c>
      <c r="C1201" s="151" t="s">
        <v>12448</v>
      </c>
      <c r="D1201" s="151">
        <v>1975</v>
      </c>
      <c r="E1201" s="151">
        <v>9.8140000000000001</v>
      </c>
    </row>
    <row r="1202" spans="1:5" ht="14.25" customHeight="1" x14ac:dyDescent="0.2">
      <c r="A1202" s="151">
        <v>1201</v>
      </c>
      <c r="B1202" s="151" t="s">
        <v>12447</v>
      </c>
      <c r="C1202" s="151" t="s">
        <v>12446</v>
      </c>
      <c r="D1202" s="151">
        <v>1996</v>
      </c>
      <c r="E1202" s="151">
        <v>9.8119999999999994</v>
      </c>
    </row>
    <row r="1203" spans="1:5" ht="14.25" customHeight="1" x14ac:dyDescent="0.2">
      <c r="A1203" s="151">
        <v>1202</v>
      </c>
      <c r="B1203" s="151" t="s">
        <v>10646</v>
      </c>
      <c r="C1203" s="151" t="s">
        <v>12445</v>
      </c>
      <c r="D1203" s="151">
        <v>1998</v>
      </c>
      <c r="E1203" s="151">
        <v>9.8059999999999992</v>
      </c>
    </row>
    <row r="1204" spans="1:5" ht="14.25" customHeight="1" x14ac:dyDescent="0.2">
      <c r="A1204" s="151">
        <v>1203</v>
      </c>
      <c r="B1204" s="151" t="s">
        <v>8277</v>
      </c>
      <c r="C1204" s="151" t="s">
        <v>12444</v>
      </c>
      <c r="D1204" s="151">
        <v>1989</v>
      </c>
      <c r="E1204" s="151">
        <v>9.8030000000000008</v>
      </c>
    </row>
    <row r="1205" spans="1:5" ht="14.25" customHeight="1" x14ac:dyDescent="0.2">
      <c r="A1205" s="151">
        <v>1204</v>
      </c>
      <c r="B1205" s="151" t="s">
        <v>12443</v>
      </c>
      <c r="C1205" s="151" t="s">
        <v>12442</v>
      </c>
      <c r="D1205" s="151">
        <v>2009</v>
      </c>
      <c r="E1205" s="151">
        <v>9.8010000000000002</v>
      </c>
    </row>
    <row r="1206" spans="1:5" ht="14.25" customHeight="1" x14ac:dyDescent="0.2">
      <c r="A1206" s="151">
        <v>1205</v>
      </c>
      <c r="B1206" s="151" t="s">
        <v>9056</v>
      </c>
      <c r="C1206" s="151" t="s">
        <v>12441</v>
      </c>
      <c r="D1206" s="151">
        <v>1987</v>
      </c>
      <c r="E1206" s="151">
        <v>9.798</v>
      </c>
    </row>
    <row r="1207" spans="1:5" ht="14.25" customHeight="1" x14ac:dyDescent="0.2">
      <c r="A1207" s="151">
        <v>1206</v>
      </c>
      <c r="B1207" s="151" t="s">
        <v>7301</v>
      </c>
      <c r="C1207" s="151" t="s">
        <v>12440</v>
      </c>
      <c r="D1207" s="151">
        <v>1955</v>
      </c>
      <c r="E1207" s="151">
        <v>9.7959999999999994</v>
      </c>
    </row>
    <row r="1208" spans="1:5" ht="14.25" customHeight="1" x14ac:dyDescent="0.2">
      <c r="A1208" s="151">
        <v>1207</v>
      </c>
      <c r="B1208" s="151" t="s">
        <v>6963</v>
      </c>
      <c r="C1208" s="151" t="s">
        <v>12439</v>
      </c>
      <c r="D1208" s="151">
        <v>1955</v>
      </c>
      <c r="E1208" s="151">
        <v>9.7889999999999997</v>
      </c>
    </row>
    <row r="1209" spans="1:5" ht="14.25" customHeight="1" x14ac:dyDescent="0.2">
      <c r="A1209" s="151">
        <v>1208</v>
      </c>
      <c r="B1209" s="151" t="s">
        <v>8142</v>
      </c>
      <c r="C1209" s="151" t="s">
        <v>12438</v>
      </c>
      <c r="D1209" s="151">
        <v>1971</v>
      </c>
      <c r="E1209" s="151">
        <v>9.7850000000000001</v>
      </c>
    </row>
    <row r="1210" spans="1:5" ht="14.25" customHeight="1" x14ac:dyDescent="0.2">
      <c r="A1210" s="151">
        <v>1209</v>
      </c>
      <c r="B1210" s="151" t="s">
        <v>9156</v>
      </c>
      <c r="C1210" s="151" t="s">
        <v>8340</v>
      </c>
      <c r="D1210" s="151">
        <v>1988</v>
      </c>
      <c r="E1210" s="151">
        <v>9.7840000000000007</v>
      </c>
    </row>
    <row r="1211" spans="1:5" ht="14.25" customHeight="1" x14ac:dyDescent="0.2">
      <c r="A1211" s="151">
        <v>1210</v>
      </c>
      <c r="B1211" s="151" t="s">
        <v>8812</v>
      </c>
      <c r="C1211" s="151" t="s">
        <v>10545</v>
      </c>
      <c r="D1211" s="151">
        <v>2006</v>
      </c>
      <c r="E1211" s="151">
        <v>9.7840000000000007</v>
      </c>
    </row>
    <row r="1212" spans="1:5" ht="14.25" customHeight="1" x14ac:dyDescent="0.2">
      <c r="A1212" s="151">
        <v>1211</v>
      </c>
      <c r="B1212" s="151" t="s">
        <v>8116</v>
      </c>
      <c r="C1212" s="151" t="s">
        <v>12437</v>
      </c>
      <c r="D1212" s="151">
        <v>1965</v>
      </c>
      <c r="E1212" s="151">
        <v>9.7840000000000007</v>
      </c>
    </row>
    <row r="1213" spans="1:5" ht="14.25" customHeight="1" x14ac:dyDescent="0.2">
      <c r="A1213" s="151">
        <v>1212</v>
      </c>
      <c r="B1213" s="151" t="s">
        <v>10833</v>
      </c>
      <c r="C1213" s="151" t="s">
        <v>12436</v>
      </c>
      <c r="D1213" s="151">
        <v>2000</v>
      </c>
      <c r="E1213" s="151">
        <v>9.7789999999999999</v>
      </c>
    </row>
    <row r="1214" spans="1:5" ht="14.25" customHeight="1" x14ac:dyDescent="0.2">
      <c r="A1214" s="151">
        <v>1213</v>
      </c>
      <c r="B1214" s="151" t="s">
        <v>12435</v>
      </c>
      <c r="C1214" s="151" t="s">
        <v>12434</v>
      </c>
      <c r="D1214" s="151">
        <v>1970</v>
      </c>
      <c r="E1214" s="151">
        <v>9.7720000000000002</v>
      </c>
    </row>
    <row r="1215" spans="1:5" ht="14.25" customHeight="1" x14ac:dyDescent="0.2">
      <c r="A1215" s="151">
        <v>1214</v>
      </c>
      <c r="B1215" s="151" t="s">
        <v>7972</v>
      </c>
      <c r="C1215" s="151" t="s">
        <v>12433</v>
      </c>
      <c r="D1215" s="151">
        <v>1971</v>
      </c>
      <c r="E1215" s="151">
        <v>9.766</v>
      </c>
    </row>
    <row r="1216" spans="1:5" ht="14.25" customHeight="1" x14ac:dyDescent="0.2">
      <c r="A1216" s="151">
        <v>1215</v>
      </c>
      <c r="B1216" s="151" t="s">
        <v>12432</v>
      </c>
      <c r="C1216" s="151" t="s">
        <v>12431</v>
      </c>
      <c r="D1216" s="151">
        <v>1993</v>
      </c>
      <c r="E1216" s="151">
        <v>9.7639999999999993</v>
      </c>
    </row>
    <row r="1217" spans="1:5" ht="14.25" customHeight="1" x14ac:dyDescent="0.2">
      <c r="A1217" s="151">
        <v>1216</v>
      </c>
      <c r="B1217" s="151" t="s">
        <v>8592</v>
      </c>
      <c r="C1217" s="151" t="s">
        <v>12430</v>
      </c>
      <c r="D1217" s="151">
        <v>2001</v>
      </c>
      <c r="E1217" s="151">
        <v>9.7629999999999999</v>
      </c>
    </row>
    <row r="1218" spans="1:5" ht="14.25" customHeight="1" x14ac:dyDescent="0.2">
      <c r="A1218" s="151">
        <v>1217</v>
      </c>
      <c r="B1218" s="151" t="s">
        <v>12429</v>
      </c>
      <c r="C1218" s="151" t="s">
        <v>7020</v>
      </c>
      <c r="D1218" s="151">
        <v>1968</v>
      </c>
      <c r="E1218" s="151">
        <v>9.7539999999999996</v>
      </c>
    </row>
    <row r="1219" spans="1:5" ht="14.25" customHeight="1" x14ac:dyDescent="0.2">
      <c r="A1219" s="151">
        <v>1218</v>
      </c>
      <c r="B1219" s="151" t="s">
        <v>7724</v>
      </c>
      <c r="C1219" s="151" t="s">
        <v>12428</v>
      </c>
      <c r="D1219" s="151">
        <v>1973</v>
      </c>
      <c r="E1219" s="151">
        <v>9.7490000000000006</v>
      </c>
    </row>
    <row r="1220" spans="1:5" ht="14.25" customHeight="1" x14ac:dyDescent="0.2">
      <c r="A1220" s="151">
        <v>1219</v>
      </c>
      <c r="B1220" s="151" t="s">
        <v>12427</v>
      </c>
      <c r="C1220" s="151" t="s">
        <v>12426</v>
      </c>
      <c r="D1220" s="151">
        <v>2011</v>
      </c>
      <c r="E1220" s="151">
        <v>9.7379999999999995</v>
      </c>
    </row>
    <row r="1221" spans="1:5" ht="14.25" customHeight="1" x14ac:dyDescent="0.2">
      <c r="A1221" s="151">
        <v>1220</v>
      </c>
      <c r="B1221" s="151" t="s">
        <v>6975</v>
      </c>
      <c r="C1221" s="151" t="s">
        <v>12425</v>
      </c>
      <c r="D1221" s="151">
        <v>1967</v>
      </c>
      <c r="E1221" s="151">
        <v>9.7309999999999999</v>
      </c>
    </row>
    <row r="1222" spans="1:5" ht="14.25" customHeight="1" x14ac:dyDescent="0.2">
      <c r="A1222" s="151">
        <v>1221</v>
      </c>
      <c r="B1222" s="151" t="s">
        <v>12424</v>
      </c>
      <c r="C1222" s="151" t="s">
        <v>2468</v>
      </c>
      <c r="D1222" s="151">
        <v>1959</v>
      </c>
      <c r="E1222" s="151">
        <v>9.73</v>
      </c>
    </row>
    <row r="1223" spans="1:5" ht="14.25" customHeight="1" x14ac:dyDescent="0.2">
      <c r="A1223" s="151">
        <v>1222</v>
      </c>
      <c r="B1223" s="151" t="s">
        <v>9691</v>
      </c>
      <c r="C1223" s="151" t="s">
        <v>12423</v>
      </c>
      <c r="D1223" s="151">
        <v>1994</v>
      </c>
      <c r="E1223" s="151">
        <v>9.7270000000000003</v>
      </c>
    </row>
    <row r="1224" spans="1:5" ht="14.25" customHeight="1" x14ac:dyDescent="0.2">
      <c r="A1224" s="151">
        <v>1223</v>
      </c>
      <c r="B1224" s="151" t="s">
        <v>10013</v>
      </c>
      <c r="C1224" s="151" t="s">
        <v>12422</v>
      </c>
      <c r="D1224" s="151">
        <v>1944</v>
      </c>
      <c r="E1224" s="151">
        <v>9.7230000000000008</v>
      </c>
    </row>
    <row r="1225" spans="1:5" ht="14.25" customHeight="1" x14ac:dyDescent="0.2">
      <c r="A1225" s="151">
        <v>1224</v>
      </c>
      <c r="B1225" s="151" t="s">
        <v>12421</v>
      </c>
      <c r="C1225" s="151" t="s">
        <v>12420</v>
      </c>
      <c r="D1225" s="151">
        <v>1971</v>
      </c>
      <c r="E1225" s="151">
        <v>9.718</v>
      </c>
    </row>
    <row r="1226" spans="1:5" ht="14.25" customHeight="1" x14ac:dyDescent="0.2">
      <c r="A1226" s="151">
        <v>1225</v>
      </c>
      <c r="B1226" s="151" t="s">
        <v>7421</v>
      </c>
      <c r="C1226" s="151" t="s">
        <v>12419</v>
      </c>
      <c r="D1226" s="151">
        <v>1983</v>
      </c>
      <c r="E1226" s="151">
        <v>9.7170000000000005</v>
      </c>
    </row>
    <row r="1227" spans="1:5" ht="14.25" customHeight="1" x14ac:dyDescent="0.2">
      <c r="A1227" s="151">
        <v>1226</v>
      </c>
      <c r="B1227" s="151" t="s">
        <v>11550</v>
      </c>
      <c r="C1227" s="151" t="s">
        <v>12418</v>
      </c>
      <c r="D1227" s="151">
        <v>1985</v>
      </c>
      <c r="E1227" s="151">
        <v>9.7119999999999997</v>
      </c>
    </row>
    <row r="1228" spans="1:5" ht="14.25" customHeight="1" x14ac:dyDescent="0.2">
      <c r="A1228" s="151">
        <v>1227</v>
      </c>
      <c r="B1228" s="151" t="s">
        <v>7154</v>
      </c>
      <c r="C1228" s="151" t="s">
        <v>12417</v>
      </c>
      <c r="D1228" s="151">
        <v>2002</v>
      </c>
      <c r="E1228" s="151">
        <v>9.7059999999999995</v>
      </c>
    </row>
    <row r="1229" spans="1:5" ht="14.25" customHeight="1" x14ac:dyDescent="0.2">
      <c r="A1229" s="151">
        <v>1228</v>
      </c>
      <c r="B1229" s="151" t="s">
        <v>9206</v>
      </c>
      <c r="C1229" s="151" t="s">
        <v>12416</v>
      </c>
      <c r="D1229" s="151">
        <v>1998</v>
      </c>
      <c r="E1229" s="151">
        <v>9.7050000000000001</v>
      </c>
    </row>
    <row r="1230" spans="1:5" ht="14.25" customHeight="1" x14ac:dyDescent="0.2">
      <c r="A1230" s="151">
        <v>1229</v>
      </c>
      <c r="B1230" s="151" t="s">
        <v>7280</v>
      </c>
      <c r="C1230" s="151" t="s">
        <v>12415</v>
      </c>
      <c r="D1230" s="151">
        <v>1995</v>
      </c>
      <c r="E1230" s="151">
        <v>9.6869999999999994</v>
      </c>
    </row>
    <row r="1231" spans="1:5" ht="14.25" customHeight="1" x14ac:dyDescent="0.2">
      <c r="A1231" s="151">
        <v>1230</v>
      </c>
      <c r="B1231" s="151" t="s">
        <v>9066</v>
      </c>
      <c r="C1231" s="151" t="s">
        <v>12414</v>
      </c>
      <c r="D1231" s="151">
        <v>2010</v>
      </c>
      <c r="E1231" s="151">
        <v>9.6850000000000005</v>
      </c>
    </row>
    <row r="1232" spans="1:5" ht="14.25" customHeight="1" x14ac:dyDescent="0.2">
      <c r="A1232" s="151">
        <v>1231</v>
      </c>
      <c r="B1232" s="151" t="s">
        <v>7493</v>
      </c>
      <c r="C1232" s="151" t="s">
        <v>12413</v>
      </c>
      <c r="D1232" s="151">
        <v>1942</v>
      </c>
      <c r="E1232" s="151">
        <v>9.6790000000000003</v>
      </c>
    </row>
    <row r="1233" spans="1:5" ht="14.25" customHeight="1" x14ac:dyDescent="0.2">
      <c r="A1233" s="151">
        <v>1232</v>
      </c>
      <c r="B1233" s="151" t="s">
        <v>12412</v>
      </c>
      <c r="C1233" s="151" t="s">
        <v>12411</v>
      </c>
      <c r="D1233" s="151">
        <v>1978</v>
      </c>
      <c r="E1233" s="151">
        <v>9.6780000000000008</v>
      </c>
    </row>
    <row r="1234" spans="1:5" ht="14.25" customHeight="1" x14ac:dyDescent="0.2">
      <c r="A1234" s="151">
        <v>1233</v>
      </c>
      <c r="B1234" s="151" t="s">
        <v>7195</v>
      </c>
      <c r="C1234" s="151" t="s">
        <v>12410</v>
      </c>
      <c r="D1234" s="151">
        <v>1943</v>
      </c>
      <c r="E1234" s="151">
        <v>9.6780000000000008</v>
      </c>
    </row>
    <row r="1235" spans="1:5" ht="14.25" customHeight="1" x14ac:dyDescent="0.2">
      <c r="A1235" s="151">
        <v>1234</v>
      </c>
      <c r="B1235" s="151" t="s">
        <v>8849</v>
      </c>
      <c r="C1235" s="151" t="s">
        <v>10591</v>
      </c>
      <c r="D1235" s="151">
        <v>1979</v>
      </c>
      <c r="E1235" s="151">
        <v>9.6590000000000007</v>
      </c>
    </row>
    <row r="1236" spans="1:5" ht="14.25" customHeight="1" x14ac:dyDescent="0.2">
      <c r="A1236" s="151">
        <v>1235</v>
      </c>
      <c r="B1236" s="151" t="s">
        <v>12409</v>
      </c>
      <c r="C1236" s="151" t="s">
        <v>12408</v>
      </c>
      <c r="D1236" s="151">
        <v>1979</v>
      </c>
      <c r="E1236" s="151">
        <v>9.6539999999999999</v>
      </c>
    </row>
    <row r="1237" spans="1:5" ht="14.25" customHeight="1" x14ac:dyDescent="0.2">
      <c r="A1237" s="151">
        <v>1236</v>
      </c>
      <c r="B1237" s="151" t="s">
        <v>8812</v>
      </c>
      <c r="C1237" s="151" t="s">
        <v>9896</v>
      </c>
      <c r="D1237" s="151">
        <v>1996</v>
      </c>
      <c r="E1237" s="151">
        <v>9.6509999999999998</v>
      </c>
    </row>
    <row r="1238" spans="1:5" ht="14.25" customHeight="1" x14ac:dyDescent="0.2">
      <c r="A1238" s="151">
        <v>1237</v>
      </c>
      <c r="B1238" s="151" t="s">
        <v>9641</v>
      </c>
      <c r="C1238" s="151" t="s">
        <v>12407</v>
      </c>
      <c r="D1238" s="151">
        <v>1992</v>
      </c>
      <c r="E1238" s="151">
        <v>9.65</v>
      </c>
    </row>
    <row r="1239" spans="1:5" ht="14.25" customHeight="1" x14ac:dyDescent="0.2">
      <c r="A1239" s="151">
        <v>1238</v>
      </c>
      <c r="B1239" s="151" t="s">
        <v>9780</v>
      </c>
      <c r="C1239" s="151" t="s">
        <v>12406</v>
      </c>
      <c r="D1239" s="151">
        <v>1960</v>
      </c>
      <c r="E1239" s="151">
        <v>9.6379999999999999</v>
      </c>
    </row>
    <row r="1240" spans="1:5" ht="14.25" customHeight="1" x14ac:dyDescent="0.2">
      <c r="A1240" s="151">
        <v>1239</v>
      </c>
      <c r="B1240" s="151" t="s">
        <v>9881</v>
      </c>
      <c r="C1240" s="151" t="s">
        <v>12405</v>
      </c>
      <c r="D1240" s="151">
        <v>1979</v>
      </c>
      <c r="E1240" s="151">
        <v>9.6359999999999992</v>
      </c>
    </row>
    <row r="1241" spans="1:5" ht="14.25" customHeight="1" x14ac:dyDescent="0.2">
      <c r="A1241" s="151">
        <v>1240</v>
      </c>
      <c r="B1241" s="151" t="s">
        <v>8554</v>
      </c>
      <c r="C1241" s="151" t="s">
        <v>12404</v>
      </c>
      <c r="D1241" s="151">
        <v>1981</v>
      </c>
      <c r="E1241" s="151">
        <v>9.6359999999999992</v>
      </c>
    </row>
    <row r="1242" spans="1:5" ht="14.25" customHeight="1" x14ac:dyDescent="0.2">
      <c r="A1242" s="151">
        <v>1241</v>
      </c>
      <c r="B1242" s="151" t="s">
        <v>8576</v>
      </c>
      <c r="C1242" s="151" t="s">
        <v>12403</v>
      </c>
      <c r="D1242" s="151">
        <v>1945</v>
      </c>
      <c r="E1242" s="151">
        <v>9.6329999999999991</v>
      </c>
    </row>
    <row r="1243" spans="1:5" ht="14.25" customHeight="1" x14ac:dyDescent="0.2">
      <c r="A1243" s="151">
        <v>1242</v>
      </c>
      <c r="B1243" s="151" t="s">
        <v>12402</v>
      </c>
      <c r="C1243" s="151" t="s">
        <v>12156</v>
      </c>
      <c r="D1243" s="151">
        <v>1945</v>
      </c>
      <c r="E1243" s="151">
        <v>9.6319999999999997</v>
      </c>
    </row>
    <row r="1244" spans="1:5" ht="14.25" customHeight="1" x14ac:dyDescent="0.2">
      <c r="A1244" s="151">
        <v>1243</v>
      </c>
      <c r="B1244" s="151" t="s">
        <v>7819</v>
      </c>
      <c r="C1244" s="151" t="s">
        <v>12401</v>
      </c>
      <c r="D1244" s="151">
        <v>2004</v>
      </c>
      <c r="E1244" s="151">
        <v>9.6310000000000002</v>
      </c>
    </row>
    <row r="1245" spans="1:5" ht="14.25" customHeight="1" x14ac:dyDescent="0.2">
      <c r="A1245" s="151">
        <v>1244</v>
      </c>
      <c r="B1245" s="151" t="s">
        <v>8458</v>
      </c>
      <c r="C1245" s="151" t="s">
        <v>12400</v>
      </c>
      <c r="D1245" s="151">
        <v>1979</v>
      </c>
      <c r="E1245" s="151">
        <v>9.6300000000000008</v>
      </c>
    </row>
    <row r="1246" spans="1:5" ht="14.25" customHeight="1" x14ac:dyDescent="0.2">
      <c r="A1246" s="151">
        <v>1245</v>
      </c>
      <c r="B1246" s="151" t="s">
        <v>12399</v>
      </c>
      <c r="C1246" s="151" t="s">
        <v>12398</v>
      </c>
      <c r="D1246" s="151">
        <v>1983</v>
      </c>
      <c r="E1246" s="151">
        <v>9.6229999999999993</v>
      </c>
    </row>
    <row r="1247" spans="1:5" ht="14.25" customHeight="1" x14ac:dyDescent="0.2">
      <c r="A1247" s="151">
        <v>1246</v>
      </c>
      <c r="B1247" s="151" t="s">
        <v>10415</v>
      </c>
      <c r="C1247" s="151" t="s">
        <v>12397</v>
      </c>
      <c r="D1247" s="151">
        <v>1979</v>
      </c>
      <c r="E1247" s="151">
        <v>9.6210000000000004</v>
      </c>
    </row>
    <row r="1248" spans="1:5" ht="14.25" customHeight="1" x14ac:dyDescent="0.2">
      <c r="A1248" s="151">
        <v>1247</v>
      </c>
      <c r="B1248" s="151" t="s">
        <v>9881</v>
      </c>
      <c r="C1248" s="151" t="s">
        <v>12396</v>
      </c>
      <c r="D1248" s="151">
        <v>1981</v>
      </c>
      <c r="E1248" s="151">
        <v>9.6199999999999992</v>
      </c>
    </row>
    <row r="1249" spans="1:5" ht="14.25" customHeight="1" x14ac:dyDescent="0.2">
      <c r="A1249" s="151">
        <v>1248</v>
      </c>
      <c r="B1249" s="151" t="s">
        <v>7740</v>
      </c>
      <c r="C1249" s="151" t="s">
        <v>12395</v>
      </c>
      <c r="D1249" s="151">
        <v>2006</v>
      </c>
      <c r="E1249" s="151">
        <v>9.6170000000000009</v>
      </c>
    </row>
    <row r="1250" spans="1:5" ht="14.25" customHeight="1" x14ac:dyDescent="0.2">
      <c r="A1250" s="151">
        <v>1249</v>
      </c>
      <c r="B1250" s="151" t="s">
        <v>12394</v>
      </c>
      <c r="C1250" s="151" t="s">
        <v>12393</v>
      </c>
      <c r="D1250" s="151">
        <v>1996</v>
      </c>
      <c r="E1250" s="151">
        <v>9.6150000000000002</v>
      </c>
    </row>
    <row r="1251" spans="1:5" ht="14.25" customHeight="1" x14ac:dyDescent="0.2">
      <c r="A1251" s="151">
        <v>1250</v>
      </c>
      <c r="B1251" s="151" t="s">
        <v>12392</v>
      </c>
      <c r="C1251" s="151" t="s">
        <v>12391</v>
      </c>
      <c r="D1251" s="151">
        <v>2003</v>
      </c>
      <c r="E1251" s="151">
        <v>9.6110000000000007</v>
      </c>
    </row>
    <row r="1252" spans="1:5" ht="14.25" customHeight="1" x14ac:dyDescent="0.2">
      <c r="A1252" s="151">
        <v>1251</v>
      </c>
      <c r="B1252" s="151" t="s">
        <v>12390</v>
      </c>
      <c r="C1252" s="151" t="s">
        <v>12389</v>
      </c>
      <c r="D1252" s="151">
        <v>2005</v>
      </c>
      <c r="E1252" s="151">
        <v>9.609</v>
      </c>
    </row>
    <row r="1253" spans="1:5" ht="14.25" customHeight="1" x14ac:dyDescent="0.2">
      <c r="A1253" s="151">
        <v>1252</v>
      </c>
      <c r="B1253" s="151" t="s">
        <v>8148</v>
      </c>
      <c r="C1253" s="151" t="s">
        <v>7160</v>
      </c>
      <c r="D1253" s="151">
        <v>1970</v>
      </c>
      <c r="E1253" s="151">
        <v>9.609</v>
      </c>
    </row>
    <row r="1254" spans="1:5" ht="14.25" customHeight="1" x14ac:dyDescent="0.2">
      <c r="A1254" s="151">
        <v>1253</v>
      </c>
      <c r="B1254" s="151" t="s">
        <v>8689</v>
      </c>
      <c r="C1254" s="151" t="s">
        <v>12388</v>
      </c>
      <c r="D1254" s="151">
        <v>1950</v>
      </c>
      <c r="E1254" s="151">
        <v>9.6050000000000004</v>
      </c>
    </row>
    <row r="1255" spans="1:5" ht="14.25" customHeight="1" x14ac:dyDescent="0.2">
      <c r="A1255" s="151">
        <v>1254</v>
      </c>
      <c r="B1255" s="151" t="s">
        <v>8226</v>
      </c>
      <c r="C1255" s="151" t="s">
        <v>12387</v>
      </c>
      <c r="D1255" s="151">
        <v>1978</v>
      </c>
      <c r="E1255" s="151">
        <v>9.6010000000000009</v>
      </c>
    </row>
    <row r="1256" spans="1:5" ht="14.25" customHeight="1" x14ac:dyDescent="0.2">
      <c r="A1256" s="151">
        <v>1255</v>
      </c>
      <c r="B1256" s="151" t="s">
        <v>8273</v>
      </c>
      <c r="C1256" s="151" t="s">
        <v>7407</v>
      </c>
      <c r="D1256" s="151">
        <v>1996</v>
      </c>
      <c r="E1256" s="151">
        <v>9.5990000000000002</v>
      </c>
    </row>
    <row r="1257" spans="1:5" ht="14.25" customHeight="1" x14ac:dyDescent="0.2">
      <c r="A1257" s="151">
        <v>1256</v>
      </c>
      <c r="B1257" s="151" t="s">
        <v>10646</v>
      </c>
      <c r="C1257" s="151" t="s">
        <v>12386</v>
      </c>
      <c r="D1257" s="151">
        <v>1997</v>
      </c>
      <c r="E1257" s="151">
        <v>9.5960000000000001</v>
      </c>
    </row>
    <row r="1258" spans="1:5" ht="14.25" customHeight="1" x14ac:dyDescent="0.2">
      <c r="A1258" s="151">
        <v>1257</v>
      </c>
      <c r="B1258" s="151" t="s">
        <v>6973</v>
      </c>
      <c r="C1258" s="151" t="s">
        <v>12385</v>
      </c>
      <c r="D1258" s="151">
        <v>1951</v>
      </c>
      <c r="E1258" s="151">
        <v>9.5939999999999994</v>
      </c>
    </row>
    <row r="1259" spans="1:5" ht="14.25" customHeight="1" x14ac:dyDescent="0.2">
      <c r="A1259" s="151">
        <v>1258</v>
      </c>
      <c r="B1259" s="151" t="s">
        <v>8388</v>
      </c>
      <c r="C1259" s="151" t="s">
        <v>12384</v>
      </c>
      <c r="D1259" s="151">
        <v>2008</v>
      </c>
      <c r="E1259" s="151">
        <v>9.593</v>
      </c>
    </row>
    <row r="1260" spans="1:5" ht="14.25" customHeight="1" x14ac:dyDescent="0.2">
      <c r="A1260" s="151">
        <v>1259</v>
      </c>
      <c r="B1260" s="151" t="s">
        <v>6987</v>
      </c>
      <c r="C1260" s="151" t="s">
        <v>12383</v>
      </c>
      <c r="D1260" s="151">
        <v>1994</v>
      </c>
      <c r="E1260" s="151">
        <v>9.593</v>
      </c>
    </row>
    <row r="1261" spans="1:5" ht="14.25" customHeight="1" x14ac:dyDescent="0.2">
      <c r="A1261" s="151">
        <v>1260</v>
      </c>
      <c r="B1261" s="151" t="s">
        <v>7837</v>
      </c>
      <c r="C1261" s="151" t="s">
        <v>12382</v>
      </c>
      <c r="D1261" s="151">
        <v>1963</v>
      </c>
      <c r="E1261" s="151">
        <v>9.5839999999999996</v>
      </c>
    </row>
    <row r="1262" spans="1:5" ht="14.25" customHeight="1" x14ac:dyDescent="0.2">
      <c r="A1262" s="151">
        <v>1261</v>
      </c>
      <c r="B1262" s="151" t="s">
        <v>8347</v>
      </c>
      <c r="C1262" s="151" t="s">
        <v>8932</v>
      </c>
      <c r="D1262" s="151">
        <v>1979</v>
      </c>
      <c r="E1262" s="151">
        <v>9.5839999999999996</v>
      </c>
    </row>
    <row r="1263" spans="1:5" ht="14.25" customHeight="1" x14ac:dyDescent="0.2">
      <c r="A1263" s="151">
        <v>1262</v>
      </c>
      <c r="B1263" s="151" t="s">
        <v>7740</v>
      </c>
      <c r="C1263" s="151" t="s">
        <v>12381</v>
      </c>
      <c r="D1263" s="151">
        <v>2002</v>
      </c>
      <c r="E1263" s="151">
        <v>9.5820000000000007</v>
      </c>
    </row>
    <row r="1264" spans="1:5" ht="14.25" customHeight="1" x14ac:dyDescent="0.2">
      <c r="A1264" s="151">
        <v>1263</v>
      </c>
      <c r="B1264" s="151" t="s">
        <v>12380</v>
      </c>
      <c r="C1264" s="151" t="s">
        <v>12379</v>
      </c>
      <c r="D1264" s="151">
        <v>1985</v>
      </c>
      <c r="E1264" s="151">
        <v>9.5809999999999995</v>
      </c>
    </row>
    <row r="1265" spans="1:5" ht="14.25" customHeight="1" x14ac:dyDescent="0.2">
      <c r="A1265" s="151">
        <v>1264</v>
      </c>
      <c r="B1265" s="151" t="s">
        <v>7219</v>
      </c>
      <c r="C1265" s="151" t="s">
        <v>12378</v>
      </c>
      <c r="D1265" s="151">
        <v>1977</v>
      </c>
      <c r="E1265" s="151">
        <v>9.58</v>
      </c>
    </row>
    <row r="1266" spans="1:5" ht="14.25" customHeight="1" x14ac:dyDescent="0.2">
      <c r="A1266" s="151">
        <v>1265</v>
      </c>
      <c r="B1266" s="151" t="s">
        <v>10869</v>
      </c>
      <c r="C1266" s="151" t="s">
        <v>3602</v>
      </c>
      <c r="D1266" s="151">
        <v>1986</v>
      </c>
      <c r="E1266" s="151">
        <v>9.5779999999999994</v>
      </c>
    </row>
    <row r="1267" spans="1:5" ht="14.25" customHeight="1" x14ac:dyDescent="0.2">
      <c r="A1267" s="151">
        <v>1266</v>
      </c>
      <c r="B1267" s="151" t="s">
        <v>7280</v>
      </c>
      <c r="C1267" s="151" t="s">
        <v>12377</v>
      </c>
      <c r="D1267" s="151">
        <v>1988</v>
      </c>
      <c r="E1267" s="151">
        <v>9.5760000000000005</v>
      </c>
    </row>
    <row r="1268" spans="1:5" ht="14.25" customHeight="1" x14ac:dyDescent="0.2">
      <c r="A1268" s="151">
        <v>1267</v>
      </c>
      <c r="B1268" s="151" t="s">
        <v>12376</v>
      </c>
      <c r="C1268" s="151" t="s">
        <v>12375</v>
      </c>
      <c r="D1268" s="151">
        <v>1983</v>
      </c>
      <c r="E1268" s="151">
        <v>9.5739999999999998</v>
      </c>
    </row>
    <row r="1269" spans="1:5" ht="14.25" customHeight="1" x14ac:dyDescent="0.2">
      <c r="A1269" s="151">
        <v>1268</v>
      </c>
      <c r="B1269" s="151" t="s">
        <v>8114</v>
      </c>
      <c r="C1269" s="151" t="s">
        <v>12374</v>
      </c>
      <c r="D1269" s="151">
        <v>1946</v>
      </c>
      <c r="E1269" s="151">
        <v>9.5719999999999992</v>
      </c>
    </row>
    <row r="1270" spans="1:5" ht="14.25" customHeight="1" x14ac:dyDescent="0.2">
      <c r="A1270" s="151">
        <v>1269</v>
      </c>
      <c r="B1270" s="151" t="s">
        <v>7466</v>
      </c>
      <c r="C1270" s="151" t="s">
        <v>12373</v>
      </c>
      <c r="D1270" s="151">
        <v>1957</v>
      </c>
      <c r="E1270" s="151">
        <v>9.57</v>
      </c>
    </row>
    <row r="1271" spans="1:5" ht="14.25" customHeight="1" x14ac:dyDescent="0.2">
      <c r="A1271" s="151">
        <v>1270</v>
      </c>
      <c r="B1271" s="151" t="s">
        <v>12372</v>
      </c>
      <c r="C1271" s="151" t="s">
        <v>12371</v>
      </c>
      <c r="D1271" s="151">
        <v>1983</v>
      </c>
      <c r="E1271" s="151">
        <v>9.5690000000000008</v>
      </c>
    </row>
    <row r="1272" spans="1:5" ht="14.25" customHeight="1" x14ac:dyDescent="0.2">
      <c r="A1272" s="151">
        <v>1271</v>
      </c>
      <c r="B1272" s="151" t="s">
        <v>12370</v>
      </c>
      <c r="C1272" s="151" t="s">
        <v>8776</v>
      </c>
      <c r="D1272" s="151">
        <v>1957</v>
      </c>
      <c r="E1272" s="151">
        <v>9.5660000000000007</v>
      </c>
    </row>
    <row r="1273" spans="1:5" ht="14.25" customHeight="1" x14ac:dyDescent="0.2">
      <c r="A1273" s="151">
        <v>1272</v>
      </c>
      <c r="B1273" s="151" t="s">
        <v>8066</v>
      </c>
      <c r="C1273" s="151" t="s">
        <v>12369</v>
      </c>
      <c r="D1273" s="151">
        <v>1985</v>
      </c>
      <c r="E1273" s="151">
        <v>9.5660000000000007</v>
      </c>
    </row>
    <row r="1274" spans="1:5" ht="14.25" customHeight="1" x14ac:dyDescent="0.2">
      <c r="A1274" s="151">
        <v>1273</v>
      </c>
      <c r="B1274" s="151" t="s">
        <v>9003</v>
      </c>
      <c r="C1274" s="151" t="s">
        <v>10818</v>
      </c>
      <c r="D1274" s="151">
        <v>1985</v>
      </c>
      <c r="E1274" s="151">
        <v>9.5549999999999997</v>
      </c>
    </row>
    <row r="1275" spans="1:5" ht="14.25" customHeight="1" x14ac:dyDescent="0.2">
      <c r="A1275" s="151">
        <v>1274</v>
      </c>
      <c r="B1275" s="151" t="s">
        <v>9317</v>
      </c>
      <c r="C1275" s="151" t="s">
        <v>12368</v>
      </c>
      <c r="D1275" s="151">
        <v>1975</v>
      </c>
      <c r="E1275" s="151">
        <v>9.5530000000000008</v>
      </c>
    </row>
    <row r="1276" spans="1:5" ht="14.25" customHeight="1" x14ac:dyDescent="0.2">
      <c r="A1276" s="151">
        <v>1275</v>
      </c>
      <c r="B1276" s="151" t="s">
        <v>6979</v>
      </c>
      <c r="C1276" s="151" t="s">
        <v>12367</v>
      </c>
      <c r="D1276" s="151">
        <v>2008</v>
      </c>
      <c r="E1276" s="151">
        <v>9.548</v>
      </c>
    </row>
    <row r="1277" spans="1:5" ht="14.25" customHeight="1" x14ac:dyDescent="0.2">
      <c r="A1277" s="151">
        <v>1276</v>
      </c>
      <c r="B1277" s="151" t="s">
        <v>12366</v>
      </c>
      <c r="C1277" s="151" t="s">
        <v>12365</v>
      </c>
      <c r="D1277" s="151">
        <v>1990</v>
      </c>
      <c r="E1277" s="151">
        <v>9.5449999999999999</v>
      </c>
    </row>
    <row r="1278" spans="1:5" ht="14.25" customHeight="1" x14ac:dyDescent="0.2">
      <c r="A1278" s="151">
        <v>1277</v>
      </c>
      <c r="B1278" s="151" t="s">
        <v>9267</v>
      </c>
      <c r="C1278" s="151" t="s">
        <v>12364</v>
      </c>
      <c r="D1278" s="151">
        <v>1961</v>
      </c>
      <c r="E1278" s="151">
        <v>9.5399999999999991</v>
      </c>
    </row>
    <row r="1279" spans="1:5" ht="14.25" customHeight="1" x14ac:dyDescent="0.2">
      <c r="A1279" s="151">
        <v>1278</v>
      </c>
      <c r="B1279" s="151" t="s">
        <v>7204</v>
      </c>
      <c r="C1279" s="151" t="s">
        <v>12363</v>
      </c>
      <c r="D1279" s="151">
        <v>1972</v>
      </c>
      <c r="E1279" s="151">
        <v>9.5389999999999997</v>
      </c>
    </row>
    <row r="1280" spans="1:5" ht="14.25" customHeight="1" x14ac:dyDescent="0.2">
      <c r="A1280" s="151">
        <v>1279</v>
      </c>
      <c r="B1280" s="151" t="s">
        <v>9799</v>
      </c>
      <c r="C1280" s="151" t="s">
        <v>7117</v>
      </c>
      <c r="D1280" s="151">
        <v>1950</v>
      </c>
      <c r="E1280" s="151">
        <v>9.5380000000000003</v>
      </c>
    </row>
    <row r="1281" spans="1:5" ht="14.25" customHeight="1" x14ac:dyDescent="0.2">
      <c r="A1281" s="151">
        <v>1280</v>
      </c>
      <c r="B1281" s="151" t="s">
        <v>10050</v>
      </c>
      <c r="C1281" s="151" t="s">
        <v>10405</v>
      </c>
      <c r="D1281" s="151">
        <v>1998</v>
      </c>
      <c r="E1281" s="151">
        <v>9.5359999999999996</v>
      </c>
    </row>
    <row r="1282" spans="1:5" ht="14.25" customHeight="1" x14ac:dyDescent="0.2">
      <c r="A1282" s="151">
        <v>1281</v>
      </c>
      <c r="B1282" s="151" t="s">
        <v>7964</v>
      </c>
      <c r="C1282" s="151" t="s">
        <v>12362</v>
      </c>
      <c r="D1282" s="151">
        <v>1952</v>
      </c>
      <c r="E1282" s="151">
        <v>9.5340000000000007</v>
      </c>
    </row>
    <row r="1283" spans="1:5" ht="14.25" customHeight="1" x14ac:dyDescent="0.2">
      <c r="A1283" s="151">
        <v>1282</v>
      </c>
      <c r="B1283" s="151" t="s">
        <v>12361</v>
      </c>
      <c r="C1283" s="151" t="s">
        <v>12360</v>
      </c>
      <c r="D1283" s="151">
        <v>1985</v>
      </c>
      <c r="E1283" s="151">
        <v>9.5310000000000006</v>
      </c>
    </row>
    <row r="1284" spans="1:5" ht="14.25" customHeight="1" x14ac:dyDescent="0.2">
      <c r="A1284" s="151">
        <v>1283</v>
      </c>
      <c r="B1284" s="151" t="s">
        <v>10727</v>
      </c>
      <c r="C1284" s="151" t="s">
        <v>12359</v>
      </c>
      <c r="D1284" s="151">
        <v>1969</v>
      </c>
      <c r="E1284" s="151">
        <v>9.5299999999999994</v>
      </c>
    </row>
    <row r="1285" spans="1:5" ht="14.25" customHeight="1" x14ac:dyDescent="0.2">
      <c r="A1285" s="151">
        <v>1284</v>
      </c>
      <c r="B1285" s="151" t="s">
        <v>11885</v>
      </c>
      <c r="C1285" s="151" t="s">
        <v>12358</v>
      </c>
      <c r="D1285" s="151">
        <v>1937</v>
      </c>
      <c r="E1285" s="151">
        <v>9.5250000000000004</v>
      </c>
    </row>
    <row r="1286" spans="1:5" ht="14.25" customHeight="1" x14ac:dyDescent="0.2">
      <c r="A1286" s="151">
        <v>1285</v>
      </c>
      <c r="B1286" s="151" t="s">
        <v>7918</v>
      </c>
      <c r="C1286" s="151" t="s">
        <v>10486</v>
      </c>
      <c r="D1286" s="151">
        <v>1984</v>
      </c>
      <c r="E1286" s="151">
        <v>9.5239999999999991</v>
      </c>
    </row>
    <row r="1287" spans="1:5" ht="14.25" customHeight="1" x14ac:dyDescent="0.2">
      <c r="A1287" s="151">
        <v>1286</v>
      </c>
      <c r="B1287" s="151" t="s">
        <v>12357</v>
      </c>
      <c r="C1287" s="151" t="s">
        <v>9402</v>
      </c>
      <c r="D1287" s="151">
        <v>2002</v>
      </c>
      <c r="E1287" s="151">
        <v>9.5239999999999991</v>
      </c>
    </row>
    <row r="1288" spans="1:5" ht="14.25" customHeight="1" x14ac:dyDescent="0.2">
      <c r="A1288" s="151">
        <v>1287</v>
      </c>
      <c r="B1288" s="151" t="s">
        <v>7113</v>
      </c>
      <c r="C1288" s="151" t="s">
        <v>12356</v>
      </c>
      <c r="D1288" s="151">
        <v>2002</v>
      </c>
      <c r="E1288" s="151">
        <v>9.5220000000000002</v>
      </c>
    </row>
    <row r="1289" spans="1:5" ht="14.25" customHeight="1" x14ac:dyDescent="0.2">
      <c r="A1289" s="151">
        <v>1288</v>
      </c>
      <c r="B1289" s="151" t="s">
        <v>12355</v>
      </c>
      <c r="C1289" s="151" t="s">
        <v>11434</v>
      </c>
      <c r="D1289" s="151">
        <v>1968</v>
      </c>
      <c r="E1289" s="151">
        <v>9.52</v>
      </c>
    </row>
    <row r="1290" spans="1:5" ht="14.25" customHeight="1" x14ac:dyDescent="0.2">
      <c r="A1290" s="151">
        <v>1289</v>
      </c>
      <c r="B1290" s="151" t="s">
        <v>7736</v>
      </c>
      <c r="C1290" s="151" t="s">
        <v>11984</v>
      </c>
      <c r="D1290" s="151">
        <v>1941</v>
      </c>
      <c r="E1290" s="151">
        <v>9.5180000000000007</v>
      </c>
    </row>
    <row r="1291" spans="1:5" ht="14.25" customHeight="1" x14ac:dyDescent="0.2">
      <c r="A1291" s="151">
        <v>1290</v>
      </c>
      <c r="B1291" s="151" t="s">
        <v>12354</v>
      </c>
      <c r="C1291" s="151" t="s">
        <v>12353</v>
      </c>
      <c r="D1291" s="151">
        <v>1987</v>
      </c>
      <c r="E1291" s="151">
        <v>9.516</v>
      </c>
    </row>
    <row r="1292" spans="1:5" ht="14.25" customHeight="1" x14ac:dyDescent="0.2">
      <c r="A1292" s="151">
        <v>1291</v>
      </c>
      <c r="B1292" s="151" t="s">
        <v>10946</v>
      </c>
      <c r="C1292" s="151" t="s">
        <v>12352</v>
      </c>
      <c r="D1292" s="151">
        <v>1967</v>
      </c>
      <c r="E1292" s="151">
        <v>9.516</v>
      </c>
    </row>
    <row r="1293" spans="1:5" ht="14.25" customHeight="1" x14ac:dyDescent="0.2">
      <c r="A1293" s="151">
        <v>1292</v>
      </c>
      <c r="B1293" s="151" t="s">
        <v>11678</v>
      </c>
      <c r="C1293" s="151" t="s">
        <v>12351</v>
      </c>
      <c r="D1293" s="151">
        <v>1969</v>
      </c>
      <c r="E1293" s="151">
        <v>9.516</v>
      </c>
    </row>
    <row r="1294" spans="1:5" ht="14.25" customHeight="1" x14ac:dyDescent="0.2">
      <c r="A1294" s="151">
        <v>1293</v>
      </c>
      <c r="B1294" s="151" t="s">
        <v>12350</v>
      </c>
      <c r="C1294" s="151" t="s">
        <v>12349</v>
      </c>
      <c r="D1294" s="151">
        <v>1943</v>
      </c>
      <c r="E1294" s="151">
        <v>9.5150000000000006</v>
      </c>
    </row>
    <row r="1295" spans="1:5" ht="14.25" customHeight="1" x14ac:dyDescent="0.2">
      <c r="A1295" s="151">
        <v>1294</v>
      </c>
      <c r="B1295" s="151" t="s">
        <v>12348</v>
      </c>
      <c r="C1295" s="151" t="s">
        <v>12347</v>
      </c>
      <c r="D1295" s="151">
        <v>1994</v>
      </c>
      <c r="E1295" s="151">
        <v>9.5079999999999991</v>
      </c>
    </row>
    <row r="1296" spans="1:5" ht="14.25" customHeight="1" x14ac:dyDescent="0.2">
      <c r="A1296" s="151">
        <v>1295</v>
      </c>
      <c r="B1296" s="151" t="s">
        <v>9714</v>
      </c>
      <c r="C1296" s="151" t="s">
        <v>12346</v>
      </c>
      <c r="D1296" s="151">
        <v>1993</v>
      </c>
      <c r="E1296" s="151">
        <v>9.5069999999999997</v>
      </c>
    </row>
    <row r="1297" spans="1:5" ht="14.25" customHeight="1" x14ac:dyDescent="0.2">
      <c r="A1297" s="151">
        <v>1296</v>
      </c>
      <c r="B1297" s="151" t="s">
        <v>7120</v>
      </c>
      <c r="C1297" s="151" t="s">
        <v>12345</v>
      </c>
      <c r="D1297" s="151">
        <v>1980</v>
      </c>
      <c r="E1297" s="151">
        <v>9.5069999999999997</v>
      </c>
    </row>
    <row r="1298" spans="1:5" ht="14.25" customHeight="1" x14ac:dyDescent="0.2">
      <c r="A1298" s="151">
        <v>1297</v>
      </c>
      <c r="B1298" s="151" t="s">
        <v>7371</v>
      </c>
      <c r="C1298" s="151" t="s">
        <v>12344</v>
      </c>
      <c r="D1298" s="151">
        <v>1978</v>
      </c>
      <c r="E1298" s="151">
        <v>9.4990000000000006</v>
      </c>
    </row>
    <row r="1299" spans="1:5" ht="14.25" customHeight="1" x14ac:dyDescent="0.2">
      <c r="A1299" s="151">
        <v>1298</v>
      </c>
      <c r="B1299" s="151" t="s">
        <v>7294</v>
      </c>
      <c r="C1299" s="151" t="s">
        <v>12343</v>
      </c>
      <c r="D1299" s="151">
        <v>1980</v>
      </c>
      <c r="E1299" s="151">
        <v>9.4979999999999993</v>
      </c>
    </row>
    <row r="1300" spans="1:5" ht="14.25" customHeight="1" x14ac:dyDescent="0.2">
      <c r="A1300" s="151">
        <v>1299</v>
      </c>
      <c r="B1300" s="151" t="s">
        <v>7007</v>
      </c>
      <c r="C1300" s="151" t="s">
        <v>12342</v>
      </c>
      <c r="D1300" s="151">
        <v>1977</v>
      </c>
      <c r="E1300" s="151">
        <v>9.4969999999999999</v>
      </c>
    </row>
    <row r="1301" spans="1:5" ht="14.25" customHeight="1" x14ac:dyDescent="0.2">
      <c r="A1301" s="151">
        <v>1300</v>
      </c>
      <c r="B1301" s="151" t="s">
        <v>8036</v>
      </c>
      <c r="C1301" s="151" t="s">
        <v>12341</v>
      </c>
      <c r="D1301" s="151">
        <v>1985</v>
      </c>
      <c r="E1301" s="151">
        <v>9.4890000000000008</v>
      </c>
    </row>
    <row r="1302" spans="1:5" ht="14.25" customHeight="1" x14ac:dyDescent="0.2">
      <c r="A1302" s="151">
        <v>1301</v>
      </c>
      <c r="B1302" s="151" t="s">
        <v>7724</v>
      </c>
      <c r="C1302" s="151" t="s">
        <v>12340</v>
      </c>
      <c r="D1302" s="151">
        <v>1970</v>
      </c>
      <c r="E1302" s="151">
        <v>9.4879999999999995</v>
      </c>
    </row>
    <row r="1303" spans="1:5" ht="14.25" customHeight="1" x14ac:dyDescent="0.2">
      <c r="A1303" s="151">
        <v>1302</v>
      </c>
      <c r="B1303" s="151" t="s">
        <v>7584</v>
      </c>
      <c r="C1303" s="151" t="s">
        <v>12339</v>
      </c>
      <c r="D1303" s="151">
        <v>1975</v>
      </c>
      <c r="E1303" s="151">
        <v>9.4879999999999995</v>
      </c>
    </row>
    <row r="1304" spans="1:5" ht="14.25" customHeight="1" x14ac:dyDescent="0.2">
      <c r="A1304" s="151">
        <v>1303</v>
      </c>
      <c r="B1304" s="151" t="s">
        <v>8223</v>
      </c>
      <c r="C1304" s="151" t="s">
        <v>12338</v>
      </c>
      <c r="D1304" s="151">
        <v>1992</v>
      </c>
      <c r="E1304" s="151">
        <v>9.4860000000000007</v>
      </c>
    </row>
    <row r="1305" spans="1:5" ht="14.25" customHeight="1" x14ac:dyDescent="0.2">
      <c r="A1305" s="151">
        <v>1304</v>
      </c>
      <c r="B1305" s="151" t="s">
        <v>12337</v>
      </c>
      <c r="C1305" s="151" t="s">
        <v>12336</v>
      </c>
      <c r="D1305" s="151">
        <v>1975</v>
      </c>
      <c r="E1305" s="151">
        <v>9.484</v>
      </c>
    </row>
    <row r="1306" spans="1:5" ht="14.25" customHeight="1" x14ac:dyDescent="0.2">
      <c r="A1306" s="151">
        <v>1305</v>
      </c>
      <c r="B1306" s="151" t="s">
        <v>8396</v>
      </c>
      <c r="C1306" s="151" t="s">
        <v>12335</v>
      </c>
      <c r="D1306" s="151">
        <v>1978</v>
      </c>
      <c r="E1306" s="151">
        <v>9.4789999999999992</v>
      </c>
    </row>
    <row r="1307" spans="1:5" ht="14.25" customHeight="1" x14ac:dyDescent="0.2">
      <c r="A1307" s="151">
        <v>1306</v>
      </c>
      <c r="B1307" s="151" t="s">
        <v>12334</v>
      </c>
      <c r="C1307" s="151" t="s">
        <v>12333</v>
      </c>
      <c r="D1307" s="151">
        <v>2000</v>
      </c>
      <c r="E1307" s="151">
        <v>9.4719999999999995</v>
      </c>
    </row>
    <row r="1308" spans="1:5" ht="14.25" customHeight="1" x14ac:dyDescent="0.2">
      <c r="A1308" s="151">
        <v>1307</v>
      </c>
      <c r="B1308" s="151" t="s">
        <v>9003</v>
      </c>
      <c r="C1308" s="151" t="s">
        <v>11396</v>
      </c>
      <c r="D1308" s="151">
        <v>1983</v>
      </c>
      <c r="E1308" s="151">
        <v>9.4700000000000006</v>
      </c>
    </row>
    <row r="1309" spans="1:5" ht="14.25" customHeight="1" x14ac:dyDescent="0.2">
      <c r="A1309" s="151">
        <v>1308</v>
      </c>
      <c r="B1309" s="151" t="s">
        <v>12332</v>
      </c>
      <c r="C1309" s="151" t="s">
        <v>12331</v>
      </c>
      <c r="D1309" s="151">
        <v>2006</v>
      </c>
      <c r="E1309" s="151">
        <v>9.4570000000000007</v>
      </c>
    </row>
    <row r="1310" spans="1:5" ht="14.25" customHeight="1" x14ac:dyDescent="0.2">
      <c r="A1310" s="151">
        <v>1309</v>
      </c>
      <c r="B1310" s="151" t="s">
        <v>12330</v>
      </c>
      <c r="C1310" s="151" t="s">
        <v>10589</v>
      </c>
      <c r="D1310" s="151">
        <v>1995</v>
      </c>
      <c r="E1310" s="151">
        <v>9.4559999999999995</v>
      </c>
    </row>
    <row r="1311" spans="1:5" ht="14.25" customHeight="1" x14ac:dyDescent="0.2">
      <c r="A1311" s="151">
        <v>1310</v>
      </c>
      <c r="B1311" s="151" t="s">
        <v>10721</v>
      </c>
      <c r="C1311" s="151" t="s">
        <v>12329</v>
      </c>
      <c r="D1311" s="151">
        <v>1982</v>
      </c>
      <c r="E1311" s="151">
        <v>9.4469999999999992</v>
      </c>
    </row>
    <row r="1312" spans="1:5" ht="14.25" customHeight="1" x14ac:dyDescent="0.2">
      <c r="A1312" s="151">
        <v>1311</v>
      </c>
      <c r="B1312" s="151" t="s">
        <v>8491</v>
      </c>
      <c r="C1312" s="151" t="s">
        <v>11652</v>
      </c>
      <c r="D1312" s="151">
        <v>1940</v>
      </c>
      <c r="E1312" s="151">
        <v>9.4450000000000003</v>
      </c>
    </row>
    <row r="1313" spans="1:5" ht="14.25" customHeight="1" x14ac:dyDescent="0.2">
      <c r="A1313" s="151">
        <v>1312</v>
      </c>
      <c r="B1313" s="151" t="s">
        <v>9889</v>
      </c>
      <c r="C1313" s="151" t="s">
        <v>12328</v>
      </c>
      <c r="D1313" s="151">
        <v>1996</v>
      </c>
      <c r="E1313" s="151">
        <v>9.4390000000000001</v>
      </c>
    </row>
    <row r="1314" spans="1:5" ht="14.25" customHeight="1" x14ac:dyDescent="0.2">
      <c r="A1314" s="151">
        <v>1313</v>
      </c>
      <c r="B1314" s="151" t="s">
        <v>8848</v>
      </c>
      <c r="C1314" s="151" t="s">
        <v>12327</v>
      </c>
      <c r="D1314" s="151">
        <v>1998</v>
      </c>
      <c r="E1314" s="151">
        <v>9.4390000000000001</v>
      </c>
    </row>
    <row r="1315" spans="1:5" ht="14.25" customHeight="1" x14ac:dyDescent="0.2">
      <c r="A1315" s="151">
        <v>1314</v>
      </c>
      <c r="B1315" s="151" t="s">
        <v>10833</v>
      </c>
      <c r="C1315" s="151" t="s">
        <v>12326</v>
      </c>
      <c r="D1315" s="151">
        <v>2004</v>
      </c>
      <c r="E1315" s="151">
        <v>9.4369999999999994</v>
      </c>
    </row>
    <row r="1316" spans="1:5" ht="14.25" customHeight="1" x14ac:dyDescent="0.2">
      <c r="A1316" s="151">
        <v>1315</v>
      </c>
      <c r="B1316" s="151" t="s">
        <v>7411</v>
      </c>
      <c r="C1316" s="151" t="s">
        <v>12325</v>
      </c>
      <c r="D1316" s="151">
        <v>1972</v>
      </c>
      <c r="E1316" s="151">
        <v>9.4369999999999994</v>
      </c>
    </row>
    <row r="1317" spans="1:5" ht="14.25" customHeight="1" x14ac:dyDescent="0.2">
      <c r="A1317" s="151">
        <v>1316</v>
      </c>
      <c r="B1317" s="151" t="s">
        <v>7221</v>
      </c>
      <c r="C1317" s="151" t="s">
        <v>12324</v>
      </c>
      <c r="D1317" s="151">
        <v>1960</v>
      </c>
      <c r="E1317" s="151">
        <v>9.4290000000000003</v>
      </c>
    </row>
    <row r="1318" spans="1:5" ht="14.25" customHeight="1" x14ac:dyDescent="0.2">
      <c r="A1318" s="151">
        <v>1317</v>
      </c>
      <c r="B1318" s="151" t="s">
        <v>12323</v>
      </c>
      <c r="C1318" s="151" t="s">
        <v>12322</v>
      </c>
      <c r="D1318" s="151">
        <v>2005</v>
      </c>
      <c r="E1318" s="151">
        <v>9.4269999999999996</v>
      </c>
    </row>
    <row r="1319" spans="1:5" ht="14.25" customHeight="1" x14ac:dyDescent="0.2">
      <c r="A1319" s="151">
        <v>1318</v>
      </c>
      <c r="B1319" s="151" t="s">
        <v>12321</v>
      </c>
      <c r="C1319" s="151" t="s">
        <v>12320</v>
      </c>
      <c r="D1319" s="151">
        <v>1962</v>
      </c>
      <c r="E1319" s="151">
        <v>9.4269999999999996</v>
      </c>
    </row>
    <row r="1320" spans="1:5" ht="14.25" customHeight="1" x14ac:dyDescent="0.2">
      <c r="A1320" s="151">
        <v>1319</v>
      </c>
      <c r="B1320" s="151" t="s">
        <v>12319</v>
      </c>
      <c r="C1320" s="151" t="s">
        <v>12318</v>
      </c>
      <c r="D1320" s="151">
        <v>1960</v>
      </c>
      <c r="E1320" s="151">
        <v>9.4260000000000002</v>
      </c>
    </row>
    <row r="1321" spans="1:5" ht="14.25" customHeight="1" x14ac:dyDescent="0.2">
      <c r="A1321" s="151">
        <v>1320</v>
      </c>
      <c r="B1321" s="151" t="s">
        <v>9714</v>
      </c>
      <c r="C1321" s="151" t="s">
        <v>12317</v>
      </c>
      <c r="D1321" s="151">
        <v>1999</v>
      </c>
      <c r="E1321" s="151">
        <v>9.4250000000000007</v>
      </c>
    </row>
    <row r="1322" spans="1:5" ht="14.25" customHeight="1" x14ac:dyDescent="0.2">
      <c r="A1322" s="151">
        <v>1321</v>
      </c>
      <c r="B1322" s="151" t="s">
        <v>12316</v>
      </c>
      <c r="C1322" s="151" t="s">
        <v>12315</v>
      </c>
      <c r="D1322" s="151">
        <v>1973</v>
      </c>
      <c r="E1322" s="151">
        <v>9.4250000000000007</v>
      </c>
    </row>
    <row r="1323" spans="1:5" ht="14.25" customHeight="1" x14ac:dyDescent="0.2">
      <c r="A1323" s="151">
        <v>1322</v>
      </c>
      <c r="B1323" s="151" t="s">
        <v>12314</v>
      </c>
      <c r="C1323" s="151" t="s">
        <v>12313</v>
      </c>
      <c r="D1323" s="151">
        <v>1947</v>
      </c>
      <c r="E1323" s="151">
        <v>9.4220000000000006</v>
      </c>
    </row>
    <row r="1324" spans="1:5" ht="14.25" customHeight="1" x14ac:dyDescent="0.2">
      <c r="A1324" s="151">
        <v>1323</v>
      </c>
      <c r="B1324" s="151" t="s">
        <v>11927</v>
      </c>
      <c r="C1324" s="151" t="s">
        <v>12312</v>
      </c>
      <c r="D1324" s="151">
        <v>1953</v>
      </c>
      <c r="E1324" s="151">
        <v>9.42</v>
      </c>
    </row>
    <row r="1325" spans="1:5" ht="14.25" customHeight="1" x14ac:dyDescent="0.2">
      <c r="A1325" s="151">
        <v>1324</v>
      </c>
      <c r="B1325" s="151" t="s">
        <v>8783</v>
      </c>
      <c r="C1325" s="151" t="s">
        <v>12311</v>
      </c>
      <c r="D1325" s="151">
        <v>1991</v>
      </c>
      <c r="E1325" s="151">
        <v>9.4139999999999997</v>
      </c>
    </row>
    <row r="1326" spans="1:5" ht="14.25" customHeight="1" x14ac:dyDescent="0.2">
      <c r="A1326" s="151">
        <v>1325</v>
      </c>
      <c r="B1326" s="151" t="s">
        <v>12310</v>
      </c>
      <c r="C1326" s="151" t="s">
        <v>12309</v>
      </c>
      <c r="D1326" s="151">
        <v>1995</v>
      </c>
      <c r="E1326" s="151">
        <v>9.4090000000000007</v>
      </c>
    </row>
    <row r="1327" spans="1:5" ht="14.25" customHeight="1" x14ac:dyDescent="0.2">
      <c r="A1327" s="151">
        <v>1326</v>
      </c>
      <c r="B1327" s="151" t="s">
        <v>12308</v>
      </c>
      <c r="C1327" s="151" t="s">
        <v>12307</v>
      </c>
      <c r="D1327" s="151">
        <v>2005</v>
      </c>
      <c r="E1327" s="151">
        <v>9.407</v>
      </c>
    </row>
    <row r="1328" spans="1:5" ht="14.25" customHeight="1" x14ac:dyDescent="0.2">
      <c r="A1328" s="151">
        <v>1327</v>
      </c>
      <c r="B1328" s="151" t="s">
        <v>12306</v>
      </c>
      <c r="C1328" s="151" t="s">
        <v>8901</v>
      </c>
      <c r="D1328" s="151">
        <v>1976</v>
      </c>
      <c r="E1328" s="151">
        <v>9.4039999999999999</v>
      </c>
    </row>
    <row r="1329" spans="1:5" ht="14.25" customHeight="1" x14ac:dyDescent="0.2">
      <c r="A1329" s="151">
        <v>1328</v>
      </c>
      <c r="B1329" s="151" t="s">
        <v>10721</v>
      </c>
      <c r="C1329" s="151" t="s">
        <v>12305</v>
      </c>
      <c r="D1329" s="151">
        <v>1983</v>
      </c>
      <c r="E1329" s="151">
        <v>9.4009999999999998</v>
      </c>
    </row>
    <row r="1330" spans="1:5" ht="14.25" customHeight="1" x14ac:dyDescent="0.2">
      <c r="A1330" s="151">
        <v>1329</v>
      </c>
      <c r="B1330" s="151" t="s">
        <v>8178</v>
      </c>
      <c r="C1330" s="151" t="s">
        <v>12304</v>
      </c>
      <c r="D1330" s="151">
        <v>1964</v>
      </c>
      <c r="E1330" s="151">
        <v>9.3989999999999991</v>
      </c>
    </row>
    <row r="1331" spans="1:5" ht="14.25" customHeight="1" x14ac:dyDescent="0.2">
      <c r="A1331" s="151">
        <v>1330</v>
      </c>
      <c r="B1331" s="151" t="s">
        <v>12303</v>
      </c>
      <c r="C1331" s="151" t="s">
        <v>12302</v>
      </c>
      <c r="D1331" s="151">
        <v>1963</v>
      </c>
      <c r="E1331" s="151">
        <v>9.3960000000000008</v>
      </c>
    </row>
    <row r="1332" spans="1:5" ht="14.25" customHeight="1" x14ac:dyDescent="0.2">
      <c r="A1332" s="151">
        <v>1331</v>
      </c>
      <c r="B1332" s="151" t="s">
        <v>7453</v>
      </c>
      <c r="C1332" s="151" t="s">
        <v>11603</v>
      </c>
      <c r="D1332" s="151">
        <v>1946</v>
      </c>
      <c r="E1332" s="151">
        <v>9.3949999999999996</v>
      </c>
    </row>
    <row r="1333" spans="1:5" ht="14.25" customHeight="1" x14ac:dyDescent="0.2">
      <c r="A1333" s="151">
        <v>1332</v>
      </c>
      <c r="B1333" s="151" t="s">
        <v>11425</v>
      </c>
      <c r="C1333" s="151" t="s">
        <v>12301</v>
      </c>
      <c r="D1333" s="151">
        <v>2001</v>
      </c>
      <c r="E1333" s="151">
        <v>9.3930000000000007</v>
      </c>
    </row>
    <row r="1334" spans="1:5" ht="14.25" customHeight="1" x14ac:dyDescent="0.2">
      <c r="A1334" s="151">
        <v>1333</v>
      </c>
      <c r="B1334" s="151" t="s">
        <v>7692</v>
      </c>
      <c r="C1334" s="151" t="s">
        <v>12300</v>
      </c>
      <c r="D1334" s="151">
        <v>1993</v>
      </c>
      <c r="E1334" s="151">
        <v>9.3759999999999994</v>
      </c>
    </row>
    <row r="1335" spans="1:5" ht="14.25" customHeight="1" x14ac:dyDescent="0.2">
      <c r="A1335" s="151">
        <v>1334</v>
      </c>
      <c r="B1335" s="151" t="s">
        <v>7189</v>
      </c>
      <c r="C1335" s="151" t="s">
        <v>11190</v>
      </c>
      <c r="D1335" s="151">
        <v>2003</v>
      </c>
      <c r="E1335" s="151">
        <v>9.3670000000000009</v>
      </c>
    </row>
    <row r="1336" spans="1:5" ht="14.25" customHeight="1" x14ac:dyDescent="0.2">
      <c r="A1336" s="151">
        <v>1335</v>
      </c>
      <c r="B1336" s="151" t="s">
        <v>8134</v>
      </c>
      <c r="C1336" s="151" t="s">
        <v>12299</v>
      </c>
      <c r="D1336" s="151">
        <v>1998</v>
      </c>
      <c r="E1336" s="151">
        <v>9.3610000000000007</v>
      </c>
    </row>
    <row r="1337" spans="1:5" ht="14.25" customHeight="1" x14ac:dyDescent="0.2">
      <c r="A1337" s="151">
        <v>1336</v>
      </c>
      <c r="B1337" s="151" t="s">
        <v>9215</v>
      </c>
      <c r="C1337" s="151" t="s">
        <v>12298</v>
      </c>
      <c r="D1337" s="151">
        <v>1953</v>
      </c>
      <c r="E1337" s="151">
        <v>9.3529999999999998</v>
      </c>
    </row>
    <row r="1338" spans="1:5" ht="14.25" customHeight="1" x14ac:dyDescent="0.2">
      <c r="A1338" s="151">
        <v>1337</v>
      </c>
      <c r="B1338" s="151" t="s">
        <v>7280</v>
      </c>
      <c r="C1338" s="151" t="s">
        <v>12297</v>
      </c>
      <c r="D1338" s="151">
        <v>1988</v>
      </c>
      <c r="E1338" s="151">
        <v>9.35</v>
      </c>
    </row>
    <row r="1339" spans="1:5" ht="14.25" customHeight="1" x14ac:dyDescent="0.2">
      <c r="A1339" s="151">
        <v>1338</v>
      </c>
      <c r="B1339" s="151" t="s">
        <v>8657</v>
      </c>
      <c r="C1339" s="151" t="s">
        <v>12296</v>
      </c>
      <c r="D1339" s="151">
        <v>1946</v>
      </c>
      <c r="E1339" s="151">
        <v>9.35</v>
      </c>
    </row>
    <row r="1340" spans="1:5" ht="14.25" customHeight="1" x14ac:dyDescent="0.2">
      <c r="A1340" s="151">
        <v>1339</v>
      </c>
      <c r="B1340" s="151" t="s">
        <v>7180</v>
      </c>
      <c r="C1340" s="151" t="s">
        <v>12295</v>
      </c>
      <c r="D1340" s="151">
        <v>1996</v>
      </c>
      <c r="E1340" s="151">
        <v>9.3409999999999993</v>
      </c>
    </row>
    <row r="1341" spans="1:5" ht="14.25" customHeight="1" x14ac:dyDescent="0.2">
      <c r="A1341" s="151">
        <v>1340</v>
      </c>
      <c r="B1341" s="151" t="s">
        <v>10641</v>
      </c>
      <c r="C1341" s="151" t="s">
        <v>12294</v>
      </c>
      <c r="D1341" s="151">
        <v>1985</v>
      </c>
      <c r="E1341" s="151">
        <v>9.3350000000000009</v>
      </c>
    </row>
    <row r="1342" spans="1:5" ht="14.25" customHeight="1" x14ac:dyDescent="0.2">
      <c r="A1342" s="151">
        <v>1341</v>
      </c>
      <c r="B1342" s="151" t="s">
        <v>12293</v>
      </c>
      <c r="C1342" s="151" t="s">
        <v>12292</v>
      </c>
      <c r="D1342" s="151">
        <v>1925</v>
      </c>
      <c r="E1342" s="151">
        <v>9.3330000000000002</v>
      </c>
    </row>
    <row r="1343" spans="1:5" ht="14.25" customHeight="1" x14ac:dyDescent="0.2">
      <c r="A1343" s="151">
        <v>1342</v>
      </c>
      <c r="B1343" s="151" t="s">
        <v>9158</v>
      </c>
      <c r="C1343" s="151" t="s">
        <v>12291</v>
      </c>
      <c r="D1343" s="151">
        <v>2001</v>
      </c>
      <c r="E1343" s="151">
        <v>9.3309999999999995</v>
      </c>
    </row>
    <row r="1344" spans="1:5" ht="14.25" customHeight="1" x14ac:dyDescent="0.2">
      <c r="A1344" s="151">
        <v>1343</v>
      </c>
      <c r="B1344" s="151" t="s">
        <v>7984</v>
      </c>
      <c r="C1344" s="151" t="s">
        <v>12290</v>
      </c>
      <c r="D1344" s="151">
        <v>1975</v>
      </c>
      <c r="E1344" s="151">
        <v>9.3190000000000008</v>
      </c>
    </row>
    <row r="1345" spans="1:5" ht="14.25" customHeight="1" x14ac:dyDescent="0.2">
      <c r="A1345" s="151">
        <v>1344</v>
      </c>
      <c r="B1345" s="151" t="s">
        <v>12289</v>
      </c>
      <c r="C1345" s="151" t="s">
        <v>12288</v>
      </c>
      <c r="D1345" s="151">
        <v>1925</v>
      </c>
      <c r="E1345" s="151">
        <v>9.3179999999999996</v>
      </c>
    </row>
    <row r="1346" spans="1:5" ht="14.25" customHeight="1" x14ac:dyDescent="0.2">
      <c r="A1346" s="151">
        <v>1345</v>
      </c>
      <c r="B1346" s="151" t="s">
        <v>7202</v>
      </c>
      <c r="C1346" s="151" t="s">
        <v>12287</v>
      </c>
      <c r="D1346" s="151">
        <v>1971</v>
      </c>
      <c r="E1346" s="151">
        <v>9.3089999999999993</v>
      </c>
    </row>
    <row r="1347" spans="1:5" ht="14.25" customHeight="1" x14ac:dyDescent="0.2">
      <c r="A1347" s="151">
        <v>1346</v>
      </c>
      <c r="B1347" s="151" t="s">
        <v>10419</v>
      </c>
      <c r="C1347" s="151" t="s">
        <v>12286</v>
      </c>
      <c r="D1347" s="151">
        <v>1989</v>
      </c>
      <c r="E1347" s="151">
        <v>9.3089999999999993</v>
      </c>
    </row>
    <row r="1348" spans="1:5" ht="14.25" customHeight="1" x14ac:dyDescent="0.2">
      <c r="A1348" s="151">
        <v>1347</v>
      </c>
      <c r="B1348" s="151" t="s">
        <v>7286</v>
      </c>
      <c r="C1348" s="151" t="s">
        <v>12285</v>
      </c>
      <c r="D1348" s="151">
        <v>1985</v>
      </c>
      <c r="E1348" s="151">
        <v>9.3089999999999993</v>
      </c>
    </row>
    <row r="1349" spans="1:5" ht="14.25" customHeight="1" x14ac:dyDescent="0.2">
      <c r="A1349" s="151">
        <v>1348</v>
      </c>
      <c r="B1349" s="151" t="s">
        <v>12284</v>
      </c>
      <c r="C1349" s="151" t="s">
        <v>12283</v>
      </c>
      <c r="D1349" s="151">
        <v>1986</v>
      </c>
      <c r="E1349" s="151">
        <v>9.3049999999999997</v>
      </c>
    </row>
    <row r="1350" spans="1:5" ht="14.25" customHeight="1" x14ac:dyDescent="0.2">
      <c r="A1350" s="151">
        <v>1349</v>
      </c>
      <c r="B1350" s="151" t="s">
        <v>8388</v>
      </c>
      <c r="C1350" s="151" t="s">
        <v>9314</v>
      </c>
      <c r="D1350" s="151">
        <v>1999</v>
      </c>
      <c r="E1350" s="151">
        <v>9.3030000000000008</v>
      </c>
    </row>
    <row r="1351" spans="1:5" ht="14.25" customHeight="1" x14ac:dyDescent="0.2">
      <c r="A1351" s="151">
        <v>1350</v>
      </c>
      <c r="B1351" s="151" t="s">
        <v>7219</v>
      </c>
      <c r="C1351" s="151" t="s">
        <v>12282</v>
      </c>
      <c r="D1351" s="151">
        <v>1991</v>
      </c>
      <c r="E1351" s="151">
        <v>9.3010000000000002</v>
      </c>
    </row>
    <row r="1352" spans="1:5" ht="14.25" customHeight="1" x14ac:dyDescent="0.2">
      <c r="A1352" s="151">
        <v>1351</v>
      </c>
      <c r="B1352" s="151" t="s">
        <v>8837</v>
      </c>
      <c r="C1352" s="151" t="s">
        <v>12281</v>
      </c>
      <c r="D1352" s="151">
        <v>1991</v>
      </c>
      <c r="E1352" s="151">
        <v>9.3000000000000007</v>
      </c>
    </row>
    <row r="1353" spans="1:5" ht="14.25" customHeight="1" x14ac:dyDescent="0.2">
      <c r="A1353" s="151">
        <v>1352</v>
      </c>
      <c r="B1353" s="151" t="s">
        <v>8118</v>
      </c>
      <c r="C1353" s="151" t="s">
        <v>12280</v>
      </c>
      <c r="D1353" s="151">
        <v>1961</v>
      </c>
      <c r="E1353" s="151">
        <v>9.2959999999999994</v>
      </c>
    </row>
    <row r="1354" spans="1:5" ht="14.25" customHeight="1" x14ac:dyDescent="0.2">
      <c r="A1354" s="151">
        <v>1353</v>
      </c>
      <c r="B1354" s="151" t="s">
        <v>7879</v>
      </c>
      <c r="C1354" s="151" t="s">
        <v>12279</v>
      </c>
      <c r="D1354" s="151">
        <v>1946</v>
      </c>
      <c r="E1354" s="151">
        <v>9.2959999999999994</v>
      </c>
    </row>
    <row r="1355" spans="1:5" ht="14.25" customHeight="1" x14ac:dyDescent="0.2">
      <c r="A1355" s="151">
        <v>1354</v>
      </c>
      <c r="B1355" s="151" t="s">
        <v>7280</v>
      </c>
      <c r="C1355" s="151" t="s">
        <v>12278</v>
      </c>
      <c r="D1355" s="151">
        <v>1996</v>
      </c>
      <c r="E1355" s="151">
        <v>9.2940000000000005</v>
      </c>
    </row>
    <row r="1356" spans="1:5" ht="14.25" customHeight="1" x14ac:dyDescent="0.2">
      <c r="A1356" s="151">
        <v>1355</v>
      </c>
      <c r="B1356" s="151" t="s">
        <v>12277</v>
      </c>
      <c r="C1356" s="151" t="s">
        <v>12276</v>
      </c>
      <c r="D1356" s="151">
        <v>1982</v>
      </c>
      <c r="E1356" s="151">
        <v>9.2919999999999998</v>
      </c>
    </row>
    <row r="1357" spans="1:5" ht="14.25" customHeight="1" x14ac:dyDescent="0.2">
      <c r="A1357" s="151">
        <v>1356</v>
      </c>
      <c r="B1357" s="151" t="s">
        <v>9267</v>
      </c>
      <c r="C1357" s="151" t="s">
        <v>12275</v>
      </c>
      <c r="D1357" s="151">
        <v>1960</v>
      </c>
      <c r="E1357" s="151">
        <v>9.2870000000000008</v>
      </c>
    </row>
    <row r="1358" spans="1:5" ht="14.25" customHeight="1" x14ac:dyDescent="0.2">
      <c r="A1358" s="151">
        <v>1357</v>
      </c>
      <c r="B1358" s="151" t="s">
        <v>10517</v>
      </c>
      <c r="C1358" s="151" t="s">
        <v>12274</v>
      </c>
      <c r="D1358" s="151">
        <v>2006</v>
      </c>
      <c r="E1358" s="151">
        <v>9.2829999999999995</v>
      </c>
    </row>
    <row r="1359" spans="1:5" ht="14.25" customHeight="1" x14ac:dyDescent="0.2">
      <c r="A1359" s="151">
        <v>1358</v>
      </c>
      <c r="B1359" s="151" t="s">
        <v>8418</v>
      </c>
      <c r="C1359" s="151" t="s">
        <v>12273</v>
      </c>
      <c r="D1359" s="151">
        <v>1952</v>
      </c>
      <c r="E1359" s="151">
        <v>9.2810000000000006</v>
      </c>
    </row>
    <row r="1360" spans="1:5" ht="14.25" customHeight="1" x14ac:dyDescent="0.2">
      <c r="A1360" s="151">
        <v>1359</v>
      </c>
      <c r="B1360" s="151" t="s">
        <v>12272</v>
      </c>
      <c r="C1360" s="151" t="s">
        <v>12271</v>
      </c>
      <c r="D1360" s="151">
        <v>1993</v>
      </c>
      <c r="E1360" s="151">
        <v>9.2789999999999999</v>
      </c>
    </row>
    <row r="1361" spans="1:5" ht="14.25" customHeight="1" x14ac:dyDescent="0.2">
      <c r="A1361" s="151">
        <v>1360</v>
      </c>
      <c r="B1361" s="151" t="s">
        <v>7288</v>
      </c>
      <c r="C1361" s="151" t="s">
        <v>12270</v>
      </c>
      <c r="D1361" s="151">
        <v>1964</v>
      </c>
      <c r="E1361" s="151">
        <v>9.2780000000000005</v>
      </c>
    </row>
    <row r="1362" spans="1:5" ht="14.25" customHeight="1" x14ac:dyDescent="0.2">
      <c r="A1362" s="151">
        <v>1361</v>
      </c>
      <c r="B1362" s="151" t="s">
        <v>9974</v>
      </c>
      <c r="C1362" s="151" t="s">
        <v>12269</v>
      </c>
      <c r="D1362" s="151">
        <v>1943</v>
      </c>
      <c r="E1362" s="151">
        <v>9.2769999999999992</v>
      </c>
    </row>
    <row r="1363" spans="1:5" ht="14.25" customHeight="1" x14ac:dyDescent="0.2">
      <c r="A1363" s="151">
        <v>1362</v>
      </c>
      <c r="B1363" s="151" t="s">
        <v>8644</v>
      </c>
      <c r="C1363" s="151" t="s">
        <v>11408</v>
      </c>
      <c r="D1363" s="151">
        <v>2003</v>
      </c>
      <c r="E1363" s="151">
        <v>9.2629999999999999</v>
      </c>
    </row>
    <row r="1364" spans="1:5" ht="14.25" customHeight="1" x14ac:dyDescent="0.2">
      <c r="A1364" s="151">
        <v>1363</v>
      </c>
      <c r="B1364" s="151" t="s">
        <v>9340</v>
      </c>
      <c r="C1364" s="151" t="s">
        <v>12268</v>
      </c>
      <c r="D1364" s="151">
        <v>1995</v>
      </c>
      <c r="E1364" s="151">
        <v>9.2530000000000001</v>
      </c>
    </row>
    <row r="1365" spans="1:5" ht="14.25" customHeight="1" x14ac:dyDescent="0.2">
      <c r="A1365" s="151">
        <v>1364</v>
      </c>
      <c r="B1365" s="151" t="s">
        <v>12267</v>
      </c>
      <c r="C1365" s="151" t="s">
        <v>12266</v>
      </c>
      <c r="D1365" s="151">
        <v>1970</v>
      </c>
      <c r="E1365" s="151">
        <v>9.2430000000000003</v>
      </c>
    </row>
    <row r="1366" spans="1:5" ht="14.25" customHeight="1" x14ac:dyDescent="0.2">
      <c r="A1366" s="151">
        <v>1365</v>
      </c>
      <c r="B1366" s="151" t="s">
        <v>12265</v>
      </c>
      <c r="C1366" s="151" t="s">
        <v>9995</v>
      </c>
      <c r="D1366" s="151">
        <v>1959</v>
      </c>
      <c r="E1366" s="151">
        <v>9.24</v>
      </c>
    </row>
    <row r="1367" spans="1:5" ht="14.25" customHeight="1" x14ac:dyDescent="0.2">
      <c r="A1367" s="151">
        <v>1366</v>
      </c>
      <c r="B1367" s="151" t="s">
        <v>10771</v>
      </c>
      <c r="C1367" s="151" t="s">
        <v>12264</v>
      </c>
      <c r="D1367" s="151">
        <v>1971</v>
      </c>
      <c r="E1367" s="151">
        <v>9.2390000000000008</v>
      </c>
    </row>
    <row r="1368" spans="1:5" ht="14.25" customHeight="1" x14ac:dyDescent="0.2">
      <c r="A1368" s="151">
        <v>1367</v>
      </c>
      <c r="B1368" s="151" t="s">
        <v>9411</v>
      </c>
      <c r="C1368" s="151" t="s">
        <v>12263</v>
      </c>
      <c r="D1368" s="151">
        <v>2006</v>
      </c>
      <c r="E1368" s="151">
        <v>9.2360000000000007</v>
      </c>
    </row>
    <row r="1369" spans="1:5" ht="14.25" customHeight="1" x14ac:dyDescent="0.2">
      <c r="A1369" s="151">
        <v>1368</v>
      </c>
      <c r="B1369" s="151" t="s">
        <v>7536</v>
      </c>
      <c r="C1369" s="151" t="s">
        <v>12262</v>
      </c>
      <c r="D1369" s="151">
        <v>1992</v>
      </c>
      <c r="E1369" s="151">
        <v>9.234</v>
      </c>
    </row>
    <row r="1370" spans="1:5" ht="14.25" customHeight="1" x14ac:dyDescent="0.2">
      <c r="A1370" s="151">
        <v>1369</v>
      </c>
      <c r="B1370" s="151" t="s">
        <v>7202</v>
      </c>
      <c r="C1370" s="151" t="s">
        <v>12261</v>
      </c>
      <c r="D1370" s="151">
        <v>1974</v>
      </c>
      <c r="E1370" s="151">
        <v>9.2309999999999999</v>
      </c>
    </row>
    <row r="1371" spans="1:5" ht="14.25" customHeight="1" x14ac:dyDescent="0.2">
      <c r="A1371" s="151">
        <v>1370</v>
      </c>
      <c r="B1371" s="151" t="s">
        <v>11165</v>
      </c>
      <c r="C1371" s="151" t="s">
        <v>11280</v>
      </c>
      <c r="D1371" s="151">
        <v>1998</v>
      </c>
      <c r="E1371" s="151">
        <v>9.2249999999999996</v>
      </c>
    </row>
    <row r="1372" spans="1:5" ht="14.25" customHeight="1" x14ac:dyDescent="0.2">
      <c r="A1372" s="151">
        <v>1371</v>
      </c>
      <c r="B1372" s="151" t="s">
        <v>9420</v>
      </c>
      <c r="C1372" s="151" t="s">
        <v>11556</v>
      </c>
      <c r="D1372" s="151">
        <v>1970</v>
      </c>
      <c r="E1372" s="151">
        <v>9.2119999999999997</v>
      </c>
    </row>
    <row r="1373" spans="1:5" ht="14.25" customHeight="1" x14ac:dyDescent="0.2">
      <c r="A1373" s="151">
        <v>1372</v>
      </c>
      <c r="B1373" s="151" t="s">
        <v>10276</v>
      </c>
      <c r="C1373" s="151" t="s">
        <v>12260</v>
      </c>
      <c r="D1373" s="151">
        <v>2009</v>
      </c>
      <c r="E1373" s="151">
        <v>9.2110000000000003</v>
      </c>
    </row>
    <row r="1374" spans="1:5" ht="14.25" customHeight="1" x14ac:dyDescent="0.2">
      <c r="A1374" s="151">
        <v>1373</v>
      </c>
      <c r="B1374" s="151" t="s">
        <v>12259</v>
      </c>
      <c r="C1374" s="151" t="s">
        <v>12258</v>
      </c>
      <c r="D1374" s="151">
        <v>2010</v>
      </c>
      <c r="E1374" s="151">
        <v>9.2010000000000005</v>
      </c>
    </row>
    <row r="1375" spans="1:5" ht="14.25" customHeight="1" x14ac:dyDescent="0.2">
      <c r="A1375" s="151">
        <v>1374</v>
      </c>
      <c r="B1375" s="151" t="s">
        <v>12257</v>
      </c>
      <c r="C1375" s="151" t="s">
        <v>12256</v>
      </c>
      <c r="D1375" s="151">
        <v>1970</v>
      </c>
      <c r="E1375" s="151">
        <v>9.1940000000000008</v>
      </c>
    </row>
    <row r="1376" spans="1:5" ht="14.25" customHeight="1" x14ac:dyDescent="0.2">
      <c r="A1376" s="151">
        <v>1375</v>
      </c>
      <c r="B1376" s="151" t="s">
        <v>11437</v>
      </c>
      <c r="C1376" s="151" t="s">
        <v>12255</v>
      </c>
      <c r="D1376" s="151">
        <v>1962</v>
      </c>
      <c r="E1376" s="151">
        <v>9.1929999999999996</v>
      </c>
    </row>
    <row r="1377" spans="1:5" ht="14.25" customHeight="1" x14ac:dyDescent="0.2">
      <c r="A1377" s="151">
        <v>1376</v>
      </c>
      <c r="B1377" s="151" t="s">
        <v>7825</v>
      </c>
      <c r="C1377" s="151" t="s">
        <v>12254</v>
      </c>
      <c r="D1377" s="151">
        <v>1944</v>
      </c>
      <c r="E1377" s="151">
        <v>9.1890000000000001</v>
      </c>
    </row>
    <row r="1378" spans="1:5" ht="14.25" customHeight="1" x14ac:dyDescent="0.2">
      <c r="A1378" s="151">
        <v>1377</v>
      </c>
      <c r="B1378" s="151" t="s">
        <v>8114</v>
      </c>
      <c r="C1378" s="151" t="s">
        <v>12253</v>
      </c>
      <c r="D1378" s="151">
        <v>1946</v>
      </c>
      <c r="E1378" s="151">
        <v>9.1790000000000003</v>
      </c>
    </row>
    <row r="1379" spans="1:5" ht="14.25" customHeight="1" x14ac:dyDescent="0.2">
      <c r="A1379" s="151">
        <v>1378</v>
      </c>
      <c r="B1379" s="151" t="s">
        <v>12252</v>
      </c>
      <c r="C1379" s="151" t="s">
        <v>12251</v>
      </c>
      <c r="D1379" s="151">
        <v>1970</v>
      </c>
      <c r="E1379" s="151">
        <v>9.1769999999999996</v>
      </c>
    </row>
    <row r="1380" spans="1:5" ht="14.25" customHeight="1" x14ac:dyDescent="0.2">
      <c r="A1380" s="151">
        <v>1379</v>
      </c>
      <c r="B1380" s="151" t="s">
        <v>8300</v>
      </c>
      <c r="C1380" s="151" t="s">
        <v>12108</v>
      </c>
      <c r="D1380" s="151">
        <v>1993</v>
      </c>
      <c r="E1380" s="151">
        <v>9.1760000000000002</v>
      </c>
    </row>
    <row r="1381" spans="1:5" ht="14.25" customHeight="1" x14ac:dyDescent="0.2">
      <c r="A1381" s="151">
        <v>1380</v>
      </c>
      <c r="B1381" s="151" t="s">
        <v>7620</v>
      </c>
      <c r="C1381" s="151" t="s">
        <v>12250</v>
      </c>
      <c r="D1381" s="151">
        <v>1971</v>
      </c>
      <c r="E1381" s="151">
        <v>9.1750000000000007</v>
      </c>
    </row>
    <row r="1382" spans="1:5" ht="14.25" customHeight="1" x14ac:dyDescent="0.2">
      <c r="A1382" s="151">
        <v>1381</v>
      </c>
      <c r="B1382" s="151" t="s">
        <v>12249</v>
      </c>
      <c r="C1382" s="151" t="s">
        <v>12248</v>
      </c>
      <c r="D1382" s="151">
        <v>2000</v>
      </c>
      <c r="E1382" s="151">
        <v>9.1690000000000005</v>
      </c>
    </row>
    <row r="1383" spans="1:5" ht="14.25" customHeight="1" x14ac:dyDescent="0.2">
      <c r="A1383" s="151">
        <v>1382</v>
      </c>
      <c r="B1383" s="151" t="s">
        <v>12247</v>
      </c>
      <c r="C1383" s="151" t="s">
        <v>12246</v>
      </c>
      <c r="D1383" s="151">
        <v>2009</v>
      </c>
      <c r="E1383" s="151">
        <v>9.1690000000000005</v>
      </c>
    </row>
    <row r="1384" spans="1:5" ht="14.25" customHeight="1" x14ac:dyDescent="0.2">
      <c r="A1384" s="151">
        <v>1383</v>
      </c>
      <c r="B1384" s="151" t="s">
        <v>10318</v>
      </c>
      <c r="C1384" s="151" t="s">
        <v>12245</v>
      </c>
      <c r="D1384" s="151">
        <v>1955</v>
      </c>
      <c r="E1384" s="151">
        <v>9.1590000000000007</v>
      </c>
    </row>
    <row r="1385" spans="1:5" ht="14.25" customHeight="1" x14ac:dyDescent="0.2">
      <c r="A1385" s="151">
        <v>1384</v>
      </c>
      <c r="B1385" s="151" t="s">
        <v>11654</v>
      </c>
      <c r="C1385" s="151" t="s">
        <v>12244</v>
      </c>
      <c r="D1385" s="151">
        <v>1969</v>
      </c>
      <c r="E1385" s="151">
        <v>9.1560000000000006</v>
      </c>
    </row>
    <row r="1386" spans="1:5" ht="14.25" customHeight="1" x14ac:dyDescent="0.2">
      <c r="A1386" s="151">
        <v>1385</v>
      </c>
      <c r="B1386" s="151" t="s">
        <v>7367</v>
      </c>
      <c r="C1386" s="151" t="s">
        <v>12243</v>
      </c>
      <c r="D1386" s="151">
        <v>1991</v>
      </c>
      <c r="E1386" s="151">
        <v>9.1539999999999999</v>
      </c>
    </row>
    <row r="1387" spans="1:5" ht="14.25" customHeight="1" x14ac:dyDescent="0.2">
      <c r="A1387" s="151">
        <v>1386</v>
      </c>
      <c r="B1387" s="151" t="s">
        <v>8603</v>
      </c>
      <c r="C1387" s="151" t="s">
        <v>12242</v>
      </c>
      <c r="D1387" s="151">
        <v>1973</v>
      </c>
      <c r="E1387" s="151">
        <v>9.1430000000000007</v>
      </c>
    </row>
    <row r="1388" spans="1:5" ht="14.25" customHeight="1" x14ac:dyDescent="0.2">
      <c r="A1388" s="151">
        <v>1387</v>
      </c>
      <c r="B1388" s="151" t="s">
        <v>7696</v>
      </c>
      <c r="C1388" s="151" t="s">
        <v>12241</v>
      </c>
      <c r="D1388" s="151">
        <v>2000</v>
      </c>
      <c r="E1388" s="151">
        <v>9.1389999999999993</v>
      </c>
    </row>
    <row r="1389" spans="1:5" ht="14.25" customHeight="1" x14ac:dyDescent="0.2">
      <c r="A1389" s="151">
        <v>1388</v>
      </c>
      <c r="B1389" s="151" t="s">
        <v>7067</v>
      </c>
      <c r="C1389" s="151" t="s">
        <v>12240</v>
      </c>
      <c r="D1389" s="151">
        <v>1976</v>
      </c>
      <c r="E1389" s="151">
        <v>9.1359999999999992</v>
      </c>
    </row>
    <row r="1390" spans="1:5" ht="14.25" customHeight="1" x14ac:dyDescent="0.2">
      <c r="A1390" s="151">
        <v>1389</v>
      </c>
      <c r="B1390" s="151" t="s">
        <v>12239</v>
      </c>
      <c r="C1390" s="151" t="s">
        <v>12238</v>
      </c>
      <c r="D1390" s="151">
        <v>1970</v>
      </c>
      <c r="E1390" s="151">
        <v>9.1349999999999998</v>
      </c>
    </row>
    <row r="1391" spans="1:5" ht="14.25" customHeight="1" x14ac:dyDescent="0.2">
      <c r="A1391" s="151">
        <v>1390</v>
      </c>
      <c r="B1391" s="151" t="s">
        <v>8190</v>
      </c>
      <c r="C1391" s="151" t="s">
        <v>11042</v>
      </c>
      <c r="D1391" s="151">
        <v>1973</v>
      </c>
      <c r="E1391" s="151">
        <v>9.1340000000000003</v>
      </c>
    </row>
    <row r="1392" spans="1:5" ht="14.25" customHeight="1" x14ac:dyDescent="0.2">
      <c r="A1392" s="151">
        <v>1391</v>
      </c>
      <c r="B1392" s="151" t="s">
        <v>12237</v>
      </c>
      <c r="C1392" s="151" t="s">
        <v>9226</v>
      </c>
      <c r="D1392" s="151">
        <v>2004</v>
      </c>
      <c r="E1392" s="151">
        <v>9.1280000000000001</v>
      </c>
    </row>
    <row r="1393" spans="1:5" ht="14.25" customHeight="1" x14ac:dyDescent="0.2">
      <c r="A1393" s="151">
        <v>1392</v>
      </c>
      <c r="B1393" s="151" t="s">
        <v>8316</v>
      </c>
      <c r="C1393" s="151" t="s">
        <v>10082</v>
      </c>
      <c r="D1393" s="151">
        <v>1988</v>
      </c>
      <c r="E1393" s="151">
        <v>9.1270000000000007</v>
      </c>
    </row>
    <row r="1394" spans="1:5" ht="14.25" customHeight="1" x14ac:dyDescent="0.2">
      <c r="A1394" s="151">
        <v>1393</v>
      </c>
      <c r="B1394" s="151" t="s">
        <v>12236</v>
      </c>
      <c r="C1394" s="151" t="s">
        <v>12235</v>
      </c>
      <c r="D1394" s="151">
        <v>1997</v>
      </c>
      <c r="E1394" s="151">
        <v>9.1229999999999993</v>
      </c>
    </row>
    <row r="1395" spans="1:5" ht="14.25" customHeight="1" x14ac:dyDescent="0.2">
      <c r="A1395" s="151">
        <v>1394</v>
      </c>
      <c r="B1395" s="151" t="s">
        <v>7984</v>
      </c>
      <c r="C1395" s="151" t="s">
        <v>12234</v>
      </c>
      <c r="D1395" s="151">
        <v>1971</v>
      </c>
      <c r="E1395" s="151">
        <v>9.1210000000000004</v>
      </c>
    </row>
    <row r="1396" spans="1:5" ht="14.25" customHeight="1" x14ac:dyDescent="0.2">
      <c r="A1396" s="151">
        <v>1395</v>
      </c>
      <c r="B1396" s="151" t="s">
        <v>12046</v>
      </c>
      <c r="C1396" s="151" t="s">
        <v>12233</v>
      </c>
      <c r="D1396" s="151">
        <v>2008</v>
      </c>
      <c r="E1396" s="151">
        <v>9.1199999999999992</v>
      </c>
    </row>
    <row r="1397" spans="1:5" ht="14.25" customHeight="1" x14ac:dyDescent="0.2">
      <c r="A1397" s="151">
        <v>1396</v>
      </c>
      <c r="B1397" s="151" t="s">
        <v>12232</v>
      </c>
      <c r="C1397" s="151" t="s">
        <v>7926</v>
      </c>
      <c r="D1397" s="151">
        <v>1947</v>
      </c>
      <c r="E1397" s="151">
        <v>9.1180000000000003</v>
      </c>
    </row>
    <row r="1398" spans="1:5" ht="14.25" customHeight="1" x14ac:dyDescent="0.2">
      <c r="A1398" s="151">
        <v>1397</v>
      </c>
      <c r="B1398" s="151" t="s">
        <v>12231</v>
      </c>
      <c r="C1398" s="151" t="s">
        <v>10834</v>
      </c>
      <c r="D1398" s="151">
        <v>1977</v>
      </c>
      <c r="E1398" s="151">
        <v>9.1180000000000003</v>
      </c>
    </row>
    <row r="1399" spans="1:5" ht="14.25" customHeight="1" x14ac:dyDescent="0.2">
      <c r="A1399" s="151">
        <v>1398</v>
      </c>
      <c r="B1399" s="151" t="s">
        <v>7013</v>
      </c>
      <c r="C1399" s="151" t="s">
        <v>12230</v>
      </c>
      <c r="D1399" s="151">
        <v>1922</v>
      </c>
      <c r="E1399" s="151">
        <v>9.1170000000000009</v>
      </c>
    </row>
    <row r="1400" spans="1:5" ht="14.25" customHeight="1" x14ac:dyDescent="0.2">
      <c r="A1400" s="151">
        <v>1399</v>
      </c>
      <c r="B1400" s="151" t="s">
        <v>9078</v>
      </c>
      <c r="C1400" s="151" t="s">
        <v>12229</v>
      </c>
      <c r="D1400" s="151">
        <v>1978</v>
      </c>
      <c r="E1400" s="151">
        <v>9.1159999999999997</v>
      </c>
    </row>
    <row r="1401" spans="1:5" ht="14.25" customHeight="1" x14ac:dyDescent="0.2">
      <c r="A1401" s="151">
        <v>1400</v>
      </c>
      <c r="B1401" s="151" t="s">
        <v>8341</v>
      </c>
      <c r="C1401" s="151" t="s">
        <v>12228</v>
      </c>
      <c r="D1401" s="151">
        <v>1957</v>
      </c>
      <c r="E1401" s="151">
        <v>9.1120000000000001</v>
      </c>
    </row>
    <row r="1402" spans="1:5" ht="14.25" customHeight="1" x14ac:dyDescent="0.2">
      <c r="A1402" s="151">
        <v>1401</v>
      </c>
      <c r="B1402" s="151" t="s">
        <v>7698</v>
      </c>
      <c r="C1402" s="151" t="s">
        <v>12227</v>
      </c>
      <c r="D1402" s="151">
        <v>1990</v>
      </c>
      <c r="E1402" s="151">
        <v>9.1110000000000007</v>
      </c>
    </row>
    <row r="1403" spans="1:5" ht="14.25" customHeight="1" x14ac:dyDescent="0.2">
      <c r="A1403" s="151">
        <v>1402</v>
      </c>
      <c r="B1403" s="151" t="s">
        <v>6997</v>
      </c>
      <c r="C1403" s="151" t="s">
        <v>12226</v>
      </c>
      <c r="D1403" s="151">
        <v>1993</v>
      </c>
      <c r="E1403" s="151">
        <v>9.1110000000000007</v>
      </c>
    </row>
    <row r="1404" spans="1:5" ht="14.25" customHeight="1" x14ac:dyDescent="0.2">
      <c r="A1404" s="151">
        <v>1403</v>
      </c>
      <c r="B1404" s="151" t="s">
        <v>10415</v>
      </c>
      <c r="C1404" s="151" t="s">
        <v>12225</v>
      </c>
      <c r="D1404" s="151">
        <v>1989</v>
      </c>
      <c r="E1404" s="151">
        <v>9.1050000000000004</v>
      </c>
    </row>
    <row r="1405" spans="1:5" ht="14.25" customHeight="1" x14ac:dyDescent="0.2">
      <c r="A1405" s="151">
        <v>1404</v>
      </c>
      <c r="B1405" s="151" t="s">
        <v>7809</v>
      </c>
      <c r="C1405" s="151" t="s">
        <v>12224</v>
      </c>
      <c r="D1405" s="151">
        <v>2009</v>
      </c>
      <c r="E1405" s="151">
        <v>9.0950000000000006</v>
      </c>
    </row>
    <row r="1406" spans="1:5" ht="14.25" customHeight="1" x14ac:dyDescent="0.2">
      <c r="A1406" s="151">
        <v>1405</v>
      </c>
      <c r="B1406" s="151" t="s">
        <v>7286</v>
      </c>
      <c r="C1406" s="151" t="s">
        <v>12223</v>
      </c>
      <c r="D1406" s="151">
        <v>1995</v>
      </c>
      <c r="E1406" s="151">
        <v>9.0839999999999996</v>
      </c>
    </row>
    <row r="1407" spans="1:5" ht="14.25" customHeight="1" x14ac:dyDescent="0.2">
      <c r="A1407" s="151">
        <v>1406</v>
      </c>
      <c r="B1407" s="151" t="s">
        <v>9381</v>
      </c>
      <c r="C1407" s="151" t="s">
        <v>12222</v>
      </c>
      <c r="D1407" s="151">
        <v>2012</v>
      </c>
      <c r="E1407" s="151">
        <v>9.0820000000000007</v>
      </c>
    </row>
    <row r="1408" spans="1:5" ht="14.25" customHeight="1" x14ac:dyDescent="0.2">
      <c r="A1408" s="151">
        <v>1407</v>
      </c>
      <c r="B1408" s="151" t="s">
        <v>11608</v>
      </c>
      <c r="C1408" s="151" t="s">
        <v>12221</v>
      </c>
      <c r="D1408" s="151">
        <v>1972</v>
      </c>
      <c r="E1408" s="151">
        <v>9.08</v>
      </c>
    </row>
    <row r="1409" spans="1:5" ht="14.25" customHeight="1" x14ac:dyDescent="0.2">
      <c r="A1409" s="151">
        <v>1408</v>
      </c>
      <c r="B1409" s="151" t="s">
        <v>7386</v>
      </c>
      <c r="C1409" s="151" t="s">
        <v>12220</v>
      </c>
      <c r="D1409" s="151">
        <v>2003</v>
      </c>
      <c r="E1409" s="151">
        <v>9.0760000000000005</v>
      </c>
    </row>
    <row r="1410" spans="1:5" ht="14.25" customHeight="1" x14ac:dyDescent="0.2">
      <c r="A1410" s="151">
        <v>1409</v>
      </c>
      <c r="B1410" s="151" t="s">
        <v>9450</v>
      </c>
      <c r="C1410" s="151" t="s">
        <v>12219</v>
      </c>
      <c r="D1410" s="151">
        <v>1970</v>
      </c>
      <c r="E1410" s="151">
        <v>9.07</v>
      </c>
    </row>
    <row r="1411" spans="1:5" ht="14.25" customHeight="1" x14ac:dyDescent="0.2">
      <c r="A1411" s="151">
        <v>1410</v>
      </c>
      <c r="B1411" s="151" t="s">
        <v>9714</v>
      </c>
      <c r="C1411" s="151" t="s">
        <v>12218</v>
      </c>
      <c r="D1411" s="151">
        <v>1991</v>
      </c>
      <c r="E1411" s="151">
        <v>9.0660000000000007</v>
      </c>
    </row>
    <row r="1412" spans="1:5" ht="14.25" customHeight="1" x14ac:dyDescent="0.2">
      <c r="A1412" s="151">
        <v>1411</v>
      </c>
      <c r="B1412" s="151" t="s">
        <v>7367</v>
      </c>
      <c r="C1412" s="151" t="s">
        <v>11453</v>
      </c>
      <c r="D1412" s="151">
        <v>1991</v>
      </c>
      <c r="E1412" s="151">
        <v>9.0649999999999995</v>
      </c>
    </row>
    <row r="1413" spans="1:5" ht="14.25" customHeight="1" x14ac:dyDescent="0.2">
      <c r="A1413" s="151">
        <v>1412</v>
      </c>
      <c r="B1413" s="151" t="s">
        <v>7770</v>
      </c>
      <c r="C1413" s="151" t="s">
        <v>12217</v>
      </c>
      <c r="D1413" s="151">
        <v>1967</v>
      </c>
      <c r="E1413" s="151">
        <v>9.06</v>
      </c>
    </row>
    <row r="1414" spans="1:5" ht="14.25" customHeight="1" x14ac:dyDescent="0.2">
      <c r="A1414" s="151">
        <v>1413</v>
      </c>
      <c r="B1414" s="151" t="s">
        <v>12216</v>
      </c>
      <c r="C1414" s="151" t="s">
        <v>12215</v>
      </c>
      <c r="D1414" s="151">
        <v>2000</v>
      </c>
      <c r="E1414" s="151">
        <v>9.0589999999999993</v>
      </c>
    </row>
    <row r="1415" spans="1:5" ht="14.25" customHeight="1" x14ac:dyDescent="0.2">
      <c r="A1415" s="151">
        <v>1414</v>
      </c>
      <c r="B1415" s="151" t="s">
        <v>12214</v>
      </c>
      <c r="C1415" s="151" t="s">
        <v>12213</v>
      </c>
      <c r="D1415" s="151">
        <v>1967</v>
      </c>
      <c r="E1415" s="151">
        <v>9.0470000000000006</v>
      </c>
    </row>
    <row r="1416" spans="1:5" ht="14.25" customHeight="1" x14ac:dyDescent="0.2">
      <c r="A1416" s="151">
        <v>1415</v>
      </c>
      <c r="B1416" s="151" t="s">
        <v>7736</v>
      </c>
      <c r="C1416" s="151" t="s">
        <v>12212</v>
      </c>
      <c r="D1416" s="151">
        <v>1941</v>
      </c>
      <c r="E1416" s="151">
        <v>9.0449999999999999</v>
      </c>
    </row>
    <row r="1417" spans="1:5" ht="14.25" customHeight="1" x14ac:dyDescent="0.2">
      <c r="A1417" s="151">
        <v>1416</v>
      </c>
      <c r="B1417" s="151" t="s">
        <v>9691</v>
      </c>
      <c r="C1417" s="151" t="s">
        <v>12211</v>
      </c>
      <c r="D1417" s="151">
        <v>1996</v>
      </c>
      <c r="E1417" s="151">
        <v>9.0399999999999991</v>
      </c>
    </row>
    <row r="1418" spans="1:5" ht="14.25" customHeight="1" x14ac:dyDescent="0.2">
      <c r="A1418" s="151">
        <v>1417</v>
      </c>
      <c r="B1418" s="151" t="s">
        <v>7984</v>
      </c>
      <c r="C1418" s="151" t="s">
        <v>12210</v>
      </c>
      <c r="D1418" s="151">
        <v>1969</v>
      </c>
      <c r="E1418" s="151">
        <v>9.0380000000000003</v>
      </c>
    </row>
    <row r="1419" spans="1:5" ht="14.25" customHeight="1" x14ac:dyDescent="0.2">
      <c r="A1419" s="151">
        <v>1418</v>
      </c>
      <c r="B1419" s="151" t="s">
        <v>12209</v>
      </c>
      <c r="C1419" s="151" t="s">
        <v>12208</v>
      </c>
      <c r="D1419" s="151">
        <v>2003</v>
      </c>
      <c r="E1419" s="151">
        <v>9.0359999999999996</v>
      </c>
    </row>
    <row r="1420" spans="1:5" ht="14.25" customHeight="1" x14ac:dyDescent="0.2">
      <c r="A1420" s="151">
        <v>1419</v>
      </c>
      <c r="B1420" s="151" t="s">
        <v>7451</v>
      </c>
      <c r="C1420" s="151" t="s">
        <v>12207</v>
      </c>
      <c r="D1420" s="151">
        <v>2000</v>
      </c>
      <c r="E1420" s="151">
        <v>9.0229999999999997</v>
      </c>
    </row>
    <row r="1421" spans="1:5" ht="14.25" customHeight="1" x14ac:dyDescent="0.2">
      <c r="A1421" s="151">
        <v>1420</v>
      </c>
      <c r="B1421" s="151" t="s">
        <v>7280</v>
      </c>
      <c r="C1421" s="151" t="s">
        <v>12206</v>
      </c>
      <c r="D1421" s="151">
        <v>2001</v>
      </c>
      <c r="E1421" s="151">
        <v>9.0190000000000001</v>
      </c>
    </row>
    <row r="1422" spans="1:5" ht="14.25" customHeight="1" x14ac:dyDescent="0.2">
      <c r="A1422" s="151">
        <v>1421</v>
      </c>
      <c r="B1422" s="151" t="s">
        <v>10439</v>
      </c>
      <c r="C1422" s="151" t="s">
        <v>12205</v>
      </c>
      <c r="D1422" s="151">
        <v>1981</v>
      </c>
      <c r="E1422" s="151">
        <v>9.0169999999999995</v>
      </c>
    </row>
    <row r="1423" spans="1:5" ht="14.25" customHeight="1" x14ac:dyDescent="0.2">
      <c r="A1423" s="151">
        <v>1422</v>
      </c>
      <c r="B1423" s="151" t="s">
        <v>9749</v>
      </c>
      <c r="C1423" s="151" t="s">
        <v>12204</v>
      </c>
      <c r="D1423" s="151">
        <v>1988</v>
      </c>
      <c r="E1423" s="151">
        <v>9.0150000000000006</v>
      </c>
    </row>
    <row r="1424" spans="1:5" ht="14.25" customHeight="1" x14ac:dyDescent="0.2">
      <c r="A1424" s="151">
        <v>1423</v>
      </c>
      <c r="B1424" s="151" t="s">
        <v>9910</v>
      </c>
      <c r="C1424" s="151" t="s">
        <v>12203</v>
      </c>
      <c r="D1424" s="151">
        <v>1969</v>
      </c>
      <c r="E1424" s="151">
        <v>9.0150000000000006</v>
      </c>
    </row>
    <row r="1425" spans="1:5" ht="14.25" customHeight="1" x14ac:dyDescent="0.2">
      <c r="A1425" s="151">
        <v>1424</v>
      </c>
      <c r="B1425" s="151" t="s">
        <v>8657</v>
      </c>
      <c r="C1425" s="151" t="s">
        <v>8165</v>
      </c>
      <c r="D1425" s="151">
        <v>1945</v>
      </c>
      <c r="E1425" s="151">
        <v>9.0139999999999993</v>
      </c>
    </row>
    <row r="1426" spans="1:5" ht="14.25" customHeight="1" x14ac:dyDescent="0.2">
      <c r="A1426" s="151">
        <v>1425</v>
      </c>
      <c r="B1426" s="151" t="s">
        <v>8899</v>
      </c>
      <c r="C1426" s="151" t="s">
        <v>12202</v>
      </c>
      <c r="D1426" s="151">
        <v>1955</v>
      </c>
      <c r="E1426" s="151">
        <v>9.0120000000000005</v>
      </c>
    </row>
    <row r="1427" spans="1:5" ht="14.25" customHeight="1" x14ac:dyDescent="0.2">
      <c r="A1427" s="151">
        <v>1426</v>
      </c>
      <c r="B1427" s="151" t="s">
        <v>7206</v>
      </c>
      <c r="C1427" s="151" t="s">
        <v>12201</v>
      </c>
      <c r="D1427" s="151">
        <v>2000</v>
      </c>
      <c r="E1427" s="151">
        <v>9.0060000000000002</v>
      </c>
    </row>
    <row r="1428" spans="1:5" ht="14.25" customHeight="1" x14ac:dyDescent="0.2">
      <c r="A1428" s="151">
        <v>1427</v>
      </c>
      <c r="B1428" s="151" t="s">
        <v>8849</v>
      </c>
      <c r="C1428" s="151" t="s">
        <v>12200</v>
      </c>
      <c r="D1428" s="151">
        <v>1982</v>
      </c>
      <c r="E1428" s="151">
        <v>9.0060000000000002</v>
      </c>
    </row>
    <row r="1429" spans="1:5" ht="14.25" customHeight="1" x14ac:dyDescent="0.2">
      <c r="A1429" s="151">
        <v>1428</v>
      </c>
      <c r="B1429" s="151" t="s">
        <v>7255</v>
      </c>
      <c r="C1429" s="151" t="s">
        <v>12199</v>
      </c>
      <c r="D1429" s="151">
        <v>1988</v>
      </c>
      <c r="E1429" s="151">
        <v>9.0039999999999996</v>
      </c>
    </row>
    <row r="1430" spans="1:5" ht="14.25" customHeight="1" x14ac:dyDescent="0.2">
      <c r="A1430" s="151">
        <v>1429</v>
      </c>
      <c r="B1430" s="151" t="s">
        <v>7180</v>
      </c>
      <c r="C1430" s="151" t="s">
        <v>12198</v>
      </c>
      <c r="D1430" s="151">
        <v>1997</v>
      </c>
      <c r="E1430" s="151">
        <v>8.9979999999999993</v>
      </c>
    </row>
    <row r="1431" spans="1:5" ht="14.25" customHeight="1" x14ac:dyDescent="0.2">
      <c r="A1431" s="151">
        <v>1430</v>
      </c>
      <c r="B1431" s="151" t="s">
        <v>7862</v>
      </c>
      <c r="C1431" s="151" t="s">
        <v>12197</v>
      </c>
      <c r="D1431" s="151">
        <v>1999</v>
      </c>
      <c r="E1431" s="151">
        <v>8.9969999999999999</v>
      </c>
    </row>
    <row r="1432" spans="1:5" ht="14.25" customHeight="1" x14ac:dyDescent="0.2">
      <c r="A1432" s="151">
        <v>1431</v>
      </c>
      <c r="B1432" s="151" t="s">
        <v>7073</v>
      </c>
      <c r="C1432" s="151" t="s">
        <v>12196</v>
      </c>
      <c r="D1432" s="151">
        <v>2000</v>
      </c>
      <c r="E1432" s="151">
        <v>8.9949999999999992</v>
      </c>
    </row>
    <row r="1433" spans="1:5" ht="14.25" customHeight="1" x14ac:dyDescent="0.2">
      <c r="A1433" s="151">
        <v>1432</v>
      </c>
      <c r="B1433" s="151" t="s">
        <v>10276</v>
      </c>
      <c r="C1433" s="151" t="s">
        <v>12195</v>
      </c>
      <c r="D1433" s="151">
        <v>2010</v>
      </c>
      <c r="E1433" s="151">
        <v>8.9809999999999999</v>
      </c>
    </row>
    <row r="1434" spans="1:5" ht="14.25" customHeight="1" x14ac:dyDescent="0.2">
      <c r="A1434" s="151">
        <v>1433</v>
      </c>
      <c r="B1434" s="151" t="s">
        <v>12194</v>
      </c>
      <c r="C1434" s="151" t="s">
        <v>12193</v>
      </c>
      <c r="D1434" s="151">
        <v>1974</v>
      </c>
      <c r="E1434" s="151">
        <v>8.9789999999999992</v>
      </c>
    </row>
    <row r="1435" spans="1:5" ht="14.25" customHeight="1" x14ac:dyDescent="0.2">
      <c r="A1435" s="151">
        <v>1434</v>
      </c>
      <c r="B1435" s="151" t="s">
        <v>12192</v>
      </c>
      <c r="C1435" s="151" t="s">
        <v>12191</v>
      </c>
      <c r="D1435" s="151">
        <v>1995</v>
      </c>
      <c r="E1435" s="151">
        <v>8.9779999999999998</v>
      </c>
    </row>
    <row r="1436" spans="1:5" ht="14.25" customHeight="1" x14ac:dyDescent="0.2">
      <c r="A1436" s="151">
        <v>1435</v>
      </c>
      <c r="B1436" s="151" t="s">
        <v>12190</v>
      </c>
      <c r="C1436" s="151" t="s">
        <v>12189</v>
      </c>
      <c r="D1436" s="151">
        <v>1966</v>
      </c>
      <c r="E1436" s="151">
        <v>8.9740000000000002</v>
      </c>
    </row>
    <row r="1437" spans="1:5" ht="14.25" customHeight="1" x14ac:dyDescent="0.2">
      <c r="A1437" s="151">
        <v>1436</v>
      </c>
      <c r="B1437" s="151" t="s">
        <v>12188</v>
      </c>
      <c r="C1437" s="151" t="s">
        <v>10296</v>
      </c>
      <c r="D1437" s="151">
        <v>1978</v>
      </c>
      <c r="E1437" s="151">
        <v>8.9730000000000008</v>
      </c>
    </row>
    <row r="1438" spans="1:5" ht="14.25" customHeight="1" x14ac:dyDescent="0.2">
      <c r="A1438" s="151">
        <v>1437</v>
      </c>
      <c r="B1438" s="151" t="s">
        <v>12187</v>
      </c>
      <c r="C1438" s="151" t="s">
        <v>12186</v>
      </c>
      <c r="D1438" s="151">
        <v>1979</v>
      </c>
      <c r="E1438" s="151">
        <v>8.9719999999999995</v>
      </c>
    </row>
    <row r="1439" spans="1:5" ht="14.25" customHeight="1" x14ac:dyDescent="0.2">
      <c r="A1439" s="151">
        <v>1438</v>
      </c>
      <c r="B1439" s="151" t="s">
        <v>8396</v>
      </c>
      <c r="C1439" s="151" t="s">
        <v>12185</v>
      </c>
      <c r="D1439" s="151">
        <v>1978</v>
      </c>
      <c r="E1439" s="151">
        <v>8.9600000000000009</v>
      </c>
    </row>
    <row r="1440" spans="1:5" ht="14.25" customHeight="1" x14ac:dyDescent="0.2">
      <c r="A1440" s="151">
        <v>1439</v>
      </c>
      <c r="B1440" s="151" t="s">
        <v>8440</v>
      </c>
      <c r="C1440" s="151" t="s">
        <v>12184</v>
      </c>
      <c r="D1440" s="151">
        <v>1994</v>
      </c>
      <c r="E1440" s="151">
        <v>8.9559999999999995</v>
      </c>
    </row>
    <row r="1441" spans="1:5" ht="14.25" customHeight="1" x14ac:dyDescent="0.2">
      <c r="A1441" s="151">
        <v>1440</v>
      </c>
      <c r="B1441" s="151" t="s">
        <v>9889</v>
      </c>
      <c r="C1441" s="151" t="s">
        <v>12183</v>
      </c>
      <c r="D1441" s="151">
        <v>1991</v>
      </c>
      <c r="E1441" s="151">
        <v>8.9540000000000006</v>
      </c>
    </row>
    <row r="1442" spans="1:5" ht="14.25" customHeight="1" x14ac:dyDescent="0.2">
      <c r="A1442" s="151">
        <v>1441</v>
      </c>
      <c r="B1442" s="151" t="s">
        <v>12182</v>
      </c>
      <c r="C1442" s="151" t="s">
        <v>5776</v>
      </c>
      <c r="D1442" s="151">
        <v>1995</v>
      </c>
      <c r="E1442" s="151">
        <v>8.9540000000000006</v>
      </c>
    </row>
    <row r="1443" spans="1:5" ht="14.25" customHeight="1" x14ac:dyDescent="0.2">
      <c r="A1443" s="151">
        <v>1442</v>
      </c>
      <c r="B1443" s="151" t="s">
        <v>9201</v>
      </c>
      <c r="C1443" s="151" t="s">
        <v>12181</v>
      </c>
      <c r="D1443" s="151">
        <v>1980</v>
      </c>
      <c r="E1443" s="151">
        <v>8.9480000000000004</v>
      </c>
    </row>
    <row r="1444" spans="1:5" ht="14.25" customHeight="1" x14ac:dyDescent="0.2">
      <c r="A1444" s="151">
        <v>1443</v>
      </c>
      <c r="B1444" s="151" t="s">
        <v>7453</v>
      </c>
      <c r="C1444" s="151" t="s">
        <v>12180</v>
      </c>
      <c r="D1444" s="151">
        <v>1946</v>
      </c>
      <c r="E1444" s="151">
        <v>8.9480000000000004</v>
      </c>
    </row>
    <row r="1445" spans="1:5" ht="14.25" customHeight="1" x14ac:dyDescent="0.2">
      <c r="A1445" s="151">
        <v>1444</v>
      </c>
      <c r="B1445" s="151" t="s">
        <v>12179</v>
      </c>
      <c r="C1445" s="151" t="s">
        <v>12178</v>
      </c>
      <c r="D1445" s="151">
        <v>1959</v>
      </c>
      <c r="E1445" s="151">
        <v>8.9480000000000004</v>
      </c>
    </row>
    <row r="1446" spans="1:5" ht="14.25" customHeight="1" x14ac:dyDescent="0.2">
      <c r="A1446" s="151">
        <v>1445</v>
      </c>
      <c r="B1446" s="151" t="s">
        <v>7238</v>
      </c>
      <c r="C1446" s="151" t="s">
        <v>12177</v>
      </c>
      <c r="D1446" s="151">
        <v>1999</v>
      </c>
      <c r="E1446" s="151">
        <v>8.9440000000000008</v>
      </c>
    </row>
    <row r="1447" spans="1:5" ht="14.25" customHeight="1" x14ac:dyDescent="0.2">
      <c r="A1447" s="151">
        <v>1446</v>
      </c>
      <c r="B1447" s="151" t="s">
        <v>10079</v>
      </c>
      <c r="C1447" s="151" t="s">
        <v>12176</v>
      </c>
      <c r="D1447" s="151">
        <v>1991</v>
      </c>
      <c r="E1447" s="151">
        <v>8.9429999999999996</v>
      </c>
    </row>
    <row r="1448" spans="1:5" ht="14.25" customHeight="1" x14ac:dyDescent="0.2">
      <c r="A1448" s="151">
        <v>1447</v>
      </c>
      <c r="B1448" s="151" t="s">
        <v>12175</v>
      </c>
      <c r="C1448" s="151" t="s">
        <v>12174</v>
      </c>
      <c r="D1448" s="151">
        <v>1992</v>
      </c>
      <c r="E1448" s="151">
        <v>8.9390000000000001</v>
      </c>
    </row>
    <row r="1449" spans="1:5" ht="14.25" customHeight="1" x14ac:dyDescent="0.2">
      <c r="A1449" s="151">
        <v>1448</v>
      </c>
      <c r="B1449" s="151" t="s">
        <v>12173</v>
      </c>
      <c r="C1449" s="151" t="s">
        <v>12172</v>
      </c>
      <c r="D1449" s="151">
        <v>2004</v>
      </c>
      <c r="E1449" s="151">
        <v>8.9390000000000001</v>
      </c>
    </row>
    <row r="1450" spans="1:5" ht="14.25" customHeight="1" x14ac:dyDescent="0.2">
      <c r="A1450" s="151">
        <v>1449</v>
      </c>
      <c r="B1450" s="151" t="s">
        <v>7253</v>
      </c>
      <c r="C1450" s="151" t="s">
        <v>12171</v>
      </c>
      <c r="D1450" s="151">
        <v>1966</v>
      </c>
      <c r="E1450" s="151">
        <v>8.9380000000000006</v>
      </c>
    </row>
    <row r="1451" spans="1:5" ht="14.25" customHeight="1" x14ac:dyDescent="0.2">
      <c r="A1451" s="151">
        <v>1450</v>
      </c>
      <c r="B1451" s="151" t="s">
        <v>12170</v>
      </c>
      <c r="C1451" s="151" t="s">
        <v>12169</v>
      </c>
      <c r="D1451" s="151">
        <v>1983</v>
      </c>
      <c r="E1451" s="151">
        <v>8.9280000000000008</v>
      </c>
    </row>
    <row r="1452" spans="1:5" ht="14.25" customHeight="1" x14ac:dyDescent="0.2">
      <c r="A1452" s="151">
        <v>1451</v>
      </c>
      <c r="B1452" s="151" t="s">
        <v>6977</v>
      </c>
      <c r="C1452" s="151" t="s">
        <v>7425</v>
      </c>
      <c r="D1452" s="151">
        <v>1980</v>
      </c>
      <c r="E1452" s="151">
        <v>8.9250000000000007</v>
      </c>
    </row>
    <row r="1453" spans="1:5" ht="14.25" customHeight="1" x14ac:dyDescent="0.2">
      <c r="A1453" s="151">
        <v>1452</v>
      </c>
      <c r="B1453" s="151" t="s">
        <v>6955</v>
      </c>
      <c r="C1453" s="151" t="s">
        <v>12168</v>
      </c>
      <c r="D1453" s="151">
        <v>1957</v>
      </c>
      <c r="E1453" s="151">
        <v>8.9239999999999995</v>
      </c>
    </row>
    <row r="1454" spans="1:5" ht="14.25" customHeight="1" x14ac:dyDescent="0.2">
      <c r="A1454" s="151">
        <v>1453</v>
      </c>
      <c r="B1454" s="151" t="s">
        <v>8388</v>
      </c>
      <c r="C1454" s="151" t="s">
        <v>12167</v>
      </c>
      <c r="D1454" s="151">
        <v>2000</v>
      </c>
      <c r="E1454" s="151">
        <v>8.9220000000000006</v>
      </c>
    </row>
    <row r="1455" spans="1:5" ht="14.25" customHeight="1" x14ac:dyDescent="0.2">
      <c r="A1455" s="151">
        <v>1454</v>
      </c>
      <c r="B1455" s="151" t="s">
        <v>11153</v>
      </c>
      <c r="C1455" s="151" t="s">
        <v>12166</v>
      </c>
      <c r="D1455" s="151">
        <v>1966</v>
      </c>
      <c r="E1455" s="151">
        <v>8.9209999999999994</v>
      </c>
    </row>
    <row r="1456" spans="1:5" ht="14.25" customHeight="1" x14ac:dyDescent="0.2">
      <c r="A1456" s="151">
        <v>1455</v>
      </c>
      <c r="B1456" s="151" t="s">
        <v>12165</v>
      </c>
      <c r="C1456" s="151" t="s">
        <v>11079</v>
      </c>
      <c r="D1456" s="151">
        <v>1954</v>
      </c>
      <c r="E1456" s="151">
        <v>8.9209999999999994</v>
      </c>
    </row>
    <row r="1457" spans="1:5" ht="14.25" customHeight="1" x14ac:dyDescent="0.2">
      <c r="A1457" s="151">
        <v>1456</v>
      </c>
      <c r="B1457" s="151" t="s">
        <v>12164</v>
      </c>
      <c r="C1457" s="151" t="s">
        <v>12163</v>
      </c>
      <c r="D1457" s="151">
        <v>1976</v>
      </c>
      <c r="E1457" s="151">
        <v>8.92</v>
      </c>
    </row>
    <row r="1458" spans="1:5" ht="14.25" customHeight="1" x14ac:dyDescent="0.2">
      <c r="A1458" s="151">
        <v>1457</v>
      </c>
      <c r="B1458" s="151" t="s">
        <v>12162</v>
      </c>
      <c r="C1458" s="151" t="s">
        <v>12161</v>
      </c>
      <c r="D1458" s="151">
        <v>1991</v>
      </c>
      <c r="E1458" s="151">
        <v>8.9139999999999997</v>
      </c>
    </row>
    <row r="1459" spans="1:5" ht="14.25" customHeight="1" x14ac:dyDescent="0.2">
      <c r="A1459" s="151">
        <v>1458</v>
      </c>
      <c r="B1459" s="151" t="s">
        <v>12160</v>
      </c>
      <c r="C1459" s="151" t="s">
        <v>12159</v>
      </c>
      <c r="D1459" s="151">
        <v>1965</v>
      </c>
      <c r="E1459" s="151">
        <v>8.9109999999999996</v>
      </c>
    </row>
    <row r="1460" spans="1:5" ht="14.25" customHeight="1" x14ac:dyDescent="0.2">
      <c r="A1460" s="151">
        <v>1459</v>
      </c>
      <c r="B1460" s="151" t="s">
        <v>12158</v>
      </c>
      <c r="C1460" s="151" t="s">
        <v>11111</v>
      </c>
      <c r="D1460" s="151">
        <v>1941</v>
      </c>
      <c r="E1460" s="151">
        <v>8.91</v>
      </c>
    </row>
    <row r="1461" spans="1:5" ht="14.25" customHeight="1" x14ac:dyDescent="0.2">
      <c r="A1461" s="151">
        <v>1460</v>
      </c>
      <c r="B1461" s="151" t="s">
        <v>7202</v>
      </c>
      <c r="C1461" s="151" t="s">
        <v>12157</v>
      </c>
      <c r="D1461" s="151">
        <v>1992</v>
      </c>
      <c r="E1461" s="151">
        <v>8.907</v>
      </c>
    </row>
    <row r="1462" spans="1:5" ht="14.25" customHeight="1" x14ac:dyDescent="0.2">
      <c r="A1462" s="151">
        <v>1461</v>
      </c>
      <c r="B1462" s="151" t="s">
        <v>7195</v>
      </c>
      <c r="C1462" s="151" t="s">
        <v>12156</v>
      </c>
      <c r="D1462" s="151">
        <v>1945</v>
      </c>
      <c r="E1462" s="151">
        <v>8.9039999999999999</v>
      </c>
    </row>
    <row r="1463" spans="1:5" ht="14.25" customHeight="1" x14ac:dyDescent="0.2">
      <c r="A1463" s="151">
        <v>1462</v>
      </c>
      <c r="B1463" s="151" t="s">
        <v>7083</v>
      </c>
      <c r="C1463" s="151" t="s">
        <v>12155</v>
      </c>
      <c r="D1463" s="151">
        <v>1993</v>
      </c>
      <c r="E1463" s="151">
        <v>8.9019999999999992</v>
      </c>
    </row>
    <row r="1464" spans="1:5" ht="14.25" customHeight="1" x14ac:dyDescent="0.2">
      <c r="A1464" s="151">
        <v>1463</v>
      </c>
      <c r="B1464" s="151" t="s">
        <v>10478</v>
      </c>
      <c r="C1464" s="151" t="s">
        <v>12154</v>
      </c>
      <c r="D1464" s="151">
        <v>1962</v>
      </c>
      <c r="E1464" s="151">
        <v>8.9009999999999998</v>
      </c>
    </row>
    <row r="1465" spans="1:5" ht="14.25" customHeight="1" x14ac:dyDescent="0.2">
      <c r="A1465" s="151">
        <v>1464</v>
      </c>
      <c r="B1465" s="151" t="s">
        <v>12153</v>
      </c>
      <c r="C1465" s="151" t="s">
        <v>12152</v>
      </c>
      <c r="D1465" s="151">
        <v>1986</v>
      </c>
      <c r="E1465" s="151">
        <v>8.8979999999999997</v>
      </c>
    </row>
    <row r="1466" spans="1:5" ht="14.25" customHeight="1" x14ac:dyDescent="0.2">
      <c r="A1466" s="151">
        <v>1465</v>
      </c>
      <c r="B1466" s="151" t="s">
        <v>12151</v>
      </c>
      <c r="C1466" s="151" t="s">
        <v>12150</v>
      </c>
      <c r="D1466" s="151">
        <v>1988</v>
      </c>
      <c r="E1466" s="151">
        <v>8.8970000000000002</v>
      </c>
    </row>
    <row r="1467" spans="1:5" ht="14.25" customHeight="1" x14ac:dyDescent="0.2">
      <c r="A1467" s="151">
        <v>1466</v>
      </c>
      <c r="B1467" s="151" t="s">
        <v>7327</v>
      </c>
      <c r="C1467" s="151" t="s">
        <v>9495</v>
      </c>
      <c r="D1467" s="151">
        <v>1974</v>
      </c>
      <c r="E1467" s="151">
        <v>8.8949999999999996</v>
      </c>
    </row>
    <row r="1468" spans="1:5" ht="14.25" customHeight="1" x14ac:dyDescent="0.2">
      <c r="A1468" s="151">
        <v>1467</v>
      </c>
      <c r="B1468" s="151" t="s">
        <v>12149</v>
      </c>
      <c r="C1468" s="151" t="s">
        <v>12148</v>
      </c>
      <c r="D1468" s="151">
        <v>1976</v>
      </c>
      <c r="E1468" s="151">
        <v>8.891</v>
      </c>
    </row>
    <row r="1469" spans="1:5" ht="14.25" customHeight="1" x14ac:dyDescent="0.2">
      <c r="A1469" s="151">
        <v>1468</v>
      </c>
      <c r="B1469" s="151" t="s">
        <v>12147</v>
      </c>
      <c r="C1469" s="151" t="s">
        <v>12146</v>
      </c>
      <c r="D1469" s="151">
        <v>1977</v>
      </c>
      <c r="E1469" s="151">
        <v>8.8889999999999993</v>
      </c>
    </row>
    <row r="1470" spans="1:5" ht="14.25" customHeight="1" x14ac:dyDescent="0.2">
      <c r="A1470" s="151">
        <v>1469</v>
      </c>
      <c r="B1470" s="151" t="s">
        <v>12145</v>
      </c>
      <c r="C1470" s="151" t="s">
        <v>12144</v>
      </c>
      <c r="D1470" s="151">
        <v>1983</v>
      </c>
      <c r="E1470" s="151">
        <v>8.8859999999999992</v>
      </c>
    </row>
    <row r="1471" spans="1:5" ht="14.25" customHeight="1" x14ac:dyDescent="0.2">
      <c r="A1471" s="151">
        <v>1470</v>
      </c>
      <c r="B1471" s="151" t="s">
        <v>12143</v>
      </c>
      <c r="C1471" s="151" t="s">
        <v>12142</v>
      </c>
      <c r="D1471" s="151">
        <v>1962</v>
      </c>
      <c r="E1471" s="151">
        <v>8.8849999999999998</v>
      </c>
    </row>
    <row r="1472" spans="1:5" ht="14.25" customHeight="1" x14ac:dyDescent="0.2">
      <c r="A1472" s="151">
        <v>1471</v>
      </c>
      <c r="B1472" s="151" t="s">
        <v>8648</v>
      </c>
      <c r="C1472" s="151" t="s">
        <v>12077</v>
      </c>
      <c r="D1472" s="151">
        <v>1998</v>
      </c>
      <c r="E1472" s="151">
        <v>8.8840000000000003</v>
      </c>
    </row>
    <row r="1473" spans="1:5" ht="14.25" customHeight="1" x14ac:dyDescent="0.2">
      <c r="A1473" s="151">
        <v>1472</v>
      </c>
      <c r="B1473" s="151" t="s">
        <v>11178</v>
      </c>
      <c r="C1473" s="151" t="s">
        <v>12141</v>
      </c>
      <c r="D1473" s="151">
        <v>1967</v>
      </c>
      <c r="E1473" s="151">
        <v>8.875</v>
      </c>
    </row>
    <row r="1474" spans="1:5" ht="14.25" customHeight="1" x14ac:dyDescent="0.2">
      <c r="A1474" s="151">
        <v>1473</v>
      </c>
      <c r="B1474" s="151" t="s">
        <v>8396</v>
      </c>
      <c r="C1474" s="151" t="s">
        <v>10228</v>
      </c>
      <c r="D1474" s="151">
        <v>1977</v>
      </c>
      <c r="E1474" s="151">
        <v>8.875</v>
      </c>
    </row>
    <row r="1475" spans="1:5" ht="14.25" customHeight="1" x14ac:dyDescent="0.2">
      <c r="A1475" s="151">
        <v>1474</v>
      </c>
      <c r="B1475" s="151" t="s">
        <v>12140</v>
      </c>
      <c r="C1475" s="151" t="s">
        <v>12139</v>
      </c>
      <c r="D1475" s="151">
        <v>2009</v>
      </c>
      <c r="E1475" s="151">
        <v>8.8699999999999992</v>
      </c>
    </row>
    <row r="1476" spans="1:5" ht="14.25" customHeight="1" x14ac:dyDescent="0.2">
      <c r="A1476" s="151">
        <v>1475</v>
      </c>
      <c r="B1476" s="151" t="s">
        <v>8556</v>
      </c>
      <c r="C1476" s="151">
        <v>1979</v>
      </c>
      <c r="D1476" s="151">
        <v>1996</v>
      </c>
      <c r="E1476" s="151">
        <v>8.8659999999999997</v>
      </c>
    </row>
    <row r="1477" spans="1:5" ht="14.25" customHeight="1" x14ac:dyDescent="0.2">
      <c r="A1477" s="151">
        <v>1476</v>
      </c>
      <c r="B1477" s="151" t="s">
        <v>12138</v>
      </c>
      <c r="C1477" s="151" t="s">
        <v>10007</v>
      </c>
      <c r="D1477" s="151">
        <v>1975</v>
      </c>
      <c r="E1477" s="151">
        <v>8.8610000000000007</v>
      </c>
    </row>
    <row r="1478" spans="1:5" ht="14.25" customHeight="1" x14ac:dyDescent="0.2">
      <c r="A1478" s="151">
        <v>1477</v>
      </c>
      <c r="B1478" s="151" t="s">
        <v>9706</v>
      </c>
      <c r="C1478" s="151" t="s">
        <v>12137</v>
      </c>
      <c r="D1478" s="151">
        <v>1978</v>
      </c>
      <c r="E1478" s="151">
        <v>8.859</v>
      </c>
    </row>
    <row r="1479" spans="1:5" ht="14.25" customHeight="1" x14ac:dyDescent="0.2">
      <c r="A1479" s="151">
        <v>1478</v>
      </c>
      <c r="B1479" s="151" t="s">
        <v>12136</v>
      </c>
      <c r="C1479" s="151" t="s">
        <v>12135</v>
      </c>
      <c r="D1479" s="151">
        <v>1994</v>
      </c>
      <c r="E1479" s="151">
        <v>8.859</v>
      </c>
    </row>
    <row r="1480" spans="1:5" ht="14.25" customHeight="1" x14ac:dyDescent="0.2">
      <c r="A1480" s="151">
        <v>1479</v>
      </c>
      <c r="B1480" s="151" t="s">
        <v>11892</v>
      </c>
      <c r="C1480" s="151" t="s">
        <v>9981</v>
      </c>
      <c r="D1480" s="151">
        <v>1945</v>
      </c>
      <c r="E1480" s="151">
        <v>8.8469999999999995</v>
      </c>
    </row>
    <row r="1481" spans="1:5" ht="14.25" customHeight="1" x14ac:dyDescent="0.2">
      <c r="A1481" s="151">
        <v>1480</v>
      </c>
      <c r="B1481" s="151" t="s">
        <v>8949</v>
      </c>
      <c r="C1481" s="151" t="s">
        <v>12134</v>
      </c>
      <c r="D1481" s="151">
        <v>1968</v>
      </c>
      <c r="E1481" s="151">
        <v>8.8439999999999994</v>
      </c>
    </row>
    <row r="1482" spans="1:5" ht="14.25" customHeight="1" x14ac:dyDescent="0.2">
      <c r="A1482" s="151">
        <v>1481</v>
      </c>
      <c r="B1482" s="151" t="s">
        <v>7027</v>
      </c>
      <c r="C1482" s="151" t="s">
        <v>10932</v>
      </c>
      <c r="D1482" s="151">
        <v>1948</v>
      </c>
      <c r="E1482" s="151">
        <v>8.8369999999999997</v>
      </c>
    </row>
    <row r="1483" spans="1:5" ht="14.25" customHeight="1" x14ac:dyDescent="0.2">
      <c r="A1483" s="151">
        <v>1482</v>
      </c>
      <c r="B1483" s="151" t="s">
        <v>8118</v>
      </c>
      <c r="C1483" s="151" t="s">
        <v>9077</v>
      </c>
      <c r="D1483" s="151">
        <v>1962</v>
      </c>
      <c r="E1483" s="151">
        <v>8.8320000000000007</v>
      </c>
    </row>
    <row r="1484" spans="1:5" ht="14.25" customHeight="1" x14ac:dyDescent="0.2">
      <c r="A1484" s="151">
        <v>1483</v>
      </c>
      <c r="B1484" s="151" t="s">
        <v>11357</v>
      </c>
      <c r="C1484" s="151" t="s">
        <v>12133</v>
      </c>
      <c r="D1484" s="151">
        <v>1999</v>
      </c>
      <c r="E1484" s="151">
        <v>8.827</v>
      </c>
    </row>
    <row r="1485" spans="1:5" ht="14.25" customHeight="1" x14ac:dyDescent="0.2">
      <c r="A1485" s="151">
        <v>1484</v>
      </c>
      <c r="B1485" s="151" t="s">
        <v>12132</v>
      </c>
      <c r="C1485" s="151" t="s">
        <v>12131</v>
      </c>
      <c r="D1485" s="151">
        <v>1958</v>
      </c>
      <c r="E1485" s="151">
        <v>8.8230000000000004</v>
      </c>
    </row>
    <row r="1486" spans="1:5" ht="14.25" customHeight="1" x14ac:dyDescent="0.2">
      <c r="A1486" s="151">
        <v>1485</v>
      </c>
      <c r="B1486" s="151" t="s">
        <v>7694</v>
      </c>
      <c r="C1486" s="151" t="s">
        <v>12130</v>
      </c>
      <c r="D1486" s="151">
        <v>1986</v>
      </c>
      <c r="E1486" s="151">
        <v>8.8230000000000004</v>
      </c>
    </row>
    <row r="1487" spans="1:5" ht="14.25" customHeight="1" x14ac:dyDescent="0.2">
      <c r="A1487" s="151">
        <v>1486</v>
      </c>
      <c r="B1487" s="151" t="s">
        <v>7766</v>
      </c>
      <c r="C1487" s="151" t="s">
        <v>12129</v>
      </c>
      <c r="D1487" s="151">
        <v>1929</v>
      </c>
      <c r="E1487" s="151">
        <v>8.8160000000000007</v>
      </c>
    </row>
    <row r="1488" spans="1:5" ht="14.25" customHeight="1" x14ac:dyDescent="0.2">
      <c r="A1488" s="151">
        <v>1487</v>
      </c>
      <c r="B1488" s="151" t="s">
        <v>9011</v>
      </c>
      <c r="C1488" s="151" t="s">
        <v>12128</v>
      </c>
      <c r="D1488" s="151">
        <v>1968</v>
      </c>
      <c r="E1488" s="151">
        <v>8.8149999999999995</v>
      </c>
    </row>
    <row r="1489" spans="1:5" ht="14.25" customHeight="1" x14ac:dyDescent="0.2">
      <c r="A1489" s="151">
        <v>1488</v>
      </c>
      <c r="B1489" s="151" t="s">
        <v>9982</v>
      </c>
      <c r="C1489" s="151" t="s">
        <v>12127</v>
      </c>
      <c r="D1489" s="151">
        <v>1943</v>
      </c>
      <c r="E1489" s="151">
        <v>8.81</v>
      </c>
    </row>
    <row r="1490" spans="1:5" ht="14.25" customHeight="1" x14ac:dyDescent="0.2">
      <c r="A1490" s="151">
        <v>1489</v>
      </c>
      <c r="B1490" s="151" t="s">
        <v>9206</v>
      </c>
      <c r="C1490" s="151" t="s">
        <v>12126</v>
      </c>
      <c r="D1490" s="151">
        <v>1991</v>
      </c>
      <c r="E1490" s="151">
        <v>8.81</v>
      </c>
    </row>
    <row r="1491" spans="1:5" ht="14.25" customHeight="1" x14ac:dyDescent="0.2">
      <c r="A1491" s="151">
        <v>1490</v>
      </c>
      <c r="B1491" s="151" t="s">
        <v>7984</v>
      </c>
      <c r="C1491" s="151" t="s">
        <v>10049</v>
      </c>
      <c r="D1491" s="151">
        <v>1968</v>
      </c>
      <c r="E1491" s="151">
        <v>8.8089999999999993</v>
      </c>
    </row>
    <row r="1492" spans="1:5" ht="14.25" customHeight="1" x14ac:dyDescent="0.2">
      <c r="A1492" s="151">
        <v>1491</v>
      </c>
      <c r="B1492" s="151" t="s">
        <v>7288</v>
      </c>
      <c r="C1492" s="151" t="s">
        <v>12125</v>
      </c>
      <c r="D1492" s="151">
        <v>1968</v>
      </c>
      <c r="E1492" s="151">
        <v>8.8079999999999998</v>
      </c>
    </row>
    <row r="1493" spans="1:5" ht="14.25" customHeight="1" x14ac:dyDescent="0.2">
      <c r="A1493" s="151">
        <v>1492</v>
      </c>
      <c r="B1493" s="151" t="s">
        <v>12124</v>
      </c>
      <c r="C1493" s="151" t="s">
        <v>12123</v>
      </c>
      <c r="D1493" s="151">
        <v>1997</v>
      </c>
      <c r="E1493" s="151">
        <v>8.8070000000000004</v>
      </c>
    </row>
    <row r="1494" spans="1:5" ht="14.25" customHeight="1" x14ac:dyDescent="0.2">
      <c r="A1494" s="151">
        <v>1493</v>
      </c>
      <c r="B1494" s="151" t="s">
        <v>12122</v>
      </c>
      <c r="C1494" s="151" t="s">
        <v>12121</v>
      </c>
      <c r="D1494" s="151">
        <v>2012</v>
      </c>
      <c r="E1494" s="151">
        <v>8.8040000000000003</v>
      </c>
    </row>
    <row r="1495" spans="1:5" ht="14.25" customHeight="1" x14ac:dyDescent="0.2">
      <c r="A1495" s="151">
        <v>1494</v>
      </c>
      <c r="B1495" s="151" t="s">
        <v>8428</v>
      </c>
      <c r="C1495" s="151" t="s">
        <v>12120</v>
      </c>
      <c r="D1495" s="151">
        <v>2000</v>
      </c>
      <c r="E1495" s="151">
        <v>8.8030000000000008</v>
      </c>
    </row>
    <row r="1496" spans="1:5" ht="14.25" customHeight="1" x14ac:dyDescent="0.2">
      <c r="A1496" s="151">
        <v>1495</v>
      </c>
      <c r="B1496" s="151" t="s">
        <v>7219</v>
      </c>
      <c r="C1496" s="151" t="s">
        <v>12119</v>
      </c>
      <c r="D1496" s="151">
        <v>1993</v>
      </c>
      <c r="E1496" s="151">
        <v>8.7959999999999994</v>
      </c>
    </row>
    <row r="1497" spans="1:5" ht="14.25" customHeight="1" x14ac:dyDescent="0.2">
      <c r="A1497" s="151">
        <v>1496</v>
      </c>
      <c r="B1497" s="151" t="s">
        <v>8870</v>
      </c>
      <c r="C1497" s="151" t="s">
        <v>12118</v>
      </c>
      <c r="D1497" s="151">
        <v>1962</v>
      </c>
      <c r="E1497" s="151">
        <v>8.7870000000000008</v>
      </c>
    </row>
    <row r="1498" spans="1:5" ht="14.25" customHeight="1" x14ac:dyDescent="0.2">
      <c r="A1498" s="151">
        <v>1497</v>
      </c>
      <c r="B1498" s="151" t="s">
        <v>9649</v>
      </c>
      <c r="C1498" s="151" t="s">
        <v>12117</v>
      </c>
      <c r="D1498" s="151">
        <v>1938</v>
      </c>
      <c r="E1498" s="151">
        <v>8.7850000000000001</v>
      </c>
    </row>
    <row r="1499" spans="1:5" ht="14.25" customHeight="1" x14ac:dyDescent="0.2">
      <c r="A1499" s="151">
        <v>1498</v>
      </c>
      <c r="B1499" s="151" t="s">
        <v>7386</v>
      </c>
      <c r="C1499" s="151" t="s">
        <v>12116</v>
      </c>
      <c r="D1499" s="151">
        <v>2004</v>
      </c>
      <c r="E1499" s="151">
        <v>8.7850000000000001</v>
      </c>
    </row>
    <row r="1500" spans="1:5" ht="14.25" customHeight="1" x14ac:dyDescent="0.2">
      <c r="A1500" s="151">
        <v>1499</v>
      </c>
      <c r="B1500" s="151" t="s">
        <v>7386</v>
      </c>
      <c r="C1500" s="151" t="s">
        <v>12115</v>
      </c>
      <c r="D1500" s="151">
        <v>2004</v>
      </c>
      <c r="E1500" s="151">
        <v>8.7829999999999995</v>
      </c>
    </row>
    <row r="1501" spans="1:5" ht="14.25" customHeight="1" x14ac:dyDescent="0.2">
      <c r="A1501" s="151">
        <v>1500</v>
      </c>
      <c r="B1501" s="151" t="s">
        <v>12114</v>
      </c>
      <c r="C1501" s="151" t="s">
        <v>12113</v>
      </c>
      <c r="D1501" s="151">
        <v>1983</v>
      </c>
      <c r="E1501" s="151">
        <v>8.7810000000000006</v>
      </c>
    </row>
    <row r="1502" spans="1:5" ht="14.25" customHeight="1" x14ac:dyDescent="0.2">
      <c r="A1502" s="151">
        <v>1501</v>
      </c>
      <c r="B1502" s="151" t="s">
        <v>11643</v>
      </c>
      <c r="C1502" s="151" t="s">
        <v>12112</v>
      </c>
      <c r="D1502" s="151">
        <v>1959</v>
      </c>
      <c r="E1502" s="151">
        <v>8.7750000000000004</v>
      </c>
    </row>
    <row r="1503" spans="1:5" ht="14.25" customHeight="1" x14ac:dyDescent="0.2">
      <c r="A1503" s="151">
        <v>1502</v>
      </c>
      <c r="B1503" s="151" t="s">
        <v>12111</v>
      </c>
      <c r="C1503" s="151" t="s">
        <v>9997</v>
      </c>
      <c r="D1503" s="151">
        <v>1978</v>
      </c>
      <c r="E1503" s="151">
        <v>8.7739999999999991</v>
      </c>
    </row>
    <row r="1504" spans="1:5" ht="14.25" customHeight="1" x14ac:dyDescent="0.2">
      <c r="A1504" s="151">
        <v>1503</v>
      </c>
      <c r="B1504" s="151" t="s">
        <v>8246</v>
      </c>
      <c r="C1504" s="151" t="s">
        <v>12110</v>
      </c>
      <c r="D1504" s="151">
        <v>1951</v>
      </c>
      <c r="E1504" s="151">
        <v>8.7710000000000008</v>
      </c>
    </row>
    <row r="1505" spans="1:5" ht="14.25" customHeight="1" x14ac:dyDescent="0.2">
      <c r="A1505" s="151">
        <v>1504</v>
      </c>
      <c r="B1505" s="151" t="s">
        <v>9611</v>
      </c>
      <c r="C1505" s="151" t="s">
        <v>12109</v>
      </c>
      <c r="D1505" s="151">
        <v>1964</v>
      </c>
      <c r="E1505" s="151">
        <v>8.766</v>
      </c>
    </row>
    <row r="1506" spans="1:5" ht="14.25" customHeight="1" x14ac:dyDescent="0.2">
      <c r="A1506" s="151">
        <v>1505</v>
      </c>
      <c r="B1506" s="151" t="s">
        <v>10985</v>
      </c>
      <c r="C1506" s="151" t="s">
        <v>12108</v>
      </c>
      <c r="D1506" s="151">
        <v>1981</v>
      </c>
      <c r="E1506" s="151">
        <v>8.766</v>
      </c>
    </row>
    <row r="1507" spans="1:5" ht="14.25" customHeight="1" x14ac:dyDescent="0.2">
      <c r="A1507" s="151">
        <v>1506</v>
      </c>
      <c r="B1507" s="151" t="s">
        <v>12107</v>
      </c>
      <c r="C1507" s="151" t="s">
        <v>12106</v>
      </c>
      <c r="D1507" s="151">
        <v>1998</v>
      </c>
      <c r="E1507" s="151">
        <v>8.7609999999999992</v>
      </c>
    </row>
    <row r="1508" spans="1:5" ht="14.25" customHeight="1" x14ac:dyDescent="0.2">
      <c r="A1508" s="151">
        <v>1507</v>
      </c>
      <c r="B1508" s="151" t="s">
        <v>12105</v>
      </c>
      <c r="C1508" s="151" t="s">
        <v>12104</v>
      </c>
      <c r="D1508" s="151">
        <v>1997</v>
      </c>
      <c r="E1508" s="151">
        <v>8.7590000000000003</v>
      </c>
    </row>
    <row r="1509" spans="1:5" ht="14.25" customHeight="1" x14ac:dyDescent="0.2">
      <c r="A1509" s="151">
        <v>1508</v>
      </c>
      <c r="B1509" s="151" t="s">
        <v>7736</v>
      </c>
      <c r="C1509" s="151" t="s">
        <v>12103</v>
      </c>
      <c r="D1509" s="151">
        <v>1941</v>
      </c>
      <c r="E1509" s="151">
        <v>8.7590000000000003</v>
      </c>
    </row>
    <row r="1510" spans="1:5" ht="14.25" customHeight="1" x14ac:dyDescent="0.2">
      <c r="A1510" s="151">
        <v>1509</v>
      </c>
      <c r="B1510" s="151" t="s">
        <v>9273</v>
      </c>
      <c r="C1510" s="151" t="s">
        <v>12102</v>
      </c>
      <c r="D1510" s="151">
        <v>1976</v>
      </c>
      <c r="E1510" s="151">
        <v>8.7550000000000008</v>
      </c>
    </row>
    <row r="1511" spans="1:5" ht="14.25" customHeight="1" x14ac:dyDescent="0.2">
      <c r="A1511" s="151">
        <v>1510</v>
      </c>
      <c r="B1511" s="151" t="s">
        <v>8388</v>
      </c>
      <c r="C1511" s="151" t="s">
        <v>9095</v>
      </c>
      <c r="D1511" s="151">
        <v>1999</v>
      </c>
      <c r="E1511" s="151">
        <v>8.7520000000000007</v>
      </c>
    </row>
    <row r="1512" spans="1:5" ht="14.25" customHeight="1" x14ac:dyDescent="0.2">
      <c r="A1512" s="151">
        <v>1511</v>
      </c>
      <c r="B1512" s="151" t="s">
        <v>7212</v>
      </c>
      <c r="C1512" s="151" t="s">
        <v>8988</v>
      </c>
      <c r="D1512" s="151">
        <v>1989</v>
      </c>
      <c r="E1512" s="151">
        <v>8.7490000000000006</v>
      </c>
    </row>
    <row r="1513" spans="1:5" ht="14.25" customHeight="1" x14ac:dyDescent="0.2">
      <c r="A1513" s="151">
        <v>1512</v>
      </c>
      <c r="B1513" s="151" t="s">
        <v>11550</v>
      </c>
      <c r="C1513" s="151" t="s">
        <v>12101</v>
      </c>
      <c r="D1513" s="151">
        <v>1984</v>
      </c>
      <c r="E1513" s="151">
        <v>8.7479999999999993</v>
      </c>
    </row>
    <row r="1514" spans="1:5" ht="14.25" customHeight="1" x14ac:dyDescent="0.2">
      <c r="A1514" s="151">
        <v>1513</v>
      </c>
      <c r="B1514" s="151" t="s">
        <v>8384</v>
      </c>
      <c r="C1514" s="151" t="s">
        <v>12100</v>
      </c>
      <c r="D1514" s="151">
        <v>1986</v>
      </c>
      <c r="E1514" s="151">
        <v>8.7460000000000004</v>
      </c>
    </row>
    <row r="1515" spans="1:5" ht="14.25" customHeight="1" x14ac:dyDescent="0.2">
      <c r="A1515" s="151">
        <v>1514</v>
      </c>
      <c r="B1515" s="151" t="s">
        <v>10517</v>
      </c>
      <c r="C1515" s="151" t="s">
        <v>12099</v>
      </c>
      <c r="D1515" s="151">
        <v>2004</v>
      </c>
      <c r="E1515" s="151">
        <v>8.7449999999999992</v>
      </c>
    </row>
    <row r="1516" spans="1:5" ht="14.25" customHeight="1" x14ac:dyDescent="0.2">
      <c r="A1516" s="151">
        <v>1515</v>
      </c>
      <c r="B1516" s="151" t="s">
        <v>7884</v>
      </c>
      <c r="C1516" s="151" t="s">
        <v>12098</v>
      </c>
      <c r="D1516" s="151">
        <v>1980</v>
      </c>
      <c r="E1516" s="151">
        <v>8.7420000000000009</v>
      </c>
    </row>
    <row r="1517" spans="1:5" ht="14.25" customHeight="1" x14ac:dyDescent="0.2">
      <c r="A1517" s="151">
        <v>1516</v>
      </c>
      <c r="B1517" s="151" t="s">
        <v>8062</v>
      </c>
      <c r="C1517" s="151" t="s">
        <v>8179</v>
      </c>
      <c r="D1517" s="151">
        <v>1950</v>
      </c>
      <c r="E1517" s="151">
        <v>8.7289999999999992</v>
      </c>
    </row>
    <row r="1518" spans="1:5" ht="14.25" customHeight="1" x14ac:dyDescent="0.2">
      <c r="A1518" s="151">
        <v>1517</v>
      </c>
      <c r="B1518" s="151" t="s">
        <v>7870</v>
      </c>
      <c r="C1518" s="151" t="s">
        <v>12097</v>
      </c>
      <c r="D1518" s="151">
        <v>1959</v>
      </c>
      <c r="E1518" s="151">
        <v>8.7249999999999996</v>
      </c>
    </row>
    <row r="1519" spans="1:5" ht="14.25" customHeight="1" x14ac:dyDescent="0.2">
      <c r="A1519" s="151">
        <v>1518</v>
      </c>
      <c r="B1519" s="151" t="s">
        <v>12096</v>
      </c>
      <c r="C1519" s="151" t="s">
        <v>12095</v>
      </c>
      <c r="D1519" s="151">
        <v>1986</v>
      </c>
      <c r="E1519" s="151">
        <v>8.7230000000000008</v>
      </c>
    </row>
    <row r="1520" spans="1:5" ht="14.25" customHeight="1" x14ac:dyDescent="0.2">
      <c r="A1520" s="151">
        <v>1519</v>
      </c>
      <c r="B1520" s="151" t="s">
        <v>7113</v>
      </c>
      <c r="C1520" s="151" t="s">
        <v>12094</v>
      </c>
      <c r="D1520" s="151">
        <v>1998</v>
      </c>
      <c r="E1520" s="151">
        <v>8.7230000000000008</v>
      </c>
    </row>
    <row r="1521" spans="1:5" ht="14.25" customHeight="1" x14ac:dyDescent="0.2">
      <c r="A1521" s="151">
        <v>1520</v>
      </c>
      <c r="B1521" s="151" t="s">
        <v>10419</v>
      </c>
      <c r="C1521" s="151" t="s">
        <v>12093</v>
      </c>
      <c r="D1521" s="151">
        <v>1991</v>
      </c>
      <c r="E1521" s="151">
        <v>8.7170000000000005</v>
      </c>
    </row>
    <row r="1522" spans="1:5" ht="14.25" customHeight="1" x14ac:dyDescent="0.2">
      <c r="A1522" s="151">
        <v>1521</v>
      </c>
      <c r="B1522" s="151" t="s">
        <v>9949</v>
      </c>
      <c r="C1522" s="151" t="s">
        <v>12092</v>
      </c>
      <c r="D1522" s="151">
        <v>1954</v>
      </c>
      <c r="E1522" s="151">
        <v>8.7159999999999993</v>
      </c>
    </row>
    <row r="1523" spans="1:5" ht="14.25" customHeight="1" x14ac:dyDescent="0.2">
      <c r="A1523" s="151">
        <v>1522</v>
      </c>
      <c r="B1523" s="151" t="s">
        <v>8592</v>
      </c>
      <c r="C1523" s="151" t="s">
        <v>12091</v>
      </c>
      <c r="D1523" s="151">
        <v>2001</v>
      </c>
      <c r="E1523" s="151">
        <v>8.7100000000000009</v>
      </c>
    </row>
    <row r="1524" spans="1:5" ht="14.25" customHeight="1" x14ac:dyDescent="0.2">
      <c r="A1524" s="151">
        <v>1523</v>
      </c>
      <c r="B1524" s="151" t="s">
        <v>8837</v>
      </c>
      <c r="C1524" s="151" t="s">
        <v>8145</v>
      </c>
      <c r="D1524" s="151">
        <v>1985</v>
      </c>
      <c r="E1524" s="151">
        <v>8.7029999999999994</v>
      </c>
    </row>
    <row r="1525" spans="1:5" ht="14.25" customHeight="1" x14ac:dyDescent="0.2">
      <c r="A1525" s="151">
        <v>1524</v>
      </c>
      <c r="B1525" s="151" t="s">
        <v>7286</v>
      </c>
      <c r="C1525" s="151" t="s">
        <v>12090</v>
      </c>
      <c r="D1525" s="151">
        <v>1987</v>
      </c>
      <c r="E1525" s="151">
        <v>8.7029999999999994</v>
      </c>
    </row>
    <row r="1526" spans="1:5" ht="14.25" customHeight="1" x14ac:dyDescent="0.2">
      <c r="A1526" s="151">
        <v>1525</v>
      </c>
      <c r="B1526" s="151" t="s">
        <v>10537</v>
      </c>
      <c r="C1526" s="151" t="s">
        <v>10686</v>
      </c>
      <c r="D1526" s="151">
        <v>1933</v>
      </c>
      <c r="E1526" s="151">
        <v>8.702</v>
      </c>
    </row>
    <row r="1527" spans="1:5" ht="14.25" customHeight="1" x14ac:dyDescent="0.2">
      <c r="A1527" s="151">
        <v>1526</v>
      </c>
      <c r="B1527" s="151" t="s">
        <v>11678</v>
      </c>
      <c r="C1527" s="151" t="s">
        <v>12089</v>
      </c>
      <c r="D1527" s="151">
        <v>1966</v>
      </c>
      <c r="E1527" s="151">
        <v>8.6999999999999993</v>
      </c>
    </row>
    <row r="1528" spans="1:5" ht="14.25" customHeight="1" x14ac:dyDescent="0.2">
      <c r="A1528" s="151">
        <v>1527</v>
      </c>
      <c r="B1528" s="151" t="s">
        <v>9785</v>
      </c>
      <c r="C1528" s="151" t="s">
        <v>12088</v>
      </c>
      <c r="D1528" s="151">
        <v>1964</v>
      </c>
      <c r="E1528" s="151">
        <v>8.6999999999999993</v>
      </c>
    </row>
    <row r="1529" spans="1:5" ht="14.25" customHeight="1" x14ac:dyDescent="0.2">
      <c r="A1529" s="151">
        <v>1528</v>
      </c>
      <c r="B1529" s="151" t="s">
        <v>7053</v>
      </c>
      <c r="C1529" s="151" t="s">
        <v>12087</v>
      </c>
      <c r="D1529" s="151">
        <v>1973</v>
      </c>
      <c r="E1529" s="151">
        <v>8.6950000000000003</v>
      </c>
    </row>
    <row r="1530" spans="1:5" ht="14.25" customHeight="1" x14ac:dyDescent="0.2">
      <c r="A1530" s="151">
        <v>1529</v>
      </c>
      <c r="B1530" s="151" t="s">
        <v>12086</v>
      </c>
      <c r="C1530" s="151" t="s">
        <v>12085</v>
      </c>
      <c r="D1530" s="151">
        <v>2005</v>
      </c>
      <c r="E1530" s="151">
        <v>8.6929999999999996</v>
      </c>
    </row>
    <row r="1531" spans="1:5" ht="14.25" customHeight="1" x14ac:dyDescent="0.2">
      <c r="A1531" s="151">
        <v>1530</v>
      </c>
      <c r="B1531" s="151" t="s">
        <v>7740</v>
      </c>
      <c r="C1531" s="151" t="s">
        <v>12084</v>
      </c>
      <c r="D1531" s="151">
        <v>2006</v>
      </c>
      <c r="E1531" s="151">
        <v>8.6929999999999996</v>
      </c>
    </row>
    <row r="1532" spans="1:5" ht="14.25" customHeight="1" x14ac:dyDescent="0.2">
      <c r="A1532" s="151">
        <v>1531</v>
      </c>
      <c r="B1532" s="151" t="s">
        <v>10013</v>
      </c>
      <c r="C1532" s="151" t="s">
        <v>12083</v>
      </c>
      <c r="D1532" s="151">
        <v>1952</v>
      </c>
      <c r="E1532" s="151">
        <v>8.6850000000000005</v>
      </c>
    </row>
    <row r="1533" spans="1:5" ht="14.25" customHeight="1" x14ac:dyDescent="0.2">
      <c r="A1533" s="151">
        <v>1532</v>
      </c>
      <c r="B1533" s="151" t="s">
        <v>7567</v>
      </c>
      <c r="C1533" s="151" t="s">
        <v>12082</v>
      </c>
      <c r="D1533" s="151">
        <v>1967</v>
      </c>
      <c r="E1533" s="151">
        <v>8.6829999999999998</v>
      </c>
    </row>
    <row r="1534" spans="1:5" ht="14.25" customHeight="1" x14ac:dyDescent="0.2">
      <c r="A1534" s="151">
        <v>1533</v>
      </c>
      <c r="B1534" s="151" t="s">
        <v>12081</v>
      </c>
      <c r="C1534" s="151" t="s">
        <v>9086</v>
      </c>
      <c r="D1534" s="151">
        <v>1973</v>
      </c>
      <c r="E1534" s="151">
        <v>8.68</v>
      </c>
    </row>
    <row r="1535" spans="1:5" ht="14.25" customHeight="1" x14ac:dyDescent="0.2">
      <c r="A1535" s="151">
        <v>1534</v>
      </c>
      <c r="B1535" s="151" t="s">
        <v>12080</v>
      </c>
      <c r="C1535" s="151" t="s">
        <v>12079</v>
      </c>
      <c r="D1535" s="151">
        <v>1986</v>
      </c>
      <c r="E1535" s="151">
        <v>8.68</v>
      </c>
    </row>
    <row r="1536" spans="1:5" ht="14.25" customHeight="1" x14ac:dyDescent="0.2">
      <c r="A1536" s="151">
        <v>1535</v>
      </c>
      <c r="B1536" s="151" t="s">
        <v>12078</v>
      </c>
      <c r="C1536" s="151" t="s">
        <v>12077</v>
      </c>
      <c r="D1536" s="151">
        <v>1987</v>
      </c>
      <c r="E1536" s="151">
        <v>8.68</v>
      </c>
    </row>
    <row r="1537" spans="1:5" ht="14.25" customHeight="1" x14ac:dyDescent="0.2">
      <c r="A1537" s="151">
        <v>1536</v>
      </c>
      <c r="B1537" s="151" t="s">
        <v>7972</v>
      </c>
      <c r="C1537" s="151" t="s">
        <v>12076</v>
      </c>
      <c r="D1537" s="151">
        <v>1970</v>
      </c>
      <c r="E1537" s="151">
        <v>8.6769999999999996</v>
      </c>
    </row>
    <row r="1538" spans="1:5" ht="14.25" customHeight="1" x14ac:dyDescent="0.2">
      <c r="A1538" s="151">
        <v>1537</v>
      </c>
      <c r="B1538" s="151" t="s">
        <v>12075</v>
      </c>
      <c r="C1538" s="151" t="s">
        <v>12074</v>
      </c>
      <c r="D1538" s="151">
        <v>1959</v>
      </c>
      <c r="E1538" s="151">
        <v>8.6720000000000006</v>
      </c>
    </row>
    <row r="1539" spans="1:5" ht="14.25" customHeight="1" x14ac:dyDescent="0.2">
      <c r="A1539" s="151">
        <v>1538</v>
      </c>
      <c r="B1539" s="151" t="s">
        <v>12073</v>
      </c>
      <c r="C1539" s="151" t="s">
        <v>12072</v>
      </c>
      <c r="D1539" s="151">
        <v>1998</v>
      </c>
      <c r="E1539" s="151">
        <v>8.6620000000000008</v>
      </c>
    </row>
    <row r="1540" spans="1:5" ht="14.25" customHeight="1" x14ac:dyDescent="0.2">
      <c r="A1540" s="151">
        <v>1539</v>
      </c>
      <c r="B1540" s="151" t="s">
        <v>9607</v>
      </c>
      <c r="C1540" s="151" t="s">
        <v>12071</v>
      </c>
      <c r="D1540" s="151">
        <v>1961</v>
      </c>
      <c r="E1540" s="151">
        <v>8.66</v>
      </c>
    </row>
    <row r="1541" spans="1:5" ht="14.25" customHeight="1" x14ac:dyDescent="0.2">
      <c r="A1541" s="151">
        <v>1540</v>
      </c>
      <c r="B1541" s="151" t="s">
        <v>12070</v>
      </c>
      <c r="C1541" s="151" t="s">
        <v>12069</v>
      </c>
      <c r="D1541" s="151">
        <v>1988</v>
      </c>
      <c r="E1541" s="151">
        <v>8.6590000000000007</v>
      </c>
    </row>
    <row r="1542" spans="1:5" ht="14.25" customHeight="1" x14ac:dyDescent="0.2">
      <c r="A1542" s="151">
        <v>1541</v>
      </c>
      <c r="B1542" s="151" t="s">
        <v>10439</v>
      </c>
      <c r="C1542" s="151" t="s">
        <v>11233</v>
      </c>
      <c r="D1542" s="151">
        <v>1987</v>
      </c>
      <c r="E1542" s="151">
        <v>8.6560000000000006</v>
      </c>
    </row>
    <row r="1543" spans="1:5" ht="14.25" customHeight="1" x14ac:dyDescent="0.2">
      <c r="A1543" s="151">
        <v>1542</v>
      </c>
      <c r="B1543" s="151" t="s">
        <v>12068</v>
      </c>
      <c r="C1543" s="151" t="s">
        <v>12067</v>
      </c>
      <c r="D1543" s="151">
        <v>1991</v>
      </c>
      <c r="E1543" s="151">
        <v>8.6530000000000005</v>
      </c>
    </row>
    <row r="1544" spans="1:5" ht="14.25" customHeight="1" x14ac:dyDescent="0.2">
      <c r="A1544" s="151">
        <v>1543</v>
      </c>
      <c r="B1544" s="151" t="s">
        <v>12066</v>
      </c>
      <c r="C1544" s="151" t="s">
        <v>12065</v>
      </c>
      <c r="D1544" s="151">
        <v>1976</v>
      </c>
      <c r="E1544" s="151">
        <v>8.6489999999999991</v>
      </c>
    </row>
    <row r="1545" spans="1:5" ht="14.25" customHeight="1" x14ac:dyDescent="0.2">
      <c r="A1545" s="151">
        <v>1544</v>
      </c>
      <c r="B1545" s="151" t="s">
        <v>10336</v>
      </c>
      <c r="C1545" s="151" t="s">
        <v>12064</v>
      </c>
      <c r="D1545" s="151">
        <v>1974</v>
      </c>
      <c r="E1545" s="151">
        <v>8.6470000000000002</v>
      </c>
    </row>
    <row r="1546" spans="1:5" ht="14.25" customHeight="1" x14ac:dyDescent="0.2">
      <c r="A1546" s="151">
        <v>1545</v>
      </c>
      <c r="B1546" s="151" t="s">
        <v>9492</v>
      </c>
      <c r="C1546" s="151" t="s">
        <v>10724</v>
      </c>
      <c r="D1546" s="151">
        <v>1966</v>
      </c>
      <c r="E1546" s="151">
        <v>8.6449999999999996</v>
      </c>
    </row>
    <row r="1547" spans="1:5" ht="14.25" customHeight="1" x14ac:dyDescent="0.2">
      <c r="A1547" s="151">
        <v>1546</v>
      </c>
      <c r="B1547" s="151" t="s">
        <v>10383</v>
      </c>
      <c r="C1547" s="151" t="s">
        <v>12063</v>
      </c>
      <c r="D1547" s="151">
        <v>1967</v>
      </c>
      <c r="E1547" s="151">
        <v>8.6419999999999995</v>
      </c>
    </row>
    <row r="1548" spans="1:5" ht="14.25" customHeight="1" x14ac:dyDescent="0.2">
      <c r="A1548" s="151">
        <v>1547</v>
      </c>
      <c r="B1548" s="151" t="s">
        <v>12062</v>
      </c>
      <c r="C1548" s="151" t="s">
        <v>12061</v>
      </c>
      <c r="D1548" s="151">
        <v>1978</v>
      </c>
      <c r="E1548" s="151">
        <v>8.641</v>
      </c>
    </row>
    <row r="1549" spans="1:5" ht="14.25" customHeight="1" x14ac:dyDescent="0.2">
      <c r="A1549" s="151">
        <v>1548</v>
      </c>
      <c r="B1549" s="151" t="s">
        <v>7367</v>
      </c>
      <c r="C1549" s="151" t="s">
        <v>12060</v>
      </c>
      <c r="D1549" s="151">
        <v>2005</v>
      </c>
      <c r="E1549" s="151">
        <v>8.6370000000000005</v>
      </c>
    </row>
    <row r="1550" spans="1:5" ht="14.25" customHeight="1" x14ac:dyDescent="0.2">
      <c r="A1550" s="151">
        <v>1549</v>
      </c>
      <c r="B1550" s="151" t="s">
        <v>12059</v>
      </c>
      <c r="C1550" s="151" t="s">
        <v>12058</v>
      </c>
      <c r="D1550" s="151">
        <v>2013</v>
      </c>
      <c r="E1550" s="151">
        <v>8.6349999999999998</v>
      </c>
    </row>
    <row r="1551" spans="1:5" ht="14.25" customHeight="1" x14ac:dyDescent="0.2">
      <c r="A1551" s="151">
        <v>1550</v>
      </c>
      <c r="B1551" s="151" t="s">
        <v>12057</v>
      </c>
      <c r="C1551" s="151" t="s">
        <v>12056</v>
      </c>
      <c r="D1551" s="151">
        <v>2000</v>
      </c>
      <c r="E1551" s="151">
        <v>8.6329999999999991</v>
      </c>
    </row>
    <row r="1552" spans="1:5" ht="14.25" customHeight="1" x14ac:dyDescent="0.2">
      <c r="A1552" s="151">
        <v>1551</v>
      </c>
      <c r="B1552" s="151" t="s">
        <v>7073</v>
      </c>
      <c r="C1552" s="151" t="s">
        <v>12055</v>
      </c>
      <c r="D1552" s="151">
        <v>1989</v>
      </c>
      <c r="E1552" s="151">
        <v>8.6300000000000008</v>
      </c>
    </row>
    <row r="1553" spans="1:5" ht="14.25" customHeight="1" x14ac:dyDescent="0.2">
      <c r="A1553" s="151">
        <v>1552</v>
      </c>
      <c r="B1553" s="151" t="s">
        <v>9206</v>
      </c>
      <c r="C1553" s="151" t="s">
        <v>12054</v>
      </c>
      <c r="D1553" s="151">
        <v>1987</v>
      </c>
      <c r="E1553" s="151">
        <v>8.6300000000000008</v>
      </c>
    </row>
    <row r="1554" spans="1:5" ht="14.25" customHeight="1" x14ac:dyDescent="0.2">
      <c r="A1554" s="151">
        <v>1553</v>
      </c>
      <c r="B1554" s="151" t="s">
        <v>9230</v>
      </c>
      <c r="C1554" s="151" t="s">
        <v>12053</v>
      </c>
      <c r="D1554" s="151">
        <v>1988</v>
      </c>
      <c r="E1554" s="151">
        <v>8.6280000000000001</v>
      </c>
    </row>
    <row r="1555" spans="1:5" ht="14.25" customHeight="1" x14ac:dyDescent="0.2">
      <c r="A1555" s="151">
        <v>1554</v>
      </c>
      <c r="B1555" s="151" t="s">
        <v>12052</v>
      </c>
      <c r="C1555" s="151" t="s">
        <v>12051</v>
      </c>
      <c r="D1555" s="151">
        <v>1993</v>
      </c>
      <c r="E1555" s="151">
        <v>8.6280000000000001</v>
      </c>
    </row>
    <row r="1556" spans="1:5" ht="14.25" customHeight="1" x14ac:dyDescent="0.2">
      <c r="A1556" s="151">
        <v>1555</v>
      </c>
      <c r="B1556" s="151" t="s">
        <v>12050</v>
      </c>
      <c r="C1556" s="151" t="s">
        <v>12049</v>
      </c>
      <c r="D1556" s="151">
        <v>1960</v>
      </c>
      <c r="E1556" s="151">
        <v>8.6240000000000006</v>
      </c>
    </row>
    <row r="1557" spans="1:5" ht="14.25" customHeight="1" x14ac:dyDescent="0.2">
      <c r="A1557" s="151">
        <v>1556</v>
      </c>
      <c r="B1557" s="151" t="s">
        <v>9327</v>
      </c>
      <c r="C1557" s="151" t="s">
        <v>12048</v>
      </c>
      <c r="D1557" s="151">
        <v>1966</v>
      </c>
      <c r="E1557" s="151">
        <v>8.6170000000000009</v>
      </c>
    </row>
    <row r="1558" spans="1:5" ht="14.25" customHeight="1" x14ac:dyDescent="0.2">
      <c r="A1558" s="151">
        <v>1557</v>
      </c>
      <c r="B1558" s="151" t="s">
        <v>6969</v>
      </c>
      <c r="C1558" s="151" t="s">
        <v>12047</v>
      </c>
      <c r="D1558" s="151">
        <v>2002</v>
      </c>
      <c r="E1558" s="151">
        <v>8.6170000000000009</v>
      </c>
    </row>
    <row r="1559" spans="1:5" ht="14.25" customHeight="1" x14ac:dyDescent="0.2">
      <c r="A1559" s="151">
        <v>1558</v>
      </c>
      <c r="B1559" s="151" t="s">
        <v>12046</v>
      </c>
      <c r="C1559" s="151" t="s">
        <v>12045</v>
      </c>
      <c r="D1559" s="151">
        <v>2009</v>
      </c>
      <c r="E1559" s="151">
        <v>8.6170000000000009</v>
      </c>
    </row>
    <row r="1560" spans="1:5" ht="14.25" customHeight="1" x14ac:dyDescent="0.2">
      <c r="A1560" s="151">
        <v>1559</v>
      </c>
      <c r="B1560" s="151" t="s">
        <v>12044</v>
      </c>
      <c r="C1560" s="151" t="s">
        <v>12043</v>
      </c>
      <c r="D1560" s="151">
        <v>1964</v>
      </c>
      <c r="E1560" s="151">
        <v>8.6140000000000008</v>
      </c>
    </row>
    <row r="1561" spans="1:5" ht="14.25" customHeight="1" x14ac:dyDescent="0.2">
      <c r="A1561" s="151">
        <v>1560</v>
      </c>
      <c r="B1561" s="151" t="s">
        <v>8160</v>
      </c>
      <c r="C1561" s="151" t="s">
        <v>12042</v>
      </c>
      <c r="D1561" s="151">
        <v>1977</v>
      </c>
      <c r="E1561" s="151">
        <v>8.6050000000000004</v>
      </c>
    </row>
    <row r="1562" spans="1:5" ht="14.25" customHeight="1" x14ac:dyDescent="0.2">
      <c r="A1562" s="151">
        <v>1561</v>
      </c>
      <c r="B1562" s="151" t="s">
        <v>12041</v>
      </c>
      <c r="C1562" s="151" t="s">
        <v>12040</v>
      </c>
      <c r="D1562" s="151">
        <v>1977</v>
      </c>
      <c r="E1562" s="151">
        <v>8.5990000000000002</v>
      </c>
    </row>
    <row r="1563" spans="1:5" ht="14.25" customHeight="1" x14ac:dyDescent="0.2">
      <c r="A1563" s="151">
        <v>1562</v>
      </c>
      <c r="B1563" s="151" t="s">
        <v>12039</v>
      </c>
      <c r="C1563" s="151" t="s">
        <v>12038</v>
      </c>
      <c r="D1563" s="151">
        <v>1996</v>
      </c>
      <c r="E1563" s="151">
        <v>8.5980000000000008</v>
      </c>
    </row>
    <row r="1564" spans="1:5" ht="14.25" customHeight="1" x14ac:dyDescent="0.2">
      <c r="A1564" s="151">
        <v>1563</v>
      </c>
      <c r="B1564" s="151" t="s">
        <v>12037</v>
      </c>
      <c r="C1564" s="151" t="s">
        <v>12036</v>
      </c>
      <c r="D1564" s="151">
        <v>1985</v>
      </c>
      <c r="E1564" s="151">
        <v>8.5969999999999995</v>
      </c>
    </row>
    <row r="1565" spans="1:5" ht="14.25" customHeight="1" x14ac:dyDescent="0.2">
      <c r="A1565" s="151">
        <v>1564</v>
      </c>
      <c r="B1565" s="151" t="s">
        <v>11209</v>
      </c>
      <c r="C1565" s="151" t="s">
        <v>12035</v>
      </c>
      <c r="D1565" s="151">
        <v>2006</v>
      </c>
      <c r="E1565" s="151">
        <v>8.5920000000000005</v>
      </c>
    </row>
    <row r="1566" spans="1:5" ht="14.25" customHeight="1" x14ac:dyDescent="0.2">
      <c r="A1566" s="151">
        <v>1565</v>
      </c>
      <c r="B1566" s="151" t="s">
        <v>8460</v>
      </c>
      <c r="C1566" s="151" t="s">
        <v>12034</v>
      </c>
      <c r="D1566" s="151">
        <v>1930</v>
      </c>
      <c r="E1566" s="151">
        <v>8.5869999999999997</v>
      </c>
    </row>
    <row r="1567" spans="1:5" ht="14.25" customHeight="1" x14ac:dyDescent="0.2">
      <c r="A1567" s="151">
        <v>1566</v>
      </c>
      <c r="B1567" s="151" t="s">
        <v>12033</v>
      </c>
      <c r="C1567" s="151" t="s">
        <v>12032</v>
      </c>
      <c r="D1567" s="151">
        <v>1961</v>
      </c>
      <c r="E1567" s="151">
        <v>8.5790000000000006</v>
      </c>
    </row>
    <row r="1568" spans="1:5" ht="14.25" customHeight="1" x14ac:dyDescent="0.2">
      <c r="A1568" s="151">
        <v>1567</v>
      </c>
      <c r="B1568" s="151" t="s">
        <v>9976</v>
      </c>
      <c r="C1568" s="151" t="s">
        <v>12031</v>
      </c>
      <c r="D1568" s="151">
        <v>1989</v>
      </c>
      <c r="E1568" s="151">
        <v>8.5749999999999993</v>
      </c>
    </row>
    <row r="1569" spans="1:5" ht="14.25" customHeight="1" x14ac:dyDescent="0.2">
      <c r="A1569" s="151">
        <v>1568</v>
      </c>
      <c r="B1569" s="151" t="s">
        <v>7027</v>
      </c>
      <c r="C1569" s="151" t="s">
        <v>12030</v>
      </c>
      <c r="D1569" s="151">
        <v>1940</v>
      </c>
      <c r="E1569" s="151">
        <v>8.5749999999999993</v>
      </c>
    </row>
    <row r="1570" spans="1:5" ht="14.25" customHeight="1" x14ac:dyDescent="0.2">
      <c r="A1570" s="151">
        <v>1569</v>
      </c>
      <c r="B1570" s="151" t="s">
        <v>9881</v>
      </c>
      <c r="C1570" s="151" t="s">
        <v>9108</v>
      </c>
      <c r="D1570" s="151">
        <v>1979</v>
      </c>
      <c r="E1570" s="151">
        <v>8.5730000000000004</v>
      </c>
    </row>
    <row r="1571" spans="1:5" ht="14.25" customHeight="1" x14ac:dyDescent="0.2">
      <c r="A1571" s="151">
        <v>1570</v>
      </c>
      <c r="B1571" s="151" t="s">
        <v>12029</v>
      </c>
      <c r="C1571" s="151" t="s">
        <v>12028</v>
      </c>
      <c r="D1571" s="151">
        <v>1985</v>
      </c>
      <c r="E1571" s="151">
        <v>8.5730000000000004</v>
      </c>
    </row>
    <row r="1572" spans="1:5" ht="14.25" customHeight="1" x14ac:dyDescent="0.2">
      <c r="A1572" s="151">
        <v>1571</v>
      </c>
      <c r="B1572" s="151" t="s">
        <v>12027</v>
      </c>
      <c r="C1572" s="151" t="s">
        <v>12026</v>
      </c>
      <c r="D1572" s="151">
        <v>1980</v>
      </c>
      <c r="E1572" s="151">
        <v>8.5730000000000004</v>
      </c>
    </row>
    <row r="1573" spans="1:5" ht="14.25" customHeight="1" x14ac:dyDescent="0.2">
      <c r="A1573" s="151">
        <v>1572</v>
      </c>
      <c r="B1573" s="151" t="s">
        <v>12025</v>
      </c>
      <c r="C1573" s="151" t="s">
        <v>12024</v>
      </c>
      <c r="D1573" s="151">
        <v>1960</v>
      </c>
      <c r="E1573" s="151">
        <v>8.5709999999999997</v>
      </c>
    </row>
    <row r="1574" spans="1:5" ht="14.25" customHeight="1" x14ac:dyDescent="0.2">
      <c r="A1574" s="151">
        <v>1573</v>
      </c>
      <c r="B1574" s="151" t="s">
        <v>12023</v>
      </c>
      <c r="C1574" s="151" t="s">
        <v>12022</v>
      </c>
      <c r="D1574" s="151">
        <v>1967</v>
      </c>
      <c r="E1574" s="151">
        <v>8.5690000000000008</v>
      </c>
    </row>
    <row r="1575" spans="1:5" ht="14.25" customHeight="1" x14ac:dyDescent="0.2">
      <c r="A1575" s="151">
        <v>1574</v>
      </c>
      <c r="B1575" s="151" t="s">
        <v>11889</v>
      </c>
      <c r="C1575" s="151" t="s">
        <v>12021</v>
      </c>
      <c r="D1575" s="151">
        <v>1949</v>
      </c>
      <c r="E1575" s="151">
        <v>8.5690000000000008</v>
      </c>
    </row>
    <row r="1576" spans="1:5" ht="14.25" customHeight="1" x14ac:dyDescent="0.2">
      <c r="A1576" s="151">
        <v>1575</v>
      </c>
      <c r="B1576" s="151" t="s">
        <v>12020</v>
      </c>
      <c r="C1576" s="151" t="s">
        <v>12019</v>
      </c>
      <c r="D1576" s="151">
        <v>1973</v>
      </c>
      <c r="E1576" s="151">
        <v>8.5679999999999996</v>
      </c>
    </row>
    <row r="1577" spans="1:5" ht="14.25" customHeight="1" x14ac:dyDescent="0.2">
      <c r="A1577" s="151">
        <v>1576</v>
      </c>
      <c r="B1577" s="151" t="s">
        <v>7757</v>
      </c>
      <c r="C1577" s="151" t="s">
        <v>12018</v>
      </c>
      <c r="D1577" s="151">
        <v>1999</v>
      </c>
      <c r="E1577" s="151">
        <v>8.5649999999999995</v>
      </c>
    </row>
    <row r="1578" spans="1:5" ht="14.25" customHeight="1" x14ac:dyDescent="0.2">
      <c r="A1578" s="151">
        <v>1577</v>
      </c>
      <c r="B1578" s="151" t="s">
        <v>7750</v>
      </c>
      <c r="C1578" s="151" t="s">
        <v>12017</v>
      </c>
      <c r="D1578" s="151">
        <v>1963</v>
      </c>
      <c r="E1578" s="151">
        <v>8.5609999999999999</v>
      </c>
    </row>
    <row r="1579" spans="1:5" ht="14.25" customHeight="1" x14ac:dyDescent="0.2">
      <c r="A1579" s="151">
        <v>1578</v>
      </c>
      <c r="B1579" s="151" t="s">
        <v>7007</v>
      </c>
      <c r="C1579" s="151" t="s">
        <v>11594</v>
      </c>
      <c r="D1579" s="151">
        <v>1977</v>
      </c>
      <c r="E1579" s="151">
        <v>8.5519999999999996</v>
      </c>
    </row>
    <row r="1580" spans="1:5" ht="14.25" customHeight="1" x14ac:dyDescent="0.2">
      <c r="A1580" s="151">
        <v>1579</v>
      </c>
      <c r="B1580" s="151" t="s">
        <v>9691</v>
      </c>
      <c r="C1580" s="151" t="s">
        <v>12016</v>
      </c>
      <c r="D1580" s="151">
        <v>2000</v>
      </c>
      <c r="E1580" s="151">
        <v>8.5519999999999996</v>
      </c>
    </row>
    <row r="1581" spans="1:5" ht="14.25" customHeight="1" x14ac:dyDescent="0.2">
      <c r="A1581" s="151">
        <v>1580</v>
      </c>
      <c r="B1581" s="151" t="s">
        <v>12015</v>
      </c>
      <c r="C1581" s="151" t="s">
        <v>12014</v>
      </c>
      <c r="D1581" s="151">
        <v>1964</v>
      </c>
      <c r="E1581" s="151">
        <v>8.5500000000000007</v>
      </c>
    </row>
    <row r="1582" spans="1:5" ht="14.25" customHeight="1" x14ac:dyDescent="0.2">
      <c r="A1582" s="151">
        <v>1581</v>
      </c>
      <c r="B1582" s="151" t="s">
        <v>12013</v>
      </c>
      <c r="C1582" s="151" t="s">
        <v>12012</v>
      </c>
      <c r="D1582" s="151">
        <v>1975</v>
      </c>
      <c r="E1582" s="151">
        <v>8.5470000000000006</v>
      </c>
    </row>
    <row r="1583" spans="1:5" ht="14.25" customHeight="1" x14ac:dyDescent="0.2">
      <c r="A1583" s="151">
        <v>1582</v>
      </c>
      <c r="B1583" s="151" t="s">
        <v>7455</v>
      </c>
      <c r="C1583" s="151" t="s">
        <v>10177</v>
      </c>
      <c r="D1583" s="151">
        <v>1993</v>
      </c>
      <c r="E1583" s="151">
        <v>8.5459999999999994</v>
      </c>
    </row>
    <row r="1584" spans="1:5" ht="14.25" customHeight="1" x14ac:dyDescent="0.2">
      <c r="A1584" s="151">
        <v>1583</v>
      </c>
      <c r="B1584" s="151" t="s">
        <v>7073</v>
      </c>
      <c r="C1584" s="151" t="s">
        <v>12011</v>
      </c>
      <c r="D1584" s="151">
        <v>1995</v>
      </c>
      <c r="E1584" s="151">
        <v>8.5389999999999997</v>
      </c>
    </row>
    <row r="1585" spans="1:5" ht="14.25" customHeight="1" x14ac:dyDescent="0.2">
      <c r="A1585" s="151">
        <v>1584</v>
      </c>
      <c r="B1585" s="151" t="s">
        <v>8937</v>
      </c>
      <c r="C1585" s="151" t="s">
        <v>12010</v>
      </c>
      <c r="D1585" s="151">
        <v>1974</v>
      </c>
      <c r="E1585" s="151">
        <v>8.532</v>
      </c>
    </row>
    <row r="1586" spans="1:5" ht="14.25" customHeight="1" x14ac:dyDescent="0.2">
      <c r="A1586" s="151">
        <v>1585</v>
      </c>
      <c r="B1586" s="151" t="s">
        <v>9474</v>
      </c>
      <c r="C1586" s="151" t="s">
        <v>12009</v>
      </c>
      <c r="D1586" s="151">
        <v>1986</v>
      </c>
      <c r="E1586" s="151">
        <v>8.5259999999999998</v>
      </c>
    </row>
    <row r="1587" spans="1:5" ht="14.25" customHeight="1" x14ac:dyDescent="0.2">
      <c r="A1587" s="151">
        <v>1586</v>
      </c>
      <c r="B1587" s="151" t="s">
        <v>7047</v>
      </c>
      <c r="C1587" s="151" t="s">
        <v>12008</v>
      </c>
      <c r="D1587" s="151">
        <v>2005</v>
      </c>
      <c r="E1587" s="151">
        <v>8.5259999999999998</v>
      </c>
    </row>
    <row r="1588" spans="1:5" ht="14.25" customHeight="1" x14ac:dyDescent="0.2">
      <c r="A1588" s="151">
        <v>1587</v>
      </c>
      <c r="B1588" s="151" t="s">
        <v>7620</v>
      </c>
      <c r="C1588" s="151" t="s">
        <v>12007</v>
      </c>
      <c r="D1588" s="151">
        <v>1972</v>
      </c>
      <c r="E1588" s="151">
        <v>8.5239999999999991</v>
      </c>
    </row>
    <row r="1589" spans="1:5" ht="14.25" customHeight="1" x14ac:dyDescent="0.2">
      <c r="A1589" s="151">
        <v>1588</v>
      </c>
      <c r="B1589" s="151" t="s">
        <v>12006</v>
      </c>
      <c r="C1589" s="151" t="s">
        <v>12005</v>
      </c>
      <c r="D1589" s="151">
        <v>1974</v>
      </c>
      <c r="E1589" s="151">
        <v>8.52</v>
      </c>
    </row>
    <row r="1590" spans="1:5" ht="14.25" customHeight="1" x14ac:dyDescent="0.2">
      <c r="A1590" s="151">
        <v>1589</v>
      </c>
      <c r="B1590" s="151" t="s">
        <v>12004</v>
      </c>
      <c r="C1590" s="151" t="s">
        <v>12003</v>
      </c>
      <c r="D1590" s="151">
        <v>1982</v>
      </c>
      <c r="E1590" s="151">
        <v>8.5180000000000007</v>
      </c>
    </row>
    <row r="1591" spans="1:5" ht="14.25" customHeight="1" x14ac:dyDescent="0.2">
      <c r="A1591" s="151">
        <v>1590</v>
      </c>
      <c r="B1591" s="151" t="s">
        <v>12002</v>
      </c>
      <c r="C1591" s="151" t="s">
        <v>12001</v>
      </c>
      <c r="D1591" s="151">
        <v>1978</v>
      </c>
      <c r="E1591" s="151">
        <v>8.5120000000000005</v>
      </c>
    </row>
    <row r="1592" spans="1:5" ht="14.25" customHeight="1" x14ac:dyDescent="0.2">
      <c r="A1592" s="151">
        <v>1591</v>
      </c>
      <c r="B1592" s="151" t="s">
        <v>12000</v>
      </c>
      <c r="C1592" s="151" t="s">
        <v>8041</v>
      </c>
      <c r="D1592" s="151">
        <v>1986</v>
      </c>
      <c r="E1592" s="151">
        <v>8.51</v>
      </c>
    </row>
    <row r="1593" spans="1:5" ht="14.25" customHeight="1" x14ac:dyDescent="0.2">
      <c r="A1593" s="151">
        <v>1592</v>
      </c>
      <c r="B1593" s="151" t="s">
        <v>11999</v>
      </c>
      <c r="C1593" s="151" t="s">
        <v>11998</v>
      </c>
      <c r="D1593" s="151">
        <v>2007</v>
      </c>
      <c r="E1593" s="151">
        <v>8.5039999999999996</v>
      </c>
    </row>
    <row r="1594" spans="1:5" ht="14.25" customHeight="1" x14ac:dyDescent="0.2">
      <c r="A1594" s="151">
        <v>1593</v>
      </c>
      <c r="B1594" s="151" t="s">
        <v>11654</v>
      </c>
      <c r="C1594" s="151" t="s">
        <v>11997</v>
      </c>
      <c r="D1594" s="151">
        <v>1971</v>
      </c>
      <c r="E1594" s="151">
        <v>8.5020000000000007</v>
      </c>
    </row>
    <row r="1595" spans="1:5" ht="14.25" customHeight="1" x14ac:dyDescent="0.2">
      <c r="A1595" s="151">
        <v>1594</v>
      </c>
      <c r="B1595" s="151" t="s">
        <v>9714</v>
      </c>
      <c r="C1595" s="151" t="s">
        <v>11996</v>
      </c>
      <c r="D1595" s="151">
        <v>1993</v>
      </c>
      <c r="E1595" s="151">
        <v>8.5009999999999994</v>
      </c>
    </row>
    <row r="1596" spans="1:5" ht="14.25" customHeight="1" x14ac:dyDescent="0.2">
      <c r="A1596" s="151">
        <v>1595</v>
      </c>
      <c r="B1596" s="151" t="s">
        <v>7246</v>
      </c>
      <c r="C1596" s="151" t="s">
        <v>11995</v>
      </c>
      <c r="D1596" s="151">
        <v>1995</v>
      </c>
      <c r="E1596" s="151">
        <v>8.4990000000000006</v>
      </c>
    </row>
    <row r="1597" spans="1:5" ht="14.25" customHeight="1" x14ac:dyDescent="0.2">
      <c r="A1597" s="151">
        <v>1596</v>
      </c>
      <c r="B1597" s="151" t="s">
        <v>11994</v>
      </c>
      <c r="C1597" s="151" t="s">
        <v>10417</v>
      </c>
      <c r="D1597" s="151">
        <v>1993</v>
      </c>
      <c r="E1597" s="151">
        <v>8.4969999999999999</v>
      </c>
    </row>
    <row r="1598" spans="1:5" ht="14.25" customHeight="1" x14ac:dyDescent="0.2">
      <c r="A1598" s="151">
        <v>1597</v>
      </c>
      <c r="B1598" s="151" t="s">
        <v>7255</v>
      </c>
      <c r="C1598" s="151" t="s">
        <v>11549</v>
      </c>
      <c r="D1598" s="151">
        <v>1990</v>
      </c>
      <c r="E1598" s="151">
        <v>8.4960000000000004</v>
      </c>
    </row>
    <row r="1599" spans="1:5" ht="14.25" customHeight="1" x14ac:dyDescent="0.2">
      <c r="A1599" s="151">
        <v>1598</v>
      </c>
      <c r="B1599" s="151" t="s">
        <v>7158</v>
      </c>
      <c r="C1599" s="151" t="s">
        <v>11993</v>
      </c>
      <c r="D1599" s="151">
        <v>1982</v>
      </c>
      <c r="E1599" s="151">
        <v>8.4949999999999992</v>
      </c>
    </row>
    <row r="1600" spans="1:5" ht="14.25" customHeight="1" x14ac:dyDescent="0.2">
      <c r="A1600" s="151">
        <v>1599</v>
      </c>
      <c r="B1600" s="151" t="s">
        <v>7831</v>
      </c>
      <c r="C1600" s="151" t="s">
        <v>11992</v>
      </c>
      <c r="D1600" s="151">
        <v>2006</v>
      </c>
      <c r="E1600" s="151">
        <v>8.4949999999999992</v>
      </c>
    </row>
    <row r="1601" spans="1:5" ht="14.25" customHeight="1" x14ac:dyDescent="0.2">
      <c r="A1601" s="151">
        <v>1600</v>
      </c>
      <c r="B1601" s="151" t="s">
        <v>162</v>
      </c>
      <c r="C1601" s="151" t="s">
        <v>11991</v>
      </c>
      <c r="D1601" s="151">
        <v>1976</v>
      </c>
      <c r="E1601" s="151">
        <v>8.4879999999999995</v>
      </c>
    </row>
    <row r="1602" spans="1:5" ht="14.25" customHeight="1" x14ac:dyDescent="0.2">
      <c r="A1602" s="151">
        <v>1601</v>
      </c>
      <c r="B1602" s="151" t="s">
        <v>11990</v>
      </c>
      <c r="C1602" s="151" t="s">
        <v>11989</v>
      </c>
      <c r="D1602" s="151">
        <v>1952</v>
      </c>
      <c r="E1602" s="151">
        <v>8.484</v>
      </c>
    </row>
    <row r="1603" spans="1:5" ht="14.25" customHeight="1" x14ac:dyDescent="0.2">
      <c r="A1603" s="151">
        <v>1602</v>
      </c>
      <c r="B1603" s="151" t="s">
        <v>7178</v>
      </c>
      <c r="C1603" s="151" t="s">
        <v>11988</v>
      </c>
      <c r="D1603" s="151">
        <v>1942</v>
      </c>
      <c r="E1603" s="151">
        <v>8.4770000000000003</v>
      </c>
    </row>
    <row r="1604" spans="1:5" ht="14.25" customHeight="1" x14ac:dyDescent="0.2">
      <c r="A1604" s="151">
        <v>1603</v>
      </c>
      <c r="B1604" s="151" t="s">
        <v>11987</v>
      </c>
      <c r="C1604" s="151" t="s">
        <v>11986</v>
      </c>
      <c r="D1604" s="151">
        <v>1981</v>
      </c>
      <c r="E1604" s="151">
        <v>8.4760000000000009</v>
      </c>
    </row>
    <row r="1605" spans="1:5" ht="14.25" customHeight="1" x14ac:dyDescent="0.2">
      <c r="A1605" s="151">
        <v>1604</v>
      </c>
      <c r="B1605" s="151" t="s">
        <v>11985</v>
      </c>
      <c r="C1605" s="151" t="s">
        <v>11984</v>
      </c>
      <c r="D1605" s="151">
        <v>1963</v>
      </c>
      <c r="E1605" s="151">
        <v>8.4740000000000002</v>
      </c>
    </row>
    <row r="1606" spans="1:5" ht="14.25" customHeight="1" x14ac:dyDescent="0.2">
      <c r="A1606" s="151">
        <v>1605</v>
      </c>
      <c r="B1606" s="151" t="s">
        <v>11437</v>
      </c>
      <c r="C1606" s="151" t="s">
        <v>11983</v>
      </c>
      <c r="D1606" s="151">
        <v>1964</v>
      </c>
      <c r="E1606" s="151">
        <v>8.4700000000000006</v>
      </c>
    </row>
    <row r="1607" spans="1:5" ht="14.25" customHeight="1" x14ac:dyDescent="0.2">
      <c r="A1607" s="151">
        <v>1606</v>
      </c>
      <c r="B1607" s="151" t="s">
        <v>10079</v>
      </c>
      <c r="C1607" s="151" t="s">
        <v>11982</v>
      </c>
      <c r="D1607" s="151">
        <v>1991</v>
      </c>
      <c r="E1607" s="151">
        <v>8.4670000000000005</v>
      </c>
    </row>
    <row r="1608" spans="1:5" ht="14.25" customHeight="1" x14ac:dyDescent="0.2">
      <c r="A1608" s="151">
        <v>1607</v>
      </c>
      <c r="B1608" s="151" t="s">
        <v>11981</v>
      </c>
      <c r="C1608" s="151" t="s">
        <v>11980</v>
      </c>
      <c r="D1608" s="151">
        <v>1988</v>
      </c>
      <c r="E1608" s="151">
        <v>8.4640000000000004</v>
      </c>
    </row>
    <row r="1609" spans="1:5" ht="14.25" customHeight="1" x14ac:dyDescent="0.2">
      <c r="A1609" s="151">
        <v>1608</v>
      </c>
      <c r="B1609" s="151" t="s">
        <v>11425</v>
      </c>
      <c r="C1609" s="151" t="s">
        <v>11979</v>
      </c>
      <c r="D1609" s="151">
        <v>2006</v>
      </c>
      <c r="E1609" s="151">
        <v>8.4600000000000009</v>
      </c>
    </row>
    <row r="1610" spans="1:5" ht="14.25" customHeight="1" x14ac:dyDescent="0.2">
      <c r="A1610" s="151">
        <v>1609</v>
      </c>
      <c r="B1610" s="151" t="s">
        <v>7206</v>
      </c>
      <c r="C1610" s="151" t="s">
        <v>11978</v>
      </c>
      <c r="D1610" s="151">
        <v>2002</v>
      </c>
      <c r="E1610" s="151">
        <v>8.4589999999999996</v>
      </c>
    </row>
    <row r="1611" spans="1:5" ht="14.25" customHeight="1" x14ac:dyDescent="0.2">
      <c r="A1611" s="151">
        <v>1610</v>
      </c>
      <c r="B1611" s="151" t="s">
        <v>7809</v>
      </c>
      <c r="C1611" s="151" t="s">
        <v>11977</v>
      </c>
      <c r="D1611" s="151">
        <v>2010</v>
      </c>
      <c r="E1611" s="151">
        <v>8.4559999999999995</v>
      </c>
    </row>
    <row r="1612" spans="1:5" ht="14.25" customHeight="1" x14ac:dyDescent="0.2">
      <c r="A1612" s="151">
        <v>1611</v>
      </c>
      <c r="B1612" s="151" t="s">
        <v>11976</v>
      </c>
      <c r="C1612" s="151" t="s">
        <v>11975</v>
      </c>
      <c r="D1612" s="151">
        <v>1963</v>
      </c>
      <c r="E1612" s="151">
        <v>8.4540000000000006</v>
      </c>
    </row>
    <row r="1613" spans="1:5" ht="14.25" customHeight="1" x14ac:dyDescent="0.2">
      <c r="A1613" s="151">
        <v>1612</v>
      </c>
      <c r="B1613" s="151" t="s">
        <v>8215</v>
      </c>
      <c r="C1613" s="151" t="s">
        <v>11422</v>
      </c>
      <c r="D1613" s="151">
        <v>1986</v>
      </c>
      <c r="E1613" s="151">
        <v>8.4480000000000004</v>
      </c>
    </row>
    <row r="1614" spans="1:5" ht="14.25" customHeight="1" x14ac:dyDescent="0.2">
      <c r="A1614" s="151">
        <v>1613</v>
      </c>
      <c r="B1614" s="151" t="s">
        <v>9105</v>
      </c>
      <c r="C1614" s="151" t="s">
        <v>11974</v>
      </c>
      <c r="D1614" s="151">
        <v>1982</v>
      </c>
      <c r="E1614" s="151">
        <v>8.4469999999999992</v>
      </c>
    </row>
    <row r="1615" spans="1:5" ht="14.25" customHeight="1" x14ac:dyDescent="0.2">
      <c r="A1615" s="151">
        <v>1614</v>
      </c>
      <c r="B1615" s="151" t="s">
        <v>7358</v>
      </c>
      <c r="C1615" s="151" t="s">
        <v>11973</v>
      </c>
      <c r="D1615" s="151">
        <v>1966</v>
      </c>
      <c r="E1615" s="151">
        <v>8.4450000000000003</v>
      </c>
    </row>
    <row r="1616" spans="1:5" ht="14.25" customHeight="1" x14ac:dyDescent="0.2">
      <c r="A1616" s="151">
        <v>1615</v>
      </c>
      <c r="B1616" s="151" t="s">
        <v>8092</v>
      </c>
      <c r="C1616" s="151" t="s">
        <v>11972</v>
      </c>
      <c r="D1616" s="151">
        <v>1941</v>
      </c>
      <c r="E1616" s="151">
        <v>8.4390000000000001</v>
      </c>
    </row>
    <row r="1617" spans="1:5" ht="14.25" customHeight="1" x14ac:dyDescent="0.2">
      <c r="A1617" s="151">
        <v>1616</v>
      </c>
      <c r="B1617" s="151" t="s">
        <v>11971</v>
      </c>
      <c r="C1617" s="151" t="s">
        <v>11970</v>
      </c>
      <c r="D1617" s="151">
        <v>1997</v>
      </c>
      <c r="E1617" s="151">
        <v>8.4380000000000006</v>
      </c>
    </row>
    <row r="1618" spans="1:5" ht="14.25" customHeight="1" x14ac:dyDescent="0.2">
      <c r="A1618" s="151">
        <v>1617</v>
      </c>
      <c r="B1618" s="151" t="s">
        <v>7620</v>
      </c>
      <c r="C1618" s="151" t="s">
        <v>11969</v>
      </c>
      <c r="D1618" s="151">
        <v>1971</v>
      </c>
      <c r="E1618" s="151">
        <v>8.4369999999999994</v>
      </c>
    </row>
    <row r="1619" spans="1:5" ht="14.25" customHeight="1" x14ac:dyDescent="0.2">
      <c r="A1619" s="151">
        <v>1618</v>
      </c>
      <c r="B1619" s="151" t="s">
        <v>11968</v>
      </c>
      <c r="C1619" s="151" t="s">
        <v>11967</v>
      </c>
      <c r="D1619" s="151">
        <v>1948</v>
      </c>
      <c r="E1619" s="151">
        <v>8.4369999999999994</v>
      </c>
    </row>
    <row r="1620" spans="1:5" ht="14.25" customHeight="1" x14ac:dyDescent="0.2">
      <c r="A1620" s="151">
        <v>1619</v>
      </c>
      <c r="B1620" s="151" t="s">
        <v>8558</v>
      </c>
      <c r="C1620" s="151" t="s">
        <v>7020</v>
      </c>
      <c r="D1620" s="151">
        <v>1979</v>
      </c>
      <c r="E1620" s="151">
        <v>8.4350000000000005</v>
      </c>
    </row>
    <row r="1621" spans="1:5" ht="14.25" customHeight="1" x14ac:dyDescent="0.2">
      <c r="A1621" s="151">
        <v>1620</v>
      </c>
      <c r="B1621" s="151" t="s">
        <v>11966</v>
      </c>
      <c r="C1621" s="151" t="s">
        <v>11965</v>
      </c>
      <c r="D1621" s="151">
        <v>1967</v>
      </c>
      <c r="E1621" s="151">
        <v>8.43</v>
      </c>
    </row>
    <row r="1622" spans="1:5" ht="14.25" customHeight="1" x14ac:dyDescent="0.2">
      <c r="A1622" s="151">
        <v>1621</v>
      </c>
      <c r="B1622" s="151" t="s">
        <v>8582</v>
      </c>
      <c r="C1622" s="151" t="s">
        <v>11964</v>
      </c>
      <c r="D1622" s="151">
        <v>1972</v>
      </c>
      <c r="E1622" s="151">
        <v>8.43</v>
      </c>
    </row>
    <row r="1623" spans="1:5" ht="14.25" customHeight="1" x14ac:dyDescent="0.2">
      <c r="A1623" s="151">
        <v>1622</v>
      </c>
      <c r="B1623" s="151" t="s">
        <v>9245</v>
      </c>
      <c r="C1623" s="151" t="s">
        <v>11963</v>
      </c>
      <c r="D1623" s="151">
        <v>2009</v>
      </c>
      <c r="E1623" s="151">
        <v>8.4260000000000002</v>
      </c>
    </row>
    <row r="1624" spans="1:5" ht="14.25" customHeight="1" x14ac:dyDescent="0.2">
      <c r="A1624" s="151">
        <v>1623</v>
      </c>
      <c r="B1624" s="151" t="s">
        <v>7294</v>
      </c>
      <c r="C1624" s="151" t="s">
        <v>11962</v>
      </c>
      <c r="D1624" s="151">
        <v>1977</v>
      </c>
      <c r="E1624" s="151">
        <v>8.4250000000000007</v>
      </c>
    </row>
    <row r="1625" spans="1:5" ht="14.25" customHeight="1" x14ac:dyDescent="0.2">
      <c r="A1625" s="151">
        <v>1624</v>
      </c>
      <c r="B1625" s="151" t="s">
        <v>8388</v>
      </c>
      <c r="C1625" s="151" t="s">
        <v>11961</v>
      </c>
      <c r="D1625" s="151">
        <v>2011</v>
      </c>
      <c r="E1625" s="151">
        <v>8.4239999999999995</v>
      </c>
    </row>
    <row r="1626" spans="1:5" ht="14.25" customHeight="1" x14ac:dyDescent="0.2">
      <c r="A1626" s="151">
        <v>1625</v>
      </c>
      <c r="B1626" s="151" t="s">
        <v>11960</v>
      </c>
      <c r="C1626" s="151" t="s">
        <v>11959</v>
      </c>
      <c r="D1626" s="151">
        <v>2006</v>
      </c>
      <c r="E1626" s="151">
        <v>8.4130000000000003</v>
      </c>
    </row>
    <row r="1627" spans="1:5" ht="14.25" customHeight="1" x14ac:dyDescent="0.2">
      <c r="A1627" s="151">
        <v>1626</v>
      </c>
      <c r="B1627" s="151" t="s">
        <v>11958</v>
      </c>
      <c r="C1627" s="151" t="s">
        <v>11957</v>
      </c>
      <c r="D1627" s="151">
        <v>1979</v>
      </c>
      <c r="E1627" s="151">
        <v>8.4120000000000008</v>
      </c>
    </row>
    <row r="1628" spans="1:5" ht="14.25" customHeight="1" x14ac:dyDescent="0.2">
      <c r="A1628" s="151">
        <v>1627</v>
      </c>
      <c r="B1628" s="151" t="s">
        <v>7728</v>
      </c>
      <c r="C1628" s="151" t="s">
        <v>11956</v>
      </c>
      <c r="D1628" s="151">
        <v>1983</v>
      </c>
      <c r="E1628" s="151">
        <v>8.41</v>
      </c>
    </row>
    <row r="1629" spans="1:5" ht="14.25" customHeight="1" x14ac:dyDescent="0.2">
      <c r="A1629" s="151">
        <v>1628</v>
      </c>
      <c r="B1629" s="151" t="s">
        <v>8190</v>
      </c>
      <c r="C1629" s="151" t="s">
        <v>10078</v>
      </c>
      <c r="D1629" s="151">
        <v>1973</v>
      </c>
      <c r="E1629" s="151">
        <v>8.4079999999999995</v>
      </c>
    </row>
    <row r="1630" spans="1:5" ht="14.25" customHeight="1" x14ac:dyDescent="0.2">
      <c r="A1630" s="151">
        <v>1629</v>
      </c>
      <c r="B1630" s="151" t="s">
        <v>11550</v>
      </c>
      <c r="C1630" s="151" t="s">
        <v>11955</v>
      </c>
      <c r="D1630" s="151">
        <v>1985</v>
      </c>
      <c r="E1630" s="151">
        <v>8.4019999999999992</v>
      </c>
    </row>
    <row r="1631" spans="1:5" ht="14.25" customHeight="1" x14ac:dyDescent="0.2">
      <c r="A1631" s="151">
        <v>1630</v>
      </c>
      <c r="B1631" s="151" t="s">
        <v>8388</v>
      </c>
      <c r="C1631" s="151">
        <v>3</v>
      </c>
      <c r="D1631" s="151">
        <v>2009</v>
      </c>
      <c r="E1631" s="151">
        <v>8.4009999999999998</v>
      </c>
    </row>
    <row r="1632" spans="1:5" ht="14.25" customHeight="1" x14ac:dyDescent="0.2">
      <c r="A1632" s="151">
        <v>1631</v>
      </c>
      <c r="B1632" s="151" t="s">
        <v>6975</v>
      </c>
      <c r="C1632" s="151" t="s">
        <v>11954</v>
      </c>
      <c r="D1632" s="151">
        <v>1967</v>
      </c>
      <c r="E1632" s="151">
        <v>8.4</v>
      </c>
    </row>
    <row r="1633" spans="1:5" ht="14.25" customHeight="1" x14ac:dyDescent="0.2">
      <c r="A1633" s="151">
        <v>1632</v>
      </c>
      <c r="B1633" s="151" t="s">
        <v>11953</v>
      </c>
      <c r="C1633" s="151" t="s">
        <v>11952</v>
      </c>
      <c r="D1633" s="151">
        <v>1996</v>
      </c>
      <c r="E1633" s="151">
        <v>8.3949999999999996</v>
      </c>
    </row>
    <row r="1634" spans="1:5" ht="14.25" customHeight="1" x14ac:dyDescent="0.2">
      <c r="A1634" s="151">
        <v>1633</v>
      </c>
      <c r="B1634" s="151" t="s">
        <v>9819</v>
      </c>
      <c r="C1634" s="151" t="s">
        <v>11951</v>
      </c>
      <c r="D1634" s="151">
        <v>1967</v>
      </c>
      <c r="E1634" s="151">
        <v>8.3940000000000001</v>
      </c>
    </row>
    <row r="1635" spans="1:5" ht="14.25" customHeight="1" x14ac:dyDescent="0.2">
      <c r="A1635" s="151">
        <v>1634</v>
      </c>
      <c r="B1635" s="151" t="s">
        <v>8181</v>
      </c>
      <c r="C1635" s="151" t="s">
        <v>11950</v>
      </c>
      <c r="D1635" s="151">
        <v>1966</v>
      </c>
      <c r="E1635" s="151">
        <v>8.3919999999999995</v>
      </c>
    </row>
    <row r="1636" spans="1:5" ht="14.25" customHeight="1" x14ac:dyDescent="0.2">
      <c r="A1636" s="151">
        <v>1635</v>
      </c>
      <c r="B1636" s="151" t="s">
        <v>6973</v>
      </c>
      <c r="C1636" s="151" t="s">
        <v>11949</v>
      </c>
      <c r="D1636" s="151">
        <v>1954</v>
      </c>
      <c r="E1636" s="151">
        <v>8.3919999999999995</v>
      </c>
    </row>
    <row r="1637" spans="1:5" ht="14.25" customHeight="1" x14ac:dyDescent="0.2">
      <c r="A1637" s="151">
        <v>1636</v>
      </c>
      <c r="B1637" s="151" t="s">
        <v>11948</v>
      </c>
      <c r="C1637" s="151" t="s">
        <v>11947</v>
      </c>
      <c r="D1637" s="151">
        <v>1953</v>
      </c>
      <c r="E1637" s="151">
        <v>8.3919999999999995</v>
      </c>
    </row>
    <row r="1638" spans="1:5" ht="14.25" customHeight="1" x14ac:dyDescent="0.2">
      <c r="A1638" s="151">
        <v>1637</v>
      </c>
      <c r="B1638" s="151" t="s">
        <v>9252</v>
      </c>
      <c r="C1638" s="151" t="s">
        <v>11946</v>
      </c>
      <c r="D1638" s="151">
        <v>1999</v>
      </c>
      <c r="E1638" s="151">
        <v>8.3870000000000005</v>
      </c>
    </row>
    <row r="1639" spans="1:5" ht="14.25" customHeight="1" x14ac:dyDescent="0.2">
      <c r="A1639" s="151">
        <v>1638</v>
      </c>
      <c r="B1639" s="151" t="s">
        <v>9436</v>
      </c>
      <c r="C1639" s="151" t="s">
        <v>11945</v>
      </c>
      <c r="D1639" s="151">
        <v>2009</v>
      </c>
      <c r="E1639" s="151">
        <v>8.3840000000000003</v>
      </c>
    </row>
    <row r="1640" spans="1:5" ht="14.25" customHeight="1" x14ac:dyDescent="0.2">
      <c r="A1640" s="151">
        <v>1639</v>
      </c>
      <c r="B1640" s="151" t="s">
        <v>9678</v>
      </c>
      <c r="C1640" s="151" t="s">
        <v>11944</v>
      </c>
      <c r="D1640" s="151">
        <v>2004</v>
      </c>
      <c r="E1640" s="151">
        <v>8.3800000000000008</v>
      </c>
    </row>
    <row r="1641" spans="1:5" ht="14.25" customHeight="1" x14ac:dyDescent="0.2">
      <c r="A1641" s="151">
        <v>1640</v>
      </c>
      <c r="B1641" s="151" t="s">
        <v>8644</v>
      </c>
      <c r="C1641" s="151" t="s">
        <v>11267</v>
      </c>
      <c r="D1641" s="151">
        <v>2002</v>
      </c>
      <c r="E1641" s="151">
        <v>8.3800000000000008</v>
      </c>
    </row>
    <row r="1642" spans="1:5" ht="14.25" customHeight="1" x14ac:dyDescent="0.2">
      <c r="A1642" s="151">
        <v>1641</v>
      </c>
      <c r="B1642" s="151" t="s">
        <v>11943</v>
      </c>
      <c r="C1642" s="151" t="s">
        <v>11942</v>
      </c>
      <c r="D1642" s="151">
        <v>1985</v>
      </c>
      <c r="E1642" s="151">
        <v>8.3789999999999996</v>
      </c>
    </row>
    <row r="1643" spans="1:5" ht="14.25" customHeight="1" x14ac:dyDescent="0.2">
      <c r="A1643" s="151">
        <v>1642</v>
      </c>
      <c r="B1643" s="151" t="s">
        <v>7669</v>
      </c>
      <c r="C1643" s="151" t="s">
        <v>11941</v>
      </c>
      <c r="D1643" s="151">
        <v>1951</v>
      </c>
      <c r="E1643" s="151">
        <v>8.3740000000000006</v>
      </c>
    </row>
    <row r="1644" spans="1:5" ht="14.25" customHeight="1" x14ac:dyDescent="0.2">
      <c r="A1644" s="151">
        <v>1643</v>
      </c>
      <c r="B1644" s="151" t="s">
        <v>11940</v>
      </c>
      <c r="C1644" s="151" t="s">
        <v>11939</v>
      </c>
      <c r="D1644" s="151">
        <v>1993</v>
      </c>
      <c r="E1644" s="151">
        <v>8.3710000000000004</v>
      </c>
    </row>
    <row r="1645" spans="1:5" ht="14.25" customHeight="1" x14ac:dyDescent="0.2">
      <c r="A1645" s="151">
        <v>1644</v>
      </c>
      <c r="B1645" s="151" t="s">
        <v>7722</v>
      </c>
      <c r="C1645" s="151" t="s">
        <v>11938</v>
      </c>
      <c r="D1645" s="151">
        <v>2012</v>
      </c>
      <c r="E1645" s="151">
        <v>8.3710000000000004</v>
      </c>
    </row>
    <row r="1646" spans="1:5" ht="14.25" customHeight="1" x14ac:dyDescent="0.2">
      <c r="A1646" s="151">
        <v>1645</v>
      </c>
      <c r="B1646" s="151" t="s">
        <v>7286</v>
      </c>
      <c r="C1646" s="151" t="s">
        <v>11937</v>
      </c>
      <c r="D1646" s="151">
        <v>1992</v>
      </c>
      <c r="E1646" s="151">
        <v>8.3670000000000009</v>
      </c>
    </row>
    <row r="1647" spans="1:5" ht="14.25" customHeight="1" x14ac:dyDescent="0.2">
      <c r="A1647" s="151">
        <v>1646</v>
      </c>
      <c r="B1647" s="151" t="s">
        <v>11936</v>
      </c>
      <c r="C1647" s="151" t="s">
        <v>11935</v>
      </c>
      <c r="D1647" s="151">
        <v>1961</v>
      </c>
      <c r="E1647" s="151">
        <v>8.3670000000000009</v>
      </c>
    </row>
    <row r="1648" spans="1:5" ht="14.25" customHeight="1" x14ac:dyDescent="0.2">
      <c r="A1648" s="151">
        <v>1647</v>
      </c>
      <c r="B1648" s="151" t="s">
        <v>11934</v>
      </c>
      <c r="C1648" s="151" t="s">
        <v>11933</v>
      </c>
      <c r="D1648" s="151">
        <v>1996</v>
      </c>
      <c r="E1648" s="151">
        <v>8.3659999999999997</v>
      </c>
    </row>
    <row r="1649" spans="1:5" ht="14.25" customHeight="1" x14ac:dyDescent="0.2">
      <c r="A1649" s="151">
        <v>1648</v>
      </c>
      <c r="B1649" s="151" t="s">
        <v>9838</v>
      </c>
      <c r="C1649" s="151" t="s">
        <v>11932</v>
      </c>
      <c r="D1649" s="151">
        <v>1948</v>
      </c>
      <c r="E1649" s="151">
        <v>8.3650000000000002</v>
      </c>
    </row>
    <row r="1650" spans="1:5" ht="14.25" customHeight="1" x14ac:dyDescent="0.2">
      <c r="A1650" s="151">
        <v>1649</v>
      </c>
      <c r="B1650" s="151" t="s">
        <v>10439</v>
      </c>
      <c r="C1650" s="151" t="s">
        <v>11931</v>
      </c>
      <c r="D1650" s="151">
        <v>1982</v>
      </c>
      <c r="E1650" s="151">
        <v>8.3640000000000008</v>
      </c>
    </row>
    <row r="1651" spans="1:5" ht="14.25" customHeight="1" x14ac:dyDescent="0.2">
      <c r="A1651" s="151">
        <v>1650</v>
      </c>
      <c r="B1651" s="151" t="s">
        <v>8142</v>
      </c>
      <c r="C1651" s="151" t="s">
        <v>11930</v>
      </c>
      <c r="D1651" s="151">
        <v>1969</v>
      </c>
      <c r="E1651" s="151">
        <v>8.3620000000000001</v>
      </c>
    </row>
    <row r="1652" spans="1:5" ht="14.25" customHeight="1" x14ac:dyDescent="0.2">
      <c r="A1652" s="151">
        <v>1651</v>
      </c>
      <c r="B1652" s="151" t="s">
        <v>11929</v>
      </c>
      <c r="C1652" s="151" t="s">
        <v>11928</v>
      </c>
      <c r="D1652" s="151">
        <v>1968</v>
      </c>
      <c r="E1652" s="151">
        <v>8.3569999999999993</v>
      </c>
    </row>
    <row r="1653" spans="1:5" ht="14.25" customHeight="1" x14ac:dyDescent="0.2">
      <c r="A1653" s="151">
        <v>1652</v>
      </c>
      <c r="B1653" s="151" t="s">
        <v>11927</v>
      </c>
      <c r="C1653" s="151" t="s">
        <v>11926</v>
      </c>
      <c r="D1653" s="151">
        <v>1953</v>
      </c>
      <c r="E1653" s="151">
        <v>8.3520000000000003</v>
      </c>
    </row>
    <row r="1654" spans="1:5" ht="14.25" customHeight="1" x14ac:dyDescent="0.2">
      <c r="A1654" s="151">
        <v>1653</v>
      </c>
      <c r="B1654" s="151" t="s">
        <v>7280</v>
      </c>
      <c r="C1654" s="151" t="s">
        <v>11925</v>
      </c>
      <c r="D1654" s="151">
        <v>1988</v>
      </c>
      <c r="E1654" s="151">
        <v>8.3490000000000002</v>
      </c>
    </row>
    <row r="1655" spans="1:5" ht="14.25" customHeight="1" x14ac:dyDescent="0.2">
      <c r="A1655" s="151">
        <v>1654</v>
      </c>
      <c r="B1655" s="151" t="s">
        <v>8142</v>
      </c>
      <c r="C1655" s="151" t="s">
        <v>11924</v>
      </c>
      <c r="D1655" s="151">
        <v>1969</v>
      </c>
      <c r="E1655" s="151">
        <v>8.3490000000000002</v>
      </c>
    </row>
    <row r="1656" spans="1:5" ht="14.25" customHeight="1" x14ac:dyDescent="0.2">
      <c r="A1656" s="151">
        <v>1655</v>
      </c>
      <c r="B1656" s="151" t="s">
        <v>11923</v>
      </c>
      <c r="C1656" s="151" t="s">
        <v>11922</v>
      </c>
      <c r="D1656" s="151">
        <v>1992</v>
      </c>
      <c r="E1656" s="151">
        <v>8.3469999999999995</v>
      </c>
    </row>
    <row r="1657" spans="1:5" ht="14.25" customHeight="1" x14ac:dyDescent="0.2">
      <c r="A1657" s="151">
        <v>1656</v>
      </c>
      <c r="B1657" s="151" t="s">
        <v>7734</v>
      </c>
      <c r="C1657" s="151" t="s">
        <v>11921</v>
      </c>
      <c r="D1657" s="151">
        <v>1974</v>
      </c>
      <c r="E1657" s="151">
        <v>8.3420000000000005</v>
      </c>
    </row>
    <row r="1658" spans="1:5" ht="14.25" customHeight="1" x14ac:dyDescent="0.2">
      <c r="A1658" s="151">
        <v>1657</v>
      </c>
      <c r="B1658" s="151" t="s">
        <v>10412</v>
      </c>
      <c r="C1658" s="151" t="s">
        <v>11920</v>
      </c>
      <c r="D1658" s="151">
        <v>2004</v>
      </c>
      <c r="E1658" s="151">
        <v>8.34</v>
      </c>
    </row>
    <row r="1659" spans="1:5" ht="14.25" customHeight="1" x14ac:dyDescent="0.2">
      <c r="A1659" s="151">
        <v>1658</v>
      </c>
      <c r="B1659" s="151" t="s">
        <v>11919</v>
      </c>
      <c r="C1659" s="151" t="s">
        <v>11918</v>
      </c>
      <c r="D1659" s="151">
        <v>2006</v>
      </c>
      <c r="E1659" s="151">
        <v>8.3309999999999995</v>
      </c>
    </row>
    <row r="1660" spans="1:5" ht="14.25" customHeight="1" x14ac:dyDescent="0.2">
      <c r="A1660" s="151">
        <v>1659</v>
      </c>
      <c r="B1660" s="151" t="s">
        <v>8160</v>
      </c>
      <c r="C1660" s="151" t="s">
        <v>11917</v>
      </c>
      <c r="D1660" s="151">
        <v>1961</v>
      </c>
      <c r="E1660" s="151">
        <v>8.3279999999999994</v>
      </c>
    </row>
    <row r="1661" spans="1:5" ht="14.25" customHeight="1" x14ac:dyDescent="0.2">
      <c r="A1661" s="151">
        <v>1660</v>
      </c>
      <c r="B1661" s="151" t="s">
        <v>7992</v>
      </c>
      <c r="C1661" s="151" t="s">
        <v>11916</v>
      </c>
      <c r="D1661" s="151">
        <v>1948</v>
      </c>
      <c r="E1661" s="151">
        <v>8.3209999999999997</v>
      </c>
    </row>
    <row r="1662" spans="1:5" ht="14.25" customHeight="1" x14ac:dyDescent="0.2">
      <c r="A1662" s="151">
        <v>1661</v>
      </c>
      <c r="B1662" s="151" t="s">
        <v>10404</v>
      </c>
      <c r="C1662" s="151" t="s">
        <v>11915</v>
      </c>
      <c r="D1662" s="151">
        <v>1924</v>
      </c>
      <c r="E1662" s="151">
        <v>8.3190000000000008</v>
      </c>
    </row>
    <row r="1663" spans="1:5" ht="14.25" customHeight="1" x14ac:dyDescent="0.2">
      <c r="A1663" s="151">
        <v>1662</v>
      </c>
      <c r="B1663" s="151" t="s">
        <v>8477</v>
      </c>
      <c r="C1663" s="151" t="s">
        <v>11914</v>
      </c>
      <c r="D1663" s="151">
        <v>2003</v>
      </c>
      <c r="E1663" s="151">
        <v>8.3149999999999995</v>
      </c>
    </row>
    <row r="1664" spans="1:5" ht="14.25" customHeight="1" x14ac:dyDescent="0.2">
      <c r="A1664" s="151">
        <v>1663</v>
      </c>
      <c r="B1664" s="151" t="s">
        <v>8023</v>
      </c>
      <c r="C1664" s="151" t="s">
        <v>11913</v>
      </c>
      <c r="D1664" s="151">
        <v>1957</v>
      </c>
      <c r="E1664" s="151">
        <v>8.3149999999999995</v>
      </c>
    </row>
    <row r="1665" spans="1:5" ht="14.25" customHeight="1" x14ac:dyDescent="0.2">
      <c r="A1665" s="151">
        <v>1664</v>
      </c>
      <c r="B1665" s="151" t="s">
        <v>7669</v>
      </c>
      <c r="C1665" s="151" t="s">
        <v>11912</v>
      </c>
      <c r="D1665" s="151">
        <v>1952</v>
      </c>
      <c r="E1665" s="151">
        <v>8.3149999999999995</v>
      </c>
    </row>
    <row r="1666" spans="1:5" ht="14.25" customHeight="1" x14ac:dyDescent="0.2">
      <c r="A1666" s="151">
        <v>1665</v>
      </c>
      <c r="B1666" s="151" t="s">
        <v>11911</v>
      </c>
      <c r="C1666" s="151" t="s">
        <v>11910</v>
      </c>
      <c r="D1666" s="151">
        <v>1998</v>
      </c>
      <c r="E1666" s="151">
        <v>8.3119999999999994</v>
      </c>
    </row>
    <row r="1667" spans="1:5" ht="14.25" customHeight="1" x14ac:dyDescent="0.2">
      <c r="A1667" s="151">
        <v>1666</v>
      </c>
      <c r="B1667" s="151" t="s">
        <v>7015</v>
      </c>
      <c r="C1667" s="151" t="s">
        <v>11909</v>
      </c>
      <c r="D1667" s="151">
        <v>1989</v>
      </c>
      <c r="E1667" s="151">
        <v>8.3089999999999993</v>
      </c>
    </row>
    <row r="1668" spans="1:5" ht="14.25" customHeight="1" x14ac:dyDescent="0.2">
      <c r="A1668" s="151">
        <v>1667</v>
      </c>
      <c r="B1668" s="151" t="s">
        <v>7411</v>
      </c>
      <c r="C1668" s="151" t="s">
        <v>11908</v>
      </c>
      <c r="D1668" s="151">
        <v>1971</v>
      </c>
      <c r="E1668" s="151">
        <v>8.3079999999999998</v>
      </c>
    </row>
    <row r="1669" spans="1:5" ht="14.25" customHeight="1" x14ac:dyDescent="0.2">
      <c r="A1669" s="151">
        <v>1668</v>
      </c>
      <c r="B1669" s="151" t="s">
        <v>7085</v>
      </c>
      <c r="C1669" s="151" t="s">
        <v>11907</v>
      </c>
      <c r="D1669" s="151">
        <v>1992</v>
      </c>
      <c r="E1669" s="151">
        <v>8.3070000000000004</v>
      </c>
    </row>
    <row r="1670" spans="1:5" ht="14.25" customHeight="1" x14ac:dyDescent="0.2">
      <c r="A1670" s="151">
        <v>1669</v>
      </c>
      <c r="B1670" s="151" t="s">
        <v>9317</v>
      </c>
      <c r="C1670" s="151" t="s">
        <v>11906</v>
      </c>
      <c r="D1670" s="151">
        <v>1977</v>
      </c>
      <c r="E1670" s="151">
        <v>8.3070000000000004</v>
      </c>
    </row>
    <row r="1671" spans="1:5" ht="14.25" customHeight="1" x14ac:dyDescent="0.2">
      <c r="A1671" s="151">
        <v>1670</v>
      </c>
      <c r="B1671" s="151" t="s">
        <v>7859</v>
      </c>
      <c r="C1671" s="151" t="s">
        <v>11905</v>
      </c>
      <c r="D1671" s="151">
        <v>1971</v>
      </c>
      <c r="E1671" s="151">
        <v>8.3030000000000008</v>
      </c>
    </row>
    <row r="1672" spans="1:5" ht="14.25" customHeight="1" x14ac:dyDescent="0.2">
      <c r="A1672" s="151">
        <v>1671</v>
      </c>
      <c r="B1672" s="151" t="s">
        <v>11904</v>
      </c>
      <c r="C1672" s="151" t="s">
        <v>11903</v>
      </c>
      <c r="D1672" s="151">
        <v>1977</v>
      </c>
      <c r="E1672" s="151">
        <v>8.2949999999999999</v>
      </c>
    </row>
    <row r="1673" spans="1:5" ht="14.25" customHeight="1" x14ac:dyDescent="0.2">
      <c r="A1673" s="151">
        <v>1672</v>
      </c>
      <c r="B1673" s="151" t="s">
        <v>11902</v>
      </c>
      <c r="C1673" s="151" t="s">
        <v>11901</v>
      </c>
      <c r="D1673" s="151">
        <v>1969</v>
      </c>
      <c r="E1673" s="151">
        <v>8.2929999999999993</v>
      </c>
    </row>
    <row r="1674" spans="1:5" ht="14.25" customHeight="1" x14ac:dyDescent="0.2">
      <c r="A1674" s="151">
        <v>1673</v>
      </c>
      <c r="B1674" s="151" t="s">
        <v>11900</v>
      </c>
      <c r="C1674" s="151" t="s">
        <v>11899</v>
      </c>
      <c r="D1674" s="151">
        <v>2011</v>
      </c>
      <c r="E1674" s="151">
        <v>8.2910000000000004</v>
      </c>
    </row>
    <row r="1675" spans="1:5" ht="14.25" customHeight="1" x14ac:dyDescent="0.2">
      <c r="A1675" s="151">
        <v>1674</v>
      </c>
      <c r="B1675" s="151" t="s">
        <v>11898</v>
      </c>
      <c r="C1675" s="151" t="s">
        <v>11897</v>
      </c>
      <c r="D1675" s="151">
        <v>1987</v>
      </c>
      <c r="E1675" s="151">
        <v>8.2899999999999991</v>
      </c>
    </row>
    <row r="1676" spans="1:5" ht="14.25" customHeight="1" x14ac:dyDescent="0.2">
      <c r="A1676" s="151">
        <v>1675</v>
      </c>
      <c r="B1676" s="151" t="s">
        <v>11896</v>
      </c>
      <c r="C1676" s="151" t="s">
        <v>11895</v>
      </c>
      <c r="D1676" s="151">
        <v>1973</v>
      </c>
      <c r="E1676" s="151">
        <v>8.2899999999999991</v>
      </c>
    </row>
    <row r="1677" spans="1:5" ht="14.25" customHeight="1" x14ac:dyDescent="0.2">
      <c r="A1677" s="151">
        <v>1676</v>
      </c>
      <c r="B1677" s="151" t="s">
        <v>11894</v>
      </c>
      <c r="C1677" s="151" t="s">
        <v>11893</v>
      </c>
      <c r="D1677" s="151">
        <v>1981</v>
      </c>
      <c r="E1677" s="151">
        <v>8.2899999999999991</v>
      </c>
    </row>
    <row r="1678" spans="1:5" ht="14.25" customHeight="1" x14ac:dyDescent="0.2">
      <c r="A1678" s="151">
        <v>1677</v>
      </c>
      <c r="B1678" s="151" t="s">
        <v>11892</v>
      </c>
      <c r="C1678" s="151" t="s">
        <v>11891</v>
      </c>
      <c r="D1678" s="151">
        <v>1946</v>
      </c>
      <c r="E1678" s="151">
        <v>8.2880000000000003</v>
      </c>
    </row>
    <row r="1679" spans="1:5" ht="14.25" customHeight="1" x14ac:dyDescent="0.2">
      <c r="A1679" s="151">
        <v>1678</v>
      </c>
      <c r="B1679" s="151" t="s">
        <v>10821</v>
      </c>
      <c r="C1679" s="151" t="s">
        <v>11890</v>
      </c>
      <c r="D1679" s="151">
        <v>2004</v>
      </c>
      <c r="E1679" s="151">
        <v>8.2859999999999996</v>
      </c>
    </row>
    <row r="1680" spans="1:5" ht="14.25" customHeight="1" x14ac:dyDescent="0.2">
      <c r="A1680" s="151">
        <v>1679</v>
      </c>
      <c r="B1680" s="151" t="s">
        <v>11889</v>
      </c>
      <c r="C1680" s="151" t="s">
        <v>11888</v>
      </c>
      <c r="D1680" s="151">
        <v>1960</v>
      </c>
      <c r="E1680" s="151">
        <v>8.2850000000000001</v>
      </c>
    </row>
    <row r="1681" spans="1:5" ht="14.25" customHeight="1" x14ac:dyDescent="0.2">
      <c r="A1681" s="151">
        <v>1680</v>
      </c>
      <c r="B1681" s="151" t="s">
        <v>7189</v>
      </c>
      <c r="C1681" s="151" t="s">
        <v>11887</v>
      </c>
      <c r="D1681" s="151">
        <v>2002</v>
      </c>
      <c r="E1681" s="151">
        <v>8.2840000000000007</v>
      </c>
    </row>
    <row r="1682" spans="1:5" ht="14.25" customHeight="1" x14ac:dyDescent="0.2">
      <c r="A1682" s="151">
        <v>1681</v>
      </c>
      <c r="B1682" s="151" t="s">
        <v>7168</v>
      </c>
      <c r="C1682" s="151" t="s">
        <v>11886</v>
      </c>
      <c r="D1682" s="151">
        <v>2003</v>
      </c>
      <c r="E1682" s="151">
        <v>8.2840000000000007</v>
      </c>
    </row>
    <row r="1683" spans="1:5" ht="14.25" customHeight="1" x14ac:dyDescent="0.2">
      <c r="A1683" s="151">
        <v>1682</v>
      </c>
      <c r="B1683" s="151" t="s">
        <v>11885</v>
      </c>
      <c r="C1683" s="151" t="s">
        <v>8771</v>
      </c>
      <c r="D1683" s="151">
        <v>1947</v>
      </c>
      <c r="E1683" s="151">
        <v>8.2840000000000007</v>
      </c>
    </row>
    <row r="1684" spans="1:5" ht="14.25" customHeight="1" x14ac:dyDescent="0.2">
      <c r="A1684" s="151">
        <v>1683</v>
      </c>
      <c r="B1684" s="151" t="s">
        <v>7280</v>
      </c>
      <c r="C1684" s="151" t="s">
        <v>11884</v>
      </c>
      <c r="D1684" s="151">
        <v>1980</v>
      </c>
      <c r="E1684" s="151">
        <v>8.282</v>
      </c>
    </row>
    <row r="1685" spans="1:5" ht="14.25" customHeight="1" x14ac:dyDescent="0.2">
      <c r="A1685" s="151">
        <v>1684</v>
      </c>
      <c r="B1685" s="151" t="s">
        <v>7940</v>
      </c>
      <c r="C1685" s="151" t="s">
        <v>11883</v>
      </c>
      <c r="D1685" s="151">
        <v>1976</v>
      </c>
      <c r="E1685" s="151">
        <v>8.2799999999999994</v>
      </c>
    </row>
    <row r="1686" spans="1:5" ht="14.25" customHeight="1" x14ac:dyDescent="0.2">
      <c r="A1686" s="151">
        <v>1685</v>
      </c>
      <c r="B1686" s="151" t="s">
        <v>7288</v>
      </c>
      <c r="C1686" s="151" t="s">
        <v>11882</v>
      </c>
      <c r="D1686" s="151">
        <v>1964</v>
      </c>
      <c r="E1686" s="151">
        <v>8.2799999999999994</v>
      </c>
    </row>
    <row r="1687" spans="1:5" ht="14.25" customHeight="1" x14ac:dyDescent="0.2">
      <c r="A1687" s="151">
        <v>1686</v>
      </c>
      <c r="B1687" s="151" t="s">
        <v>11881</v>
      </c>
      <c r="C1687" s="151" t="s">
        <v>11880</v>
      </c>
      <c r="D1687" s="151">
        <v>1947</v>
      </c>
      <c r="E1687" s="151">
        <v>8.2739999999999991</v>
      </c>
    </row>
    <row r="1688" spans="1:5" ht="14.25" customHeight="1" x14ac:dyDescent="0.2">
      <c r="A1688" s="151">
        <v>1687</v>
      </c>
      <c r="B1688" s="151" t="s">
        <v>6975</v>
      </c>
      <c r="C1688" s="151" t="s">
        <v>11879</v>
      </c>
      <c r="D1688" s="151">
        <v>1980</v>
      </c>
      <c r="E1688" s="151">
        <v>8.2720000000000002</v>
      </c>
    </row>
    <row r="1689" spans="1:5" ht="14.25" customHeight="1" x14ac:dyDescent="0.2">
      <c r="A1689" s="151">
        <v>1688</v>
      </c>
      <c r="B1689" s="151" t="s">
        <v>7246</v>
      </c>
      <c r="C1689" s="151" t="s">
        <v>11878</v>
      </c>
      <c r="D1689" s="151">
        <v>1993</v>
      </c>
      <c r="E1689" s="151">
        <v>8.2710000000000008</v>
      </c>
    </row>
    <row r="1690" spans="1:5" ht="14.25" customHeight="1" x14ac:dyDescent="0.2">
      <c r="A1690" s="151">
        <v>1689</v>
      </c>
      <c r="B1690" s="151" t="s">
        <v>11877</v>
      </c>
      <c r="C1690" s="151" t="s">
        <v>11876</v>
      </c>
      <c r="D1690" s="151">
        <v>1982</v>
      </c>
      <c r="E1690" s="151">
        <v>8.2690000000000001</v>
      </c>
    </row>
    <row r="1691" spans="1:5" ht="14.25" customHeight="1" x14ac:dyDescent="0.2">
      <c r="A1691" s="151">
        <v>1690</v>
      </c>
      <c r="B1691" s="151" t="s">
        <v>11875</v>
      </c>
      <c r="C1691" s="151" t="s">
        <v>11874</v>
      </c>
      <c r="D1691" s="151">
        <v>1981</v>
      </c>
      <c r="E1691" s="151">
        <v>8.2680000000000007</v>
      </c>
    </row>
    <row r="1692" spans="1:5" ht="14.25" customHeight="1" x14ac:dyDescent="0.2">
      <c r="A1692" s="151">
        <v>1691</v>
      </c>
      <c r="B1692" s="151" t="s">
        <v>11873</v>
      </c>
      <c r="C1692" s="151" t="s">
        <v>9745</v>
      </c>
      <c r="D1692" s="151">
        <v>1939</v>
      </c>
      <c r="E1692" s="151">
        <v>8.266</v>
      </c>
    </row>
    <row r="1693" spans="1:5" ht="14.25" customHeight="1" x14ac:dyDescent="0.2">
      <c r="A1693" s="151">
        <v>1692</v>
      </c>
      <c r="B1693" s="151" t="s">
        <v>8265</v>
      </c>
      <c r="C1693" s="151" t="s">
        <v>11872</v>
      </c>
      <c r="D1693" s="151">
        <v>2006</v>
      </c>
      <c r="E1693" s="151">
        <v>8.2560000000000002</v>
      </c>
    </row>
    <row r="1694" spans="1:5" ht="14.25" customHeight="1" x14ac:dyDescent="0.2">
      <c r="A1694" s="151">
        <v>1693</v>
      </c>
      <c r="B1694" s="151" t="s">
        <v>11806</v>
      </c>
      <c r="C1694" s="151" t="s">
        <v>11871</v>
      </c>
      <c r="D1694" s="151">
        <v>1968</v>
      </c>
      <c r="E1694" s="151">
        <v>8.2550000000000008</v>
      </c>
    </row>
    <row r="1695" spans="1:5" ht="14.25" customHeight="1" x14ac:dyDescent="0.2">
      <c r="A1695" s="151">
        <v>1694</v>
      </c>
      <c r="B1695" s="151" t="s">
        <v>8267</v>
      </c>
      <c r="C1695" s="151" t="s">
        <v>11870</v>
      </c>
      <c r="D1695" s="151">
        <v>1958</v>
      </c>
      <c r="E1695" s="151">
        <v>8.2539999999999996</v>
      </c>
    </row>
    <row r="1696" spans="1:5" ht="14.25" customHeight="1" x14ac:dyDescent="0.2">
      <c r="A1696" s="151">
        <v>1695</v>
      </c>
      <c r="B1696" s="151" t="s">
        <v>11869</v>
      </c>
      <c r="C1696" s="151" t="s">
        <v>11868</v>
      </c>
      <c r="D1696" s="151">
        <v>1987</v>
      </c>
      <c r="E1696" s="151">
        <v>8.2509999999999994</v>
      </c>
    </row>
    <row r="1697" spans="1:5" ht="14.25" customHeight="1" x14ac:dyDescent="0.2">
      <c r="A1697" s="151">
        <v>1696</v>
      </c>
      <c r="B1697" s="151" t="s">
        <v>9799</v>
      </c>
      <c r="C1697" s="151" t="s">
        <v>11867</v>
      </c>
      <c r="D1697" s="151">
        <v>1948</v>
      </c>
      <c r="E1697" s="151">
        <v>8.25</v>
      </c>
    </row>
    <row r="1698" spans="1:5" ht="14.25" customHeight="1" x14ac:dyDescent="0.2">
      <c r="A1698" s="151">
        <v>1697</v>
      </c>
      <c r="B1698" s="151" t="s">
        <v>10517</v>
      </c>
      <c r="C1698" s="151" t="s">
        <v>10682</v>
      </c>
      <c r="D1698" s="151">
        <v>2005</v>
      </c>
      <c r="E1698" s="151">
        <v>8.2469999999999999</v>
      </c>
    </row>
    <row r="1699" spans="1:5" ht="14.25" customHeight="1" x14ac:dyDescent="0.2">
      <c r="A1699" s="151">
        <v>1698</v>
      </c>
      <c r="B1699" s="151" t="s">
        <v>7346</v>
      </c>
      <c r="C1699" s="151" t="s">
        <v>11866</v>
      </c>
      <c r="D1699" s="151">
        <v>1995</v>
      </c>
      <c r="E1699" s="151">
        <v>8.2460000000000004</v>
      </c>
    </row>
    <row r="1700" spans="1:5" ht="14.25" customHeight="1" x14ac:dyDescent="0.2">
      <c r="A1700" s="151">
        <v>1699</v>
      </c>
      <c r="B1700" s="151" t="s">
        <v>7964</v>
      </c>
      <c r="C1700" s="151" t="s">
        <v>11865</v>
      </c>
      <c r="D1700" s="151">
        <v>1950</v>
      </c>
      <c r="E1700" s="151">
        <v>8.2420000000000009</v>
      </c>
    </row>
    <row r="1701" spans="1:5" ht="14.25" customHeight="1" x14ac:dyDescent="0.2">
      <c r="A1701" s="151">
        <v>1700</v>
      </c>
      <c r="B1701" s="151" t="s">
        <v>9206</v>
      </c>
      <c r="C1701" s="151" t="s">
        <v>11864</v>
      </c>
      <c r="D1701" s="151">
        <v>1984</v>
      </c>
      <c r="E1701" s="151">
        <v>8.2420000000000009</v>
      </c>
    </row>
    <row r="1702" spans="1:5" ht="14.25" customHeight="1" x14ac:dyDescent="0.2">
      <c r="A1702" s="151">
        <v>1701</v>
      </c>
      <c r="B1702" s="151" t="s">
        <v>9630</v>
      </c>
      <c r="C1702" s="151" t="s">
        <v>11863</v>
      </c>
      <c r="D1702" s="151">
        <v>1989</v>
      </c>
      <c r="E1702" s="151">
        <v>8.2420000000000009</v>
      </c>
    </row>
    <row r="1703" spans="1:5" ht="14.25" customHeight="1" x14ac:dyDescent="0.2">
      <c r="A1703" s="151">
        <v>1702</v>
      </c>
      <c r="B1703" s="151" t="s">
        <v>11862</v>
      </c>
      <c r="C1703" s="151" t="s">
        <v>11861</v>
      </c>
      <c r="D1703" s="151">
        <v>1949</v>
      </c>
      <c r="E1703" s="151">
        <v>8.2409999999999997</v>
      </c>
    </row>
    <row r="1704" spans="1:5" ht="14.25" customHeight="1" x14ac:dyDescent="0.2">
      <c r="A1704" s="151">
        <v>1703</v>
      </c>
      <c r="B1704" s="151" t="s">
        <v>7027</v>
      </c>
      <c r="C1704" s="151" t="s">
        <v>10464</v>
      </c>
      <c r="D1704" s="151">
        <v>1932</v>
      </c>
      <c r="E1704" s="151">
        <v>8.2230000000000008</v>
      </c>
    </row>
    <row r="1705" spans="1:5" ht="14.25" customHeight="1" x14ac:dyDescent="0.2">
      <c r="A1705" s="151">
        <v>1704</v>
      </c>
      <c r="B1705" s="151" t="s">
        <v>7107</v>
      </c>
      <c r="C1705" s="151" t="s">
        <v>11860</v>
      </c>
      <c r="D1705" s="151">
        <v>1989</v>
      </c>
      <c r="E1705" s="151">
        <v>8.2219999999999995</v>
      </c>
    </row>
    <row r="1706" spans="1:5" ht="14.25" customHeight="1" x14ac:dyDescent="0.2">
      <c r="A1706" s="151">
        <v>1705</v>
      </c>
      <c r="B1706" s="151" t="s">
        <v>8160</v>
      </c>
      <c r="C1706" s="151" t="s">
        <v>11859</v>
      </c>
      <c r="D1706" s="151">
        <v>1961</v>
      </c>
      <c r="E1706" s="151">
        <v>8.218</v>
      </c>
    </row>
    <row r="1707" spans="1:5" ht="14.25" customHeight="1" x14ac:dyDescent="0.2">
      <c r="A1707" s="151">
        <v>1706</v>
      </c>
      <c r="B1707" s="151" t="s">
        <v>11858</v>
      </c>
      <c r="C1707" s="151" t="s">
        <v>7634</v>
      </c>
      <c r="D1707" s="151">
        <v>1971</v>
      </c>
      <c r="E1707" s="151">
        <v>8.2149999999999999</v>
      </c>
    </row>
    <row r="1708" spans="1:5" ht="14.25" customHeight="1" x14ac:dyDescent="0.2">
      <c r="A1708" s="151">
        <v>1707</v>
      </c>
      <c r="B1708" s="151" t="s">
        <v>7740</v>
      </c>
      <c r="C1708" s="151" t="s">
        <v>11857</v>
      </c>
      <c r="D1708" s="151">
        <v>2010</v>
      </c>
      <c r="E1708" s="151">
        <v>8.2089999999999996</v>
      </c>
    </row>
    <row r="1709" spans="1:5" ht="14.25" customHeight="1" x14ac:dyDescent="0.2">
      <c r="A1709" s="151">
        <v>1708</v>
      </c>
      <c r="B1709" s="151" t="s">
        <v>8160</v>
      </c>
      <c r="C1709" s="151" t="s">
        <v>11856</v>
      </c>
      <c r="D1709" s="151">
        <v>1959</v>
      </c>
      <c r="E1709" s="151">
        <v>8.2070000000000007</v>
      </c>
    </row>
    <row r="1710" spans="1:5" ht="14.25" customHeight="1" x14ac:dyDescent="0.2">
      <c r="A1710" s="151">
        <v>1709</v>
      </c>
      <c r="B1710" s="151" t="s">
        <v>8160</v>
      </c>
      <c r="C1710" s="151" t="s">
        <v>11855</v>
      </c>
      <c r="D1710" s="151">
        <v>1959</v>
      </c>
      <c r="E1710" s="151">
        <v>8.2029999999999994</v>
      </c>
    </row>
    <row r="1711" spans="1:5" ht="14.25" customHeight="1" x14ac:dyDescent="0.2">
      <c r="A1711" s="151">
        <v>1710</v>
      </c>
      <c r="B1711" s="151" t="s">
        <v>9013</v>
      </c>
      <c r="C1711" s="151" t="s">
        <v>11854</v>
      </c>
      <c r="D1711" s="151">
        <v>1981</v>
      </c>
      <c r="E1711" s="151">
        <v>8.2029999999999994</v>
      </c>
    </row>
    <row r="1712" spans="1:5" ht="14.25" customHeight="1" x14ac:dyDescent="0.2">
      <c r="A1712" s="151">
        <v>1711</v>
      </c>
      <c r="B1712" s="151" t="s">
        <v>11853</v>
      </c>
      <c r="C1712" s="151" t="s">
        <v>11852</v>
      </c>
      <c r="D1712" s="151">
        <v>1977</v>
      </c>
      <c r="E1712" s="151">
        <v>8.1959999999999997</v>
      </c>
    </row>
    <row r="1713" spans="1:5" ht="14.25" customHeight="1" x14ac:dyDescent="0.2">
      <c r="A1713" s="151">
        <v>1712</v>
      </c>
      <c r="B1713" s="151" t="s">
        <v>8571</v>
      </c>
      <c r="C1713" s="151" t="s">
        <v>11851</v>
      </c>
      <c r="D1713" s="151">
        <v>1980</v>
      </c>
      <c r="E1713" s="151">
        <v>8.1950000000000003</v>
      </c>
    </row>
    <row r="1714" spans="1:5" ht="14.25" customHeight="1" x14ac:dyDescent="0.2">
      <c r="A1714" s="151">
        <v>1713</v>
      </c>
      <c r="B1714" s="151" t="s">
        <v>11850</v>
      </c>
      <c r="C1714" s="151" t="s">
        <v>11849</v>
      </c>
      <c r="D1714" s="151">
        <v>1961</v>
      </c>
      <c r="E1714" s="151">
        <v>8.1940000000000008</v>
      </c>
    </row>
    <row r="1715" spans="1:5" ht="14.25" customHeight="1" x14ac:dyDescent="0.2">
      <c r="A1715" s="151">
        <v>1714</v>
      </c>
      <c r="B1715" s="151" t="s">
        <v>7202</v>
      </c>
      <c r="C1715" s="151" t="s">
        <v>11848</v>
      </c>
      <c r="D1715" s="151">
        <v>1972</v>
      </c>
      <c r="E1715" s="151">
        <v>8.1890000000000001</v>
      </c>
    </row>
    <row r="1716" spans="1:5" ht="14.25" customHeight="1" x14ac:dyDescent="0.2">
      <c r="A1716" s="151">
        <v>1715</v>
      </c>
      <c r="B1716" s="151" t="s">
        <v>7544</v>
      </c>
      <c r="C1716" s="151" t="s">
        <v>11847</v>
      </c>
      <c r="D1716" s="151">
        <v>1968</v>
      </c>
      <c r="E1716" s="151">
        <v>8.1809999999999992</v>
      </c>
    </row>
    <row r="1717" spans="1:5" ht="14.25" customHeight="1" x14ac:dyDescent="0.2">
      <c r="A1717" s="151">
        <v>1716</v>
      </c>
      <c r="B1717" s="151" t="s">
        <v>11846</v>
      </c>
      <c r="C1717" s="151" t="s">
        <v>11845</v>
      </c>
      <c r="D1717" s="151">
        <v>1991</v>
      </c>
      <c r="E1717" s="151">
        <v>8.1739999999999995</v>
      </c>
    </row>
    <row r="1718" spans="1:5" ht="14.25" customHeight="1" x14ac:dyDescent="0.2">
      <c r="A1718" s="151">
        <v>1717</v>
      </c>
      <c r="B1718" s="151" t="s">
        <v>8878</v>
      </c>
      <c r="C1718" s="151" t="s">
        <v>11844</v>
      </c>
      <c r="D1718" s="151">
        <v>1967</v>
      </c>
      <c r="E1718" s="151">
        <v>8.17</v>
      </c>
    </row>
    <row r="1719" spans="1:5" ht="14.25" customHeight="1" x14ac:dyDescent="0.2">
      <c r="A1719" s="151">
        <v>1718</v>
      </c>
      <c r="B1719" s="151" t="s">
        <v>8316</v>
      </c>
      <c r="C1719" s="151" t="s">
        <v>11843</v>
      </c>
      <c r="D1719" s="151">
        <v>1988</v>
      </c>
      <c r="E1719" s="151">
        <v>8.1690000000000005</v>
      </c>
    </row>
    <row r="1720" spans="1:5" ht="14.25" customHeight="1" x14ac:dyDescent="0.2">
      <c r="A1720" s="151">
        <v>1719</v>
      </c>
      <c r="B1720" s="151" t="s">
        <v>11842</v>
      </c>
      <c r="C1720" s="151" t="s">
        <v>11841</v>
      </c>
      <c r="D1720" s="151">
        <v>1952</v>
      </c>
      <c r="E1720" s="151">
        <v>8.1669999999999998</v>
      </c>
    </row>
    <row r="1721" spans="1:5" ht="14.25" customHeight="1" x14ac:dyDescent="0.2">
      <c r="A1721" s="151">
        <v>1720</v>
      </c>
      <c r="B1721" s="151" t="s">
        <v>7879</v>
      </c>
      <c r="C1721" s="151" t="s">
        <v>11603</v>
      </c>
      <c r="D1721" s="151">
        <v>1946</v>
      </c>
      <c r="E1721" s="151">
        <v>8.1660000000000004</v>
      </c>
    </row>
    <row r="1722" spans="1:5" ht="14.25" customHeight="1" x14ac:dyDescent="0.2">
      <c r="A1722" s="151">
        <v>1721</v>
      </c>
      <c r="B1722" s="151" t="s">
        <v>7089</v>
      </c>
      <c r="C1722" s="151" t="s">
        <v>11840</v>
      </c>
      <c r="D1722" s="151">
        <v>1986</v>
      </c>
      <c r="E1722" s="151">
        <v>8.1620000000000008</v>
      </c>
    </row>
    <row r="1723" spans="1:5" ht="14.25" customHeight="1" x14ac:dyDescent="0.2">
      <c r="A1723" s="151">
        <v>1722</v>
      </c>
      <c r="B1723" s="151" t="s">
        <v>11839</v>
      </c>
      <c r="C1723" s="151" t="s">
        <v>11049</v>
      </c>
      <c r="D1723" s="151">
        <v>1968</v>
      </c>
      <c r="E1723" s="151">
        <v>8.1620000000000008</v>
      </c>
    </row>
    <row r="1724" spans="1:5" ht="14.25" customHeight="1" x14ac:dyDescent="0.2">
      <c r="A1724" s="151">
        <v>1723</v>
      </c>
      <c r="B1724" s="151" t="s">
        <v>8096</v>
      </c>
      <c r="C1724" s="151" t="s">
        <v>11838</v>
      </c>
      <c r="D1724" s="151">
        <v>1944</v>
      </c>
      <c r="E1724" s="151">
        <v>8.1609999999999996</v>
      </c>
    </row>
    <row r="1725" spans="1:5" ht="14.25" customHeight="1" x14ac:dyDescent="0.2">
      <c r="A1725" s="151">
        <v>1724</v>
      </c>
      <c r="B1725" s="151" t="s">
        <v>11837</v>
      </c>
      <c r="C1725" s="151" t="s">
        <v>11836</v>
      </c>
      <c r="D1725" s="151">
        <v>1911</v>
      </c>
      <c r="E1725" s="151">
        <v>8.16</v>
      </c>
    </row>
    <row r="1726" spans="1:5" ht="14.25" customHeight="1" x14ac:dyDescent="0.2">
      <c r="A1726" s="151">
        <v>1725</v>
      </c>
      <c r="B1726" s="151" t="s">
        <v>11835</v>
      </c>
      <c r="C1726" s="151" t="s">
        <v>11834</v>
      </c>
      <c r="D1726" s="151">
        <v>1959</v>
      </c>
      <c r="E1726" s="151">
        <v>8.1539999999999999</v>
      </c>
    </row>
    <row r="1727" spans="1:5" ht="14.25" customHeight="1" x14ac:dyDescent="0.2">
      <c r="A1727" s="151">
        <v>1726</v>
      </c>
      <c r="B1727" s="151" t="s">
        <v>7884</v>
      </c>
      <c r="C1727" s="151" t="s">
        <v>6962</v>
      </c>
      <c r="D1727" s="151">
        <v>1977</v>
      </c>
      <c r="E1727" s="151">
        <v>8.1530000000000005</v>
      </c>
    </row>
    <row r="1728" spans="1:5" ht="14.25" customHeight="1" x14ac:dyDescent="0.2">
      <c r="A1728" s="151">
        <v>1727</v>
      </c>
      <c r="B1728" s="151" t="s">
        <v>7315</v>
      </c>
      <c r="C1728" s="151" t="s">
        <v>11833</v>
      </c>
      <c r="D1728" s="151">
        <v>1976</v>
      </c>
      <c r="E1728" s="151">
        <v>8.1509999999999998</v>
      </c>
    </row>
    <row r="1729" spans="1:5" ht="14.25" customHeight="1" x14ac:dyDescent="0.2">
      <c r="A1729" s="151">
        <v>1728</v>
      </c>
      <c r="B1729" s="151" t="s">
        <v>8420</v>
      </c>
      <c r="C1729" s="151" t="s">
        <v>6984</v>
      </c>
      <c r="D1729" s="151">
        <v>2001</v>
      </c>
      <c r="E1729" s="151">
        <v>8.1489999999999991</v>
      </c>
    </row>
    <row r="1730" spans="1:5" ht="14.25" customHeight="1" x14ac:dyDescent="0.2">
      <c r="A1730" s="151">
        <v>1729</v>
      </c>
      <c r="B1730" s="151" t="s">
        <v>11832</v>
      </c>
      <c r="C1730" s="151" t="s">
        <v>11831</v>
      </c>
      <c r="D1730" s="151">
        <v>1997</v>
      </c>
      <c r="E1730" s="151">
        <v>8.1479999999999997</v>
      </c>
    </row>
    <row r="1731" spans="1:5" ht="14.25" customHeight="1" x14ac:dyDescent="0.2">
      <c r="A1731" s="151">
        <v>1730</v>
      </c>
      <c r="B1731" s="151" t="s">
        <v>11830</v>
      </c>
      <c r="C1731" s="151" t="s">
        <v>11829</v>
      </c>
      <c r="D1731" s="151">
        <v>2001</v>
      </c>
      <c r="E1731" s="151">
        <v>8.1470000000000002</v>
      </c>
    </row>
    <row r="1732" spans="1:5" ht="14.25" customHeight="1" x14ac:dyDescent="0.2">
      <c r="A1732" s="151">
        <v>1731</v>
      </c>
      <c r="B1732" s="151" t="s">
        <v>8861</v>
      </c>
      <c r="C1732" s="151" t="s">
        <v>11828</v>
      </c>
      <c r="D1732" s="151">
        <v>1968</v>
      </c>
      <c r="E1732" s="151">
        <v>8.1430000000000007</v>
      </c>
    </row>
    <row r="1733" spans="1:5" ht="14.25" customHeight="1" x14ac:dyDescent="0.2">
      <c r="A1733" s="151">
        <v>1732</v>
      </c>
      <c r="B1733" s="151" t="s">
        <v>10584</v>
      </c>
      <c r="C1733" s="151" t="s">
        <v>11827</v>
      </c>
      <c r="D1733" s="151">
        <v>1950</v>
      </c>
      <c r="E1733" s="151">
        <v>8.1359999999999992</v>
      </c>
    </row>
    <row r="1734" spans="1:5" ht="14.25" customHeight="1" x14ac:dyDescent="0.2">
      <c r="A1734" s="151">
        <v>1733</v>
      </c>
      <c r="B1734" s="151" t="s">
        <v>11550</v>
      </c>
      <c r="C1734" s="151" t="s">
        <v>11826</v>
      </c>
      <c r="D1734" s="151">
        <v>1986</v>
      </c>
      <c r="E1734" s="151">
        <v>8.1359999999999992</v>
      </c>
    </row>
    <row r="1735" spans="1:5" ht="14.25" customHeight="1" x14ac:dyDescent="0.2">
      <c r="A1735" s="151">
        <v>1734</v>
      </c>
      <c r="B1735" s="151" t="s">
        <v>9287</v>
      </c>
      <c r="C1735" s="151" t="s">
        <v>11825</v>
      </c>
      <c r="D1735" s="151">
        <v>1984</v>
      </c>
      <c r="E1735" s="151">
        <v>8.1319999999999997</v>
      </c>
    </row>
    <row r="1736" spans="1:5" ht="14.25" customHeight="1" x14ac:dyDescent="0.2">
      <c r="A1736" s="151">
        <v>1735</v>
      </c>
      <c r="B1736" s="151" t="s">
        <v>11824</v>
      </c>
      <c r="C1736" s="151" t="s">
        <v>11823</v>
      </c>
      <c r="D1736" s="151">
        <v>1989</v>
      </c>
      <c r="E1736" s="151">
        <v>8.1240000000000006</v>
      </c>
    </row>
    <row r="1737" spans="1:5" ht="14.25" customHeight="1" x14ac:dyDescent="0.2">
      <c r="A1737" s="151">
        <v>1736</v>
      </c>
      <c r="B1737" s="151" t="s">
        <v>11822</v>
      </c>
      <c r="C1737" s="151" t="s">
        <v>11821</v>
      </c>
      <c r="D1737" s="151">
        <v>2001</v>
      </c>
      <c r="E1737" s="151">
        <v>8.1240000000000006</v>
      </c>
    </row>
    <row r="1738" spans="1:5" ht="14.25" customHeight="1" x14ac:dyDescent="0.2">
      <c r="A1738" s="151">
        <v>1737</v>
      </c>
      <c r="B1738" s="151" t="s">
        <v>8167</v>
      </c>
      <c r="C1738" s="151" t="s">
        <v>11820</v>
      </c>
      <c r="D1738" s="151">
        <v>1975</v>
      </c>
      <c r="E1738" s="151">
        <v>8.1189999999999998</v>
      </c>
    </row>
    <row r="1739" spans="1:5" ht="14.25" customHeight="1" x14ac:dyDescent="0.2">
      <c r="A1739" s="151">
        <v>1738</v>
      </c>
      <c r="B1739" s="151" t="s">
        <v>11819</v>
      </c>
      <c r="C1739" s="151" t="s">
        <v>11818</v>
      </c>
      <c r="D1739" s="151">
        <v>1945</v>
      </c>
      <c r="E1739" s="151">
        <v>8.1159999999999997</v>
      </c>
    </row>
    <row r="1740" spans="1:5" ht="14.25" customHeight="1" x14ac:dyDescent="0.2">
      <c r="A1740" s="151">
        <v>1739</v>
      </c>
      <c r="B1740" s="151" t="s">
        <v>11817</v>
      </c>
      <c r="C1740" s="151" t="s">
        <v>11816</v>
      </c>
      <c r="D1740" s="151">
        <v>1982</v>
      </c>
      <c r="E1740" s="151">
        <v>8.1150000000000002</v>
      </c>
    </row>
    <row r="1741" spans="1:5" ht="14.25" customHeight="1" x14ac:dyDescent="0.2">
      <c r="A1741" s="151">
        <v>1740</v>
      </c>
      <c r="B1741" s="151" t="s">
        <v>7787</v>
      </c>
      <c r="C1741" s="151" t="s">
        <v>11815</v>
      </c>
      <c r="D1741" s="151">
        <v>1965</v>
      </c>
      <c r="E1741" s="151">
        <v>8.1140000000000008</v>
      </c>
    </row>
    <row r="1742" spans="1:5" ht="14.25" customHeight="1" x14ac:dyDescent="0.2">
      <c r="A1742" s="151">
        <v>1741</v>
      </c>
      <c r="B1742" s="151" t="s">
        <v>11806</v>
      </c>
      <c r="C1742" s="151" t="s">
        <v>11814</v>
      </c>
      <c r="D1742" s="151">
        <v>1968</v>
      </c>
      <c r="E1742" s="151">
        <v>8.1080000000000005</v>
      </c>
    </row>
    <row r="1743" spans="1:5" ht="14.25" customHeight="1" x14ac:dyDescent="0.2">
      <c r="A1743" s="151">
        <v>1742</v>
      </c>
      <c r="B1743" s="151" t="s">
        <v>9532</v>
      </c>
      <c r="C1743" s="151" t="s">
        <v>11813</v>
      </c>
      <c r="D1743" s="151">
        <v>1990</v>
      </c>
      <c r="E1743" s="151">
        <v>8.1050000000000004</v>
      </c>
    </row>
    <row r="1744" spans="1:5" ht="14.25" customHeight="1" x14ac:dyDescent="0.2">
      <c r="A1744" s="151">
        <v>1743</v>
      </c>
      <c r="B1744" s="151" t="s">
        <v>11812</v>
      </c>
      <c r="C1744" s="151" t="s">
        <v>11811</v>
      </c>
      <c r="D1744" s="151">
        <v>1973</v>
      </c>
      <c r="E1744" s="151">
        <v>8.1050000000000004</v>
      </c>
    </row>
    <row r="1745" spans="1:5" ht="14.25" customHeight="1" x14ac:dyDescent="0.2">
      <c r="A1745" s="151">
        <v>1744</v>
      </c>
      <c r="B1745" s="151" t="s">
        <v>11810</v>
      </c>
      <c r="C1745" s="151" t="s">
        <v>11809</v>
      </c>
      <c r="D1745" s="151">
        <v>1944</v>
      </c>
      <c r="E1745" s="151">
        <v>8.1029999999999998</v>
      </c>
    </row>
    <row r="1746" spans="1:5" ht="14.25" customHeight="1" x14ac:dyDescent="0.2">
      <c r="A1746" s="151">
        <v>1745</v>
      </c>
      <c r="B1746" s="151" t="s">
        <v>11808</v>
      </c>
      <c r="C1746" s="151" t="s">
        <v>11807</v>
      </c>
      <c r="D1746" s="151">
        <v>1977</v>
      </c>
      <c r="E1746" s="151">
        <v>8.1020000000000003</v>
      </c>
    </row>
    <row r="1747" spans="1:5" ht="14.25" customHeight="1" x14ac:dyDescent="0.2">
      <c r="A1747" s="151">
        <v>1746</v>
      </c>
      <c r="B1747" s="151" t="s">
        <v>7331</v>
      </c>
      <c r="C1747" s="151" t="s">
        <v>11806</v>
      </c>
      <c r="D1747" s="151">
        <v>1991</v>
      </c>
      <c r="E1747" s="151">
        <v>8.0990000000000002</v>
      </c>
    </row>
    <row r="1748" spans="1:5" ht="14.25" customHeight="1" x14ac:dyDescent="0.2">
      <c r="A1748" s="151">
        <v>1747</v>
      </c>
      <c r="B1748" s="151" t="s">
        <v>11805</v>
      </c>
      <c r="C1748" s="151" t="s">
        <v>11804</v>
      </c>
      <c r="D1748" s="151">
        <v>1985</v>
      </c>
      <c r="E1748" s="151">
        <v>8.0969999999999995</v>
      </c>
    </row>
    <row r="1749" spans="1:5" ht="14.25" customHeight="1" x14ac:dyDescent="0.2">
      <c r="A1749" s="151">
        <v>1748</v>
      </c>
      <c r="B1749" s="151" t="s">
        <v>7166</v>
      </c>
      <c r="C1749" s="151" t="s">
        <v>11803</v>
      </c>
      <c r="D1749" s="151">
        <v>1975</v>
      </c>
      <c r="E1749" s="151">
        <v>8.0960000000000001</v>
      </c>
    </row>
    <row r="1750" spans="1:5" ht="14.25" customHeight="1" x14ac:dyDescent="0.2">
      <c r="A1750" s="151">
        <v>1749</v>
      </c>
      <c r="B1750" s="151" t="s">
        <v>7940</v>
      </c>
      <c r="C1750" s="151" t="s">
        <v>11802</v>
      </c>
      <c r="D1750" s="151">
        <v>1981</v>
      </c>
      <c r="E1750" s="151">
        <v>8.0960000000000001</v>
      </c>
    </row>
    <row r="1751" spans="1:5" ht="14.25" customHeight="1" x14ac:dyDescent="0.2">
      <c r="A1751" s="151">
        <v>1750</v>
      </c>
      <c r="B1751" s="151" t="s">
        <v>7202</v>
      </c>
      <c r="C1751" s="151" t="s">
        <v>11801</v>
      </c>
      <c r="D1751" s="151">
        <v>1995</v>
      </c>
      <c r="E1751" s="151">
        <v>8.0939999999999994</v>
      </c>
    </row>
    <row r="1752" spans="1:5" ht="14.25" customHeight="1" x14ac:dyDescent="0.2">
      <c r="A1752" s="151">
        <v>1751</v>
      </c>
      <c r="B1752" s="151" t="s">
        <v>7866</v>
      </c>
      <c r="C1752" s="151" t="s">
        <v>11800</v>
      </c>
      <c r="D1752" s="151">
        <v>1974</v>
      </c>
      <c r="E1752" s="151">
        <v>8.09</v>
      </c>
    </row>
    <row r="1753" spans="1:5" ht="14.25" customHeight="1" x14ac:dyDescent="0.2">
      <c r="A1753" s="151">
        <v>1752</v>
      </c>
      <c r="B1753" s="151" t="s">
        <v>9678</v>
      </c>
      <c r="C1753" s="151" t="s">
        <v>11799</v>
      </c>
      <c r="D1753" s="151">
        <v>2005</v>
      </c>
      <c r="E1753" s="151">
        <v>8.09</v>
      </c>
    </row>
    <row r="1754" spans="1:5" ht="14.25" customHeight="1" x14ac:dyDescent="0.2">
      <c r="A1754" s="151">
        <v>1753</v>
      </c>
      <c r="B1754" s="151" t="s">
        <v>8173</v>
      </c>
      <c r="C1754" s="151" t="s">
        <v>11798</v>
      </c>
      <c r="D1754" s="151">
        <v>2004</v>
      </c>
      <c r="E1754" s="151">
        <v>8.0869999999999997</v>
      </c>
    </row>
    <row r="1755" spans="1:5" ht="14.25" customHeight="1" x14ac:dyDescent="0.2">
      <c r="A1755" s="151">
        <v>1754</v>
      </c>
      <c r="B1755" s="151" t="s">
        <v>11797</v>
      </c>
      <c r="C1755" s="151" t="s">
        <v>11796</v>
      </c>
      <c r="D1755" s="151">
        <v>1976</v>
      </c>
      <c r="E1755" s="151">
        <v>8.0860000000000003</v>
      </c>
    </row>
    <row r="1756" spans="1:5" ht="14.25" customHeight="1" x14ac:dyDescent="0.2">
      <c r="A1756" s="151">
        <v>1755</v>
      </c>
      <c r="B1756" s="151" t="s">
        <v>7063</v>
      </c>
      <c r="C1756" s="151" t="s">
        <v>11795</v>
      </c>
      <c r="D1756" s="151">
        <v>1963</v>
      </c>
      <c r="E1756" s="151">
        <v>8.0820000000000007</v>
      </c>
    </row>
    <row r="1757" spans="1:5" ht="14.25" customHeight="1" x14ac:dyDescent="0.2">
      <c r="A1757" s="151">
        <v>1756</v>
      </c>
      <c r="B1757" s="151" t="s">
        <v>11794</v>
      </c>
      <c r="C1757" s="151" t="s">
        <v>11793</v>
      </c>
      <c r="D1757" s="151">
        <v>2002</v>
      </c>
      <c r="E1757" s="151">
        <v>8.0820000000000007</v>
      </c>
    </row>
    <row r="1758" spans="1:5" ht="14.25" customHeight="1" x14ac:dyDescent="0.2">
      <c r="A1758" s="151">
        <v>1757</v>
      </c>
      <c r="B1758" s="151" t="s">
        <v>7984</v>
      </c>
      <c r="C1758" s="151" t="s">
        <v>11792</v>
      </c>
      <c r="D1758" s="151">
        <v>1968</v>
      </c>
      <c r="E1758" s="151">
        <v>8.0820000000000007</v>
      </c>
    </row>
    <row r="1759" spans="1:5" ht="14.25" customHeight="1" x14ac:dyDescent="0.2">
      <c r="A1759" s="151">
        <v>1758</v>
      </c>
      <c r="B1759" s="151" t="s">
        <v>7073</v>
      </c>
      <c r="C1759" s="151" t="s">
        <v>11791</v>
      </c>
      <c r="D1759" s="151">
        <v>1991</v>
      </c>
      <c r="E1759" s="151">
        <v>8.0749999999999993</v>
      </c>
    </row>
    <row r="1760" spans="1:5" ht="14.25" customHeight="1" x14ac:dyDescent="0.2">
      <c r="A1760" s="151">
        <v>1759</v>
      </c>
      <c r="B1760" s="151" t="s">
        <v>11678</v>
      </c>
      <c r="C1760" s="151" t="s">
        <v>11790</v>
      </c>
      <c r="D1760" s="151">
        <v>1966</v>
      </c>
      <c r="E1760" s="151">
        <v>8.0739999999999998</v>
      </c>
    </row>
    <row r="1761" spans="1:5" ht="14.25" customHeight="1" x14ac:dyDescent="0.2">
      <c r="A1761" s="151">
        <v>1760</v>
      </c>
      <c r="B1761" s="151" t="s">
        <v>7669</v>
      </c>
      <c r="C1761" s="151" t="s">
        <v>11789</v>
      </c>
      <c r="D1761" s="151">
        <v>1947</v>
      </c>
      <c r="E1761" s="151">
        <v>8.07</v>
      </c>
    </row>
    <row r="1762" spans="1:5" ht="14.25" customHeight="1" x14ac:dyDescent="0.2">
      <c r="A1762" s="151">
        <v>1761</v>
      </c>
      <c r="B1762" s="151" t="s">
        <v>7055</v>
      </c>
      <c r="C1762" s="151" t="s">
        <v>11788</v>
      </c>
      <c r="D1762" s="151">
        <v>1995</v>
      </c>
      <c r="E1762" s="151">
        <v>8.0649999999999995</v>
      </c>
    </row>
    <row r="1763" spans="1:5" ht="14.25" customHeight="1" x14ac:dyDescent="0.2">
      <c r="A1763" s="151">
        <v>1762</v>
      </c>
      <c r="B1763" s="151" t="s">
        <v>11787</v>
      </c>
      <c r="C1763" s="151" t="s">
        <v>11786</v>
      </c>
      <c r="D1763" s="151">
        <v>1968</v>
      </c>
      <c r="E1763" s="151">
        <v>8.0640000000000001</v>
      </c>
    </row>
    <row r="1764" spans="1:5" ht="14.25" customHeight="1" x14ac:dyDescent="0.2">
      <c r="A1764" s="151">
        <v>1763</v>
      </c>
      <c r="B1764" s="151" t="s">
        <v>7485</v>
      </c>
      <c r="C1764" s="151" t="s">
        <v>11785</v>
      </c>
      <c r="D1764" s="151">
        <v>1991</v>
      </c>
      <c r="E1764" s="151">
        <v>8.0640000000000001</v>
      </c>
    </row>
    <row r="1765" spans="1:5" ht="14.25" customHeight="1" x14ac:dyDescent="0.2">
      <c r="A1765" s="151">
        <v>1764</v>
      </c>
      <c r="B1765" s="151" t="s">
        <v>11784</v>
      </c>
      <c r="C1765" s="151" t="s">
        <v>11783</v>
      </c>
      <c r="D1765" s="151">
        <v>1971</v>
      </c>
      <c r="E1765" s="151">
        <v>8.0579999999999998</v>
      </c>
    </row>
    <row r="1766" spans="1:5" ht="14.25" customHeight="1" x14ac:dyDescent="0.2">
      <c r="A1766" s="151">
        <v>1765</v>
      </c>
      <c r="B1766" s="151" t="s">
        <v>9561</v>
      </c>
      <c r="C1766" s="151" t="s">
        <v>11782</v>
      </c>
      <c r="D1766" s="151">
        <v>1973</v>
      </c>
      <c r="E1766" s="151">
        <v>8.0510000000000002</v>
      </c>
    </row>
    <row r="1767" spans="1:5" ht="14.25" customHeight="1" x14ac:dyDescent="0.2">
      <c r="A1767" s="151">
        <v>1766</v>
      </c>
      <c r="B1767" s="151" t="s">
        <v>166</v>
      </c>
      <c r="C1767" s="151" t="s">
        <v>11781</v>
      </c>
      <c r="D1767" s="151">
        <v>1989</v>
      </c>
      <c r="E1767" s="151">
        <v>8.0510000000000002</v>
      </c>
    </row>
    <row r="1768" spans="1:5" ht="14.25" customHeight="1" x14ac:dyDescent="0.2">
      <c r="A1768" s="151">
        <v>1767</v>
      </c>
      <c r="B1768" s="151" t="s">
        <v>6977</v>
      </c>
      <c r="C1768" s="151" t="s">
        <v>11780</v>
      </c>
      <c r="D1768" s="151">
        <v>1974</v>
      </c>
      <c r="E1768" s="151">
        <v>8.0500000000000007</v>
      </c>
    </row>
    <row r="1769" spans="1:5" ht="14.25" customHeight="1" x14ac:dyDescent="0.2">
      <c r="A1769" s="151">
        <v>1768</v>
      </c>
      <c r="B1769" s="151" t="s">
        <v>11779</v>
      </c>
      <c r="C1769" s="151" t="s">
        <v>11778</v>
      </c>
      <c r="D1769" s="151">
        <v>1994</v>
      </c>
      <c r="E1769" s="151">
        <v>8.048</v>
      </c>
    </row>
    <row r="1770" spans="1:5" ht="14.25" customHeight="1" x14ac:dyDescent="0.2">
      <c r="A1770" s="151">
        <v>1769</v>
      </c>
      <c r="B1770" s="151" t="s">
        <v>7470</v>
      </c>
      <c r="C1770" s="151" t="s">
        <v>11777</v>
      </c>
      <c r="D1770" s="151">
        <v>2005</v>
      </c>
      <c r="E1770" s="151">
        <v>8.0419999999999998</v>
      </c>
    </row>
    <row r="1771" spans="1:5" ht="14.25" customHeight="1" x14ac:dyDescent="0.2">
      <c r="A1771" s="151">
        <v>1770</v>
      </c>
      <c r="B1771" s="151" t="s">
        <v>8048</v>
      </c>
      <c r="C1771" s="151" t="s">
        <v>11776</v>
      </c>
      <c r="D1771" s="151">
        <v>1924</v>
      </c>
      <c r="E1771" s="151">
        <v>8.0389999999999997</v>
      </c>
    </row>
    <row r="1772" spans="1:5" ht="14.25" customHeight="1" x14ac:dyDescent="0.2">
      <c r="A1772" s="151">
        <v>1771</v>
      </c>
      <c r="B1772" s="151" t="s">
        <v>11775</v>
      </c>
      <c r="C1772" s="151" t="s">
        <v>11774</v>
      </c>
      <c r="D1772" s="151">
        <v>2010</v>
      </c>
      <c r="E1772" s="151">
        <v>8.0389999999999997</v>
      </c>
    </row>
    <row r="1773" spans="1:5" ht="14.25" customHeight="1" x14ac:dyDescent="0.2">
      <c r="A1773" s="151">
        <v>1772</v>
      </c>
      <c r="B1773" s="151" t="s">
        <v>9013</v>
      </c>
      <c r="C1773" s="151" t="s">
        <v>11773</v>
      </c>
      <c r="D1773" s="151">
        <v>1979</v>
      </c>
      <c r="E1773" s="151">
        <v>8.0370000000000008</v>
      </c>
    </row>
    <row r="1774" spans="1:5" ht="14.25" customHeight="1" x14ac:dyDescent="0.2">
      <c r="A1774" s="151">
        <v>1773</v>
      </c>
      <c r="B1774" s="151" t="s">
        <v>10419</v>
      </c>
      <c r="C1774" s="151" t="s">
        <v>11772</v>
      </c>
      <c r="D1774" s="151">
        <v>1966</v>
      </c>
      <c r="E1774" s="151">
        <v>8.0359999999999996</v>
      </c>
    </row>
    <row r="1775" spans="1:5" ht="14.25" customHeight="1" x14ac:dyDescent="0.2">
      <c r="A1775" s="151">
        <v>1774</v>
      </c>
      <c r="B1775" s="151" t="s">
        <v>11771</v>
      </c>
      <c r="C1775" s="151" t="s">
        <v>11770</v>
      </c>
      <c r="D1775" s="151">
        <v>1965</v>
      </c>
      <c r="E1775" s="151">
        <v>8.0340000000000007</v>
      </c>
    </row>
    <row r="1776" spans="1:5" ht="14.25" customHeight="1" x14ac:dyDescent="0.2">
      <c r="A1776" s="151">
        <v>1775</v>
      </c>
      <c r="B1776" s="151" t="s">
        <v>7743</v>
      </c>
      <c r="C1776" s="151" t="s">
        <v>11769</v>
      </c>
      <c r="D1776" s="151">
        <v>1999</v>
      </c>
      <c r="E1776" s="151">
        <v>8.032</v>
      </c>
    </row>
    <row r="1777" spans="1:5" ht="14.25" customHeight="1" x14ac:dyDescent="0.2">
      <c r="A1777" s="151">
        <v>1776</v>
      </c>
      <c r="B1777" s="151" t="s">
        <v>11768</v>
      </c>
      <c r="C1777" s="151" t="s">
        <v>11767</v>
      </c>
      <c r="D1777" s="151">
        <v>1960</v>
      </c>
      <c r="E1777" s="151">
        <v>8.0289999999999999</v>
      </c>
    </row>
    <row r="1778" spans="1:5" ht="14.25" customHeight="1" x14ac:dyDescent="0.2">
      <c r="A1778" s="151">
        <v>1777</v>
      </c>
      <c r="B1778" s="151" t="s">
        <v>7219</v>
      </c>
      <c r="C1778" s="151" t="s">
        <v>11766</v>
      </c>
      <c r="D1778" s="151">
        <v>1981</v>
      </c>
      <c r="E1778" s="151">
        <v>8.0229999999999997</v>
      </c>
    </row>
    <row r="1779" spans="1:5" ht="14.25" customHeight="1" x14ac:dyDescent="0.2">
      <c r="A1779" s="151">
        <v>1778</v>
      </c>
      <c r="B1779" s="151" t="s">
        <v>7529</v>
      </c>
      <c r="C1779" s="151" t="s">
        <v>11765</v>
      </c>
      <c r="D1779" s="151">
        <v>1980</v>
      </c>
      <c r="E1779" s="151">
        <v>8.0180000000000007</v>
      </c>
    </row>
    <row r="1780" spans="1:5" ht="14.25" customHeight="1" x14ac:dyDescent="0.2">
      <c r="A1780" s="151">
        <v>1779</v>
      </c>
      <c r="B1780" s="151" t="s">
        <v>8271</v>
      </c>
      <c r="C1780" s="151" t="s">
        <v>11764</v>
      </c>
      <c r="D1780" s="151">
        <v>1942</v>
      </c>
      <c r="E1780" s="151">
        <v>8.016</v>
      </c>
    </row>
    <row r="1781" spans="1:5" ht="14.25" customHeight="1" x14ac:dyDescent="0.2">
      <c r="A1781" s="151">
        <v>1780</v>
      </c>
      <c r="B1781" s="151" t="s">
        <v>11763</v>
      </c>
      <c r="C1781" s="151" t="s">
        <v>11762</v>
      </c>
      <c r="D1781" s="151">
        <v>2001</v>
      </c>
      <c r="E1781" s="151">
        <v>8.0150000000000006</v>
      </c>
    </row>
    <row r="1782" spans="1:5" ht="14.25" customHeight="1" x14ac:dyDescent="0.2">
      <c r="A1782" s="151">
        <v>1781</v>
      </c>
      <c r="B1782" s="151" t="s">
        <v>7296</v>
      </c>
      <c r="C1782" s="151" t="s">
        <v>11761</v>
      </c>
      <c r="D1782" s="151">
        <v>1978</v>
      </c>
      <c r="E1782" s="151">
        <v>8.0139999999999993</v>
      </c>
    </row>
    <row r="1783" spans="1:5" ht="14.25" customHeight="1" x14ac:dyDescent="0.2">
      <c r="A1783" s="151">
        <v>1782</v>
      </c>
      <c r="B1783" s="151" t="s">
        <v>11760</v>
      </c>
      <c r="C1783" s="151" t="s">
        <v>11759</v>
      </c>
      <c r="D1783" s="151">
        <v>1998</v>
      </c>
      <c r="E1783" s="151">
        <v>8.0139999999999993</v>
      </c>
    </row>
    <row r="1784" spans="1:5" ht="14.25" customHeight="1" x14ac:dyDescent="0.2">
      <c r="A1784" s="151">
        <v>1783</v>
      </c>
      <c r="B1784" s="151" t="s">
        <v>10278</v>
      </c>
      <c r="C1784" s="151" t="s">
        <v>11758</v>
      </c>
      <c r="D1784" s="151">
        <v>1971</v>
      </c>
      <c r="E1784" s="151">
        <v>8.01</v>
      </c>
    </row>
    <row r="1785" spans="1:5" ht="14.25" customHeight="1" x14ac:dyDescent="0.2">
      <c r="A1785" s="151">
        <v>1784</v>
      </c>
      <c r="B1785" s="151" t="s">
        <v>10648</v>
      </c>
      <c r="C1785" s="151" t="s">
        <v>11757</v>
      </c>
      <c r="D1785" s="151">
        <v>1981</v>
      </c>
      <c r="E1785" s="151">
        <v>8.0060000000000002</v>
      </c>
    </row>
    <row r="1786" spans="1:5" ht="14.25" customHeight="1" x14ac:dyDescent="0.2">
      <c r="A1786" s="151">
        <v>1785</v>
      </c>
      <c r="B1786" s="151" t="s">
        <v>7367</v>
      </c>
      <c r="C1786" s="151" t="s">
        <v>11756</v>
      </c>
      <c r="D1786" s="151">
        <v>2008</v>
      </c>
      <c r="E1786" s="151">
        <v>8.0050000000000008</v>
      </c>
    </row>
    <row r="1787" spans="1:5" ht="14.25" customHeight="1" x14ac:dyDescent="0.2">
      <c r="A1787" s="151">
        <v>1786</v>
      </c>
      <c r="B1787" s="151" t="s">
        <v>8453</v>
      </c>
      <c r="C1787" s="151" t="s">
        <v>11111</v>
      </c>
      <c r="D1787" s="151">
        <v>1927</v>
      </c>
      <c r="E1787" s="151">
        <v>7.9989999999999997</v>
      </c>
    </row>
    <row r="1788" spans="1:5" ht="14.25" customHeight="1" x14ac:dyDescent="0.2">
      <c r="A1788" s="151">
        <v>1787</v>
      </c>
      <c r="B1788" s="151" t="s">
        <v>8160</v>
      </c>
      <c r="C1788" s="151" t="s">
        <v>11755</v>
      </c>
      <c r="D1788" s="151">
        <v>1958</v>
      </c>
      <c r="E1788" s="151">
        <v>7.9980000000000002</v>
      </c>
    </row>
    <row r="1789" spans="1:5" ht="14.25" customHeight="1" x14ac:dyDescent="0.2">
      <c r="A1789" s="151">
        <v>1788</v>
      </c>
      <c r="B1789" s="151" t="s">
        <v>11754</v>
      </c>
      <c r="C1789" s="151" t="s">
        <v>11644</v>
      </c>
      <c r="D1789" s="151">
        <v>1994</v>
      </c>
      <c r="E1789" s="151">
        <v>7.9969999999999999</v>
      </c>
    </row>
    <row r="1790" spans="1:5" ht="14.25" customHeight="1" x14ac:dyDescent="0.2">
      <c r="A1790" s="151">
        <v>1789</v>
      </c>
      <c r="B1790" s="151" t="s">
        <v>9732</v>
      </c>
      <c r="C1790" s="151" t="s">
        <v>11753</v>
      </c>
      <c r="D1790" s="151">
        <v>1989</v>
      </c>
      <c r="E1790" s="151">
        <v>7.992</v>
      </c>
    </row>
    <row r="1791" spans="1:5" ht="14.25" customHeight="1" x14ac:dyDescent="0.2">
      <c r="A1791" s="151">
        <v>1790</v>
      </c>
      <c r="B1791" s="151" t="s">
        <v>9066</v>
      </c>
      <c r="C1791" s="151" t="s">
        <v>11752</v>
      </c>
      <c r="D1791" s="151">
        <v>2009</v>
      </c>
      <c r="E1791" s="151">
        <v>7.99</v>
      </c>
    </row>
    <row r="1792" spans="1:5" ht="14.25" customHeight="1" x14ac:dyDescent="0.2">
      <c r="A1792" s="151">
        <v>1791</v>
      </c>
      <c r="B1792" s="151" t="s">
        <v>8715</v>
      </c>
      <c r="C1792" s="151" t="s">
        <v>11751</v>
      </c>
      <c r="D1792" s="151">
        <v>2000</v>
      </c>
      <c r="E1792" s="151">
        <v>7.9859999999999998</v>
      </c>
    </row>
    <row r="1793" spans="1:5" ht="14.25" customHeight="1" x14ac:dyDescent="0.2">
      <c r="A1793" s="151">
        <v>1792</v>
      </c>
      <c r="B1793" s="151" t="s">
        <v>11750</v>
      </c>
      <c r="C1793" s="151" t="s">
        <v>11749</v>
      </c>
      <c r="D1793" s="151">
        <v>1995</v>
      </c>
      <c r="E1793" s="151">
        <v>7.984</v>
      </c>
    </row>
    <row r="1794" spans="1:5" ht="14.25" customHeight="1" x14ac:dyDescent="0.2">
      <c r="A1794" s="151">
        <v>1793</v>
      </c>
      <c r="B1794" s="151" t="s">
        <v>8162</v>
      </c>
      <c r="C1794" s="151" t="s">
        <v>11748</v>
      </c>
      <c r="D1794" s="151">
        <v>1983</v>
      </c>
      <c r="E1794" s="151">
        <v>7.984</v>
      </c>
    </row>
    <row r="1795" spans="1:5" ht="14.25" customHeight="1" x14ac:dyDescent="0.2">
      <c r="A1795" s="151">
        <v>1794</v>
      </c>
      <c r="B1795" s="151" t="s">
        <v>11747</v>
      </c>
      <c r="C1795" s="151" t="s">
        <v>11746</v>
      </c>
      <c r="D1795" s="151">
        <v>2000</v>
      </c>
      <c r="E1795" s="151">
        <v>7.9829999999999997</v>
      </c>
    </row>
    <row r="1796" spans="1:5" ht="14.25" customHeight="1" x14ac:dyDescent="0.2">
      <c r="A1796" s="151">
        <v>1795</v>
      </c>
      <c r="B1796" s="151" t="s">
        <v>9003</v>
      </c>
      <c r="C1796" s="151" t="s">
        <v>11745</v>
      </c>
      <c r="D1796" s="151">
        <v>1990</v>
      </c>
      <c r="E1796" s="151">
        <v>7.9790000000000001</v>
      </c>
    </row>
    <row r="1797" spans="1:5" ht="14.25" customHeight="1" x14ac:dyDescent="0.2">
      <c r="A1797" s="151">
        <v>1796</v>
      </c>
      <c r="B1797" s="151" t="s">
        <v>11744</v>
      </c>
      <c r="C1797" s="151" t="s">
        <v>11743</v>
      </c>
      <c r="D1797" s="151">
        <v>1966</v>
      </c>
      <c r="E1797" s="151">
        <v>7.9790000000000001</v>
      </c>
    </row>
    <row r="1798" spans="1:5" ht="14.25" customHeight="1" x14ac:dyDescent="0.2">
      <c r="A1798" s="151">
        <v>1797</v>
      </c>
      <c r="B1798" s="151" t="s">
        <v>9050</v>
      </c>
      <c r="C1798" s="151" t="s">
        <v>8979</v>
      </c>
      <c r="D1798" s="151">
        <v>1987</v>
      </c>
      <c r="E1798" s="151">
        <v>7.9779999999999998</v>
      </c>
    </row>
    <row r="1799" spans="1:5" ht="14.25" customHeight="1" x14ac:dyDescent="0.2">
      <c r="A1799" s="151">
        <v>1798</v>
      </c>
      <c r="B1799" s="151" t="s">
        <v>11742</v>
      </c>
      <c r="C1799" s="151" t="s">
        <v>11741</v>
      </c>
      <c r="D1799" s="151">
        <v>2003</v>
      </c>
      <c r="E1799" s="151">
        <v>7.9740000000000002</v>
      </c>
    </row>
    <row r="1800" spans="1:5" ht="14.25" customHeight="1" x14ac:dyDescent="0.2">
      <c r="A1800" s="151">
        <v>1799</v>
      </c>
      <c r="B1800" s="151" t="s">
        <v>11740</v>
      </c>
      <c r="C1800" s="151" t="s">
        <v>8311</v>
      </c>
      <c r="D1800" s="151">
        <v>1961</v>
      </c>
      <c r="E1800" s="151">
        <v>7.9720000000000004</v>
      </c>
    </row>
    <row r="1801" spans="1:5" ht="14.25" customHeight="1" x14ac:dyDescent="0.2">
      <c r="A1801" s="151">
        <v>1800</v>
      </c>
      <c r="B1801" s="151" t="s">
        <v>9158</v>
      </c>
      <c r="C1801" s="151" t="s">
        <v>11739</v>
      </c>
      <c r="D1801" s="151">
        <v>2002</v>
      </c>
      <c r="E1801" s="151">
        <v>7.9720000000000004</v>
      </c>
    </row>
    <row r="1802" spans="1:5" ht="14.25" customHeight="1" x14ac:dyDescent="0.2">
      <c r="A1802" s="151">
        <v>1801</v>
      </c>
      <c r="B1802" s="151" t="s">
        <v>11738</v>
      </c>
      <c r="C1802" s="151" t="s">
        <v>11737</v>
      </c>
      <c r="D1802" s="151">
        <v>2008</v>
      </c>
      <c r="E1802" s="151">
        <v>7.9589999999999996</v>
      </c>
    </row>
    <row r="1803" spans="1:5" ht="14.25" customHeight="1" x14ac:dyDescent="0.2">
      <c r="A1803" s="151">
        <v>1802</v>
      </c>
      <c r="B1803" s="151" t="s">
        <v>7831</v>
      </c>
      <c r="C1803" s="151" t="s">
        <v>11736</v>
      </c>
      <c r="D1803" s="151">
        <v>2012</v>
      </c>
      <c r="E1803" s="151">
        <v>7.9589999999999996</v>
      </c>
    </row>
    <row r="1804" spans="1:5" ht="14.25" customHeight="1" x14ac:dyDescent="0.2">
      <c r="A1804" s="151">
        <v>1803</v>
      </c>
      <c r="B1804" s="151" t="s">
        <v>11735</v>
      </c>
      <c r="C1804" s="151" t="s">
        <v>9613</v>
      </c>
      <c r="D1804" s="151">
        <v>1994</v>
      </c>
      <c r="E1804" s="151">
        <v>7.9530000000000003</v>
      </c>
    </row>
    <row r="1805" spans="1:5" ht="14.25" customHeight="1" x14ac:dyDescent="0.2">
      <c r="A1805" s="151">
        <v>1804</v>
      </c>
      <c r="B1805" s="151" t="s">
        <v>11734</v>
      </c>
      <c r="C1805" s="151" t="s">
        <v>9721</v>
      </c>
      <c r="D1805" s="151">
        <v>2008</v>
      </c>
      <c r="E1805" s="151">
        <v>7.9429999999999996</v>
      </c>
    </row>
    <row r="1806" spans="1:5" ht="14.25" customHeight="1" x14ac:dyDescent="0.2">
      <c r="A1806" s="151">
        <v>1805</v>
      </c>
      <c r="B1806" s="151" t="s">
        <v>7554</v>
      </c>
      <c r="C1806" s="151" t="s">
        <v>11554</v>
      </c>
      <c r="D1806" s="151">
        <v>1976</v>
      </c>
      <c r="E1806" s="151">
        <v>7.9420000000000002</v>
      </c>
    </row>
    <row r="1807" spans="1:5" ht="14.25" customHeight="1" x14ac:dyDescent="0.2">
      <c r="A1807" s="151">
        <v>1806</v>
      </c>
      <c r="B1807" s="151" t="s">
        <v>11733</v>
      </c>
      <c r="C1807" s="151" t="s">
        <v>8145</v>
      </c>
      <c r="D1807" s="151">
        <v>2002</v>
      </c>
      <c r="E1807" s="151">
        <v>7.9409999999999998</v>
      </c>
    </row>
    <row r="1808" spans="1:5" ht="14.25" customHeight="1" x14ac:dyDescent="0.2">
      <c r="A1808" s="151">
        <v>1807</v>
      </c>
      <c r="B1808" s="151" t="s">
        <v>7301</v>
      </c>
      <c r="C1808" s="151" t="s">
        <v>11732</v>
      </c>
      <c r="D1808" s="151">
        <v>1955</v>
      </c>
      <c r="E1808" s="151">
        <v>7.9370000000000003</v>
      </c>
    </row>
    <row r="1809" spans="1:5" ht="14.25" customHeight="1" x14ac:dyDescent="0.2">
      <c r="A1809" s="151">
        <v>1808</v>
      </c>
      <c r="B1809" s="151" t="s">
        <v>11731</v>
      </c>
      <c r="C1809" s="151" t="s">
        <v>11730</v>
      </c>
      <c r="D1809" s="151">
        <v>1993</v>
      </c>
      <c r="E1809" s="151">
        <v>7.9370000000000003</v>
      </c>
    </row>
    <row r="1810" spans="1:5" ht="14.25" customHeight="1" x14ac:dyDescent="0.2">
      <c r="A1810" s="151">
        <v>1809</v>
      </c>
      <c r="B1810" s="151" t="s">
        <v>11729</v>
      </c>
      <c r="C1810" s="151" t="s">
        <v>11728</v>
      </c>
      <c r="D1810" s="151">
        <v>1976</v>
      </c>
      <c r="E1810" s="151">
        <v>7.9349999999999996</v>
      </c>
    </row>
    <row r="1811" spans="1:5" ht="14.25" customHeight="1" x14ac:dyDescent="0.2">
      <c r="A1811" s="151">
        <v>1810</v>
      </c>
      <c r="B1811" s="151" t="s">
        <v>7567</v>
      </c>
      <c r="C1811" s="151" t="s">
        <v>11727</v>
      </c>
      <c r="D1811" s="151">
        <v>1968</v>
      </c>
      <c r="E1811" s="151">
        <v>7.9329999999999998</v>
      </c>
    </row>
    <row r="1812" spans="1:5" ht="14.25" customHeight="1" x14ac:dyDescent="0.2">
      <c r="A1812" s="151">
        <v>1811</v>
      </c>
      <c r="B1812" s="151" t="s">
        <v>9537</v>
      </c>
      <c r="C1812" s="151" t="s">
        <v>11726</v>
      </c>
      <c r="D1812" s="151">
        <v>2012</v>
      </c>
      <c r="E1812" s="151">
        <v>7.9329999999999998</v>
      </c>
    </row>
    <row r="1813" spans="1:5" ht="14.25" customHeight="1" x14ac:dyDescent="0.2">
      <c r="A1813" s="151">
        <v>1812</v>
      </c>
      <c r="B1813" s="151" t="s">
        <v>11725</v>
      </c>
      <c r="C1813" s="151" t="s">
        <v>11724</v>
      </c>
      <c r="D1813" s="151">
        <v>1967</v>
      </c>
      <c r="E1813" s="151">
        <v>7.93</v>
      </c>
    </row>
    <row r="1814" spans="1:5" ht="14.25" customHeight="1" x14ac:dyDescent="0.2">
      <c r="A1814" s="151">
        <v>1813</v>
      </c>
      <c r="B1814" s="151" t="s">
        <v>11723</v>
      </c>
      <c r="C1814" s="151" t="s">
        <v>11722</v>
      </c>
      <c r="D1814" s="151">
        <v>1984</v>
      </c>
      <c r="E1814" s="151">
        <v>7.9249999999999998</v>
      </c>
    </row>
    <row r="1815" spans="1:5" ht="14.25" customHeight="1" x14ac:dyDescent="0.2">
      <c r="A1815" s="151">
        <v>1814</v>
      </c>
      <c r="B1815" s="151" t="s">
        <v>11721</v>
      </c>
      <c r="C1815" s="151" t="s">
        <v>11720</v>
      </c>
      <c r="D1815" s="151">
        <v>1962</v>
      </c>
      <c r="E1815" s="151">
        <v>7.9240000000000004</v>
      </c>
    </row>
    <row r="1816" spans="1:5" ht="14.25" customHeight="1" x14ac:dyDescent="0.2">
      <c r="A1816" s="151">
        <v>1815</v>
      </c>
      <c r="B1816" s="151" t="s">
        <v>7059</v>
      </c>
      <c r="C1816" s="151" t="s">
        <v>11719</v>
      </c>
      <c r="D1816" s="151">
        <v>1968</v>
      </c>
      <c r="E1816" s="151">
        <v>7.9210000000000003</v>
      </c>
    </row>
    <row r="1817" spans="1:5" ht="14.25" customHeight="1" x14ac:dyDescent="0.2">
      <c r="A1817" s="151">
        <v>1816</v>
      </c>
      <c r="B1817" s="151" t="s">
        <v>11718</v>
      </c>
      <c r="C1817" s="151" t="s">
        <v>11717</v>
      </c>
      <c r="D1817" s="151">
        <v>1976</v>
      </c>
      <c r="E1817" s="151">
        <v>7.9139999999999997</v>
      </c>
    </row>
    <row r="1818" spans="1:5" ht="14.25" customHeight="1" x14ac:dyDescent="0.2">
      <c r="A1818" s="151">
        <v>1817</v>
      </c>
      <c r="B1818" s="151" t="s">
        <v>11716</v>
      </c>
      <c r="C1818" s="151" t="s">
        <v>11715</v>
      </c>
      <c r="D1818" s="151">
        <v>1993</v>
      </c>
      <c r="E1818" s="151">
        <v>7.9089999999999998</v>
      </c>
    </row>
    <row r="1819" spans="1:5" ht="14.25" customHeight="1" x14ac:dyDescent="0.2">
      <c r="A1819" s="151">
        <v>1818</v>
      </c>
      <c r="B1819" s="151" t="s">
        <v>11714</v>
      </c>
      <c r="C1819" s="151" t="s">
        <v>11713</v>
      </c>
      <c r="D1819" s="151">
        <v>1925</v>
      </c>
      <c r="E1819" s="151">
        <v>7.9080000000000004</v>
      </c>
    </row>
    <row r="1820" spans="1:5" ht="14.25" customHeight="1" x14ac:dyDescent="0.2">
      <c r="A1820" s="151">
        <v>1819</v>
      </c>
      <c r="B1820" s="151" t="s">
        <v>9066</v>
      </c>
      <c r="C1820" s="151" t="s">
        <v>11712</v>
      </c>
      <c r="D1820" s="151">
        <v>2006</v>
      </c>
      <c r="E1820" s="151">
        <v>7.907</v>
      </c>
    </row>
    <row r="1821" spans="1:5" ht="14.25" customHeight="1" x14ac:dyDescent="0.2">
      <c r="A1821" s="151">
        <v>1820</v>
      </c>
      <c r="B1821" s="151" t="s">
        <v>7288</v>
      </c>
      <c r="C1821" s="151" t="s">
        <v>11711</v>
      </c>
      <c r="D1821" s="151">
        <v>1964</v>
      </c>
      <c r="E1821" s="151">
        <v>7.907</v>
      </c>
    </row>
    <row r="1822" spans="1:5" ht="14.25" customHeight="1" x14ac:dyDescent="0.2">
      <c r="A1822" s="151">
        <v>1821</v>
      </c>
      <c r="B1822" s="151" t="s">
        <v>7367</v>
      </c>
      <c r="C1822" s="151" t="s">
        <v>11710</v>
      </c>
      <c r="D1822" s="151">
        <v>2006</v>
      </c>
      <c r="E1822" s="151">
        <v>7.9029999999999996</v>
      </c>
    </row>
    <row r="1823" spans="1:5" ht="14.25" customHeight="1" x14ac:dyDescent="0.2">
      <c r="A1823" s="151">
        <v>1822</v>
      </c>
      <c r="B1823" s="151" t="s">
        <v>6973</v>
      </c>
      <c r="C1823" s="151" t="s">
        <v>11709</v>
      </c>
      <c r="D1823" s="151">
        <v>1958</v>
      </c>
      <c r="E1823" s="151">
        <v>7.9020000000000001</v>
      </c>
    </row>
    <row r="1824" spans="1:5" ht="14.25" customHeight="1" x14ac:dyDescent="0.2">
      <c r="A1824" s="151">
        <v>1823</v>
      </c>
      <c r="B1824" s="151" t="s">
        <v>11708</v>
      </c>
      <c r="C1824" s="151" t="s">
        <v>11707</v>
      </c>
      <c r="D1824" s="151">
        <v>1918</v>
      </c>
      <c r="E1824" s="151">
        <v>7.8970000000000002</v>
      </c>
    </row>
    <row r="1825" spans="1:5" ht="14.25" customHeight="1" x14ac:dyDescent="0.2">
      <c r="A1825" s="151">
        <v>1824</v>
      </c>
      <c r="B1825" s="151" t="s">
        <v>11706</v>
      </c>
      <c r="C1825" s="151" t="s">
        <v>11705</v>
      </c>
      <c r="D1825" s="151">
        <v>2011</v>
      </c>
      <c r="E1825" s="151">
        <v>7.8970000000000002</v>
      </c>
    </row>
    <row r="1826" spans="1:5" ht="14.25" customHeight="1" x14ac:dyDescent="0.2">
      <c r="A1826" s="151">
        <v>1825</v>
      </c>
      <c r="B1826" s="151" t="s">
        <v>11704</v>
      </c>
      <c r="C1826" s="151" t="s">
        <v>11703</v>
      </c>
      <c r="D1826" s="151">
        <v>2004</v>
      </c>
      <c r="E1826" s="151">
        <v>7.8920000000000003</v>
      </c>
    </row>
    <row r="1827" spans="1:5" ht="14.25" customHeight="1" x14ac:dyDescent="0.2">
      <c r="A1827" s="151">
        <v>1826</v>
      </c>
      <c r="B1827" s="151" t="s">
        <v>11433</v>
      </c>
      <c r="C1827" s="151" t="s">
        <v>11702</v>
      </c>
      <c r="D1827" s="151">
        <v>2006</v>
      </c>
      <c r="E1827" s="151">
        <v>7.8890000000000002</v>
      </c>
    </row>
    <row r="1828" spans="1:5" ht="14.25" customHeight="1" x14ac:dyDescent="0.2">
      <c r="A1828" s="151">
        <v>1827</v>
      </c>
      <c r="B1828" s="151" t="s">
        <v>7837</v>
      </c>
      <c r="C1828" s="151" t="s">
        <v>11701</v>
      </c>
      <c r="D1828" s="151">
        <v>1963</v>
      </c>
      <c r="E1828" s="151">
        <v>7.8869999999999996</v>
      </c>
    </row>
    <row r="1829" spans="1:5" ht="14.25" customHeight="1" x14ac:dyDescent="0.2">
      <c r="A1829" s="151">
        <v>1828</v>
      </c>
      <c r="B1829" s="151" t="s">
        <v>8927</v>
      </c>
      <c r="C1829" s="151" t="s">
        <v>11700</v>
      </c>
      <c r="D1829" s="151">
        <v>1976</v>
      </c>
      <c r="E1829" s="151">
        <v>7.8819999999999997</v>
      </c>
    </row>
    <row r="1830" spans="1:5" ht="14.25" customHeight="1" x14ac:dyDescent="0.2">
      <c r="A1830" s="151">
        <v>1829</v>
      </c>
      <c r="B1830" s="151" t="s">
        <v>10309</v>
      </c>
      <c r="C1830" s="151" t="s">
        <v>11699</v>
      </c>
      <c r="D1830" s="151">
        <v>2004</v>
      </c>
      <c r="E1830" s="151">
        <v>7.8810000000000002</v>
      </c>
    </row>
    <row r="1831" spans="1:5" ht="14.25" customHeight="1" x14ac:dyDescent="0.2">
      <c r="A1831" s="151">
        <v>1830</v>
      </c>
      <c r="B1831" s="151" t="s">
        <v>11698</v>
      </c>
      <c r="C1831" s="151" t="s">
        <v>11697</v>
      </c>
      <c r="D1831" s="151">
        <v>1996</v>
      </c>
      <c r="E1831" s="151">
        <v>7.8789999999999996</v>
      </c>
    </row>
    <row r="1832" spans="1:5" ht="14.25" customHeight="1" x14ac:dyDescent="0.2">
      <c r="A1832" s="151">
        <v>1831</v>
      </c>
      <c r="B1832" s="151" t="s">
        <v>11696</v>
      </c>
      <c r="C1832" s="151" t="s">
        <v>11695</v>
      </c>
      <c r="D1832" s="151">
        <v>1996</v>
      </c>
      <c r="E1832" s="151">
        <v>7.875</v>
      </c>
    </row>
    <row r="1833" spans="1:5" ht="14.25" customHeight="1" x14ac:dyDescent="0.2">
      <c r="A1833" s="151">
        <v>1832</v>
      </c>
      <c r="B1833" s="151" t="s">
        <v>8120</v>
      </c>
      <c r="C1833" s="151" t="s">
        <v>8739</v>
      </c>
      <c r="D1833" s="151">
        <v>1958</v>
      </c>
      <c r="E1833" s="151">
        <v>7.875</v>
      </c>
    </row>
    <row r="1834" spans="1:5" ht="14.25" customHeight="1" x14ac:dyDescent="0.2">
      <c r="A1834" s="151">
        <v>1833</v>
      </c>
      <c r="B1834" s="151" t="s">
        <v>11125</v>
      </c>
      <c r="C1834" s="151" t="s">
        <v>7407</v>
      </c>
      <c r="D1834" s="151">
        <v>2000</v>
      </c>
      <c r="E1834" s="151">
        <v>7.8739999999999997</v>
      </c>
    </row>
    <row r="1835" spans="1:5" ht="14.25" customHeight="1" x14ac:dyDescent="0.2">
      <c r="A1835" s="151">
        <v>1834</v>
      </c>
      <c r="B1835" s="151" t="s">
        <v>11694</v>
      </c>
      <c r="C1835" s="151" t="s">
        <v>11693</v>
      </c>
      <c r="D1835" s="151">
        <v>1988</v>
      </c>
      <c r="E1835" s="151">
        <v>7.8730000000000002</v>
      </c>
    </row>
    <row r="1836" spans="1:5" ht="14.25" customHeight="1" x14ac:dyDescent="0.2">
      <c r="A1836" s="151">
        <v>1835</v>
      </c>
      <c r="B1836" s="151" t="s">
        <v>11692</v>
      </c>
      <c r="C1836" s="151" t="s">
        <v>8891</v>
      </c>
      <c r="D1836" s="151">
        <v>1959</v>
      </c>
      <c r="E1836" s="151">
        <v>7.8680000000000003</v>
      </c>
    </row>
    <row r="1837" spans="1:5" ht="14.25" customHeight="1" x14ac:dyDescent="0.2">
      <c r="A1837" s="151">
        <v>1836</v>
      </c>
      <c r="B1837" s="151" t="s">
        <v>7202</v>
      </c>
      <c r="C1837" s="151" t="s">
        <v>11691</v>
      </c>
      <c r="D1837" s="151">
        <v>1980</v>
      </c>
      <c r="E1837" s="151">
        <v>7.867</v>
      </c>
    </row>
    <row r="1838" spans="1:5" ht="14.25" customHeight="1" x14ac:dyDescent="0.2">
      <c r="A1838" s="151">
        <v>1837</v>
      </c>
      <c r="B1838" s="151" t="s">
        <v>7154</v>
      </c>
      <c r="C1838" s="151" t="s">
        <v>11690</v>
      </c>
      <c r="D1838" s="151">
        <v>2001</v>
      </c>
      <c r="E1838" s="151">
        <v>7.8630000000000004</v>
      </c>
    </row>
    <row r="1839" spans="1:5" ht="14.25" customHeight="1" x14ac:dyDescent="0.2">
      <c r="A1839" s="151">
        <v>1838</v>
      </c>
      <c r="B1839" s="151" t="s">
        <v>9714</v>
      </c>
      <c r="C1839" s="151" t="s">
        <v>11689</v>
      </c>
      <c r="D1839" s="151">
        <v>1986</v>
      </c>
      <c r="E1839" s="151">
        <v>7.8630000000000004</v>
      </c>
    </row>
    <row r="1840" spans="1:5" ht="14.25" customHeight="1" x14ac:dyDescent="0.2">
      <c r="A1840" s="151">
        <v>1839</v>
      </c>
      <c r="B1840" s="151" t="s">
        <v>8324</v>
      </c>
      <c r="C1840" s="151" t="s">
        <v>11688</v>
      </c>
      <c r="D1840" s="151">
        <v>1961</v>
      </c>
      <c r="E1840" s="151">
        <v>7.8630000000000004</v>
      </c>
    </row>
    <row r="1841" spans="1:5" ht="14.25" customHeight="1" x14ac:dyDescent="0.2">
      <c r="A1841" s="151">
        <v>1840</v>
      </c>
      <c r="B1841" s="151" t="s">
        <v>11687</v>
      </c>
      <c r="C1841" s="151" t="s">
        <v>11686</v>
      </c>
      <c r="D1841" s="151">
        <v>2010</v>
      </c>
      <c r="E1841" s="151">
        <v>7.859</v>
      </c>
    </row>
    <row r="1842" spans="1:5" ht="14.25" customHeight="1" x14ac:dyDescent="0.2">
      <c r="A1842" s="151">
        <v>1841</v>
      </c>
      <c r="B1842" s="151" t="s">
        <v>8167</v>
      </c>
      <c r="C1842" s="151" t="s">
        <v>11685</v>
      </c>
      <c r="D1842" s="151">
        <v>1977</v>
      </c>
      <c r="E1842" s="151">
        <v>7.8490000000000002</v>
      </c>
    </row>
    <row r="1843" spans="1:5" ht="14.25" customHeight="1" x14ac:dyDescent="0.2">
      <c r="A1843" s="151">
        <v>1842</v>
      </c>
      <c r="B1843" s="151" t="s">
        <v>10182</v>
      </c>
      <c r="C1843" s="151" t="s">
        <v>11684</v>
      </c>
      <c r="D1843" s="151">
        <v>1997</v>
      </c>
      <c r="E1843" s="151">
        <v>7.8460000000000001</v>
      </c>
    </row>
    <row r="1844" spans="1:5" ht="14.25" customHeight="1" x14ac:dyDescent="0.2">
      <c r="A1844" s="151">
        <v>1843</v>
      </c>
      <c r="B1844" s="151" t="s">
        <v>11683</v>
      </c>
      <c r="C1844" s="151" t="s">
        <v>11682</v>
      </c>
      <c r="D1844" s="151">
        <v>1961</v>
      </c>
      <c r="E1844" s="151">
        <v>7.8449999999999998</v>
      </c>
    </row>
    <row r="1845" spans="1:5" ht="14.25" customHeight="1" x14ac:dyDescent="0.2">
      <c r="A1845" s="151">
        <v>1844</v>
      </c>
      <c r="B1845" s="151" t="s">
        <v>8114</v>
      </c>
      <c r="C1845" s="151" t="s">
        <v>11681</v>
      </c>
      <c r="D1845" s="151">
        <v>1962</v>
      </c>
      <c r="E1845" s="151">
        <v>7.8440000000000003</v>
      </c>
    </row>
    <row r="1846" spans="1:5" ht="14.25" customHeight="1" x14ac:dyDescent="0.2">
      <c r="A1846" s="151">
        <v>1845</v>
      </c>
      <c r="B1846" s="151" t="s">
        <v>7331</v>
      </c>
      <c r="C1846" s="151">
        <v>1999</v>
      </c>
      <c r="D1846" s="151">
        <v>1983</v>
      </c>
      <c r="E1846" s="151">
        <v>7.8419999999999996</v>
      </c>
    </row>
    <row r="1847" spans="1:5" ht="14.25" customHeight="1" x14ac:dyDescent="0.2">
      <c r="A1847" s="151">
        <v>1846</v>
      </c>
      <c r="B1847" s="151" t="s">
        <v>11680</v>
      </c>
      <c r="C1847" s="151" t="s">
        <v>11679</v>
      </c>
      <c r="D1847" s="151">
        <v>1991</v>
      </c>
      <c r="E1847" s="151">
        <v>7.8360000000000003</v>
      </c>
    </row>
    <row r="1848" spans="1:5" ht="14.25" customHeight="1" x14ac:dyDescent="0.2">
      <c r="A1848" s="151">
        <v>1847</v>
      </c>
      <c r="B1848" s="151" t="s">
        <v>11678</v>
      </c>
      <c r="C1848" s="151" t="s">
        <v>11677</v>
      </c>
      <c r="D1848" s="151">
        <v>1968</v>
      </c>
      <c r="E1848" s="151">
        <v>7.835</v>
      </c>
    </row>
    <row r="1849" spans="1:5" ht="14.25" customHeight="1" x14ac:dyDescent="0.2">
      <c r="A1849" s="151">
        <v>1848</v>
      </c>
      <c r="B1849" s="151" t="s">
        <v>7563</v>
      </c>
      <c r="C1849" s="151" t="s">
        <v>11676</v>
      </c>
      <c r="D1849" s="151">
        <v>1986</v>
      </c>
      <c r="E1849" s="151">
        <v>7.8310000000000004</v>
      </c>
    </row>
    <row r="1850" spans="1:5" ht="14.25" customHeight="1" x14ac:dyDescent="0.2">
      <c r="A1850" s="151">
        <v>1849</v>
      </c>
      <c r="B1850" s="151" t="s">
        <v>11675</v>
      </c>
      <c r="C1850" s="151" t="s">
        <v>11674</v>
      </c>
      <c r="D1850" s="151">
        <v>2008</v>
      </c>
      <c r="E1850" s="151">
        <v>7.83</v>
      </c>
    </row>
    <row r="1851" spans="1:5" ht="14.25" customHeight="1" x14ac:dyDescent="0.2">
      <c r="A1851" s="151">
        <v>1850</v>
      </c>
      <c r="B1851" s="151" t="s">
        <v>9772</v>
      </c>
      <c r="C1851" s="151" t="s">
        <v>11673</v>
      </c>
      <c r="D1851" s="151">
        <v>2005</v>
      </c>
      <c r="E1851" s="151">
        <v>7.83</v>
      </c>
    </row>
    <row r="1852" spans="1:5" ht="14.25" customHeight="1" x14ac:dyDescent="0.2">
      <c r="A1852" s="151">
        <v>1851</v>
      </c>
      <c r="B1852" s="151" t="s">
        <v>11672</v>
      </c>
      <c r="C1852" s="151" t="s">
        <v>11671</v>
      </c>
      <c r="D1852" s="151">
        <v>1978</v>
      </c>
      <c r="E1852" s="151">
        <v>7.83</v>
      </c>
    </row>
    <row r="1853" spans="1:5" ht="14.25" customHeight="1" x14ac:dyDescent="0.2">
      <c r="A1853" s="151">
        <v>1852</v>
      </c>
      <c r="B1853" s="151" t="s">
        <v>8808</v>
      </c>
      <c r="C1853" s="151" t="s">
        <v>11670</v>
      </c>
      <c r="D1853" s="151">
        <v>2008</v>
      </c>
      <c r="E1853" s="151">
        <v>7.8280000000000003</v>
      </c>
    </row>
    <row r="1854" spans="1:5" ht="14.25" customHeight="1" x14ac:dyDescent="0.2">
      <c r="A1854" s="151">
        <v>1853</v>
      </c>
      <c r="B1854" s="151" t="s">
        <v>10979</v>
      </c>
      <c r="C1854" s="151" t="s">
        <v>11669</v>
      </c>
      <c r="D1854" s="151">
        <v>1991</v>
      </c>
      <c r="E1854" s="151">
        <v>7.827</v>
      </c>
    </row>
    <row r="1855" spans="1:5" ht="14.25" customHeight="1" x14ac:dyDescent="0.2">
      <c r="A1855" s="151">
        <v>1854</v>
      </c>
      <c r="B1855" s="151" t="s">
        <v>7202</v>
      </c>
      <c r="C1855" s="151" t="s">
        <v>6170</v>
      </c>
      <c r="D1855" s="151">
        <v>1990</v>
      </c>
      <c r="E1855" s="151">
        <v>7.8209999999999997</v>
      </c>
    </row>
    <row r="1856" spans="1:5" ht="14.25" customHeight="1" x14ac:dyDescent="0.2">
      <c r="A1856" s="151">
        <v>1855</v>
      </c>
      <c r="B1856" s="151" t="s">
        <v>11345</v>
      </c>
      <c r="C1856" s="151" t="s">
        <v>11668</v>
      </c>
      <c r="D1856" s="151">
        <v>1988</v>
      </c>
      <c r="E1856" s="151">
        <v>7.8179999999999996</v>
      </c>
    </row>
    <row r="1857" spans="1:5" ht="14.25" customHeight="1" x14ac:dyDescent="0.2">
      <c r="A1857" s="151">
        <v>1856</v>
      </c>
      <c r="B1857" s="151" t="s">
        <v>11667</v>
      </c>
      <c r="C1857" s="151" t="s">
        <v>11666</v>
      </c>
      <c r="D1857" s="151">
        <v>1968</v>
      </c>
      <c r="E1857" s="151">
        <v>7.8170000000000002</v>
      </c>
    </row>
    <row r="1858" spans="1:5" ht="14.25" customHeight="1" x14ac:dyDescent="0.2">
      <c r="A1858" s="151">
        <v>1857</v>
      </c>
      <c r="B1858" s="151" t="s">
        <v>7825</v>
      </c>
      <c r="C1858" s="151" t="s">
        <v>11665</v>
      </c>
      <c r="D1858" s="151">
        <v>1950</v>
      </c>
      <c r="E1858" s="151">
        <v>7.8170000000000002</v>
      </c>
    </row>
    <row r="1859" spans="1:5" ht="14.25" customHeight="1" x14ac:dyDescent="0.2">
      <c r="A1859" s="151">
        <v>1858</v>
      </c>
      <c r="B1859" s="151" t="s">
        <v>7556</v>
      </c>
      <c r="C1859" s="151" t="s">
        <v>7806</v>
      </c>
      <c r="D1859" s="151">
        <v>1955</v>
      </c>
      <c r="E1859" s="151">
        <v>7.8159999999999998</v>
      </c>
    </row>
    <row r="1860" spans="1:5" ht="14.25" customHeight="1" x14ac:dyDescent="0.2">
      <c r="A1860" s="151">
        <v>1859</v>
      </c>
      <c r="B1860" s="151" t="s">
        <v>11664</v>
      </c>
      <c r="C1860" s="151" t="s">
        <v>11663</v>
      </c>
      <c r="D1860" s="151">
        <v>2004</v>
      </c>
      <c r="E1860" s="151">
        <v>7.8159999999999998</v>
      </c>
    </row>
    <row r="1861" spans="1:5" ht="14.25" customHeight="1" x14ac:dyDescent="0.2">
      <c r="A1861" s="151">
        <v>1860</v>
      </c>
      <c r="B1861" s="151" t="s">
        <v>11662</v>
      </c>
      <c r="C1861" s="151" t="s">
        <v>11661</v>
      </c>
      <c r="D1861" s="151">
        <v>2005</v>
      </c>
      <c r="E1861" s="151">
        <v>7.8140000000000001</v>
      </c>
    </row>
    <row r="1862" spans="1:5" ht="14.25" customHeight="1" x14ac:dyDescent="0.2">
      <c r="A1862" s="151">
        <v>1861</v>
      </c>
      <c r="B1862" s="151" t="s">
        <v>8300</v>
      </c>
      <c r="C1862" s="151" t="s">
        <v>11660</v>
      </c>
      <c r="D1862" s="151">
        <v>2001</v>
      </c>
      <c r="E1862" s="151">
        <v>7.8120000000000003</v>
      </c>
    </row>
    <row r="1863" spans="1:5" ht="14.25" customHeight="1" x14ac:dyDescent="0.2">
      <c r="A1863" s="151">
        <v>1862</v>
      </c>
      <c r="B1863" s="151" t="s">
        <v>11659</v>
      </c>
      <c r="C1863" s="151" t="s">
        <v>11658</v>
      </c>
      <c r="D1863" s="151">
        <v>2002</v>
      </c>
      <c r="E1863" s="151">
        <v>7.8090000000000002</v>
      </c>
    </row>
    <row r="1864" spans="1:5" ht="14.25" customHeight="1" x14ac:dyDescent="0.2">
      <c r="A1864" s="151">
        <v>1863</v>
      </c>
      <c r="B1864" s="151" t="s">
        <v>8795</v>
      </c>
      <c r="C1864" s="151" t="s">
        <v>11657</v>
      </c>
      <c r="D1864" s="151">
        <v>1999</v>
      </c>
      <c r="E1864" s="151">
        <v>7.8070000000000004</v>
      </c>
    </row>
    <row r="1865" spans="1:5" ht="14.25" customHeight="1" x14ac:dyDescent="0.2">
      <c r="A1865" s="151">
        <v>1864</v>
      </c>
      <c r="B1865" s="151" t="s">
        <v>7248</v>
      </c>
      <c r="C1865" s="151" t="s">
        <v>11656</v>
      </c>
      <c r="D1865" s="151">
        <v>1989</v>
      </c>
      <c r="E1865" s="151">
        <v>7.8070000000000004</v>
      </c>
    </row>
    <row r="1866" spans="1:5" ht="14.25" customHeight="1" x14ac:dyDescent="0.2">
      <c r="A1866" s="151">
        <v>1865</v>
      </c>
      <c r="B1866" s="151" t="s">
        <v>8418</v>
      </c>
      <c r="C1866" s="151" t="s">
        <v>11655</v>
      </c>
      <c r="D1866" s="151">
        <v>1951</v>
      </c>
      <c r="E1866" s="151">
        <v>7.806</v>
      </c>
    </row>
    <row r="1867" spans="1:5" ht="14.25" customHeight="1" x14ac:dyDescent="0.2">
      <c r="A1867" s="151">
        <v>1866</v>
      </c>
      <c r="B1867" s="151" t="s">
        <v>11654</v>
      </c>
      <c r="C1867" s="151" t="s">
        <v>11653</v>
      </c>
      <c r="D1867" s="151">
        <v>1968</v>
      </c>
      <c r="E1867" s="151">
        <v>7.8029999999999999</v>
      </c>
    </row>
    <row r="1868" spans="1:5" ht="14.25" customHeight="1" x14ac:dyDescent="0.2">
      <c r="A1868" s="151">
        <v>1867</v>
      </c>
      <c r="B1868" s="151" t="s">
        <v>7178</v>
      </c>
      <c r="C1868" s="151" t="s">
        <v>11652</v>
      </c>
      <c r="D1868" s="151">
        <v>1940</v>
      </c>
      <c r="E1868" s="151">
        <v>7.8019999999999996</v>
      </c>
    </row>
    <row r="1869" spans="1:5" ht="14.25" customHeight="1" x14ac:dyDescent="0.2">
      <c r="A1869" s="151">
        <v>1868</v>
      </c>
      <c r="B1869" s="151" t="s">
        <v>8388</v>
      </c>
      <c r="C1869" s="151" t="s">
        <v>11651</v>
      </c>
      <c r="D1869" s="151">
        <v>2009</v>
      </c>
      <c r="E1869" s="151">
        <v>7.8</v>
      </c>
    </row>
    <row r="1870" spans="1:5" ht="14.25" customHeight="1" x14ac:dyDescent="0.2">
      <c r="A1870" s="151">
        <v>1869</v>
      </c>
      <c r="B1870" s="151" t="s">
        <v>11650</v>
      </c>
      <c r="C1870" s="151" t="s">
        <v>11649</v>
      </c>
      <c r="D1870" s="151">
        <v>1992</v>
      </c>
      <c r="E1870" s="151">
        <v>7.7990000000000004</v>
      </c>
    </row>
    <row r="1871" spans="1:5" ht="14.25" customHeight="1" x14ac:dyDescent="0.2">
      <c r="A1871" s="151">
        <v>1870</v>
      </c>
      <c r="B1871" s="151" t="s">
        <v>11648</v>
      </c>
      <c r="C1871" s="151" t="s">
        <v>11647</v>
      </c>
      <c r="D1871" s="151">
        <v>1996</v>
      </c>
      <c r="E1871" s="151">
        <v>7.7990000000000004</v>
      </c>
    </row>
    <row r="1872" spans="1:5" ht="14.25" customHeight="1" x14ac:dyDescent="0.2">
      <c r="A1872" s="151">
        <v>1871</v>
      </c>
      <c r="B1872" s="151" t="s">
        <v>11646</v>
      </c>
      <c r="C1872" s="151" t="s">
        <v>11645</v>
      </c>
      <c r="D1872" s="151">
        <v>1973</v>
      </c>
      <c r="E1872" s="151">
        <v>7.7939999999999996</v>
      </c>
    </row>
    <row r="1873" spans="1:5" ht="14.25" customHeight="1" x14ac:dyDescent="0.2">
      <c r="A1873" s="151">
        <v>1872</v>
      </c>
      <c r="B1873" s="151" t="s">
        <v>8754</v>
      </c>
      <c r="C1873" s="151" t="s">
        <v>8856</v>
      </c>
      <c r="D1873" s="151">
        <v>1975</v>
      </c>
      <c r="E1873" s="151">
        <v>7.7939999999999996</v>
      </c>
    </row>
    <row r="1874" spans="1:5" ht="14.25" customHeight="1" x14ac:dyDescent="0.2">
      <c r="A1874" s="151">
        <v>1873</v>
      </c>
      <c r="B1874" s="151" t="s">
        <v>9084</v>
      </c>
      <c r="C1874" s="151" t="s">
        <v>11644</v>
      </c>
      <c r="D1874" s="151">
        <v>1976</v>
      </c>
      <c r="E1874" s="151">
        <v>7.7939999999999996</v>
      </c>
    </row>
    <row r="1875" spans="1:5" ht="14.25" customHeight="1" x14ac:dyDescent="0.2">
      <c r="A1875" s="151">
        <v>1874</v>
      </c>
      <c r="B1875" s="151" t="s">
        <v>11643</v>
      </c>
      <c r="C1875" s="151" t="s">
        <v>11642</v>
      </c>
      <c r="D1875" s="151">
        <v>1958</v>
      </c>
      <c r="E1875" s="151">
        <v>7.79</v>
      </c>
    </row>
    <row r="1876" spans="1:5" ht="14.25" customHeight="1" x14ac:dyDescent="0.2">
      <c r="A1876" s="151">
        <v>1875</v>
      </c>
      <c r="B1876" s="151" t="s">
        <v>9013</v>
      </c>
      <c r="C1876" s="151" t="s">
        <v>11641</v>
      </c>
      <c r="D1876" s="151">
        <v>1979</v>
      </c>
      <c r="E1876" s="151">
        <v>7.79</v>
      </c>
    </row>
    <row r="1877" spans="1:5" ht="14.25" customHeight="1" x14ac:dyDescent="0.2">
      <c r="A1877" s="151">
        <v>1876</v>
      </c>
      <c r="B1877" s="151" t="s">
        <v>8384</v>
      </c>
      <c r="C1877" s="151" t="s">
        <v>11640</v>
      </c>
      <c r="D1877" s="151">
        <v>1982</v>
      </c>
      <c r="E1877" s="151">
        <v>7.79</v>
      </c>
    </row>
    <row r="1878" spans="1:5" ht="14.25" customHeight="1" x14ac:dyDescent="0.2">
      <c r="A1878" s="151">
        <v>1877</v>
      </c>
      <c r="B1878" s="151" t="s">
        <v>7202</v>
      </c>
      <c r="C1878" s="151" t="s">
        <v>11639</v>
      </c>
      <c r="D1878" s="151">
        <v>1975</v>
      </c>
      <c r="E1878" s="151">
        <v>7.79</v>
      </c>
    </row>
    <row r="1879" spans="1:5" ht="14.25" customHeight="1" x14ac:dyDescent="0.2">
      <c r="A1879" s="151">
        <v>1878</v>
      </c>
      <c r="B1879" s="151" t="s">
        <v>10603</v>
      </c>
      <c r="C1879" s="151" t="s">
        <v>11638</v>
      </c>
      <c r="D1879" s="151">
        <v>2008</v>
      </c>
      <c r="E1879" s="151">
        <v>7.7869999999999999</v>
      </c>
    </row>
    <row r="1880" spans="1:5" ht="14.25" customHeight="1" x14ac:dyDescent="0.2">
      <c r="A1880" s="151">
        <v>1879</v>
      </c>
      <c r="B1880" s="151" t="s">
        <v>11637</v>
      </c>
      <c r="C1880" s="151" t="s">
        <v>11636</v>
      </c>
      <c r="D1880" s="151">
        <v>1995</v>
      </c>
      <c r="E1880" s="151">
        <v>7.7850000000000001</v>
      </c>
    </row>
    <row r="1881" spans="1:5" ht="14.25" customHeight="1" x14ac:dyDescent="0.2">
      <c r="A1881" s="151">
        <v>1880</v>
      </c>
      <c r="B1881" s="151" t="s">
        <v>7722</v>
      </c>
      <c r="C1881" s="151" t="s">
        <v>11635</v>
      </c>
      <c r="D1881" s="151">
        <v>2012</v>
      </c>
      <c r="E1881" s="151">
        <v>7.7839999999999998</v>
      </c>
    </row>
    <row r="1882" spans="1:5" ht="14.25" customHeight="1" x14ac:dyDescent="0.2">
      <c r="A1882" s="151">
        <v>1881</v>
      </c>
      <c r="B1882" s="151" t="s">
        <v>10387</v>
      </c>
      <c r="C1882" s="151" t="s">
        <v>11634</v>
      </c>
      <c r="D1882" s="151">
        <v>1946</v>
      </c>
      <c r="E1882" s="151">
        <v>7.7830000000000004</v>
      </c>
    </row>
    <row r="1883" spans="1:5" ht="14.25" customHeight="1" x14ac:dyDescent="0.2">
      <c r="A1883" s="151">
        <v>1882</v>
      </c>
      <c r="B1883" s="151" t="s">
        <v>8280</v>
      </c>
      <c r="C1883" s="151" t="s">
        <v>11633</v>
      </c>
      <c r="D1883" s="151">
        <v>1984</v>
      </c>
      <c r="E1883" s="151">
        <v>7.782</v>
      </c>
    </row>
    <row r="1884" spans="1:5" ht="14.25" customHeight="1" x14ac:dyDescent="0.2">
      <c r="A1884" s="151">
        <v>1883</v>
      </c>
      <c r="B1884" s="151" t="s">
        <v>9457</v>
      </c>
      <c r="C1884" s="151" t="s">
        <v>11632</v>
      </c>
      <c r="D1884" s="151">
        <v>2000</v>
      </c>
      <c r="E1884" s="151">
        <v>7.7750000000000004</v>
      </c>
    </row>
    <row r="1885" spans="1:5" ht="14.25" customHeight="1" x14ac:dyDescent="0.2">
      <c r="A1885" s="151">
        <v>1884</v>
      </c>
      <c r="B1885" s="151" t="s">
        <v>7819</v>
      </c>
      <c r="C1885" s="151" t="s">
        <v>11631</v>
      </c>
      <c r="D1885" s="151">
        <v>2005</v>
      </c>
      <c r="E1885" s="151">
        <v>7.774</v>
      </c>
    </row>
    <row r="1886" spans="1:5" ht="14.25" customHeight="1" x14ac:dyDescent="0.2">
      <c r="A1886" s="151">
        <v>1885</v>
      </c>
      <c r="B1886" s="151" t="s">
        <v>9078</v>
      </c>
      <c r="C1886" s="151" t="s">
        <v>11630</v>
      </c>
      <c r="D1886" s="151">
        <v>1983</v>
      </c>
      <c r="E1886" s="151">
        <v>7.7709999999999999</v>
      </c>
    </row>
    <row r="1887" spans="1:5" ht="14.25" customHeight="1" x14ac:dyDescent="0.2">
      <c r="A1887" s="151">
        <v>1886</v>
      </c>
      <c r="B1887" s="151" t="s">
        <v>11629</v>
      </c>
      <c r="C1887" s="151" t="s">
        <v>7444</v>
      </c>
      <c r="D1887" s="151">
        <v>1961</v>
      </c>
      <c r="E1887" s="151">
        <v>7.7709999999999999</v>
      </c>
    </row>
    <row r="1888" spans="1:5" ht="14.25" customHeight="1" x14ac:dyDescent="0.2">
      <c r="A1888" s="151">
        <v>1887</v>
      </c>
      <c r="B1888" s="151" t="s">
        <v>7043</v>
      </c>
      <c r="C1888" s="151" t="s">
        <v>11628</v>
      </c>
      <c r="D1888" s="151">
        <v>1964</v>
      </c>
      <c r="E1888" s="151">
        <v>7.7649999999999997</v>
      </c>
    </row>
    <row r="1889" spans="1:5" ht="14.25" customHeight="1" x14ac:dyDescent="0.2">
      <c r="A1889" s="151">
        <v>1888</v>
      </c>
      <c r="B1889" s="151" t="s">
        <v>11627</v>
      </c>
      <c r="C1889" s="151" t="s">
        <v>11626</v>
      </c>
      <c r="D1889" s="151">
        <v>1962</v>
      </c>
      <c r="E1889" s="151">
        <v>7.7640000000000002</v>
      </c>
    </row>
    <row r="1890" spans="1:5" ht="14.25" customHeight="1" x14ac:dyDescent="0.2">
      <c r="A1890" s="151">
        <v>1889</v>
      </c>
      <c r="B1890" s="151" t="s">
        <v>7301</v>
      </c>
      <c r="C1890" s="151" t="s">
        <v>11625</v>
      </c>
      <c r="D1890" s="151">
        <v>1954</v>
      </c>
      <c r="E1890" s="151">
        <v>7.7629999999999999</v>
      </c>
    </row>
    <row r="1891" spans="1:5" ht="14.25" customHeight="1" x14ac:dyDescent="0.2">
      <c r="A1891" s="151">
        <v>1890</v>
      </c>
      <c r="B1891" s="151" t="s">
        <v>9379</v>
      </c>
      <c r="C1891" s="151" t="s">
        <v>11624</v>
      </c>
      <c r="D1891" s="151">
        <v>1999</v>
      </c>
      <c r="E1891" s="151">
        <v>7.7619999999999996</v>
      </c>
    </row>
    <row r="1892" spans="1:5" ht="14.25" customHeight="1" x14ac:dyDescent="0.2">
      <c r="A1892" s="151">
        <v>1891</v>
      </c>
      <c r="B1892" s="151" t="s">
        <v>10106</v>
      </c>
      <c r="C1892" s="151" t="s">
        <v>11623</v>
      </c>
      <c r="D1892" s="151">
        <v>1964</v>
      </c>
      <c r="E1892" s="151">
        <v>7.7510000000000003</v>
      </c>
    </row>
    <row r="1893" spans="1:5" ht="14.25" customHeight="1" x14ac:dyDescent="0.2">
      <c r="A1893" s="151">
        <v>1892</v>
      </c>
      <c r="B1893" s="151" t="s">
        <v>11622</v>
      </c>
      <c r="C1893" s="151" t="s">
        <v>11621</v>
      </c>
      <c r="D1893" s="151">
        <v>1976</v>
      </c>
      <c r="E1893" s="151">
        <v>7.7469999999999999</v>
      </c>
    </row>
    <row r="1894" spans="1:5" ht="14.25" customHeight="1" x14ac:dyDescent="0.2">
      <c r="A1894" s="151">
        <v>1893</v>
      </c>
      <c r="B1894" s="151" t="s">
        <v>10302</v>
      </c>
      <c r="C1894" s="151" t="s">
        <v>11620</v>
      </c>
      <c r="D1894" s="151">
        <v>1954</v>
      </c>
      <c r="E1894" s="151">
        <v>7.7460000000000004</v>
      </c>
    </row>
    <row r="1895" spans="1:5" ht="14.25" customHeight="1" x14ac:dyDescent="0.2">
      <c r="A1895" s="151">
        <v>1894</v>
      </c>
      <c r="B1895" s="151" t="s">
        <v>11619</v>
      </c>
      <c r="C1895" s="151" t="s">
        <v>11618</v>
      </c>
      <c r="D1895" s="151">
        <v>2009</v>
      </c>
      <c r="E1895" s="151">
        <v>7.7439999999999998</v>
      </c>
    </row>
    <row r="1896" spans="1:5" ht="14.25" customHeight="1" x14ac:dyDescent="0.2">
      <c r="A1896" s="151">
        <v>1895</v>
      </c>
      <c r="B1896" s="151" t="s">
        <v>11617</v>
      </c>
      <c r="C1896" s="151" t="s">
        <v>11616</v>
      </c>
      <c r="D1896" s="151">
        <v>2009</v>
      </c>
      <c r="E1896" s="151">
        <v>7.7439999999999998</v>
      </c>
    </row>
    <row r="1897" spans="1:5" ht="14.25" customHeight="1" x14ac:dyDescent="0.2">
      <c r="A1897" s="151">
        <v>1896</v>
      </c>
      <c r="B1897" s="151" t="s">
        <v>8447</v>
      </c>
      <c r="C1897" s="151" t="s">
        <v>11615</v>
      </c>
      <c r="D1897" s="151">
        <v>1981</v>
      </c>
      <c r="E1897" s="151">
        <v>7.7409999999999997</v>
      </c>
    </row>
    <row r="1898" spans="1:5" ht="14.25" customHeight="1" x14ac:dyDescent="0.2">
      <c r="A1898" s="151">
        <v>1897</v>
      </c>
      <c r="B1898" s="151" t="s">
        <v>11614</v>
      </c>
      <c r="C1898" s="151" t="s">
        <v>11613</v>
      </c>
      <c r="D1898" s="151">
        <v>1927</v>
      </c>
      <c r="E1898" s="151">
        <v>7.7380000000000004</v>
      </c>
    </row>
    <row r="1899" spans="1:5" ht="14.25" customHeight="1" x14ac:dyDescent="0.2">
      <c r="A1899" s="151">
        <v>1898</v>
      </c>
      <c r="B1899" s="151" t="s">
        <v>7748</v>
      </c>
      <c r="C1899" s="151" t="s">
        <v>10027</v>
      </c>
      <c r="D1899" s="151">
        <v>1988</v>
      </c>
      <c r="E1899" s="151">
        <v>7.7329999999999997</v>
      </c>
    </row>
    <row r="1900" spans="1:5" ht="14.25" customHeight="1" x14ac:dyDescent="0.2">
      <c r="A1900" s="151">
        <v>1899</v>
      </c>
      <c r="B1900" s="151" t="s">
        <v>8793</v>
      </c>
      <c r="C1900" s="151" t="s">
        <v>11612</v>
      </c>
      <c r="D1900" s="151">
        <v>1980</v>
      </c>
      <c r="E1900" s="151">
        <v>7.7329999999999997</v>
      </c>
    </row>
    <row r="1901" spans="1:5" ht="14.25" customHeight="1" x14ac:dyDescent="0.2">
      <c r="A1901" s="151">
        <v>1900</v>
      </c>
      <c r="B1901" s="151" t="s">
        <v>9418</v>
      </c>
      <c r="C1901" s="151" t="s">
        <v>11611</v>
      </c>
      <c r="D1901" s="151">
        <v>1996</v>
      </c>
      <c r="E1901" s="151">
        <v>7.73</v>
      </c>
    </row>
    <row r="1902" spans="1:5" ht="14.25" customHeight="1" x14ac:dyDescent="0.2">
      <c r="A1902" s="151">
        <v>1901</v>
      </c>
      <c r="B1902" s="151" t="s">
        <v>10079</v>
      </c>
      <c r="C1902" s="151" t="s">
        <v>11610</v>
      </c>
      <c r="D1902" s="151">
        <v>1989</v>
      </c>
      <c r="E1902" s="151">
        <v>7.73</v>
      </c>
    </row>
    <row r="1903" spans="1:5" ht="14.25" customHeight="1" x14ac:dyDescent="0.2">
      <c r="A1903" s="151">
        <v>1902</v>
      </c>
      <c r="B1903" s="151" t="s">
        <v>7294</v>
      </c>
      <c r="C1903" s="151" t="s">
        <v>11609</v>
      </c>
      <c r="D1903" s="151">
        <v>1981</v>
      </c>
      <c r="E1903" s="151">
        <v>7.726</v>
      </c>
    </row>
    <row r="1904" spans="1:5" ht="14.25" customHeight="1" x14ac:dyDescent="0.2">
      <c r="A1904" s="151">
        <v>1903</v>
      </c>
      <c r="B1904" s="151" t="s">
        <v>8090</v>
      </c>
      <c r="C1904" s="151" t="s">
        <v>10849</v>
      </c>
      <c r="D1904" s="151">
        <v>1995</v>
      </c>
      <c r="E1904" s="151">
        <v>7.726</v>
      </c>
    </row>
    <row r="1905" spans="1:5" ht="14.25" customHeight="1" x14ac:dyDescent="0.2">
      <c r="A1905" s="151">
        <v>1904</v>
      </c>
      <c r="B1905" s="151" t="s">
        <v>11608</v>
      </c>
      <c r="C1905" s="151" t="s">
        <v>11607</v>
      </c>
      <c r="D1905" s="151">
        <v>1971</v>
      </c>
      <c r="E1905" s="151">
        <v>7.726</v>
      </c>
    </row>
    <row r="1906" spans="1:5" ht="14.25" customHeight="1" x14ac:dyDescent="0.2">
      <c r="A1906" s="151">
        <v>1905</v>
      </c>
      <c r="B1906" s="151" t="s">
        <v>11063</v>
      </c>
      <c r="C1906" s="151" t="s">
        <v>11606</v>
      </c>
      <c r="D1906" s="151">
        <v>1963</v>
      </c>
      <c r="E1906" s="151">
        <v>7.7229999999999999</v>
      </c>
    </row>
    <row r="1907" spans="1:5" ht="14.25" customHeight="1" x14ac:dyDescent="0.2">
      <c r="A1907" s="151">
        <v>1906</v>
      </c>
      <c r="B1907" s="151" t="s">
        <v>8500</v>
      </c>
      <c r="C1907" s="151" t="s">
        <v>11605</v>
      </c>
      <c r="D1907" s="151">
        <v>1999</v>
      </c>
      <c r="E1907" s="151">
        <v>7.7210000000000001</v>
      </c>
    </row>
    <row r="1908" spans="1:5" ht="14.25" customHeight="1" x14ac:dyDescent="0.2">
      <c r="A1908" s="151">
        <v>1907</v>
      </c>
      <c r="B1908" s="151" t="s">
        <v>7238</v>
      </c>
      <c r="C1908" s="151" t="s">
        <v>11604</v>
      </c>
      <c r="D1908" s="151">
        <v>2002</v>
      </c>
      <c r="E1908" s="151">
        <v>7.7160000000000002</v>
      </c>
    </row>
    <row r="1909" spans="1:5" ht="14.25" customHeight="1" x14ac:dyDescent="0.2">
      <c r="A1909" s="151">
        <v>1908</v>
      </c>
      <c r="B1909" s="151" t="s">
        <v>11348</v>
      </c>
      <c r="C1909" s="151" t="s">
        <v>11603</v>
      </c>
      <c r="D1909" s="151">
        <v>1946</v>
      </c>
      <c r="E1909" s="151">
        <v>7.7119999999999997</v>
      </c>
    </row>
    <row r="1910" spans="1:5" ht="14.25" customHeight="1" x14ac:dyDescent="0.2">
      <c r="A1910" s="151">
        <v>1909</v>
      </c>
      <c r="B1910" s="151" t="s">
        <v>7305</v>
      </c>
      <c r="C1910" s="151" t="s">
        <v>11602</v>
      </c>
      <c r="D1910" s="151">
        <v>1981</v>
      </c>
      <c r="E1910" s="151">
        <v>7.7080000000000002</v>
      </c>
    </row>
    <row r="1911" spans="1:5" ht="14.25" customHeight="1" x14ac:dyDescent="0.2">
      <c r="A1911" s="151">
        <v>1910</v>
      </c>
      <c r="B1911" s="151" t="s">
        <v>10946</v>
      </c>
      <c r="C1911" s="151" t="s">
        <v>11601</v>
      </c>
      <c r="D1911" s="151">
        <v>1965</v>
      </c>
      <c r="E1911" s="151">
        <v>7.7050000000000001</v>
      </c>
    </row>
    <row r="1912" spans="1:5" ht="14.25" customHeight="1" x14ac:dyDescent="0.2">
      <c r="A1912" s="151">
        <v>1911</v>
      </c>
      <c r="B1912" s="151" t="s">
        <v>11600</v>
      </c>
      <c r="C1912" s="151" t="s">
        <v>11599</v>
      </c>
      <c r="D1912" s="151">
        <v>1992</v>
      </c>
      <c r="E1912" s="151">
        <v>7.7</v>
      </c>
    </row>
    <row r="1913" spans="1:5" ht="14.25" customHeight="1" x14ac:dyDescent="0.2">
      <c r="A1913" s="151">
        <v>1912</v>
      </c>
      <c r="B1913" s="151" t="s">
        <v>7202</v>
      </c>
      <c r="C1913" s="151" t="s">
        <v>11598</v>
      </c>
      <c r="D1913" s="151">
        <v>1974</v>
      </c>
      <c r="E1913" s="151">
        <v>7.694</v>
      </c>
    </row>
    <row r="1914" spans="1:5" ht="14.25" customHeight="1" x14ac:dyDescent="0.2">
      <c r="A1914" s="151">
        <v>1913</v>
      </c>
      <c r="B1914" s="151" t="s">
        <v>11597</v>
      </c>
      <c r="C1914" s="151" t="s">
        <v>11596</v>
      </c>
      <c r="D1914" s="151">
        <v>1968</v>
      </c>
      <c r="E1914" s="151">
        <v>7.6879999999999997</v>
      </c>
    </row>
    <row r="1915" spans="1:5" ht="14.25" customHeight="1" x14ac:dyDescent="0.2">
      <c r="A1915" s="151">
        <v>1914</v>
      </c>
      <c r="B1915" s="151" t="s">
        <v>11595</v>
      </c>
      <c r="C1915" s="151" t="s">
        <v>11594</v>
      </c>
      <c r="D1915" s="151">
        <v>1993</v>
      </c>
      <c r="E1915" s="151">
        <v>7.6870000000000003</v>
      </c>
    </row>
    <row r="1916" spans="1:5" ht="14.25" customHeight="1" x14ac:dyDescent="0.2">
      <c r="A1916" s="151">
        <v>1915</v>
      </c>
      <c r="B1916" s="151" t="s">
        <v>11593</v>
      </c>
      <c r="C1916" s="151" t="s">
        <v>11592</v>
      </c>
      <c r="D1916" s="151">
        <v>2000</v>
      </c>
      <c r="E1916" s="151">
        <v>7.6840000000000002</v>
      </c>
    </row>
    <row r="1917" spans="1:5" ht="14.25" customHeight="1" x14ac:dyDescent="0.2">
      <c r="A1917" s="151">
        <v>1916</v>
      </c>
      <c r="B1917" s="151" t="s">
        <v>11591</v>
      </c>
      <c r="C1917" s="151" t="s">
        <v>11590</v>
      </c>
      <c r="D1917" s="151">
        <v>2000</v>
      </c>
      <c r="E1917" s="151">
        <v>7.68</v>
      </c>
    </row>
    <row r="1918" spans="1:5" ht="14.25" customHeight="1" x14ac:dyDescent="0.2">
      <c r="A1918" s="151">
        <v>1917</v>
      </c>
      <c r="B1918" s="151" t="s">
        <v>11589</v>
      </c>
      <c r="C1918" s="151" t="s">
        <v>11588</v>
      </c>
      <c r="D1918" s="151">
        <v>1956</v>
      </c>
      <c r="E1918" s="151">
        <v>7.6790000000000003</v>
      </c>
    </row>
    <row r="1919" spans="1:5" ht="14.25" customHeight="1" x14ac:dyDescent="0.2">
      <c r="A1919" s="151">
        <v>1918</v>
      </c>
      <c r="B1919" s="151" t="s">
        <v>7212</v>
      </c>
      <c r="C1919" s="151" t="s">
        <v>11587</v>
      </c>
      <c r="D1919" s="151">
        <v>1991</v>
      </c>
      <c r="E1919" s="151">
        <v>7.6760000000000002</v>
      </c>
    </row>
    <row r="1920" spans="1:5" ht="14.25" customHeight="1" x14ac:dyDescent="0.2">
      <c r="A1920" s="151">
        <v>1919</v>
      </c>
      <c r="B1920" s="151" t="s">
        <v>11586</v>
      </c>
      <c r="C1920" s="151" t="s">
        <v>11585</v>
      </c>
      <c r="D1920" s="151">
        <v>1996</v>
      </c>
      <c r="E1920" s="151">
        <v>7.6760000000000002</v>
      </c>
    </row>
    <row r="1921" spans="1:5" ht="14.25" customHeight="1" x14ac:dyDescent="0.2">
      <c r="A1921" s="151">
        <v>1920</v>
      </c>
      <c r="B1921" s="151" t="s">
        <v>9976</v>
      </c>
      <c r="C1921" s="151" t="s">
        <v>11584</v>
      </c>
      <c r="D1921" s="151">
        <v>1990</v>
      </c>
      <c r="E1921" s="151">
        <v>7.673</v>
      </c>
    </row>
    <row r="1922" spans="1:5" ht="14.25" customHeight="1" x14ac:dyDescent="0.2">
      <c r="A1922" s="151">
        <v>1921</v>
      </c>
      <c r="B1922" s="151" t="s">
        <v>10419</v>
      </c>
      <c r="C1922" s="151" t="s">
        <v>11583</v>
      </c>
      <c r="D1922" s="151">
        <v>1971</v>
      </c>
      <c r="E1922" s="151">
        <v>7.6689999999999996</v>
      </c>
    </row>
    <row r="1923" spans="1:5" ht="14.25" customHeight="1" x14ac:dyDescent="0.2">
      <c r="A1923" s="151">
        <v>1922</v>
      </c>
      <c r="B1923" s="151" t="s">
        <v>11134</v>
      </c>
      <c r="C1923" s="151" t="s">
        <v>11582</v>
      </c>
      <c r="D1923" s="151">
        <v>2003</v>
      </c>
      <c r="E1923" s="151">
        <v>7.6609999999999996</v>
      </c>
    </row>
    <row r="1924" spans="1:5" ht="14.25" customHeight="1" x14ac:dyDescent="0.2">
      <c r="A1924" s="151">
        <v>1923</v>
      </c>
      <c r="B1924" s="151" t="s">
        <v>7358</v>
      </c>
      <c r="C1924" s="151" t="s">
        <v>11581</v>
      </c>
      <c r="D1924" s="151">
        <v>1969</v>
      </c>
      <c r="E1924" s="151">
        <v>7.6609999999999996</v>
      </c>
    </row>
    <row r="1925" spans="1:5" ht="14.25" customHeight="1" x14ac:dyDescent="0.2">
      <c r="A1925" s="151">
        <v>1924</v>
      </c>
      <c r="B1925" s="151" t="s">
        <v>7399</v>
      </c>
      <c r="C1925" s="151" t="s">
        <v>11580</v>
      </c>
      <c r="D1925" s="151">
        <v>1999</v>
      </c>
      <c r="E1925" s="151">
        <v>7.66</v>
      </c>
    </row>
    <row r="1926" spans="1:5" ht="14.25" customHeight="1" x14ac:dyDescent="0.2">
      <c r="A1926" s="151">
        <v>1925</v>
      </c>
      <c r="B1926" s="151" t="s">
        <v>8190</v>
      </c>
      <c r="C1926" s="151" t="s">
        <v>11579</v>
      </c>
      <c r="D1926" s="151">
        <v>1975</v>
      </c>
      <c r="E1926" s="151">
        <v>7.66</v>
      </c>
    </row>
    <row r="1927" spans="1:5" ht="14.25" customHeight="1" x14ac:dyDescent="0.2">
      <c r="A1927" s="151">
        <v>1926</v>
      </c>
      <c r="B1927" s="151" t="s">
        <v>7578</v>
      </c>
      <c r="C1927" s="151" t="s">
        <v>11578</v>
      </c>
      <c r="D1927" s="151">
        <v>1955</v>
      </c>
      <c r="E1927" s="151">
        <v>7.6559999999999997</v>
      </c>
    </row>
    <row r="1928" spans="1:5" ht="14.25" customHeight="1" x14ac:dyDescent="0.2">
      <c r="A1928" s="151">
        <v>1927</v>
      </c>
      <c r="B1928" s="151" t="s">
        <v>8160</v>
      </c>
      <c r="C1928" s="151" t="s">
        <v>11577</v>
      </c>
      <c r="D1928" s="151">
        <v>1972</v>
      </c>
      <c r="E1928" s="151">
        <v>7.6539999999999999</v>
      </c>
    </row>
    <row r="1929" spans="1:5" ht="14.25" customHeight="1" x14ac:dyDescent="0.2">
      <c r="A1929" s="151">
        <v>1928</v>
      </c>
      <c r="B1929" s="151" t="s">
        <v>10716</v>
      </c>
      <c r="C1929" s="151" t="s">
        <v>9854</v>
      </c>
      <c r="D1929" s="151">
        <v>1961</v>
      </c>
      <c r="E1929" s="151">
        <v>7.65</v>
      </c>
    </row>
    <row r="1930" spans="1:5" ht="14.25" customHeight="1" x14ac:dyDescent="0.2">
      <c r="A1930" s="151">
        <v>1929</v>
      </c>
      <c r="B1930" s="151" t="s">
        <v>9092</v>
      </c>
      <c r="C1930" s="151" t="s">
        <v>11576</v>
      </c>
      <c r="D1930" s="151">
        <v>1963</v>
      </c>
      <c r="E1930" s="151">
        <v>7.6479999999999997</v>
      </c>
    </row>
    <row r="1931" spans="1:5" ht="14.25" customHeight="1" x14ac:dyDescent="0.2">
      <c r="A1931" s="151">
        <v>1930</v>
      </c>
      <c r="B1931" s="151" t="s">
        <v>8659</v>
      </c>
      <c r="C1931" s="151" t="s">
        <v>11575</v>
      </c>
      <c r="D1931" s="151">
        <v>1974</v>
      </c>
      <c r="E1931" s="151">
        <v>7.6470000000000002</v>
      </c>
    </row>
    <row r="1932" spans="1:5" ht="14.25" customHeight="1" x14ac:dyDescent="0.2">
      <c r="A1932" s="151">
        <v>1931</v>
      </c>
      <c r="B1932" s="151" t="s">
        <v>9833</v>
      </c>
      <c r="C1932" s="151" t="s">
        <v>11574</v>
      </c>
      <c r="D1932" s="151">
        <v>1969</v>
      </c>
      <c r="E1932" s="151">
        <v>7.6459999999999999</v>
      </c>
    </row>
    <row r="1933" spans="1:5" ht="14.25" customHeight="1" x14ac:dyDescent="0.2">
      <c r="A1933" s="151">
        <v>1932</v>
      </c>
      <c r="B1933" s="151" t="s">
        <v>8396</v>
      </c>
      <c r="C1933" s="151" t="s">
        <v>11573</v>
      </c>
      <c r="D1933" s="151">
        <v>1977</v>
      </c>
      <c r="E1933" s="151">
        <v>7.6449999999999996</v>
      </c>
    </row>
    <row r="1934" spans="1:5" ht="14.25" customHeight="1" x14ac:dyDescent="0.2">
      <c r="A1934" s="151">
        <v>1933</v>
      </c>
      <c r="B1934" s="151" t="s">
        <v>11572</v>
      </c>
      <c r="C1934" s="151" t="s">
        <v>11571</v>
      </c>
      <c r="D1934" s="151">
        <v>1962</v>
      </c>
      <c r="E1934" s="151">
        <v>7.641</v>
      </c>
    </row>
    <row r="1935" spans="1:5" ht="14.25" customHeight="1" x14ac:dyDescent="0.2">
      <c r="A1935" s="151">
        <v>1934</v>
      </c>
      <c r="B1935" s="151" t="s">
        <v>11570</v>
      </c>
      <c r="C1935" s="151" t="s">
        <v>11569</v>
      </c>
      <c r="D1935" s="151">
        <v>1970</v>
      </c>
      <c r="E1935" s="151">
        <v>7.6379999999999999</v>
      </c>
    </row>
    <row r="1936" spans="1:5" ht="14.25" customHeight="1" x14ac:dyDescent="0.2">
      <c r="A1936" s="151">
        <v>1935</v>
      </c>
      <c r="B1936" s="151" t="s">
        <v>11568</v>
      </c>
      <c r="C1936" s="151" t="s">
        <v>11567</v>
      </c>
      <c r="D1936" s="151">
        <v>2004</v>
      </c>
      <c r="E1936" s="151">
        <v>7.6369999999999996</v>
      </c>
    </row>
    <row r="1937" spans="1:5" ht="14.25" customHeight="1" x14ac:dyDescent="0.2">
      <c r="A1937" s="151">
        <v>1936</v>
      </c>
      <c r="B1937" s="151" t="s">
        <v>11566</v>
      </c>
      <c r="C1937" s="151" t="s">
        <v>11565</v>
      </c>
      <c r="D1937" s="151">
        <v>1976</v>
      </c>
      <c r="E1937" s="151">
        <v>7.6340000000000003</v>
      </c>
    </row>
    <row r="1938" spans="1:5" ht="14.25" customHeight="1" x14ac:dyDescent="0.2">
      <c r="A1938" s="151">
        <v>1937</v>
      </c>
      <c r="B1938" s="151" t="s">
        <v>7870</v>
      </c>
      <c r="C1938" s="151" t="s">
        <v>11564</v>
      </c>
      <c r="D1938" s="151">
        <v>1974</v>
      </c>
      <c r="E1938" s="151">
        <v>7.633</v>
      </c>
    </row>
    <row r="1939" spans="1:5" ht="14.25" customHeight="1" x14ac:dyDescent="0.2">
      <c r="A1939" s="151">
        <v>1938</v>
      </c>
      <c r="B1939" s="151" t="s">
        <v>10641</v>
      </c>
      <c r="C1939" s="151" t="s">
        <v>11563</v>
      </c>
      <c r="D1939" s="151">
        <v>1983</v>
      </c>
      <c r="E1939" s="151">
        <v>7.6280000000000001</v>
      </c>
    </row>
    <row r="1940" spans="1:5" ht="14.25" customHeight="1" x14ac:dyDescent="0.2">
      <c r="A1940" s="151">
        <v>1939</v>
      </c>
      <c r="B1940" s="151" t="s">
        <v>8181</v>
      </c>
      <c r="C1940" s="151" t="s">
        <v>11562</v>
      </c>
      <c r="D1940" s="151">
        <v>1965</v>
      </c>
      <c r="E1940" s="151">
        <v>7.6239999999999997</v>
      </c>
    </row>
    <row r="1941" spans="1:5" ht="14.25" customHeight="1" x14ac:dyDescent="0.2">
      <c r="A1941" s="151">
        <v>1940</v>
      </c>
      <c r="B1941" s="151" t="s">
        <v>7940</v>
      </c>
      <c r="C1941" s="151" t="s">
        <v>11561</v>
      </c>
      <c r="D1941" s="151">
        <v>1979</v>
      </c>
      <c r="E1941" s="151">
        <v>7.6230000000000002</v>
      </c>
    </row>
    <row r="1942" spans="1:5" ht="14.25" customHeight="1" x14ac:dyDescent="0.2">
      <c r="A1942" s="151">
        <v>1941</v>
      </c>
      <c r="B1942" s="151" t="s">
        <v>11560</v>
      </c>
      <c r="C1942" s="151" t="s">
        <v>11559</v>
      </c>
      <c r="D1942" s="151">
        <v>1990</v>
      </c>
      <c r="E1942" s="151">
        <v>7.6219999999999999</v>
      </c>
    </row>
    <row r="1943" spans="1:5" ht="14.25" customHeight="1" x14ac:dyDescent="0.2">
      <c r="A1943" s="151">
        <v>1942</v>
      </c>
      <c r="B1943" s="151" t="s">
        <v>11558</v>
      </c>
      <c r="C1943" s="151" t="s">
        <v>11557</v>
      </c>
      <c r="D1943" s="151">
        <v>1963</v>
      </c>
      <c r="E1943" s="151">
        <v>7.6189999999999998</v>
      </c>
    </row>
    <row r="1944" spans="1:5" ht="14.25" customHeight="1" x14ac:dyDescent="0.2">
      <c r="A1944" s="151">
        <v>1943</v>
      </c>
      <c r="B1944" s="151" t="s">
        <v>11556</v>
      </c>
      <c r="C1944" s="151" t="s">
        <v>11555</v>
      </c>
      <c r="D1944" s="151">
        <v>1982</v>
      </c>
      <c r="E1944" s="151">
        <v>7.6189999999999998</v>
      </c>
    </row>
    <row r="1945" spans="1:5" ht="14.25" customHeight="1" x14ac:dyDescent="0.2">
      <c r="A1945" s="151">
        <v>1944</v>
      </c>
      <c r="B1945" s="151" t="s">
        <v>7238</v>
      </c>
      <c r="C1945" s="151" t="s">
        <v>11554</v>
      </c>
      <c r="D1945" s="151">
        <v>1997</v>
      </c>
      <c r="E1945" s="151">
        <v>7.6150000000000002</v>
      </c>
    </row>
    <row r="1946" spans="1:5" ht="14.25" customHeight="1" x14ac:dyDescent="0.2">
      <c r="A1946" s="151">
        <v>1945</v>
      </c>
      <c r="B1946" s="151" t="s">
        <v>7595</v>
      </c>
      <c r="C1946" s="151" t="s">
        <v>11553</v>
      </c>
      <c r="D1946" s="151">
        <v>1945</v>
      </c>
      <c r="E1946" s="151">
        <v>7.6139999999999999</v>
      </c>
    </row>
    <row r="1947" spans="1:5" ht="14.25" customHeight="1" x14ac:dyDescent="0.2">
      <c r="A1947" s="151">
        <v>1946</v>
      </c>
      <c r="B1947" s="151" t="s">
        <v>7288</v>
      </c>
      <c r="C1947" s="151" t="s">
        <v>7577</v>
      </c>
      <c r="D1947" s="151">
        <v>1965</v>
      </c>
      <c r="E1947" s="151">
        <v>7.6120000000000001</v>
      </c>
    </row>
    <row r="1948" spans="1:5" ht="14.25" customHeight="1" x14ac:dyDescent="0.2">
      <c r="A1948" s="151">
        <v>1947</v>
      </c>
      <c r="B1948" s="151" t="s">
        <v>8892</v>
      </c>
      <c r="C1948" s="151" t="s">
        <v>11552</v>
      </c>
      <c r="D1948" s="151">
        <v>1979</v>
      </c>
      <c r="E1948" s="151">
        <v>7.6079999999999997</v>
      </c>
    </row>
    <row r="1949" spans="1:5" ht="14.25" customHeight="1" x14ac:dyDescent="0.2">
      <c r="A1949" s="151">
        <v>1948</v>
      </c>
      <c r="B1949" s="151" t="s">
        <v>7178</v>
      </c>
      <c r="C1949" s="151" t="s">
        <v>11551</v>
      </c>
      <c r="D1949" s="151">
        <v>1941</v>
      </c>
      <c r="E1949" s="151">
        <v>7.6070000000000002</v>
      </c>
    </row>
    <row r="1950" spans="1:5" ht="14.25" customHeight="1" x14ac:dyDescent="0.2">
      <c r="A1950" s="151">
        <v>1949</v>
      </c>
      <c r="B1950" s="151" t="s">
        <v>7724</v>
      </c>
      <c r="C1950" s="151" t="s">
        <v>9226</v>
      </c>
      <c r="D1950" s="151">
        <v>1971</v>
      </c>
      <c r="E1950" s="151">
        <v>7.6029999999999998</v>
      </c>
    </row>
    <row r="1951" spans="1:5" ht="14.25" customHeight="1" x14ac:dyDescent="0.2">
      <c r="A1951" s="151">
        <v>1950</v>
      </c>
      <c r="B1951" s="151" t="s">
        <v>11550</v>
      </c>
      <c r="C1951" s="151" t="s">
        <v>11549</v>
      </c>
      <c r="D1951" s="151">
        <v>1984</v>
      </c>
      <c r="E1951" s="151">
        <v>7.601</v>
      </c>
    </row>
    <row r="1952" spans="1:5" ht="14.25" customHeight="1" x14ac:dyDescent="0.2">
      <c r="A1952" s="151">
        <v>1951</v>
      </c>
      <c r="B1952" s="151" t="s">
        <v>11548</v>
      </c>
      <c r="C1952" s="151" t="s">
        <v>11547</v>
      </c>
      <c r="D1952" s="151">
        <v>1996</v>
      </c>
      <c r="E1952" s="151">
        <v>7.6</v>
      </c>
    </row>
    <row r="1953" spans="1:5" ht="14.25" customHeight="1" x14ac:dyDescent="0.2">
      <c r="A1953" s="151">
        <v>1952</v>
      </c>
      <c r="B1953" s="151" t="s">
        <v>8848</v>
      </c>
      <c r="C1953" s="151" t="s">
        <v>11546</v>
      </c>
      <c r="D1953" s="151">
        <v>1996</v>
      </c>
      <c r="E1953" s="151">
        <v>7.5910000000000002</v>
      </c>
    </row>
    <row r="1954" spans="1:5" ht="14.25" customHeight="1" x14ac:dyDescent="0.2">
      <c r="A1954" s="151">
        <v>1953</v>
      </c>
      <c r="B1954" s="151" t="s">
        <v>7506</v>
      </c>
      <c r="C1954" s="151" t="s">
        <v>11545</v>
      </c>
      <c r="D1954" s="151">
        <v>1986</v>
      </c>
      <c r="E1954" s="151">
        <v>7.5880000000000001</v>
      </c>
    </row>
    <row r="1955" spans="1:5" ht="14.25" customHeight="1" x14ac:dyDescent="0.2">
      <c r="A1955" s="151">
        <v>1954</v>
      </c>
      <c r="B1955" s="151" t="s">
        <v>11544</v>
      </c>
      <c r="C1955" s="151" t="s">
        <v>11543</v>
      </c>
      <c r="D1955" s="151">
        <v>1976</v>
      </c>
      <c r="E1955" s="151">
        <v>7.5869999999999997</v>
      </c>
    </row>
    <row r="1956" spans="1:5" ht="14.25" customHeight="1" x14ac:dyDescent="0.2">
      <c r="A1956" s="151">
        <v>1955</v>
      </c>
      <c r="B1956" s="151" t="s">
        <v>10979</v>
      </c>
      <c r="C1956" s="151" t="s">
        <v>11542</v>
      </c>
      <c r="D1956" s="151">
        <v>1988</v>
      </c>
      <c r="E1956" s="151">
        <v>7.5860000000000003</v>
      </c>
    </row>
    <row r="1957" spans="1:5" ht="14.25" customHeight="1" x14ac:dyDescent="0.2">
      <c r="A1957" s="151">
        <v>1956</v>
      </c>
      <c r="B1957" s="151" t="s">
        <v>8066</v>
      </c>
      <c r="C1957" s="151" t="s">
        <v>11541</v>
      </c>
      <c r="D1957" s="151">
        <v>1977</v>
      </c>
      <c r="E1957" s="151">
        <v>7.585</v>
      </c>
    </row>
    <row r="1958" spans="1:5" ht="14.25" customHeight="1" x14ac:dyDescent="0.2">
      <c r="A1958" s="151">
        <v>1957</v>
      </c>
      <c r="B1958" s="151" t="s">
        <v>7393</v>
      </c>
      <c r="C1958" s="151" t="s">
        <v>11540</v>
      </c>
      <c r="D1958" s="151">
        <v>1974</v>
      </c>
      <c r="E1958" s="151">
        <v>7.585</v>
      </c>
    </row>
    <row r="1959" spans="1:5" ht="14.25" customHeight="1" x14ac:dyDescent="0.2">
      <c r="A1959" s="151">
        <v>1958</v>
      </c>
      <c r="B1959" s="151" t="s">
        <v>8181</v>
      </c>
      <c r="C1959" s="151" t="s">
        <v>11539</v>
      </c>
      <c r="D1959" s="151">
        <v>1964</v>
      </c>
      <c r="E1959" s="151">
        <v>7.585</v>
      </c>
    </row>
    <row r="1960" spans="1:5" ht="14.25" customHeight="1" x14ac:dyDescent="0.2">
      <c r="A1960" s="151">
        <v>1959</v>
      </c>
      <c r="B1960" s="151" t="s">
        <v>7127</v>
      </c>
      <c r="C1960" s="151" t="s">
        <v>8543</v>
      </c>
      <c r="D1960" s="151">
        <v>1943</v>
      </c>
      <c r="E1960" s="151">
        <v>7.5830000000000002</v>
      </c>
    </row>
    <row r="1961" spans="1:5" ht="14.25" customHeight="1" x14ac:dyDescent="0.2">
      <c r="A1961" s="151">
        <v>1960</v>
      </c>
      <c r="B1961" s="151" t="s">
        <v>7949</v>
      </c>
      <c r="C1961" s="151" t="s">
        <v>11538</v>
      </c>
      <c r="D1961" s="151">
        <v>1970</v>
      </c>
      <c r="E1961" s="151">
        <v>7.58</v>
      </c>
    </row>
    <row r="1962" spans="1:5" ht="14.25" customHeight="1" x14ac:dyDescent="0.2">
      <c r="A1962" s="151">
        <v>1961</v>
      </c>
      <c r="B1962" s="151" t="s">
        <v>8140</v>
      </c>
      <c r="C1962" s="151" t="s">
        <v>11537</v>
      </c>
      <c r="D1962" s="151">
        <v>1958</v>
      </c>
      <c r="E1962" s="151">
        <v>7.577</v>
      </c>
    </row>
    <row r="1963" spans="1:5" ht="14.25" customHeight="1" x14ac:dyDescent="0.2">
      <c r="A1963" s="151">
        <v>1962</v>
      </c>
      <c r="B1963" s="151" t="s">
        <v>7367</v>
      </c>
      <c r="C1963" s="151" t="s">
        <v>11536</v>
      </c>
      <c r="D1963" s="151">
        <v>1998</v>
      </c>
      <c r="E1963" s="151">
        <v>7.577</v>
      </c>
    </row>
    <row r="1964" spans="1:5" ht="14.25" customHeight="1" x14ac:dyDescent="0.2">
      <c r="A1964" s="151">
        <v>1963</v>
      </c>
      <c r="B1964" s="151" t="s">
        <v>10330</v>
      </c>
      <c r="C1964" s="151" t="s">
        <v>11535</v>
      </c>
      <c r="D1964" s="151">
        <v>1972</v>
      </c>
      <c r="E1964" s="151">
        <v>7.569</v>
      </c>
    </row>
    <row r="1965" spans="1:5" ht="14.25" customHeight="1" x14ac:dyDescent="0.2">
      <c r="A1965" s="151">
        <v>1964</v>
      </c>
      <c r="B1965" s="151" t="s">
        <v>10620</v>
      </c>
      <c r="C1965" s="151" t="s">
        <v>11534</v>
      </c>
      <c r="D1965" s="151">
        <v>1953</v>
      </c>
      <c r="E1965" s="151">
        <v>7.5679999999999996</v>
      </c>
    </row>
    <row r="1966" spans="1:5" ht="14.25" customHeight="1" x14ac:dyDescent="0.2">
      <c r="A1966" s="151">
        <v>1965</v>
      </c>
      <c r="B1966" s="151" t="s">
        <v>8129</v>
      </c>
      <c r="C1966" s="151" t="s">
        <v>11533</v>
      </c>
      <c r="D1966" s="151">
        <v>2011</v>
      </c>
      <c r="E1966" s="151">
        <v>7.5670000000000002</v>
      </c>
    </row>
    <row r="1967" spans="1:5" ht="14.25" customHeight="1" x14ac:dyDescent="0.2">
      <c r="A1967" s="151">
        <v>1966</v>
      </c>
      <c r="B1967" s="151" t="s">
        <v>11532</v>
      </c>
      <c r="C1967" s="151" t="s">
        <v>11531</v>
      </c>
      <c r="D1967" s="151">
        <v>2008</v>
      </c>
      <c r="E1967" s="151">
        <v>7.5640000000000001</v>
      </c>
    </row>
    <row r="1968" spans="1:5" ht="14.25" customHeight="1" x14ac:dyDescent="0.2">
      <c r="A1968" s="151">
        <v>1967</v>
      </c>
      <c r="B1968" s="151" t="s">
        <v>11530</v>
      </c>
      <c r="C1968" s="151" t="s">
        <v>11529</v>
      </c>
      <c r="D1968" s="151">
        <v>1999</v>
      </c>
      <c r="E1968" s="151">
        <v>7.5620000000000003</v>
      </c>
    </row>
    <row r="1969" spans="1:5" ht="14.25" customHeight="1" x14ac:dyDescent="0.2">
      <c r="A1969" s="151">
        <v>1968</v>
      </c>
      <c r="B1969" s="151" t="s">
        <v>8370</v>
      </c>
      <c r="C1969" s="151" t="s">
        <v>11528</v>
      </c>
      <c r="D1969" s="151">
        <v>1982</v>
      </c>
      <c r="E1969" s="151">
        <v>7.5609999999999999</v>
      </c>
    </row>
    <row r="1970" spans="1:5" ht="14.25" customHeight="1" x14ac:dyDescent="0.2">
      <c r="A1970" s="151">
        <v>1969</v>
      </c>
      <c r="B1970" s="151" t="s">
        <v>10584</v>
      </c>
      <c r="C1970" s="151" t="s">
        <v>11527</v>
      </c>
      <c r="D1970" s="151">
        <v>1945</v>
      </c>
      <c r="E1970" s="151">
        <v>7.56</v>
      </c>
    </row>
    <row r="1971" spans="1:5" ht="14.25" customHeight="1" x14ac:dyDescent="0.2">
      <c r="A1971" s="151">
        <v>1970</v>
      </c>
      <c r="B1971" s="151" t="s">
        <v>8096</v>
      </c>
      <c r="C1971" s="151" t="s">
        <v>11526</v>
      </c>
      <c r="D1971" s="151">
        <v>1944</v>
      </c>
      <c r="E1971" s="151">
        <v>7.5590000000000002</v>
      </c>
    </row>
    <row r="1972" spans="1:5" ht="14.25" customHeight="1" x14ac:dyDescent="0.2">
      <c r="A1972" s="151">
        <v>1971</v>
      </c>
      <c r="B1972" s="151" t="s">
        <v>8273</v>
      </c>
      <c r="C1972" s="151" t="s">
        <v>11525</v>
      </c>
      <c r="D1972" s="151">
        <v>1996</v>
      </c>
      <c r="E1972" s="151">
        <v>7.5529999999999999</v>
      </c>
    </row>
    <row r="1973" spans="1:5" ht="14.25" customHeight="1" x14ac:dyDescent="0.2">
      <c r="A1973" s="151">
        <v>1972</v>
      </c>
      <c r="B1973" s="151" t="s">
        <v>11524</v>
      </c>
      <c r="C1973" s="151" t="s">
        <v>11523</v>
      </c>
      <c r="D1973" s="151">
        <v>1989</v>
      </c>
      <c r="E1973" s="151">
        <v>7.5490000000000004</v>
      </c>
    </row>
    <row r="1974" spans="1:5" ht="14.25" customHeight="1" x14ac:dyDescent="0.2">
      <c r="A1974" s="151">
        <v>1973</v>
      </c>
      <c r="B1974" s="151" t="s">
        <v>9910</v>
      </c>
      <c r="C1974" s="151" t="s">
        <v>11522</v>
      </c>
      <c r="D1974" s="151">
        <v>1970</v>
      </c>
      <c r="E1974" s="151">
        <v>7.5439999999999996</v>
      </c>
    </row>
    <row r="1975" spans="1:5" ht="14.25" customHeight="1" x14ac:dyDescent="0.2">
      <c r="A1975" s="151">
        <v>1974</v>
      </c>
      <c r="B1975" s="151" t="s">
        <v>8574</v>
      </c>
      <c r="C1975" s="151" t="s">
        <v>11521</v>
      </c>
      <c r="D1975" s="151">
        <v>1965</v>
      </c>
      <c r="E1975" s="151">
        <v>7.5410000000000004</v>
      </c>
    </row>
    <row r="1976" spans="1:5" ht="14.25" customHeight="1" x14ac:dyDescent="0.2">
      <c r="A1976" s="151">
        <v>1975</v>
      </c>
      <c r="B1976" s="151" t="s">
        <v>9708</v>
      </c>
      <c r="C1976" s="151" t="s">
        <v>11520</v>
      </c>
      <c r="D1976" s="151">
        <v>1958</v>
      </c>
      <c r="E1976" s="151">
        <v>7.5350000000000001</v>
      </c>
    </row>
    <row r="1977" spans="1:5" ht="14.25" customHeight="1" x14ac:dyDescent="0.2">
      <c r="A1977" s="151">
        <v>1976</v>
      </c>
      <c r="B1977" s="151" t="s">
        <v>11519</v>
      </c>
      <c r="C1977" s="151" t="s">
        <v>11518</v>
      </c>
      <c r="D1977" s="151">
        <v>1982</v>
      </c>
      <c r="E1977" s="151">
        <v>7.5339999999999998</v>
      </c>
    </row>
    <row r="1978" spans="1:5" ht="14.25" customHeight="1" x14ac:dyDescent="0.2">
      <c r="A1978" s="151">
        <v>1977</v>
      </c>
      <c r="B1978" s="151" t="s">
        <v>11153</v>
      </c>
      <c r="C1978" s="151" t="s">
        <v>11517</v>
      </c>
      <c r="D1978" s="151">
        <v>1967</v>
      </c>
      <c r="E1978" s="151">
        <v>7.5339999999999998</v>
      </c>
    </row>
    <row r="1979" spans="1:5" ht="14.25" customHeight="1" x14ac:dyDescent="0.2">
      <c r="A1979" s="151">
        <v>1978</v>
      </c>
      <c r="B1979" s="151" t="s">
        <v>7001</v>
      </c>
      <c r="C1979" s="151" t="s">
        <v>11516</v>
      </c>
      <c r="D1979" s="151">
        <v>2002</v>
      </c>
      <c r="E1979" s="151">
        <v>7.5330000000000004</v>
      </c>
    </row>
    <row r="1980" spans="1:5" ht="14.25" customHeight="1" x14ac:dyDescent="0.2">
      <c r="A1980" s="151">
        <v>1979</v>
      </c>
      <c r="B1980" s="151" t="s">
        <v>7027</v>
      </c>
      <c r="C1980" s="151" t="s">
        <v>11515</v>
      </c>
      <c r="D1980" s="151">
        <v>1937</v>
      </c>
      <c r="E1980" s="151">
        <v>7.5330000000000004</v>
      </c>
    </row>
    <row r="1981" spans="1:5" ht="14.25" customHeight="1" x14ac:dyDescent="0.2">
      <c r="A1981" s="151">
        <v>1980</v>
      </c>
      <c r="B1981" s="151" t="s">
        <v>8190</v>
      </c>
      <c r="C1981" s="151" t="s">
        <v>11514</v>
      </c>
      <c r="D1981" s="151">
        <v>1978</v>
      </c>
      <c r="E1981" s="151">
        <v>7.53</v>
      </c>
    </row>
    <row r="1982" spans="1:5" ht="14.25" customHeight="1" x14ac:dyDescent="0.2">
      <c r="A1982" s="151">
        <v>1981</v>
      </c>
      <c r="B1982" s="151" t="s">
        <v>10948</v>
      </c>
      <c r="C1982" s="151" t="s">
        <v>11513</v>
      </c>
      <c r="D1982" s="151">
        <v>1994</v>
      </c>
      <c r="E1982" s="151">
        <v>7.5279999999999996</v>
      </c>
    </row>
    <row r="1983" spans="1:5" ht="14.25" customHeight="1" x14ac:dyDescent="0.2">
      <c r="A1983" s="151">
        <v>1982</v>
      </c>
      <c r="B1983" s="151" t="s">
        <v>11512</v>
      </c>
      <c r="C1983" s="151" t="s">
        <v>11511</v>
      </c>
      <c r="D1983" s="151">
        <v>1992</v>
      </c>
      <c r="E1983" s="151">
        <v>7.5250000000000004</v>
      </c>
    </row>
    <row r="1984" spans="1:5" ht="14.25" customHeight="1" x14ac:dyDescent="0.2">
      <c r="A1984" s="151">
        <v>1983</v>
      </c>
      <c r="B1984" s="151" t="s">
        <v>8899</v>
      </c>
      <c r="C1984" s="151" t="s">
        <v>9207</v>
      </c>
      <c r="D1984" s="151">
        <v>1955</v>
      </c>
      <c r="E1984" s="151">
        <v>7.524</v>
      </c>
    </row>
    <row r="1985" spans="1:5" ht="14.25" customHeight="1" x14ac:dyDescent="0.2">
      <c r="A1985" s="151">
        <v>1984</v>
      </c>
      <c r="B1985" s="151" t="s">
        <v>7073</v>
      </c>
      <c r="C1985" s="151" t="s">
        <v>8732</v>
      </c>
      <c r="D1985" s="151">
        <v>1993</v>
      </c>
      <c r="E1985" s="151">
        <v>7.524</v>
      </c>
    </row>
    <row r="1986" spans="1:5" ht="14.25" customHeight="1" x14ac:dyDescent="0.2">
      <c r="A1986" s="151">
        <v>1985</v>
      </c>
      <c r="B1986" s="151" t="s">
        <v>11510</v>
      </c>
      <c r="C1986" s="151" t="s">
        <v>11509</v>
      </c>
      <c r="D1986" s="151">
        <v>1977</v>
      </c>
      <c r="E1986" s="151">
        <v>7.52</v>
      </c>
    </row>
    <row r="1987" spans="1:5" ht="14.25" customHeight="1" x14ac:dyDescent="0.2">
      <c r="A1987" s="151">
        <v>1986</v>
      </c>
      <c r="B1987" s="151" t="s">
        <v>11508</v>
      </c>
      <c r="C1987" s="151" t="s">
        <v>11507</v>
      </c>
      <c r="D1987" s="151">
        <v>1961</v>
      </c>
      <c r="E1987" s="151">
        <v>7.5170000000000003</v>
      </c>
    </row>
    <row r="1988" spans="1:5" ht="14.25" customHeight="1" x14ac:dyDescent="0.2">
      <c r="A1988" s="151">
        <v>1987</v>
      </c>
      <c r="B1988" s="151" t="s">
        <v>11506</v>
      </c>
      <c r="C1988" s="151" t="s">
        <v>11505</v>
      </c>
      <c r="D1988" s="151">
        <v>1990</v>
      </c>
      <c r="E1988" s="151">
        <v>7.516</v>
      </c>
    </row>
    <row r="1989" spans="1:5" ht="14.25" customHeight="1" x14ac:dyDescent="0.2">
      <c r="A1989" s="151">
        <v>1988</v>
      </c>
      <c r="B1989" s="151" t="s">
        <v>11504</v>
      </c>
      <c r="C1989" s="151" t="s">
        <v>11503</v>
      </c>
      <c r="D1989" s="151">
        <v>1980</v>
      </c>
      <c r="E1989" s="151">
        <v>7.5129999999999999</v>
      </c>
    </row>
    <row r="1990" spans="1:5" ht="14.25" customHeight="1" x14ac:dyDescent="0.2">
      <c r="A1990" s="151">
        <v>1989</v>
      </c>
      <c r="B1990" s="151" t="s">
        <v>11502</v>
      </c>
      <c r="C1990" s="151" t="s">
        <v>11501</v>
      </c>
      <c r="D1990" s="151">
        <v>1981</v>
      </c>
      <c r="E1990" s="151">
        <v>7.51</v>
      </c>
    </row>
    <row r="1991" spans="1:5" ht="14.25" customHeight="1" x14ac:dyDescent="0.2">
      <c r="A1991" s="151">
        <v>1990</v>
      </c>
      <c r="B1991" s="151" t="s">
        <v>9678</v>
      </c>
      <c r="C1991" s="151" t="s">
        <v>11500</v>
      </c>
      <c r="D1991" s="151">
        <v>2006</v>
      </c>
      <c r="E1991" s="151">
        <v>7.5030000000000001</v>
      </c>
    </row>
    <row r="1992" spans="1:5" ht="14.25" customHeight="1" x14ac:dyDescent="0.2">
      <c r="A1992" s="151">
        <v>1991</v>
      </c>
      <c r="B1992" s="151" t="s">
        <v>8747</v>
      </c>
      <c r="C1992" s="151" t="s">
        <v>11499</v>
      </c>
      <c r="D1992" s="151">
        <v>1989</v>
      </c>
      <c r="E1992" s="151">
        <v>7.5</v>
      </c>
    </row>
    <row r="1993" spans="1:5" ht="14.25" customHeight="1" x14ac:dyDescent="0.2">
      <c r="A1993" s="151">
        <v>1992</v>
      </c>
      <c r="B1993" s="151" t="s">
        <v>8475</v>
      </c>
      <c r="C1993" s="151" t="s">
        <v>11498</v>
      </c>
      <c r="D1993" s="151">
        <v>2003</v>
      </c>
      <c r="E1993" s="151">
        <v>7.4960000000000004</v>
      </c>
    </row>
    <row r="1994" spans="1:5" ht="14.25" customHeight="1" x14ac:dyDescent="0.2">
      <c r="A1994" s="151">
        <v>1993</v>
      </c>
      <c r="B1994" s="151" t="s">
        <v>7685</v>
      </c>
      <c r="C1994" s="151" t="s">
        <v>11497</v>
      </c>
      <c r="D1994" s="151">
        <v>1986</v>
      </c>
      <c r="E1994" s="151">
        <v>7.4930000000000003</v>
      </c>
    </row>
    <row r="1995" spans="1:5" ht="14.25" customHeight="1" x14ac:dyDescent="0.2">
      <c r="A1995" s="151">
        <v>1994</v>
      </c>
      <c r="B1995" s="151" t="s">
        <v>8300</v>
      </c>
      <c r="C1995" s="151" t="s">
        <v>11496</v>
      </c>
      <c r="D1995" s="151">
        <v>1993</v>
      </c>
      <c r="E1995" s="151">
        <v>7.492</v>
      </c>
    </row>
    <row r="1996" spans="1:5" ht="14.25" customHeight="1" x14ac:dyDescent="0.2">
      <c r="A1996" s="151">
        <v>1995</v>
      </c>
      <c r="B1996" s="151" t="s">
        <v>9315</v>
      </c>
      <c r="C1996" s="151" t="s">
        <v>11495</v>
      </c>
      <c r="D1996" s="151">
        <v>1982</v>
      </c>
      <c r="E1996" s="151">
        <v>7.492</v>
      </c>
    </row>
    <row r="1997" spans="1:5" ht="14.25" customHeight="1" x14ac:dyDescent="0.2">
      <c r="A1997" s="151">
        <v>1996</v>
      </c>
      <c r="B1997" s="151" t="s">
        <v>10383</v>
      </c>
      <c r="C1997" s="151" t="s">
        <v>11494</v>
      </c>
      <c r="D1997" s="151">
        <v>1968</v>
      </c>
      <c r="E1997" s="151">
        <v>7.49</v>
      </c>
    </row>
    <row r="1998" spans="1:5" ht="14.25" customHeight="1" x14ac:dyDescent="0.2">
      <c r="A1998" s="151">
        <v>1997</v>
      </c>
      <c r="B1998" s="151" t="s">
        <v>8327</v>
      </c>
      <c r="C1998" s="151" t="s">
        <v>11493</v>
      </c>
      <c r="D1998" s="151">
        <v>1959</v>
      </c>
      <c r="E1998" s="151">
        <v>7.4889999999999999</v>
      </c>
    </row>
    <row r="1999" spans="1:5" ht="14.25" customHeight="1" x14ac:dyDescent="0.2">
      <c r="A1999" s="151">
        <v>1998</v>
      </c>
      <c r="B1999" s="151" t="s">
        <v>9678</v>
      </c>
      <c r="C1999" s="151" t="s">
        <v>11492</v>
      </c>
      <c r="D1999" s="151">
        <v>2004</v>
      </c>
      <c r="E1999" s="151">
        <v>7.4850000000000003</v>
      </c>
    </row>
    <row r="2000" spans="1:5" ht="14.25" customHeight="1" x14ac:dyDescent="0.2">
      <c r="A2000" s="151">
        <v>1999</v>
      </c>
      <c r="B2000" s="151" t="s">
        <v>10771</v>
      </c>
      <c r="C2000" s="151" t="s">
        <v>11491</v>
      </c>
      <c r="D2000" s="151">
        <v>1971</v>
      </c>
      <c r="E2000" s="151">
        <v>7.484</v>
      </c>
    </row>
    <row r="2001" spans="1:5" ht="14.25" customHeight="1" x14ac:dyDescent="0.2">
      <c r="A2001" s="151">
        <v>2000</v>
      </c>
      <c r="B2001" s="151" t="s">
        <v>9818</v>
      </c>
      <c r="C2001" s="151" t="s">
        <v>11490</v>
      </c>
      <c r="D2001" s="151">
        <v>1999</v>
      </c>
      <c r="E2001" s="151">
        <v>7.476</v>
      </c>
    </row>
    <row r="2002" spans="1:5" ht="14.25" customHeight="1" x14ac:dyDescent="0.2">
      <c r="A2002" s="151">
        <v>2001</v>
      </c>
      <c r="B2002" s="151" t="s">
        <v>11489</v>
      </c>
      <c r="C2002" s="151" t="s">
        <v>11488</v>
      </c>
      <c r="D2002" s="151">
        <v>2002</v>
      </c>
      <c r="E2002" s="151">
        <v>7.476</v>
      </c>
    </row>
    <row r="2003" spans="1:5" ht="14.25" customHeight="1" x14ac:dyDescent="0.2">
      <c r="A2003" s="151">
        <v>2002</v>
      </c>
      <c r="B2003" s="151" t="s">
        <v>7586</v>
      </c>
      <c r="C2003" s="151" t="s">
        <v>11487</v>
      </c>
      <c r="D2003" s="151">
        <v>1972</v>
      </c>
      <c r="E2003" s="151">
        <v>7.4740000000000002</v>
      </c>
    </row>
    <row r="2004" spans="1:5" ht="14.25" customHeight="1" x14ac:dyDescent="0.2">
      <c r="A2004" s="151">
        <v>2003</v>
      </c>
      <c r="B2004" s="151" t="s">
        <v>11486</v>
      </c>
      <c r="C2004" s="151" t="s">
        <v>11485</v>
      </c>
      <c r="D2004" s="151">
        <v>1953</v>
      </c>
      <c r="E2004" s="151">
        <v>7.4729999999999999</v>
      </c>
    </row>
    <row r="2005" spans="1:5" ht="14.25" customHeight="1" x14ac:dyDescent="0.2">
      <c r="A2005" s="151">
        <v>2004</v>
      </c>
      <c r="B2005" s="151" t="s">
        <v>7075</v>
      </c>
      <c r="C2005" s="151" t="s">
        <v>11484</v>
      </c>
      <c r="D2005" s="151">
        <v>1937</v>
      </c>
      <c r="E2005" s="151">
        <v>7.4720000000000004</v>
      </c>
    </row>
    <row r="2006" spans="1:5" ht="14.25" customHeight="1" x14ac:dyDescent="0.2">
      <c r="A2006" s="151">
        <v>2005</v>
      </c>
      <c r="B2006" s="151" t="s">
        <v>11483</v>
      </c>
      <c r="C2006" s="151" t="s">
        <v>11482</v>
      </c>
      <c r="D2006" s="151">
        <v>2009</v>
      </c>
      <c r="E2006" s="151">
        <v>7.4669999999999996</v>
      </c>
    </row>
    <row r="2007" spans="1:5" ht="14.25" customHeight="1" x14ac:dyDescent="0.2">
      <c r="A2007" s="151">
        <v>2006</v>
      </c>
      <c r="B2007" s="151" t="s">
        <v>8624</v>
      </c>
      <c r="C2007" s="151" t="s">
        <v>11481</v>
      </c>
      <c r="D2007" s="151">
        <v>1980</v>
      </c>
      <c r="E2007" s="151">
        <v>7.4660000000000002</v>
      </c>
    </row>
    <row r="2008" spans="1:5" ht="14.25" customHeight="1" x14ac:dyDescent="0.2">
      <c r="A2008" s="151">
        <v>2007</v>
      </c>
      <c r="B2008" s="151" t="s">
        <v>7483</v>
      </c>
      <c r="C2008" s="151" t="s">
        <v>11480</v>
      </c>
      <c r="D2008" s="151">
        <v>2006</v>
      </c>
      <c r="E2008" s="151">
        <v>7.4619999999999997</v>
      </c>
    </row>
    <row r="2009" spans="1:5" ht="14.25" customHeight="1" x14ac:dyDescent="0.2">
      <c r="A2009" s="151">
        <v>2008</v>
      </c>
      <c r="B2009" s="151" t="s">
        <v>11479</v>
      </c>
      <c r="C2009" s="151" t="s">
        <v>11478</v>
      </c>
      <c r="D2009" s="151">
        <v>1976</v>
      </c>
      <c r="E2009" s="151">
        <v>7.4610000000000003</v>
      </c>
    </row>
    <row r="2010" spans="1:5" ht="14.25" customHeight="1" x14ac:dyDescent="0.2">
      <c r="A2010" s="151">
        <v>2009</v>
      </c>
      <c r="B2010" s="151" t="s">
        <v>7483</v>
      </c>
      <c r="C2010" s="151" t="s">
        <v>11477</v>
      </c>
      <c r="D2010" s="151">
        <v>1999</v>
      </c>
      <c r="E2010" s="151">
        <v>7.46</v>
      </c>
    </row>
    <row r="2011" spans="1:5" ht="14.25" customHeight="1" x14ac:dyDescent="0.2">
      <c r="A2011" s="151">
        <v>2010</v>
      </c>
      <c r="B2011" s="151" t="s">
        <v>11476</v>
      </c>
      <c r="C2011" s="151" t="s">
        <v>11475</v>
      </c>
      <c r="D2011" s="151">
        <v>1976</v>
      </c>
      <c r="E2011" s="151">
        <v>7.4569999999999999</v>
      </c>
    </row>
    <row r="2012" spans="1:5" ht="14.25" customHeight="1" x14ac:dyDescent="0.2">
      <c r="A2012" s="151">
        <v>2011</v>
      </c>
      <c r="B2012" s="151" t="s">
        <v>7350</v>
      </c>
      <c r="C2012" s="151" t="s">
        <v>11474</v>
      </c>
      <c r="D2012" s="151">
        <v>2008</v>
      </c>
      <c r="E2012" s="151">
        <v>7.4560000000000004</v>
      </c>
    </row>
    <row r="2013" spans="1:5" ht="14.25" customHeight="1" x14ac:dyDescent="0.2">
      <c r="A2013" s="151">
        <v>2012</v>
      </c>
      <c r="B2013" s="151" t="s">
        <v>7805</v>
      </c>
      <c r="C2013" s="151" t="s">
        <v>7347</v>
      </c>
      <c r="D2013" s="151">
        <v>1973</v>
      </c>
      <c r="E2013" s="151">
        <v>7.4539999999999997</v>
      </c>
    </row>
    <row r="2014" spans="1:5" ht="14.25" customHeight="1" x14ac:dyDescent="0.2">
      <c r="A2014" s="151">
        <v>2013</v>
      </c>
      <c r="B2014" s="151" t="s">
        <v>7111</v>
      </c>
      <c r="C2014" s="151" t="s">
        <v>11473</v>
      </c>
      <c r="D2014" s="151">
        <v>2009</v>
      </c>
      <c r="E2014" s="151">
        <v>7.452</v>
      </c>
    </row>
    <row r="2015" spans="1:5" ht="14.25" customHeight="1" x14ac:dyDescent="0.2">
      <c r="A2015" s="151">
        <v>2014</v>
      </c>
      <c r="B2015" s="151" t="s">
        <v>8104</v>
      </c>
      <c r="C2015" s="151" t="s">
        <v>11472</v>
      </c>
      <c r="D2015" s="151">
        <v>1985</v>
      </c>
      <c r="E2015" s="151">
        <v>7.452</v>
      </c>
    </row>
    <row r="2016" spans="1:5" ht="14.25" customHeight="1" x14ac:dyDescent="0.2">
      <c r="A2016" s="151">
        <v>2015</v>
      </c>
      <c r="B2016" s="151" t="s">
        <v>11471</v>
      </c>
      <c r="C2016" s="151" t="s">
        <v>11470</v>
      </c>
      <c r="D2016" s="151">
        <v>2006</v>
      </c>
      <c r="E2016" s="151">
        <v>7.4509999999999996</v>
      </c>
    </row>
    <row r="2017" spans="1:5" ht="14.25" customHeight="1" x14ac:dyDescent="0.2">
      <c r="A2017" s="151">
        <v>2016</v>
      </c>
      <c r="B2017" s="151" t="s">
        <v>9131</v>
      </c>
      <c r="C2017" s="151" t="s">
        <v>11469</v>
      </c>
      <c r="D2017" s="151">
        <v>1979</v>
      </c>
      <c r="E2017" s="151">
        <v>7.45</v>
      </c>
    </row>
    <row r="2018" spans="1:5" ht="14.25" customHeight="1" x14ac:dyDescent="0.2">
      <c r="A2018" s="151">
        <v>2017</v>
      </c>
      <c r="B2018" s="151" t="s">
        <v>11468</v>
      </c>
      <c r="C2018" s="151" t="s">
        <v>11467</v>
      </c>
      <c r="D2018" s="151">
        <v>1987</v>
      </c>
      <c r="E2018" s="151">
        <v>7.4480000000000004</v>
      </c>
    </row>
    <row r="2019" spans="1:5" ht="14.25" customHeight="1" x14ac:dyDescent="0.2">
      <c r="A2019" s="151">
        <v>2018</v>
      </c>
      <c r="B2019" s="151" t="s">
        <v>8160</v>
      </c>
      <c r="C2019" s="151" t="s">
        <v>11466</v>
      </c>
      <c r="D2019" s="151">
        <v>1963</v>
      </c>
      <c r="E2019" s="151">
        <v>7.4470000000000001</v>
      </c>
    </row>
    <row r="2020" spans="1:5" ht="14.25" customHeight="1" x14ac:dyDescent="0.2">
      <c r="A2020" s="151">
        <v>2019</v>
      </c>
      <c r="B2020" s="151" t="s">
        <v>8747</v>
      </c>
      <c r="C2020" s="151" t="s">
        <v>11465</v>
      </c>
      <c r="D2020" s="151">
        <v>1993</v>
      </c>
      <c r="E2020" s="151">
        <v>7.4470000000000001</v>
      </c>
    </row>
    <row r="2021" spans="1:5" ht="14.25" customHeight="1" x14ac:dyDescent="0.2">
      <c r="A2021" s="151">
        <v>2020</v>
      </c>
      <c r="B2021" s="151" t="s">
        <v>7908</v>
      </c>
      <c r="C2021" s="151" t="s">
        <v>11464</v>
      </c>
      <c r="D2021" s="151">
        <v>1992</v>
      </c>
      <c r="E2021" s="151">
        <v>7.444</v>
      </c>
    </row>
    <row r="2022" spans="1:5" ht="14.25" customHeight="1" x14ac:dyDescent="0.2">
      <c r="A2022" s="151">
        <v>2021</v>
      </c>
      <c r="B2022" s="151" t="s">
        <v>7485</v>
      </c>
      <c r="C2022" s="151" t="s">
        <v>11463</v>
      </c>
      <c r="D2022" s="151">
        <v>1989</v>
      </c>
      <c r="E2022" s="151">
        <v>7.4429999999999996</v>
      </c>
    </row>
    <row r="2023" spans="1:5" ht="14.25" customHeight="1" x14ac:dyDescent="0.2">
      <c r="A2023" s="151">
        <v>2022</v>
      </c>
      <c r="B2023" s="151" t="s">
        <v>8994</v>
      </c>
      <c r="C2023" s="151" t="s">
        <v>7407</v>
      </c>
      <c r="D2023" s="151">
        <v>2003</v>
      </c>
      <c r="E2023" s="151">
        <v>7.4420000000000002</v>
      </c>
    </row>
    <row r="2024" spans="1:5" ht="14.25" customHeight="1" x14ac:dyDescent="0.2">
      <c r="A2024" s="151">
        <v>2023</v>
      </c>
      <c r="B2024" s="151" t="s">
        <v>7027</v>
      </c>
      <c r="C2024" s="151" t="s">
        <v>11462</v>
      </c>
      <c r="D2024" s="151">
        <v>1944</v>
      </c>
      <c r="E2024" s="151">
        <v>7.4379999999999997</v>
      </c>
    </row>
    <row r="2025" spans="1:5" ht="14.25" customHeight="1" x14ac:dyDescent="0.2">
      <c r="A2025" s="151">
        <v>2024</v>
      </c>
      <c r="B2025" s="151" t="s">
        <v>7578</v>
      </c>
      <c r="C2025" s="151" t="s">
        <v>11461</v>
      </c>
      <c r="D2025" s="151">
        <v>1972</v>
      </c>
      <c r="E2025" s="151">
        <v>7.4349999999999996</v>
      </c>
    </row>
    <row r="2026" spans="1:5" ht="14.25" customHeight="1" x14ac:dyDescent="0.2">
      <c r="A2026" s="151">
        <v>2025</v>
      </c>
      <c r="B2026" s="151" t="s">
        <v>8142</v>
      </c>
      <c r="C2026" s="151" t="s">
        <v>11460</v>
      </c>
      <c r="D2026" s="151">
        <v>1970</v>
      </c>
      <c r="E2026" s="151">
        <v>7.4329999999999998</v>
      </c>
    </row>
    <row r="2027" spans="1:5" ht="14.25" customHeight="1" x14ac:dyDescent="0.2">
      <c r="A2027" s="151">
        <v>2026</v>
      </c>
      <c r="B2027" s="151" t="s">
        <v>9883</v>
      </c>
      <c r="C2027" s="151" t="s">
        <v>11459</v>
      </c>
      <c r="D2027" s="151">
        <v>1989</v>
      </c>
      <c r="E2027" s="151">
        <v>7.4320000000000004</v>
      </c>
    </row>
    <row r="2028" spans="1:5" ht="14.25" customHeight="1" x14ac:dyDescent="0.2">
      <c r="A2028" s="151">
        <v>2027</v>
      </c>
      <c r="B2028" s="151" t="s">
        <v>7212</v>
      </c>
      <c r="C2028" s="151" t="s">
        <v>7642</v>
      </c>
      <c r="D2028" s="151">
        <v>1990</v>
      </c>
      <c r="E2028" s="151">
        <v>7.431</v>
      </c>
    </row>
    <row r="2029" spans="1:5" ht="14.25" customHeight="1" x14ac:dyDescent="0.2">
      <c r="A2029" s="151">
        <v>2028</v>
      </c>
      <c r="B2029" s="151" t="s">
        <v>11125</v>
      </c>
      <c r="C2029" s="151" t="s">
        <v>11458</v>
      </c>
      <c r="D2029" s="151">
        <v>2001</v>
      </c>
      <c r="E2029" s="151">
        <v>7.431</v>
      </c>
    </row>
    <row r="2030" spans="1:5" ht="14.25" customHeight="1" x14ac:dyDescent="0.2">
      <c r="A2030" s="151">
        <v>2029</v>
      </c>
      <c r="B2030" s="151" t="s">
        <v>7073</v>
      </c>
      <c r="C2030" s="151" t="s">
        <v>11457</v>
      </c>
      <c r="D2030" s="151">
        <v>1990</v>
      </c>
      <c r="E2030" s="151">
        <v>7.4269999999999996</v>
      </c>
    </row>
    <row r="2031" spans="1:5" ht="14.25" customHeight="1" x14ac:dyDescent="0.2">
      <c r="A2031" s="151">
        <v>2030</v>
      </c>
      <c r="B2031" s="151" t="s">
        <v>8661</v>
      </c>
      <c r="C2031" s="151" t="s">
        <v>11456</v>
      </c>
      <c r="D2031" s="151">
        <v>1980</v>
      </c>
      <c r="E2031" s="151">
        <v>7.4260000000000002</v>
      </c>
    </row>
    <row r="2032" spans="1:5" ht="14.25" customHeight="1" x14ac:dyDescent="0.2">
      <c r="A2032" s="151">
        <v>2031</v>
      </c>
      <c r="B2032" s="151" t="s">
        <v>11455</v>
      </c>
      <c r="C2032" s="151" t="s">
        <v>11454</v>
      </c>
      <c r="D2032" s="151">
        <v>1985</v>
      </c>
      <c r="E2032" s="151">
        <v>7.4249999999999998</v>
      </c>
    </row>
    <row r="2033" spans="1:5" ht="14.25" customHeight="1" x14ac:dyDescent="0.2">
      <c r="A2033" s="151">
        <v>2032</v>
      </c>
      <c r="B2033" s="151" t="s">
        <v>8254</v>
      </c>
      <c r="C2033" s="151" t="s">
        <v>11453</v>
      </c>
      <c r="D2033" s="151">
        <v>2003</v>
      </c>
      <c r="E2033" s="151">
        <v>7.4240000000000004</v>
      </c>
    </row>
    <row r="2034" spans="1:5" ht="14.25" customHeight="1" x14ac:dyDescent="0.2">
      <c r="A2034" s="151">
        <v>2033</v>
      </c>
      <c r="B2034" s="151" t="s">
        <v>8000</v>
      </c>
      <c r="C2034" s="151" t="s">
        <v>11452</v>
      </c>
      <c r="D2034" s="151">
        <v>1973</v>
      </c>
      <c r="E2034" s="151">
        <v>7.4210000000000003</v>
      </c>
    </row>
    <row r="2035" spans="1:5" ht="14.25" customHeight="1" x14ac:dyDescent="0.2">
      <c r="A2035" s="151">
        <v>2034</v>
      </c>
      <c r="B2035" s="151" t="s">
        <v>11451</v>
      </c>
      <c r="C2035" s="151" t="s">
        <v>10533</v>
      </c>
      <c r="D2035" s="151">
        <v>1989</v>
      </c>
      <c r="E2035" s="151">
        <v>7.4210000000000003</v>
      </c>
    </row>
    <row r="2036" spans="1:5" ht="14.25" customHeight="1" x14ac:dyDescent="0.2">
      <c r="A2036" s="151">
        <v>2035</v>
      </c>
      <c r="B2036" s="151" t="s">
        <v>11450</v>
      </c>
      <c r="C2036" s="151" t="s">
        <v>11449</v>
      </c>
      <c r="D2036" s="151">
        <v>2009</v>
      </c>
      <c r="E2036" s="151">
        <v>7.4160000000000004</v>
      </c>
    </row>
    <row r="2037" spans="1:5" ht="14.25" customHeight="1" x14ac:dyDescent="0.2">
      <c r="A2037" s="151">
        <v>2036</v>
      </c>
      <c r="B2037" s="151" t="s">
        <v>11448</v>
      </c>
      <c r="C2037" s="151" t="s">
        <v>11447</v>
      </c>
      <c r="D2037" s="151">
        <v>1992</v>
      </c>
      <c r="E2037" s="151">
        <v>7.4119999999999999</v>
      </c>
    </row>
    <row r="2038" spans="1:5" ht="14.25" customHeight="1" x14ac:dyDescent="0.2">
      <c r="A2038" s="151">
        <v>2037</v>
      </c>
      <c r="B2038" s="151" t="s">
        <v>10168</v>
      </c>
      <c r="C2038" s="151" t="s">
        <v>11446</v>
      </c>
      <c r="D2038" s="151">
        <v>1969</v>
      </c>
      <c r="E2038" s="151">
        <v>7.4089999999999998</v>
      </c>
    </row>
    <row r="2039" spans="1:5" ht="14.25" customHeight="1" x14ac:dyDescent="0.2">
      <c r="A2039" s="151">
        <v>2038</v>
      </c>
      <c r="B2039" s="151" t="s">
        <v>11445</v>
      </c>
      <c r="C2039" s="151" t="s">
        <v>11444</v>
      </c>
      <c r="D2039" s="151">
        <v>1963</v>
      </c>
      <c r="E2039" s="151">
        <v>7.4059999999999997</v>
      </c>
    </row>
    <row r="2040" spans="1:5" ht="14.25" customHeight="1" x14ac:dyDescent="0.2">
      <c r="A2040" s="151">
        <v>2039</v>
      </c>
      <c r="B2040" s="151" t="s">
        <v>8038</v>
      </c>
      <c r="C2040" s="151" t="s">
        <v>9625</v>
      </c>
      <c r="D2040" s="151">
        <v>1990</v>
      </c>
      <c r="E2040" s="151">
        <v>7.4059999999999997</v>
      </c>
    </row>
    <row r="2041" spans="1:5" ht="14.25" customHeight="1" x14ac:dyDescent="0.2">
      <c r="A2041" s="151">
        <v>2040</v>
      </c>
      <c r="B2041" s="151" t="s">
        <v>11443</v>
      </c>
      <c r="C2041" s="151" t="s">
        <v>11442</v>
      </c>
      <c r="D2041" s="151">
        <v>1942</v>
      </c>
      <c r="E2041" s="151">
        <v>7.4050000000000002</v>
      </c>
    </row>
    <row r="2042" spans="1:5" ht="14.25" customHeight="1" x14ac:dyDescent="0.2">
      <c r="A2042" s="151">
        <v>2041</v>
      </c>
      <c r="B2042" s="151" t="s">
        <v>9503</v>
      </c>
      <c r="C2042" s="151" t="s">
        <v>11441</v>
      </c>
      <c r="D2042" s="151">
        <v>1975</v>
      </c>
      <c r="E2042" s="151">
        <v>7.4039999999999999</v>
      </c>
    </row>
    <row r="2043" spans="1:5" ht="14.25" customHeight="1" x14ac:dyDescent="0.2">
      <c r="A2043" s="151">
        <v>2042</v>
      </c>
      <c r="B2043" s="151" t="s">
        <v>8271</v>
      </c>
      <c r="C2043" s="151" t="s">
        <v>11440</v>
      </c>
      <c r="D2043" s="151">
        <v>1943</v>
      </c>
      <c r="E2043" s="151">
        <v>7.399</v>
      </c>
    </row>
    <row r="2044" spans="1:5" ht="14.25" customHeight="1" x14ac:dyDescent="0.2">
      <c r="A2044" s="151">
        <v>2043</v>
      </c>
      <c r="B2044" s="151" t="s">
        <v>10584</v>
      </c>
      <c r="C2044" s="151" t="s">
        <v>11439</v>
      </c>
      <c r="D2044" s="151">
        <v>1946</v>
      </c>
      <c r="E2044" s="151">
        <v>7.3970000000000002</v>
      </c>
    </row>
    <row r="2045" spans="1:5" ht="14.25" customHeight="1" x14ac:dyDescent="0.2">
      <c r="A2045" s="151">
        <v>2044</v>
      </c>
      <c r="B2045" s="151" t="s">
        <v>9960</v>
      </c>
      <c r="C2045" s="151" t="s">
        <v>11438</v>
      </c>
      <c r="D2045" s="151">
        <v>1972</v>
      </c>
      <c r="E2045" s="151">
        <v>7.3940000000000001</v>
      </c>
    </row>
    <row r="2046" spans="1:5" ht="14.25" customHeight="1" x14ac:dyDescent="0.2">
      <c r="A2046" s="151">
        <v>2045</v>
      </c>
      <c r="B2046" s="151" t="s">
        <v>11437</v>
      </c>
      <c r="C2046" s="151" t="s">
        <v>11436</v>
      </c>
      <c r="D2046" s="151">
        <v>1963</v>
      </c>
      <c r="E2046" s="151">
        <v>7.391</v>
      </c>
    </row>
    <row r="2047" spans="1:5" ht="14.25" customHeight="1" x14ac:dyDescent="0.2">
      <c r="A2047" s="151">
        <v>2046</v>
      </c>
      <c r="B2047" s="151" t="s">
        <v>11435</v>
      </c>
      <c r="C2047" s="151" t="s">
        <v>11434</v>
      </c>
      <c r="D2047" s="151">
        <v>2003</v>
      </c>
      <c r="E2047" s="151">
        <v>7.383</v>
      </c>
    </row>
    <row r="2048" spans="1:5" ht="14.25" customHeight="1" x14ac:dyDescent="0.2">
      <c r="A2048" s="151">
        <v>2047</v>
      </c>
      <c r="B2048" s="151" t="s">
        <v>11433</v>
      </c>
      <c r="C2048" s="151" t="s">
        <v>11432</v>
      </c>
      <c r="D2048" s="151">
        <v>2009</v>
      </c>
      <c r="E2048" s="151">
        <v>7.383</v>
      </c>
    </row>
    <row r="2049" spans="1:5" ht="14.25" customHeight="1" x14ac:dyDescent="0.2">
      <c r="A2049" s="151">
        <v>2048</v>
      </c>
      <c r="B2049" s="151" t="s">
        <v>11431</v>
      </c>
      <c r="C2049" s="151" t="s">
        <v>11430</v>
      </c>
      <c r="D2049" s="151">
        <v>1950</v>
      </c>
      <c r="E2049" s="151">
        <v>7.3819999999999997</v>
      </c>
    </row>
    <row r="2050" spans="1:5" ht="14.25" customHeight="1" x14ac:dyDescent="0.2">
      <c r="A2050" s="151">
        <v>2049</v>
      </c>
      <c r="B2050" s="151" t="s">
        <v>6973</v>
      </c>
      <c r="C2050" s="151" t="s">
        <v>11429</v>
      </c>
      <c r="D2050" s="151">
        <v>1956</v>
      </c>
      <c r="E2050" s="151">
        <v>7.3810000000000002</v>
      </c>
    </row>
    <row r="2051" spans="1:5" ht="14.25" customHeight="1" x14ac:dyDescent="0.2">
      <c r="A2051" s="151">
        <v>2050</v>
      </c>
      <c r="B2051" s="151" t="s">
        <v>11127</v>
      </c>
      <c r="C2051" s="151" t="s">
        <v>11428</v>
      </c>
      <c r="D2051" s="151">
        <v>1964</v>
      </c>
      <c r="E2051" s="151">
        <v>7.38</v>
      </c>
    </row>
    <row r="2052" spans="1:5" ht="14.25" customHeight="1" x14ac:dyDescent="0.2">
      <c r="A2052" s="151">
        <v>2051</v>
      </c>
      <c r="B2052" s="151" t="s">
        <v>11427</v>
      </c>
      <c r="C2052" s="151" t="s">
        <v>11426</v>
      </c>
      <c r="D2052" s="151">
        <v>1968</v>
      </c>
      <c r="E2052" s="151">
        <v>7.3780000000000001</v>
      </c>
    </row>
    <row r="2053" spans="1:5" ht="14.25" customHeight="1" x14ac:dyDescent="0.2">
      <c r="A2053" s="151">
        <v>2052</v>
      </c>
      <c r="B2053" s="151" t="s">
        <v>11425</v>
      </c>
      <c r="C2053" s="151" t="s">
        <v>11424</v>
      </c>
      <c r="D2053" s="151">
        <v>2001</v>
      </c>
      <c r="E2053" s="151">
        <v>7.3769999999999998</v>
      </c>
    </row>
    <row r="2054" spans="1:5" ht="14.25" customHeight="1" x14ac:dyDescent="0.2">
      <c r="A2054" s="151">
        <v>2053</v>
      </c>
      <c r="B2054" s="151" t="s">
        <v>7513</v>
      </c>
      <c r="C2054" s="151" t="s">
        <v>11423</v>
      </c>
      <c r="D2054" s="151">
        <v>1993</v>
      </c>
      <c r="E2054" s="151">
        <v>7.3730000000000002</v>
      </c>
    </row>
    <row r="2055" spans="1:5" ht="14.25" customHeight="1" x14ac:dyDescent="0.2">
      <c r="A2055" s="151">
        <v>2054</v>
      </c>
      <c r="B2055" s="151" t="s">
        <v>9514</v>
      </c>
      <c r="C2055" s="151" t="s">
        <v>11422</v>
      </c>
      <c r="D2055" s="151">
        <v>2008</v>
      </c>
      <c r="E2055" s="151">
        <v>7.3710000000000004</v>
      </c>
    </row>
    <row r="2056" spans="1:5" ht="14.25" customHeight="1" x14ac:dyDescent="0.2">
      <c r="A2056" s="151">
        <v>2055</v>
      </c>
      <c r="B2056" s="151" t="s">
        <v>10104</v>
      </c>
      <c r="C2056" s="151" t="s">
        <v>11421</v>
      </c>
      <c r="D2056" s="151">
        <v>2010</v>
      </c>
      <c r="E2056" s="151">
        <v>7.3680000000000003</v>
      </c>
    </row>
    <row r="2057" spans="1:5" ht="14.25" customHeight="1" x14ac:dyDescent="0.2">
      <c r="A2057" s="151">
        <v>2056</v>
      </c>
      <c r="B2057" s="151" t="s">
        <v>8848</v>
      </c>
      <c r="C2057" s="151" t="s">
        <v>11420</v>
      </c>
      <c r="D2057" s="151">
        <v>1995</v>
      </c>
      <c r="E2057" s="151">
        <v>7.3659999999999997</v>
      </c>
    </row>
    <row r="2058" spans="1:5" ht="14.25" customHeight="1" x14ac:dyDescent="0.2">
      <c r="A2058" s="151">
        <v>2057</v>
      </c>
      <c r="B2058" s="151" t="s">
        <v>11419</v>
      </c>
      <c r="C2058" s="151" t="s">
        <v>11418</v>
      </c>
      <c r="D2058" s="151">
        <v>2006</v>
      </c>
      <c r="E2058" s="151">
        <v>7.3579999999999997</v>
      </c>
    </row>
    <row r="2059" spans="1:5" ht="14.25" customHeight="1" x14ac:dyDescent="0.2">
      <c r="A2059" s="151">
        <v>2058</v>
      </c>
      <c r="B2059" s="151" t="s">
        <v>11417</v>
      </c>
      <c r="C2059" s="151" t="s">
        <v>11416</v>
      </c>
      <c r="D2059" s="151">
        <v>1967</v>
      </c>
      <c r="E2059" s="151">
        <v>7.3559999999999999</v>
      </c>
    </row>
    <row r="2060" spans="1:5" ht="14.25" customHeight="1" x14ac:dyDescent="0.2">
      <c r="A2060" s="151">
        <v>2059</v>
      </c>
      <c r="B2060" s="151" t="s">
        <v>10327</v>
      </c>
      <c r="C2060" s="151" t="s">
        <v>11415</v>
      </c>
      <c r="D2060" s="151">
        <v>1982</v>
      </c>
      <c r="E2060" s="151">
        <v>7.3559999999999999</v>
      </c>
    </row>
    <row r="2061" spans="1:5" ht="14.25" customHeight="1" x14ac:dyDescent="0.2">
      <c r="A2061" s="151">
        <v>2060</v>
      </c>
      <c r="B2061" s="151" t="s">
        <v>7294</v>
      </c>
      <c r="C2061" s="151" t="s">
        <v>11414</v>
      </c>
      <c r="D2061" s="151">
        <v>1979</v>
      </c>
      <c r="E2061" s="151">
        <v>7.3540000000000001</v>
      </c>
    </row>
    <row r="2062" spans="1:5" ht="14.25" customHeight="1" x14ac:dyDescent="0.2">
      <c r="A2062" s="151">
        <v>2061</v>
      </c>
      <c r="B2062" s="151" t="s">
        <v>11413</v>
      </c>
      <c r="C2062" s="151" t="s">
        <v>11412</v>
      </c>
      <c r="D2062" s="151">
        <v>1986</v>
      </c>
      <c r="E2062" s="151">
        <v>7.3470000000000004</v>
      </c>
    </row>
    <row r="2063" spans="1:5" ht="14.25" customHeight="1" x14ac:dyDescent="0.2">
      <c r="A2063" s="151">
        <v>2062</v>
      </c>
      <c r="B2063" s="151" t="s">
        <v>7168</v>
      </c>
      <c r="C2063" s="151" t="s">
        <v>11411</v>
      </c>
      <c r="D2063" s="151">
        <v>2003</v>
      </c>
      <c r="E2063" s="151">
        <v>7.3470000000000004</v>
      </c>
    </row>
    <row r="2064" spans="1:5" ht="14.25" customHeight="1" x14ac:dyDescent="0.2">
      <c r="A2064" s="151">
        <v>2063</v>
      </c>
      <c r="B2064" s="151" t="s">
        <v>9003</v>
      </c>
      <c r="C2064" s="151" t="s">
        <v>11410</v>
      </c>
      <c r="D2064" s="151">
        <v>1999</v>
      </c>
      <c r="E2064" s="151">
        <v>7.3449999999999998</v>
      </c>
    </row>
    <row r="2065" spans="1:5" ht="14.25" customHeight="1" x14ac:dyDescent="0.2">
      <c r="A2065" s="151">
        <v>2064</v>
      </c>
      <c r="B2065" s="151" t="s">
        <v>11409</v>
      </c>
      <c r="C2065" s="151" t="s">
        <v>11408</v>
      </c>
      <c r="D2065" s="151">
        <v>1992</v>
      </c>
      <c r="E2065" s="151">
        <v>7.3440000000000003</v>
      </c>
    </row>
    <row r="2066" spans="1:5" ht="14.25" customHeight="1" x14ac:dyDescent="0.2">
      <c r="A2066" s="151">
        <v>2065</v>
      </c>
      <c r="B2066" s="151" t="s">
        <v>7984</v>
      </c>
      <c r="C2066" s="151" t="s">
        <v>11407</v>
      </c>
      <c r="D2066" s="151">
        <v>1969</v>
      </c>
      <c r="E2066" s="151">
        <v>7.343</v>
      </c>
    </row>
    <row r="2067" spans="1:5" ht="14.25" customHeight="1" x14ac:dyDescent="0.2">
      <c r="A2067" s="151">
        <v>2066</v>
      </c>
      <c r="B2067" s="151" t="s">
        <v>11406</v>
      </c>
      <c r="C2067" s="151" t="s">
        <v>11405</v>
      </c>
      <c r="D2067" s="151">
        <v>2005</v>
      </c>
      <c r="E2067" s="151">
        <v>7.3419999999999996</v>
      </c>
    </row>
    <row r="2068" spans="1:5" ht="14.25" customHeight="1" x14ac:dyDescent="0.2">
      <c r="A2068" s="151">
        <v>2067</v>
      </c>
      <c r="B2068" s="151" t="s">
        <v>11404</v>
      </c>
      <c r="C2068" s="151" t="s">
        <v>11403</v>
      </c>
      <c r="D2068" s="151">
        <v>1988</v>
      </c>
      <c r="E2068" s="151">
        <v>7.34</v>
      </c>
    </row>
    <row r="2069" spans="1:5" ht="14.25" customHeight="1" x14ac:dyDescent="0.2">
      <c r="A2069" s="151">
        <v>2068</v>
      </c>
      <c r="B2069" s="151" t="s">
        <v>7202</v>
      </c>
      <c r="C2069" s="151" t="s">
        <v>11402</v>
      </c>
      <c r="D2069" s="151">
        <v>1974</v>
      </c>
      <c r="E2069" s="151">
        <v>7.3380000000000001</v>
      </c>
    </row>
    <row r="2070" spans="1:5" ht="14.25" customHeight="1" x14ac:dyDescent="0.2">
      <c r="A2070" s="151">
        <v>2069</v>
      </c>
      <c r="B2070" s="151" t="s">
        <v>7007</v>
      </c>
      <c r="C2070" s="151" t="s">
        <v>11401</v>
      </c>
      <c r="D2070" s="151">
        <v>1977</v>
      </c>
      <c r="E2070" s="151">
        <v>7.3369999999999997</v>
      </c>
    </row>
    <row r="2071" spans="1:5" ht="14.25" customHeight="1" x14ac:dyDescent="0.2">
      <c r="A2071" s="151">
        <v>2070</v>
      </c>
      <c r="B2071" s="151" t="s">
        <v>7286</v>
      </c>
      <c r="C2071" s="151" t="s">
        <v>11400</v>
      </c>
      <c r="D2071" s="151">
        <v>1996</v>
      </c>
      <c r="E2071" s="151">
        <v>7.335</v>
      </c>
    </row>
    <row r="2072" spans="1:5" ht="14.25" customHeight="1" x14ac:dyDescent="0.2">
      <c r="A2072" s="151">
        <v>2071</v>
      </c>
      <c r="B2072" s="151" t="s">
        <v>9136</v>
      </c>
      <c r="C2072" s="151" t="s">
        <v>11399</v>
      </c>
      <c r="D2072" s="151">
        <v>1996</v>
      </c>
      <c r="E2072" s="151">
        <v>7.3339999999999996</v>
      </c>
    </row>
    <row r="2073" spans="1:5" ht="14.25" customHeight="1" x14ac:dyDescent="0.2">
      <c r="A2073" s="151">
        <v>2072</v>
      </c>
      <c r="B2073" s="151" t="s">
        <v>11398</v>
      </c>
      <c r="C2073" s="151" t="s">
        <v>11397</v>
      </c>
      <c r="D2073" s="151">
        <v>1990</v>
      </c>
      <c r="E2073" s="151">
        <v>7.3319999999999999</v>
      </c>
    </row>
    <row r="2074" spans="1:5" ht="14.25" customHeight="1" x14ac:dyDescent="0.2">
      <c r="A2074" s="151">
        <v>2073</v>
      </c>
      <c r="B2074" s="151" t="s">
        <v>8116</v>
      </c>
      <c r="C2074" s="151" t="s">
        <v>11396</v>
      </c>
      <c r="D2074" s="151">
        <v>1966</v>
      </c>
      <c r="E2074" s="151">
        <v>7.3319999999999999</v>
      </c>
    </row>
    <row r="2075" spans="1:5" ht="14.25" customHeight="1" x14ac:dyDescent="0.2">
      <c r="A2075" s="151">
        <v>2074</v>
      </c>
      <c r="B2075" s="151" t="s">
        <v>10639</v>
      </c>
      <c r="C2075" s="151" t="s">
        <v>8373</v>
      </c>
      <c r="D2075" s="151">
        <v>1952</v>
      </c>
      <c r="E2075" s="151">
        <v>7.3310000000000004</v>
      </c>
    </row>
    <row r="2076" spans="1:5" ht="14.25" customHeight="1" x14ac:dyDescent="0.2">
      <c r="A2076" s="151">
        <v>2075</v>
      </c>
      <c r="B2076" s="151" t="s">
        <v>7740</v>
      </c>
      <c r="C2076" s="151" t="s">
        <v>11395</v>
      </c>
      <c r="D2076" s="151">
        <v>2006</v>
      </c>
      <c r="E2076" s="151">
        <v>7.33</v>
      </c>
    </row>
    <row r="2077" spans="1:5" ht="14.25" customHeight="1" x14ac:dyDescent="0.2">
      <c r="A2077" s="151">
        <v>2076</v>
      </c>
      <c r="B2077" s="151" t="s">
        <v>10951</v>
      </c>
      <c r="C2077" s="151" t="s">
        <v>11394</v>
      </c>
      <c r="D2077" s="151">
        <v>1982</v>
      </c>
      <c r="E2077" s="151">
        <v>7.33</v>
      </c>
    </row>
    <row r="2078" spans="1:5" ht="14.25" customHeight="1" x14ac:dyDescent="0.2">
      <c r="A2078" s="151">
        <v>2077</v>
      </c>
      <c r="B2078" s="151" t="s">
        <v>11393</v>
      </c>
      <c r="C2078" s="151" t="s">
        <v>11392</v>
      </c>
      <c r="D2078" s="151">
        <v>2010</v>
      </c>
      <c r="E2078" s="151">
        <v>7.33</v>
      </c>
    </row>
    <row r="2079" spans="1:5" ht="14.25" customHeight="1" x14ac:dyDescent="0.2">
      <c r="A2079" s="151">
        <v>2078</v>
      </c>
      <c r="B2079" s="151" t="s">
        <v>11391</v>
      </c>
      <c r="C2079" s="151" t="s">
        <v>10534</v>
      </c>
      <c r="D2079" s="151">
        <v>1974</v>
      </c>
      <c r="E2079" s="151">
        <v>7.3280000000000003</v>
      </c>
    </row>
    <row r="2080" spans="1:5" ht="14.25" customHeight="1" x14ac:dyDescent="0.2">
      <c r="A2080" s="151">
        <v>2079</v>
      </c>
      <c r="B2080" s="151" t="s">
        <v>10030</v>
      </c>
      <c r="C2080" s="151" t="s">
        <v>11390</v>
      </c>
      <c r="D2080" s="151">
        <v>2010</v>
      </c>
      <c r="E2080" s="151">
        <v>7.3259999999999996</v>
      </c>
    </row>
    <row r="2081" spans="1:5" ht="14.25" customHeight="1" x14ac:dyDescent="0.2">
      <c r="A2081" s="151">
        <v>2080</v>
      </c>
      <c r="B2081" s="151" t="s">
        <v>11389</v>
      </c>
      <c r="C2081" s="151" t="s">
        <v>11388</v>
      </c>
      <c r="D2081" s="151">
        <v>2006</v>
      </c>
      <c r="E2081" s="151">
        <v>7.3220000000000001</v>
      </c>
    </row>
    <row r="2082" spans="1:5" ht="14.25" customHeight="1" x14ac:dyDescent="0.2">
      <c r="A2082" s="151">
        <v>2081</v>
      </c>
      <c r="B2082" s="151" t="s">
        <v>8568</v>
      </c>
      <c r="C2082" s="151" t="s">
        <v>11387</v>
      </c>
      <c r="D2082" s="151">
        <v>1992</v>
      </c>
      <c r="E2082" s="151">
        <v>7.32</v>
      </c>
    </row>
    <row r="2083" spans="1:5" ht="14.25" customHeight="1" x14ac:dyDescent="0.2">
      <c r="A2083" s="151">
        <v>2082</v>
      </c>
      <c r="B2083" s="151" t="s">
        <v>7748</v>
      </c>
      <c r="C2083" s="151" t="s">
        <v>11386</v>
      </c>
      <c r="D2083" s="151">
        <v>1989</v>
      </c>
      <c r="E2083" s="151">
        <v>7.3179999999999996</v>
      </c>
    </row>
    <row r="2084" spans="1:5" ht="14.25" customHeight="1" x14ac:dyDescent="0.2">
      <c r="A2084" s="151">
        <v>2083</v>
      </c>
      <c r="B2084" s="151" t="s">
        <v>11385</v>
      </c>
      <c r="C2084" s="151" t="s">
        <v>11384</v>
      </c>
      <c r="D2084" s="151">
        <v>1977</v>
      </c>
      <c r="E2084" s="151">
        <v>7.3170000000000002</v>
      </c>
    </row>
    <row r="2085" spans="1:5" ht="14.25" customHeight="1" x14ac:dyDescent="0.2">
      <c r="A2085" s="151">
        <v>2084</v>
      </c>
      <c r="B2085" s="151" t="s">
        <v>11383</v>
      </c>
      <c r="C2085" s="151" t="s">
        <v>9250</v>
      </c>
      <c r="D2085" s="151">
        <v>1976</v>
      </c>
      <c r="E2085" s="151">
        <v>7.3150000000000004</v>
      </c>
    </row>
    <row r="2086" spans="1:5" ht="14.25" customHeight="1" x14ac:dyDescent="0.2">
      <c r="A2086" s="151">
        <v>2085</v>
      </c>
      <c r="B2086" s="151" t="s">
        <v>7301</v>
      </c>
      <c r="C2086" s="151" t="s">
        <v>11065</v>
      </c>
      <c r="D2086" s="151">
        <v>1947</v>
      </c>
      <c r="E2086" s="151">
        <v>7.3150000000000004</v>
      </c>
    </row>
    <row r="2087" spans="1:5" ht="14.25" customHeight="1" x14ac:dyDescent="0.2">
      <c r="A2087" s="151">
        <v>2086</v>
      </c>
      <c r="B2087" s="151" t="s">
        <v>7053</v>
      </c>
      <c r="C2087" s="151" t="s">
        <v>11382</v>
      </c>
      <c r="D2087" s="151">
        <v>1980</v>
      </c>
      <c r="E2087" s="151">
        <v>7.3120000000000003</v>
      </c>
    </row>
    <row r="2088" spans="1:5" ht="14.25" customHeight="1" x14ac:dyDescent="0.2">
      <c r="A2088" s="151">
        <v>2087</v>
      </c>
      <c r="B2088" s="151" t="s">
        <v>7053</v>
      </c>
      <c r="C2088" s="151" t="s">
        <v>11381</v>
      </c>
      <c r="D2088" s="151">
        <v>1983</v>
      </c>
      <c r="E2088" s="151">
        <v>7.31</v>
      </c>
    </row>
    <row r="2089" spans="1:5" ht="14.25" customHeight="1" x14ac:dyDescent="0.2">
      <c r="A2089" s="151">
        <v>2088</v>
      </c>
      <c r="B2089" s="151" t="s">
        <v>7358</v>
      </c>
      <c r="C2089" s="151" t="s">
        <v>11380</v>
      </c>
      <c r="D2089" s="151">
        <v>1966</v>
      </c>
      <c r="E2089" s="151">
        <v>7.3070000000000004</v>
      </c>
    </row>
    <row r="2090" spans="1:5" ht="14.25" customHeight="1" x14ac:dyDescent="0.2">
      <c r="A2090" s="151">
        <v>2089</v>
      </c>
      <c r="B2090" s="151" t="s">
        <v>7974</v>
      </c>
      <c r="C2090" s="151" t="s">
        <v>11379</v>
      </c>
      <c r="D2090" s="151">
        <v>1962</v>
      </c>
      <c r="E2090" s="151">
        <v>7.3070000000000004</v>
      </c>
    </row>
    <row r="2091" spans="1:5" ht="14.25" customHeight="1" x14ac:dyDescent="0.2">
      <c r="A2091" s="151">
        <v>2090</v>
      </c>
      <c r="B2091" s="151" t="s">
        <v>6957</v>
      </c>
      <c r="C2091" s="151" t="s">
        <v>9393</v>
      </c>
      <c r="D2091" s="151">
        <v>1987</v>
      </c>
      <c r="E2091" s="151">
        <v>7.3</v>
      </c>
    </row>
    <row r="2092" spans="1:5" ht="14.25" customHeight="1" x14ac:dyDescent="0.2">
      <c r="A2092" s="151">
        <v>2091</v>
      </c>
      <c r="B2092" s="151" t="s">
        <v>7936</v>
      </c>
      <c r="C2092" s="151" t="s">
        <v>11378</v>
      </c>
      <c r="D2092" s="151">
        <v>1941</v>
      </c>
      <c r="E2092" s="151">
        <v>7.298</v>
      </c>
    </row>
    <row r="2093" spans="1:5" ht="14.25" customHeight="1" x14ac:dyDescent="0.2">
      <c r="A2093" s="151">
        <v>2092</v>
      </c>
      <c r="B2093" s="151" t="s">
        <v>8155</v>
      </c>
      <c r="C2093" s="151" t="s">
        <v>11377</v>
      </c>
      <c r="D2093" s="151">
        <v>1976</v>
      </c>
      <c r="E2093" s="151">
        <v>7.2910000000000004</v>
      </c>
    </row>
    <row r="2094" spans="1:5" ht="14.25" customHeight="1" x14ac:dyDescent="0.2">
      <c r="A2094" s="151">
        <v>2093</v>
      </c>
      <c r="B2094" s="151" t="s">
        <v>10597</v>
      </c>
      <c r="C2094" s="151" t="s">
        <v>11376</v>
      </c>
      <c r="D2094" s="151">
        <v>1959</v>
      </c>
      <c r="E2094" s="151">
        <v>7.2880000000000003</v>
      </c>
    </row>
    <row r="2095" spans="1:5" ht="14.25" customHeight="1" x14ac:dyDescent="0.2">
      <c r="A2095" s="151">
        <v>2094</v>
      </c>
      <c r="B2095" s="151" t="s">
        <v>9206</v>
      </c>
      <c r="C2095" s="151" t="s">
        <v>11375</v>
      </c>
      <c r="D2095" s="151">
        <v>2001</v>
      </c>
      <c r="E2095" s="151">
        <v>7.2880000000000003</v>
      </c>
    </row>
    <row r="2096" spans="1:5" ht="14.25" customHeight="1" x14ac:dyDescent="0.2">
      <c r="A2096" s="151">
        <v>2095</v>
      </c>
      <c r="B2096" s="151" t="s">
        <v>7323</v>
      </c>
      <c r="C2096" s="151" t="s">
        <v>11374</v>
      </c>
      <c r="D2096" s="151">
        <v>1993</v>
      </c>
      <c r="E2096" s="151">
        <v>7.2869999999999999</v>
      </c>
    </row>
    <row r="2097" spans="1:5" ht="14.25" customHeight="1" x14ac:dyDescent="0.2">
      <c r="A2097" s="151">
        <v>2096</v>
      </c>
      <c r="B2097" s="151" t="s">
        <v>11373</v>
      </c>
      <c r="C2097" s="151" t="s">
        <v>11372</v>
      </c>
      <c r="D2097" s="151">
        <v>1970</v>
      </c>
      <c r="E2097" s="151">
        <v>7.2859999999999996</v>
      </c>
    </row>
    <row r="2098" spans="1:5" ht="14.25" customHeight="1" x14ac:dyDescent="0.2">
      <c r="A2098" s="151">
        <v>2097</v>
      </c>
      <c r="B2098" s="151" t="s">
        <v>9749</v>
      </c>
      <c r="C2098" s="151" t="s">
        <v>11371</v>
      </c>
      <c r="D2098" s="151">
        <v>1990</v>
      </c>
      <c r="E2098" s="151">
        <v>7.2850000000000001</v>
      </c>
    </row>
    <row r="2099" spans="1:5" ht="14.25" customHeight="1" x14ac:dyDescent="0.2">
      <c r="A2099" s="151">
        <v>2098</v>
      </c>
      <c r="B2099" s="151" t="s">
        <v>10646</v>
      </c>
      <c r="C2099" s="151" t="s">
        <v>11370</v>
      </c>
      <c r="D2099" s="151">
        <v>2000</v>
      </c>
      <c r="E2099" s="151">
        <v>7.2850000000000001</v>
      </c>
    </row>
    <row r="2100" spans="1:5" ht="14.25" customHeight="1" x14ac:dyDescent="0.2">
      <c r="A2100" s="151">
        <v>2099</v>
      </c>
      <c r="B2100" s="151" t="s">
        <v>8142</v>
      </c>
      <c r="C2100" s="151" t="s">
        <v>11369</v>
      </c>
      <c r="D2100" s="151">
        <v>1971</v>
      </c>
      <c r="E2100" s="151">
        <v>7.2839999999999998</v>
      </c>
    </row>
    <row r="2101" spans="1:5" ht="14.25" customHeight="1" x14ac:dyDescent="0.2">
      <c r="A2101" s="151">
        <v>2100</v>
      </c>
      <c r="B2101" s="151" t="s">
        <v>11368</v>
      </c>
      <c r="C2101" s="151" t="s">
        <v>11367</v>
      </c>
      <c r="D2101" s="151">
        <v>1976</v>
      </c>
      <c r="E2101" s="151">
        <v>7.2839999999999998</v>
      </c>
    </row>
    <row r="2102" spans="1:5" ht="14.25" customHeight="1" x14ac:dyDescent="0.2">
      <c r="A2102" s="151">
        <v>2101</v>
      </c>
      <c r="B2102" s="151" t="s">
        <v>8899</v>
      </c>
      <c r="C2102" s="151" t="s">
        <v>7289</v>
      </c>
      <c r="D2102" s="151">
        <v>1952</v>
      </c>
      <c r="E2102" s="151">
        <v>7.2830000000000004</v>
      </c>
    </row>
    <row r="2103" spans="1:5" ht="14.25" customHeight="1" x14ac:dyDescent="0.2">
      <c r="A2103" s="151">
        <v>2102</v>
      </c>
      <c r="B2103" s="151" t="s">
        <v>7339</v>
      </c>
      <c r="C2103" s="151" t="s">
        <v>11366</v>
      </c>
      <c r="D2103" s="151">
        <v>1969</v>
      </c>
      <c r="E2103" s="151">
        <v>7.2830000000000004</v>
      </c>
    </row>
    <row r="2104" spans="1:5" ht="14.25" customHeight="1" x14ac:dyDescent="0.2">
      <c r="A2104" s="151">
        <v>2103</v>
      </c>
      <c r="B2104" s="151" t="s">
        <v>7323</v>
      </c>
      <c r="C2104" s="151" t="s">
        <v>4567</v>
      </c>
      <c r="D2104" s="151">
        <v>1999</v>
      </c>
      <c r="E2104" s="151">
        <v>7.28</v>
      </c>
    </row>
    <row r="2105" spans="1:5" ht="14.25" customHeight="1" x14ac:dyDescent="0.2">
      <c r="A2105" s="151">
        <v>2104</v>
      </c>
      <c r="B2105" s="151" t="s">
        <v>7829</v>
      </c>
      <c r="C2105" s="151" t="s">
        <v>11365</v>
      </c>
      <c r="D2105" s="151">
        <v>1987</v>
      </c>
      <c r="E2105" s="151">
        <v>7.28</v>
      </c>
    </row>
    <row r="2106" spans="1:5" ht="14.25" customHeight="1" x14ac:dyDescent="0.2">
      <c r="A2106" s="151">
        <v>2105</v>
      </c>
      <c r="B2106" s="151" t="s">
        <v>9955</v>
      </c>
      <c r="C2106" s="151" t="s">
        <v>11364</v>
      </c>
      <c r="D2106" s="151">
        <v>1984</v>
      </c>
      <c r="E2106" s="151">
        <v>7.2789999999999999</v>
      </c>
    </row>
    <row r="2107" spans="1:5" ht="14.25" customHeight="1" x14ac:dyDescent="0.2">
      <c r="A2107" s="151">
        <v>2106</v>
      </c>
      <c r="B2107" s="151" t="s">
        <v>9831</v>
      </c>
      <c r="C2107" s="151" t="s">
        <v>11363</v>
      </c>
      <c r="D2107" s="151">
        <v>1959</v>
      </c>
      <c r="E2107" s="151">
        <v>7.2789999999999999</v>
      </c>
    </row>
    <row r="2108" spans="1:5" ht="14.25" customHeight="1" x14ac:dyDescent="0.2">
      <c r="A2108" s="151">
        <v>2107</v>
      </c>
      <c r="B2108" s="151" t="s">
        <v>7870</v>
      </c>
      <c r="C2108" s="151" t="s">
        <v>11362</v>
      </c>
      <c r="D2108" s="151">
        <v>1960</v>
      </c>
      <c r="E2108" s="151">
        <v>7.2779999999999996</v>
      </c>
    </row>
    <row r="2109" spans="1:5" ht="14.25" customHeight="1" x14ac:dyDescent="0.2">
      <c r="A2109" s="151">
        <v>2108</v>
      </c>
      <c r="B2109" s="151" t="s">
        <v>11361</v>
      </c>
      <c r="C2109" s="151" t="s">
        <v>11360</v>
      </c>
      <c r="D2109" s="151">
        <v>1991</v>
      </c>
      <c r="E2109" s="151">
        <v>7.2779999999999996</v>
      </c>
    </row>
    <row r="2110" spans="1:5" ht="14.25" customHeight="1" x14ac:dyDescent="0.2">
      <c r="A2110" s="151">
        <v>2109</v>
      </c>
      <c r="B2110" s="151" t="s">
        <v>7434</v>
      </c>
      <c r="C2110" s="151" t="s">
        <v>11359</v>
      </c>
      <c r="D2110" s="151">
        <v>1965</v>
      </c>
      <c r="E2110" s="151">
        <v>7.2770000000000001</v>
      </c>
    </row>
    <row r="2111" spans="1:5" ht="14.25" customHeight="1" x14ac:dyDescent="0.2">
      <c r="A2111" s="151">
        <v>2110</v>
      </c>
      <c r="B2111" s="151" t="s">
        <v>8360</v>
      </c>
      <c r="C2111" s="151" t="s">
        <v>11358</v>
      </c>
      <c r="D2111" s="151">
        <v>1941</v>
      </c>
      <c r="E2111" s="151">
        <v>7.2759999999999998</v>
      </c>
    </row>
    <row r="2112" spans="1:5" ht="14.25" customHeight="1" x14ac:dyDescent="0.2">
      <c r="A2112" s="151">
        <v>2111</v>
      </c>
      <c r="B2112" s="151" t="s">
        <v>11357</v>
      </c>
      <c r="C2112" s="151" t="s">
        <v>11356</v>
      </c>
      <c r="D2112" s="151">
        <v>1996</v>
      </c>
      <c r="E2112" s="151">
        <v>7.2750000000000004</v>
      </c>
    </row>
    <row r="2113" spans="1:5" ht="14.25" customHeight="1" x14ac:dyDescent="0.2">
      <c r="A2113" s="151">
        <v>2112</v>
      </c>
      <c r="B2113" s="151" t="s">
        <v>6955</v>
      </c>
      <c r="C2113" s="151" t="s">
        <v>11355</v>
      </c>
      <c r="D2113" s="151">
        <v>1961</v>
      </c>
      <c r="E2113" s="151">
        <v>7.274</v>
      </c>
    </row>
    <row r="2114" spans="1:5" ht="14.25" customHeight="1" x14ac:dyDescent="0.2">
      <c r="A2114" s="151">
        <v>2113</v>
      </c>
      <c r="B2114" s="151" t="s">
        <v>11354</v>
      </c>
      <c r="C2114" s="151" t="s">
        <v>11353</v>
      </c>
      <c r="D2114" s="151">
        <v>1954</v>
      </c>
      <c r="E2114" s="151">
        <v>7.274</v>
      </c>
    </row>
    <row r="2115" spans="1:5" ht="14.25" customHeight="1" x14ac:dyDescent="0.2">
      <c r="A2115" s="151">
        <v>2114</v>
      </c>
      <c r="B2115" s="151" t="s">
        <v>7453</v>
      </c>
      <c r="C2115" s="151" t="s">
        <v>11352</v>
      </c>
      <c r="D2115" s="151">
        <v>1949</v>
      </c>
      <c r="E2115" s="151">
        <v>7.2720000000000002</v>
      </c>
    </row>
    <row r="2116" spans="1:5" ht="14.25" customHeight="1" x14ac:dyDescent="0.2">
      <c r="A2116" s="151">
        <v>2115</v>
      </c>
      <c r="B2116" s="151" t="s">
        <v>8114</v>
      </c>
      <c r="C2116" s="151" t="s">
        <v>10307</v>
      </c>
      <c r="D2116" s="151">
        <v>1954</v>
      </c>
      <c r="E2116" s="151">
        <v>7.2679999999999998</v>
      </c>
    </row>
    <row r="2117" spans="1:5" ht="14.25" customHeight="1" x14ac:dyDescent="0.2">
      <c r="A2117" s="151">
        <v>2116</v>
      </c>
      <c r="B2117" s="151" t="s">
        <v>11351</v>
      </c>
      <c r="C2117" s="151" t="s">
        <v>11350</v>
      </c>
      <c r="D2117" s="151">
        <v>1969</v>
      </c>
      <c r="E2117" s="151">
        <v>7.2649999999999997</v>
      </c>
    </row>
    <row r="2118" spans="1:5" ht="14.25" customHeight="1" x14ac:dyDescent="0.2">
      <c r="A2118" s="151">
        <v>2117</v>
      </c>
      <c r="B2118" s="151" t="s">
        <v>11332</v>
      </c>
      <c r="C2118" s="151" t="s">
        <v>11349</v>
      </c>
      <c r="D2118" s="151">
        <v>2004</v>
      </c>
      <c r="E2118" s="151">
        <v>7.2640000000000002</v>
      </c>
    </row>
    <row r="2119" spans="1:5" ht="14.25" customHeight="1" x14ac:dyDescent="0.2">
      <c r="A2119" s="151">
        <v>2118</v>
      </c>
      <c r="B2119" s="151" t="s">
        <v>11348</v>
      </c>
      <c r="C2119" s="151" t="s">
        <v>11347</v>
      </c>
      <c r="D2119" s="151">
        <v>1951</v>
      </c>
      <c r="E2119" s="151">
        <v>7.26</v>
      </c>
    </row>
    <row r="2120" spans="1:5" ht="14.25" customHeight="1" x14ac:dyDescent="0.2">
      <c r="A2120" s="151">
        <v>2119</v>
      </c>
      <c r="B2120" s="151" t="s">
        <v>8284</v>
      </c>
      <c r="C2120" s="151" t="s">
        <v>11346</v>
      </c>
      <c r="D2120" s="151">
        <v>1980</v>
      </c>
      <c r="E2120" s="151">
        <v>7.258</v>
      </c>
    </row>
    <row r="2121" spans="1:5" ht="14.25" customHeight="1" x14ac:dyDescent="0.2">
      <c r="A2121" s="151">
        <v>2120</v>
      </c>
      <c r="B2121" s="151" t="s">
        <v>11345</v>
      </c>
      <c r="C2121" s="151" t="s">
        <v>11344</v>
      </c>
      <c r="D2121" s="151">
        <v>1979</v>
      </c>
      <c r="E2121" s="151">
        <v>7.2569999999999997</v>
      </c>
    </row>
    <row r="2122" spans="1:5" ht="14.25" customHeight="1" x14ac:dyDescent="0.2">
      <c r="A2122" s="151">
        <v>2121</v>
      </c>
      <c r="B2122" s="151" t="s">
        <v>8280</v>
      </c>
      <c r="C2122" s="151" t="s">
        <v>11343</v>
      </c>
      <c r="D2122" s="151">
        <v>1986</v>
      </c>
      <c r="E2122" s="151">
        <v>7.2539999999999996</v>
      </c>
    </row>
    <row r="2123" spans="1:5" ht="14.25" customHeight="1" x14ac:dyDescent="0.2">
      <c r="A2123" s="151">
        <v>2122</v>
      </c>
      <c r="B2123" s="151" t="s">
        <v>11342</v>
      </c>
      <c r="C2123" s="151" t="s">
        <v>11341</v>
      </c>
      <c r="D2123" s="151">
        <v>1997</v>
      </c>
      <c r="E2123" s="151">
        <v>7.2539999999999996</v>
      </c>
    </row>
    <row r="2124" spans="1:5" ht="14.25" customHeight="1" x14ac:dyDescent="0.2">
      <c r="A2124" s="151">
        <v>2123</v>
      </c>
      <c r="B2124" s="151" t="s">
        <v>11340</v>
      </c>
      <c r="C2124" s="151" t="s">
        <v>11339</v>
      </c>
      <c r="D2124" s="151">
        <v>2008</v>
      </c>
      <c r="E2124" s="151">
        <v>7.2530000000000001</v>
      </c>
    </row>
    <row r="2125" spans="1:5" ht="14.25" customHeight="1" x14ac:dyDescent="0.2">
      <c r="A2125" s="151">
        <v>2124</v>
      </c>
      <c r="B2125" s="151" t="s">
        <v>7710</v>
      </c>
      <c r="C2125" s="151" t="s">
        <v>11338</v>
      </c>
      <c r="D2125" s="151">
        <v>1991</v>
      </c>
      <c r="E2125" s="151">
        <v>7.2530000000000001</v>
      </c>
    </row>
    <row r="2126" spans="1:5" ht="14.25" customHeight="1" x14ac:dyDescent="0.2">
      <c r="A2126" s="151">
        <v>2125</v>
      </c>
      <c r="B2126" s="151" t="s">
        <v>9363</v>
      </c>
      <c r="C2126" s="151" t="s">
        <v>11337</v>
      </c>
      <c r="D2126" s="151">
        <v>2001</v>
      </c>
      <c r="E2126" s="151">
        <v>7.2510000000000003</v>
      </c>
    </row>
    <row r="2127" spans="1:5" ht="14.25" customHeight="1" x14ac:dyDescent="0.2">
      <c r="A2127" s="151">
        <v>2126</v>
      </c>
      <c r="B2127" s="151" t="s">
        <v>7331</v>
      </c>
      <c r="C2127" s="151" t="s">
        <v>11336</v>
      </c>
      <c r="D2127" s="151">
        <v>1990</v>
      </c>
      <c r="E2127" s="151">
        <v>7.2489999999999997</v>
      </c>
    </row>
    <row r="2128" spans="1:5" ht="14.25" customHeight="1" x14ac:dyDescent="0.2">
      <c r="A2128" s="151">
        <v>2127</v>
      </c>
      <c r="B2128" s="151" t="s">
        <v>8090</v>
      </c>
      <c r="C2128" s="151" t="s">
        <v>11335</v>
      </c>
      <c r="D2128" s="151">
        <v>1996</v>
      </c>
      <c r="E2128" s="151">
        <v>7.2480000000000002</v>
      </c>
    </row>
    <row r="2129" spans="1:5" ht="14.25" customHeight="1" x14ac:dyDescent="0.2">
      <c r="A2129" s="151">
        <v>2128</v>
      </c>
      <c r="B2129" s="151" t="s">
        <v>7383</v>
      </c>
      <c r="C2129" s="151" t="s">
        <v>11334</v>
      </c>
      <c r="D2129" s="151">
        <v>2003</v>
      </c>
      <c r="E2129" s="151">
        <v>7.2439999999999998</v>
      </c>
    </row>
    <row r="2130" spans="1:5" ht="14.25" customHeight="1" x14ac:dyDescent="0.2">
      <c r="A2130" s="151">
        <v>2129</v>
      </c>
      <c r="B2130" s="151" t="s">
        <v>7740</v>
      </c>
      <c r="C2130" s="151" t="s">
        <v>11333</v>
      </c>
      <c r="D2130" s="151">
        <v>2002</v>
      </c>
      <c r="E2130" s="151">
        <v>7.2439999999999998</v>
      </c>
    </row>
    <row r="2131" spans="1:5" ht="14.25" customHeight="1" x14ac:dyDescent="0.2">
      <c r="A2131" s="151">
        <v>2130</v>
      </c>
      <c r="B2131" s="151" t="s">
        <v>11332</v>
      </c>
      <c r="C2131" s="151" t="s">
        <v>11331</v>
      </c>
      <c r="D2131" s="151">
        <v>2004</v>
      </c>
      <c r="E2131" s="151">
        <v>7.2409999999999997</v>
      </c>
    </row>
    <row r="2132" spans="1:5" ht="14.25" customHeight="1" x14ac:dyDescent="0.2">
      <c r="A2132" s="151">
        <v>2131</v>
      </c>
      <c r="B2132" s="151" t="s">
        <v>7280</v>
      </c>
      <c r="C2132" s="151" t="s">
        <v>11330</v>
      </c>
      <c r="D2132" s="151">
        <v>1992</v>
      </c>
      <c r="E2132" s="151">
        <v>7.2370000000000001</v>
      </c>
    </row>
    <row r="2133" spans="1:5" ht="14.25" customHeight="1" x14ac:dyDescent="0.2">
      <c r="A2133" s="151">
        <v>2132</v>
      </c>
      <c r="B2133" s="151" t="s">
        <v>7219</v>
      </c>
      <c r="C2133" s="151" t="s">
        <v>11329</v>
      </c>
      <c r="D2133" s="151">
        <v>1981</v>
      </c>
      <c r="E2133" s="151">
        <v>7.2320000000000002</v>
      </c>
    </row>
    <row r="2134" spans="1:5" ht="14.25" customHeight="1" x14ac:dyDescent="0.2">
      <c r="A2134" s="151">
        <v>2133</v>
      </c>
      <c r="B2134" s="151" t="s">
        <v>11328</v>
      </c>
      <c r="C2134" s="151" t="s">
        <v>11327</v>
      </c>
      <c r="D2134" s="151">
        <v>1987</v>
      </c>
      <c r="E2134" s="151">
        <v>7.2320000000000002</v>
      </c>
    </row>
    <row r="2135" spans="1:5" ht="14.25" customHeight="1" x14ac:dyDescent="0.2">
      <c r="A2135" s="151">
        <v>2134</v>
      </c>
      <c r="B2135" s="151" t="s">
        <v>11326</v>
      </c>
      <c r="C2135" s="151" t="s">
        <v>11325</v>
      </c>
      <c r="D2135" s="151">
        <v>2009</v>
      </c>
      <c r="E2135" s="151">
        <v>7.23</v>
      </c>
    </row>
    <row r="2136" spans="1:5" ht="14.25" customHeight="1" x14ac:dyDescent="0.2">
      <c r="A2136" s="151">
        <v>2135</v>
      </c>
      <c r="B2136" s="151" t="s">
        <v>8134</v>
      </c>
      <c r="C2136" s="151" t="s">
        <v>11324</v>
      </c>
      <c r="D2136" s="151">
        <v>1998</v>
      </c>
      <c r="E2136" s="151">
        <v>7.2290000000000001</v>
      </c>
    </row>
    <row r="2137" spans="1:5" ht="14.25" customHeight="1" x14ac:dyDescent="0.2">
      <c r="A2137" s="151">
        <v>2136</v>
      </c>
      <c r="B2137" s="151" t="s">
        <v>11323</v>
      </c>
      <c r="C2137" s="151" t="s">
        <v>11322</v>
      </c>
      <c r="D2137" s="151">
        <v>1973</v>
      </c>
      <c r="E2137" s="151">
        <v>7.2270000000000003</v>
      </c>
    </row>
    <row r="2138" spans="1:5" ht="14.25" customHeight="1" x14ac:dyDescent="0.2">
      <c r="A2138" s="151">
        <v>2137</v>
      </c>
      <c r="B2138" s="151" t="s">
        <v>7083</v>
      </c>
      <c r="C2138" s="151" t="s">
        <v>11321</v>
      </c>
      <c r="D2138" s="151">
        <v>1991</v>
      </c>
      <c r="E2138" s="151">
        <v>7.2270000000000003</v>
      </c>
    </row>
    <row r="2139" spans="1:5" ht="14.25" customHeight="1" x14ac:dyDescent="0.2">
      <c r="A2139" s="151">
        <v>2138</v>
      </c>
      <c r="B2139" s="151" t="s">
        <v>11320</v>
      </c>
      <c r="C2139" s="151" t="s">
        <v>11319</v>
      </c>
      <c r="D2139" s="151">
        <v>1991</v>
      </c>
      <c r="E2139" s="151">
        <v>7.226</v>
      </c>
    </row>
    <row r="2140" spans="1:5" ht="14.25" customHeight="1" x14ac:dyDescent="0.2">
      <c r="A2140" s="151">
        <v>2139</v>
      </c>
      <c r="B2140" s="151" t="s">
        <v>9025</v>
      </c>
      <c r="C2140" s="151" t="s">
        <v>11318</v>
      </c>
      <c r="D2140" s="151">
        <v>1973</v>
      </c>
      <c r="E2140" s="151">
        <v>7.2210000000000001</v>
      </c>
    </row>
    <row r="2141" spans="1:5" ht="14.25" customHeight="1" x14ac:dyDescent="0.2">
      <c r="A2141" s="151">
        <v>2140</v>
      </c>
      <c r="B2141" s="151" t="s">
        <v>7301</v>
      </c>
      <c r="C2141" s="151" t="s">
        <v>11317</v>
      </c>
      <c r="D2141" s="151">
        <v>1954</v>
      </c>
      <c r="E2141" s="151">
        <v>7.2210000000000001</v>
      </c>
    </row>
    <row r="2142" spans="1:5" ht="14.25" customHeight="1" x14ac:dyDescent="0.2">
      <c r="A2142" s="151">
        <v>2141</v>
      </c>
      <c r="B2142" s="151" t="s">
        <v>7371</v>
      </c>
      <c r="C2142" s="151" t="s">
        <v>11316</v>
      </c>
      <c r="D2142" s="151">
        <v>1984</v>
      </c>
      <c r="E2142" s="151">
        <v>7.22</v>
      </c>
    </row>
    <row r="2143" spans="1:5" ht="14.25" customHeight="1" x14ac:dyDescent="0.2">
      <c r="A2143" s="151">
        <v>2142</v>
      </c>
      <c r="B2143" s="151" t="s">
        <v>9714</v>
      </c>
      <c r="C2143" s="151" t="s">
        <v>11315</v>
      </c>
      <c r="D2143" s="151">
        <v>1999</v>
      </c>
      <c r="E2143" s="151">
        <v>7.2190000000000003</v>
      </c>
    </row>
    <row r="2144" spans="1:5" ht="14.25" customHeight="1" x14ac:dyDescent="0.2">
      <c r="A2144" s="151">
        <v>2143</v>
      </c>
      <c r="B2144" s="151" t="s">
        <v>8592</v>
      </c>
      <c r="C2144" s="151" t="s">
        <v>11314</v>
      </c>
      <c r="D2144" s="151">
        <v>1999</v>
      </c>
      <c r="E2144" s="151">
        <v>7.218</v>
      </c>
    </row>
    <row r="2145" spans="1:5" ht="14.25" customHeight="1" x14ac:dyDescent="0.2">
      <c r="A2145" s="151">
        <v>2144</v>
      </c>
      <c r="B2145" s="151" t="s">
        <v>10215</v>
      </c>
      <c r="C2145" s="151" t="s">
        <v>11313</v>
      </c>
      <c r="D2145" s="151">
        <v>1989</v>
      </c>
      <c r="E2145" s="151">
        <v>7.218</v>
      </c>
    </row>
    <row r="2146" spans="1:5" ht="14.25" customHeight="1" x14ac:dyDescent="0.2">
      <c r="A2146" s="151">
        <v>2145</v>
      </c>
      <c r="B2146" s="151" t="s">
        <v>7474</v>
      </c>
      <c r="C2146" s="151" t="s">
        <v>7930</v>
      </c>
      <c r="D2146" s="151">
        <v>1956</v>
      </c>
      <c r="E2146" s="151">
        <v>7.2160000000000002</v>
      </c>
    </row>
    <row r="2147" spans="1:5" ht="14.25" customHeight="1" x14ac:dyDescent="0.2">
      <c r="A2147" s="151">
        <v>2146</v>
      </c>
      <c r="B2147" s="151" t="s">
        <v>10768</v>
      </c>
      <c r="C2147" s="151" t="s">
        <v>11312</v>
      </c>
      <c r="D2147" s="151">
        <v>1991</v>
      </c>
      <c r="E2147" s="151">
        <v>7.2160000000000002</v>
      </c>
    </row>
    <row r="2148" spans="1:5" ht="14.25" customHeight="1" x14ac:dyDescent="0.2">
      <c r="A2148" s="151">
        <v>2147</v>
      </c>
      <c r="B2148" s="151" t="s">
        <v>11199</v>
      </c>
      <c r="C2148" s="151" t="s">
        <v>11311</v>
      </c>
      <c r="D2148" s="151">
        <v>2005</v>
      </c>
      <c r="E2148" s="151">
        <v>7.2149999999999999</v>
      </c>
    </row>
    <row r="2149" spans="1:5" ht="14.25" customHeight="1" x14ac:dyDescent="0.2">
      <c r="A2149" s="151">
        <v>2148</v>
      </c>
      <c r="B2149" s="151" t="s">
        <v>11310</v>
      </c>
      <c r="C2149" s="151" t="s">
        <v>11309</v>
      </c>
      <c r="D2149" s="151">
        <v>1984</v>
      </c>
      <c r="E2149" s="151">
        <v>7.2140000000000004</v>
      </c>
    </row>
    <row r="2150" spans="1:5" ht="14.25" customHeight="1" x14ac:dyDescent="0.2">
      <c r="A2150" s="151">
        <v>2149</v>
      </c>
      <c r="B2150" s="151" t="s">
        <v>11308</v>
      </c>
      <c r="C2150" s="151" t="s">
        <v>11307</v>
      </c>
      <c r="D2150" s="151">
        <v>1962</v>
      </c>
      <c r="E2150" s="151">
        <v>7.2130000000000001</v>
      </c>
    </row>
    <row r="2151" spans="1:5" ht="14.25" customHeight="1" x14ac:dyDescent="0.2">
      <c r="A2151" s="151">
        <v>2150</v>
      </c>
      <c r="B2151" s="151" t="s">
        <v>7837</v>
      </c>
      <c r="C2151" s="151" t="s">
        <v>11306</v>
      </c>
      <c r="D2151" s="151">
        <v>1968</v>
      </c>
      <c r="E2151" s="151">
        <v>7.2110000000000003</v>
      </c>
    </row>
    <row r="2152" spans="1:5" ht="14.25" customHeight="1" x14ac:dyDescent="0.2">
      <c r="A2152" s="151">
        <v>2151</v>
      </c>
      <c r="B2152" s="151" t="s">
        <v>10817</v>
      </c>
      <c r="C2152" s="151" t="s">
        <v>11305</v>
      </c>
      <c r="D2152" s="151">
        <v>2001</v>
      </c>
      <c r="E2152" s="151">
        <v>7.2110000000000003</v>
      </c>
    </row>
    <row r="2153" spans="1:5" ht="14.25" customHeight="1" x14ac:dyDescent="0.2">
      <c r="A2153" s="151">
        <v>2152</v>
      </c>
      <c r="B2153" s="151" t="s">
        <v>11304</v>
      </c>
      <c r="C2153" s="151" t="s">
        <v>11303</v>
      </c>
      <c r="D2153" s="151">
        <v>1987</v>
      </c>
      <c r="E2153" s="151">
        <v>7.21</v>
      </c>
    </row>
    <row r="2154" spans="1:5" ht="14.25" customHeight="1" x14ac:dyDescent="0.2">
      <c r="A2154" s="151">
        <v>2153</v>
      </c>
      <c r="B2154" s="151" t="s">
        <v>8990</v>
      </c>
      <c r="C2154" s="151" t="s">
        <v>11302</v>
      </c>
      <c r="D2154" s="151">
        <v>2002</v>
      </c>
      <c r="E2154" s="151">
        <v>7.2089999999999996</v>
      </c>
    </row>
    <row r="2155" spans="1:5" ht="14.25" customHeight="1" x14ac:dyDescent="0.2">
      <c r="A2155" s="151">
        <v>2154</v>
      </c>
      <c r="B2155" s="151" t="s">
        <v>7027</v>
      </c>
      <c r="C2155" s="151" t="s">
        <v>11301</v>
      </c>
      <c r="D2155" s="151">
        <v>1944</v>
      </c>
      <c r="E2155" s="151">
        <v>7.2069999999999999</v>
      </c>
    </row>
    <row r="2156" spans="1:5" ht="14.25" customHeight="1" x14ac:dyDescent="0.2">
      <c r="A2156" s="151">
        <v>2155</v>
      </c>
      <c r="B2156" s="151" t="s">
        <v>11300</v>
      </c>
      <c r="C2156" s="151" t="s">
        <v>11299</v>
      </c>
      <c r="D2156" s="151">
        <v>1968</v>
      </c>
      <c r="E2156" s="151">
        <v>7.2060000000000004</v>
      </c>
    </row>
    <row r="2157" spans="1:5" ht="14.25" customHeight="1" x14ac:dyDescent="0.2">
      <c r="A2157" s="151">
        <v>2156</v>
      </c>
      <c r="B2157" s="151" t="s">
        <v>11298</v>
      </c>
      <c r="C2157" s="151" t="s">
        <v>11297</v>
      </c>
      <c r="D2157" s="151">
        <v>1985</v>
      </c>
      <c r="E2157" s="151">
        <v>7.2060000000000004</v>
      </c>
    </row>
    <row r="2158" spans="1:5" ht="14.25" customHeight="1" x14ac:dyDescent="0.2">
      <c r="A2158" s="151">
        <v>2157</v>
      </c>
      <c r="B2158" s="151" t="s">
        <v>7984</v>
      </c>
      <c r="C2158" s="151" t="s">
        <v>11296</v>
      </c>
      <c r="D2158" s="151">
        <v>1971</v>
      </c>
      <c r="E2158" s="151">
        <v>7.2050000000000001</v>
      </c>
    </row>
    <row r="2159" spans="1:5" ht="14.25" customHeight="1" x14ac:dyDescent="0.2">
      <c r="A2159" s="151">
        <v>2158</v>
      </c>
      <c r="B2159" s="151" t="s">
        <v>9639</v>
      </c>
      <c r="C2159" s="151" t="s">
        <v>11295</v>
      </c>
      <c r="D2159" s="151">
        <v>1969</v>
      </c>
      <c r="E2159" s="151">
        <v>7.2039999999999997</v>
      </c>
    </row>
    <row r="2160" spans="1:5" ht="14.25" customHeight="1" x14ac:dyDescent="0.2">
      <c r="A2160" s="151">
        <v>2159</v>
      </c>
      <c r="B2160" s="151" t="s">
        <v>7451</v>
      </c>
      <c r="C2160" s="151" t="s">
        <v>11294</v>
      </c>
      <c r="D2160" s="151">
        <v>1999</v>
      </c>
      <c r="E2160" s="151">
        <v>7.2039999999999997</v>
      </c>
    </row>
    <row r="2161" spans="1:5" ht="14.25" customHeight="1" x14ac:dyDescent="0.2">
      <c r="A2161" s="151">
        <v>2160</v>
      </c>
      <c r="B2161" s="151" t="s">
        <v>11293</v>
      </c>
      <c r="C2161" s="151" t="s">
        <v>11292</v>
      </c>
      <c r="D2161" s="151">
        <v>1956</v>
      </c>
      <c r="E2161" s="151">
        <v>7.1980000000000004</v>
      </c>
    </row>
    <row r="2162" spans="1:5" ht="14.25" customHeight="1" x14ac:dyDescent="0.2">
      <c r="A2162" s="151">
        <v>2161</v>
      </c>
      <c r="B2162" s="151" t="s">
        <v>11291</v>
      </c>
      <c r="C2162" s="151" t="s">
        <v>11290</v>
      </c>
      <c r="D2162" s="151">
        <v>1999</v>
      </c>
      <c r="E2162" s="151">
        <v>7.1959999999999997</v>
      </c>
    </row>
    <row r="2163" spans="1:5" ht="14.25" customHeight="1" x14ac:dyDescent="0.2">
      <c r="A2163" s="151">
        <v>2162</v>
      </c>
      <c r="B2163" s="151" t="s">
        <v>11289</v>
      </c>
      <c r="C2163" s="151" t="s">
        <v>11288</v>
      </c>
      <c r="D2163" s="151">
        <v>1938</v>
      </c>
      <c r="E2163" s="151">
        <v>7.1959999999999997</v>
      </c>
    </row>
    <row r="2164" spans="1:5" ht="14.25" customHeight="1" x14ac:dyDescent="0.2">
      <c r="A2164" s="151">
        <v>2163</v>
      </c>
      <c r="B2164" s="151" t="s">
        <v>9356</v>
      </c>
      <c r="C2164" s="151" t="s">
        <v>11287</v>
      </c>
      <c r="D2164" s="151">
        <v>1998</v>
      </c>
      <c r="E2164" s="151">
        <v>7.1840000000000002</v>
      </c>
    </row>
    <row r="2165" spans="1:5" ht="14.25" customHeight="1" x14ac:dyDescent="0.2">
      <c r="A2165" s="151">
        <v>2164</v>
      </c>
      <c r="B2165" s="151" t="s">
        <v>10447</v>
      </c>
      <c r="C2165" s="151" t="s">
        <v>11286</v>
      </c>
      <c r="D2165" s="151">
        <v>2001</v>
      </c>
      <c r="E2165" s="151">
        <v>7.1829999999999998</v>
      </c>
    </row>
    <row r="2166" spans="1:5" ht="14.25" customHeight="1" x14ac:dyDescent="0.2">
      <c r="A2166" s="151">
        <v>2165</v>
      </c>
      <c r="B2166" s="151" t="s">
        <v>11285</v>
      </c>
      <c r="C2166" s="151" t="s">
        <v>11284</v>
      </c>
      <c r="D2166" s="151">
        <v>1996</v>
      </c>
      <c r="E2166" s="151">
        <v>7.1820000000000004</v>
      </c>
    </row>
    <row r="2167" spans="1:5" ht="14.25" customHeight="1" x14ac:dyDescent="0.2">
      <c r="A2167" s="151">
        <v>2166</v>
      </c>
      <c r="B2167" s="151" t="s">
        <v>7180</v>
      </c>
      <c r="C2167" s="151" t="s">
        <v>11283</v>
      </c>
      <c r="D2167" s="151">
        <v>2000</v>
      </c>
      <c r="E2167" s="151">
        <v>7.181</v>
      </c>
    </row>
    <row r="2168" spans="1:5" ht="14.25" customHeight="1" x14ac:dyDescent="0.2">
      <c r="A2168" s="151">
        <v>2167</v>
      </c>
      <c r="B2168" s="151" t="s">
        <v>9708</v>
      </c>
      <c r="C2168" s="151" t="s">
        <v>11282</v>
      </c>
      <c r="D2168" s="151">
        <v>1959</v>
      </c>
      <c r="E2168" s="151">
        <v>7.181</v>
      </c>
    </row>
    <row r="2169" spans="1:5" ht="14.25" customHeight="1" x14ac:dyDescent="0.2">
      <c r="A2169" s="151">
        <v>2168</v>
      </c>
      <c r="B2169" s="151" t="s">
        <v>11281</v>
      </c>
      <c r="C2169" s="151" t="s">
        <v>11280</v>
      </c>
      <c r="D2169" s="151">
        <v>1993</v>
      </c>
      <c r="E2169" s="151">
        <v>7.1779999999999999</v>
      </c>
    </row>
    <row r="2170" spans="1:5" ht="14.25" customHeight="1" x14ac:dyDescent="0.2">
      <c r="A2170" s="151">
        <v>2169</v>
      </c>
      <c r="B2170" s="151" t="s">
        <v>7255</v>
      </c>
      <c r="C2170" s="151" t="s">
        <v>11279</v>
      </c>
      <c r="D2170" s="151">
        <v>1992</v>
      </c>
      <c r="E2170" s="151">
        <v>7.1760000000000002</v>
      </c>
    </row>
    <row r="2171" spans="1:5" ht="14.25" customHeight="1" x14ac:dyDescent="0.2">
      <c r="A2171" s="151">
        <v>2170</v>
      </c>
      <c r="B2171" s="151" t="s">
        <v>7286</v>
      </c>
      <c r="C2171" s="151" t="s">
        <v>7343</v>
      </c>
      <c r="D2171" s="151">
        <v>1989</v>
      </c>
      <c r="E2171" s="151">
        <v>7.1760000000000002</v>
      </c>
    </row>
    <row r="2172" spans="1:5" ht="14.25" customHeight="1" x14ac:dyDescent="0.2">
      <c r="A2172" s="151">
        <v>2171</v>
      </c>
      <c r="B2172" s="151" t="s">
        <v>7882</v>
      </c>
      <c r="C2172" s="151" t="s">
        <v>11278</v>
      </c>
      <c r="D2172" s="151">
        <v>1997</v>
      </c>
      <c r="E2172" s="151">
        <v>7.1740000000000004</v>
      </c>
    </row>
    <row r="2173" spans="1:5" ht="14.25" customHeight="1" x14ac:dyDescent="0.2">
      <c r="A2173" s="151">
        <v>2172</v>
      </c>
      <c r="B2173" s="151" t="s">
        <v>8090</v>
      </c>
      <c r="C2173" s="151" t="s">
        <v>11277</v>
      </c>
      <c r="D2173" s="151">
        <v>1997</v>
      </c>
      <c r="E2173" s="151">
        <v>7.1719999999999997</v>
      </c>
    </row>
    <row r="2174" spans="1:5" ht="14.25" customHeight="1" x14ac:dyDescent="0.2">
      <c r="A2174" s="151">
        <v>2173</v>
      </c>
      <c r="B2174" s="151" t="s">
        <v>8825</v>
      </c>
      <c r="C2174" s="151" t="s">
        <v>11276</v>
      </c>
      <c r="D2174" s="151">
        <v>1999</v>
      </c>
      <c r="E2174" s="151">
        <v>7.1680000000000001</v>
      </c>
    </row>
    <row r="2175" spans="1:5" ht="14.25" customHeight="1" x14ac:dyDescent="0.2">
      <c r="A2175" s="151">
        <v>2174</v>
      </c>
      <c r="B2175" s="151" t="s">
        <v>11275</v>
      </c>
      <c r="C2175" s="151" t="s">
        <v>11274</v>
      </c>
      <c r="D2175" s="151">
        <v>1959</v>
      </c>
      <c r="E2175" s="151">
        <v>7.1669999999999998</v>
      </c>
    </row>
    <row r="2176" spans="1:5" ht="14.25" customHeight="1" x14ac:dyDescent="0.2">
      <c r="A2176" s="151">
        <v>2175</v>
      </c>
      <c r="B2176" s="151" t="s">
        <v>10689</v>
      </c>
      <c r="C2176" s="151" t="s">
        <v>7425</v>
      </c>
      <c r="D2176" s="151">
        <v>1975</v>
      </c>
      <c r="E2176" s="151">
        <v>7.1639999999999997</v>
      </c>
    </row>
    <row r="2177" spans="1:5" ht="14.25" customHeight="1" x14ac:dyDescent="0.2">
      <c r="A2177" s="151">
        <v>2176</v>
      </c>
      <c r="B2177" s="151" t="s">
        <v>7831</v>
      </c>
      <c r="C2177" s="151" t="s">
        <v>11273</v>
      </c>
      <c r="D2177" s="151">
        <v>2007</v>
      </c>
      <c r="E2177" s="151">
        <v>7.1630000000000003</v>
      </c>
    </row>
    <row r="2178" spans="1:5" ht="14.25" customHeight="1" x14ac:dyDescent="0.2">
      <c r="A2178" s="151">
        <v>2177</v>
      </c>
      <c r="B2178" s="151" t="s">
        <v>7180</v>
      </c>
      <c r="C2178" s="151" t="s">
        <v>11272</v>
      </c>
      <c r="D2178" s="151">
        <v>2002</v>
      </c>
      <c r="E2178" s="151">
        <v>7.1559999999999997</v>
      </c>
    </row>
    <row r="2179" spans="1:5" ht="14.25" customHeight="1" x14ac:dyDescent="0.2">
      <c r="A2179" s="151">
        <v>2178</v>
      </c>
      <c r="B2179" s="151" t="s">
        <v>11271</v>
      </c>
      <c r="C2179" s="151" t="s">
        <v>11270</v>
      </c>
      <c r="D2179" s="151">
        <v>2007</v>
      </c>
      <c r="E2179" s="151">
        <v>7.149</v>
      </c>
    </row>
    <row r="2180" spans="1:5" ht="14.25" customHeight="1" x14ac:dyDescent="0.2">
      <c r="A2180" s="151">
        <v>2179</v>
      </c>
      <c r="B2180" s="151" t="s">
        <v>8045</v>
      </c>
      <c r="C2180" s="151" t="s">
        <v>11269</v>
      </c>
      <c r="D2180" s="151">
        <v>1968</v>
      </c>
      <c r="E2180" s="151">
        <v>7.1470000000000002</v>
      </c>
    </row>
    <row r="2181" spans="1:5" ht="14.25" customHeight="1" x14ac:dyDescent="0.2">
      <c r="A2181" s="151">
        <v>2180</v>
      </c>
      <c r="B2181" s="151" t="s">
        <v>11268</v>
      </c>
      <c r="C2181" s="151" t="s">
        <v>11267</v>
      </c>
      <c r="D2181" s="151">
        <v>1962</v>
      </c>
      <c r="E2181" s="151">
        <v>7.1429999999999998</v>
      </c>
    </row>
    <row r="2182" spans="1:5" ht="14.25" customHeight="1" x14ac:dyDescent="0.2">
      <c r="A2182" s="151">
        <v>2181</v>
      </c>
      <c r="B2182" s="151" t="s">
        <v>11266</v>
      </c>
      <c r="C2182" s="151" t="s">
        <v>11265</v>
      </c>
      <c r="D2182" s="151">
        <v>1987</v>
      </c>
      <c r="E2182" s="151">
        <v>7.1390000000000002</v>
      </c>
    </row>
    <row r="2183" spans="1:5" ht="14.25" customHeight="1" x14ac:dyDescent="0.2">
      <c r="A2183" s="151">
        <v>2182</v>
      </c>
      <c r="B2183" s="151" t="s">
        <v>11264</v>
      </c>
      <c r="C2183" s="151" t="s">
        <v>11263</v>
      </c>
      <c r="D2183" s="151">
        <v>2001</v>
      </c>
      <c r="E2183" s="151">
        <v>7.1369999999999996</v>
      </c>
    </row>
    <row r="2184" spans="1:5" ht="14.25" customHeight="1" x14ac:dyDescent="0.2">
      <c r="A2184" s="151">
        <v>2183</v>
      </c>
      <c r="B2184" s="151" t="s">
        <v>8181</v>
      </c>
      <c r="C2184" s="151" t="s">
        <v>9382</v>
      </c>
      <c r="D2184" s="151">
        <v>1968</v>
      </c>
      <c r="E2184" s="151">
        <v>7.1369999999999996</v>
      </c>
    </row>
    <row r="2185" spans="1:5" ht="14.25" customHeight="1" x14ac:dyDescent="0.2">
      <c r="A2185" s="151">
        <v>2184</v>
      </c>
      <c r="B2185" s="151" t="s">
        <v>7474</v>
      </c>
      <c r="C2185" s="151" t="s">
        <v>11262</v>
      </c>
      <c r="D2185" s="151">
        <v>1928</v>
      </c>
      <c r="E2185" s="151">
        <v>7.13</v>
      </c>
    </row>
    <row r="2186" spans="1:5" ht="14.25" customHeight="1" x14ac:dyDescent="0.2">
      <c r="A2186" s="151">
        <v>2185</v>
      </c>
      <c r="B2186" s="151" t="s">
        <v>9356</v>
      </c>
      <c r="C2186" s="151" t="s">
        <v>11261</v>
      </c>
      <c r="D2186" s="151">
        <v>2004</v>
      </c>
      <c r="E2186" s="151">
        <v>7.1280000000000001</v>
      </c>
    </row>
    <row r="2187" spans="1:5" ht="14.25" customHeight="1" x14ac:dyDescent="0.2">
      <c r="A2187" s="151">
        <v>2186</v>
      </c>
      <c r="B2187" s="151" t="s">
        <v>11260</v>
      </c>
      <c r="C2187" s="151" t="s">
        <v>11259</v>
      </c>
      <c r="D2187" s="151">
        <v>1942</v>
      </c>
      <c r="E2187" s="151">
        <v>7.1260000000000003</v>
      </c>
    </row>
    <row r="2188" spans="1:5" ht="14.25" customHeight="1" x14ac:dyDescent="0.2">
      <c r="A2188" s="151">
        <v>2187</v>
      </c>
      <c r="B2188" s="151" t="s">
        <v>11089</v>
      </c>
      <c r="C2188" s="151" t="s">
        <v>8489</v>
      </c>
      <c r="D2188" s="151">
        <v>1993</v>
      </c>
      <c r="E2188" s="151">
        <v>7.1239999999999997</v>
      </c>
    </row>
    <row r="2189" spans="1:5" ht="14.25" customHeight="1" x14ac:dyDescent="0.2">
      <c r="A2189" s="151">
        <v>2188</v>
      </c>
      <c r="B2189" s="151" t="s">
        <v>11149</v>
      </c>
      <c r="C2189" s="151" t="s">
        <v>11258</v>
      </c>
      <c r="D2189" s="151">
        <v>1970</v>
      </c>
      <c r="E2189" s="151">
        <v>7.1230000000000002</v>
      </c>
    </row>
    <row r="2190" spans="1:5" ht="14.25" customHeight="1" x14ac:dyDescent="0.2">
      <c r="A2190" s="151">
        <v>2189</v>
      </c>
      <c r="B2190" s="151" t="s">
        <v>7801</v>
      </c>
      <c r="C2190" s="151" t="s">
        <v>11257</v>
      </c>
      <c r="D2190" s="151">
        <v>1966</v>
      </c>
      <c r="E2190" s="151">
        <v>7.1219999999999999</v>
      </c>
    </row>
    <row r="2191" spans="1:5" ht="14.25" customHeight="1" x14ac:dyDescent="0.2">
      <c r="A2191" s="151">
        <v>2190</v>
      </c>
      <c r="B2191" s="151" t="s">
        <v>11256</v>
      </c>
      <c r="C2191" s="151" t="s">
        <v>11255</v>
      </c>
      <c r="D2191" s="151">
        <v>1995</v>
      </c>
      <c r="E2191" s="151">
        <v>7.1219999999999999</v>
      </c>
    </row>
    <row r="2192" spans="1:5" ht="14.25" customHeight="1" x14ac:dyDescent="0.2">
      <c r="A2192" s="151">
        <v>2191</v>
      </c>
      <c r="B2192" s="151" t="s">
        <v>7139</v>
      </c>
      <c r="C2192" s="151" t="s">
        <v>9971</v>
      </c>
      <c r="D2192" s="151">
        <v>1971</v>
      </c>
      <c r="E2192" s="151">
        <v>7.1189999999999998</v>
      </c>
    </row>
    <row r="2193" spans="1:5" ht="14.25" customHeight="1" x14ac:dyDescent="0.2">
      <c r="A2193" s="151">
        <v>2192</v>
      </c>
      <c r="B2193" s="151" t="s">
        <v>7253</v>
      </c>
      <c r="C2193" s="151" t="s">
        <v>11254</v>
      </c>
      <c r="D2193" s="151">
        <v>1964</v>
      </c>
      <c r="E2193" s="151">
        <v>7.1159999999999997</v>
      </c>
    </row>
    <row r="2194" spans="1:5" ht="14.25" customHeight="1" x14ac:dyDescent="0.2">
      <c r="A2194" s="151">
        <v>2193</v>
      </c>
      <c r="B2194" s="151" t="s">
        <v>7301</v>
      </c>
      <c r="C2194" s="151" t="s">
        <v>11253</v>
      </c>
      <c r="D2194" s="151">
        <v>1957</v>
      </c>
      <c r="E2194" s="151">
        <v>7.11</v>
      </c>
    </row>
    <row r="2195" spans="1:5" ht="14.25" customHeight="1" x14ac:dyDescent="0.2">
      <c r="A2195" s="151">
        <v>2194</v>
      </c>
      <c r="B2195" s="151" t="s">
        <v>11252</v>
      </c>
      <c r="C2195" s="151" t="s">
        <v>4960</v>
      </c>
      <c r="D2195" s="151">
        <v>2006</v>
      </c>
      <c r="E2195" s="151">
        <v>7.109</v>
      </c>
    </row>
    <row r="2196" spans="1:5" ht="14.25" customHeight="1" x14ac:dyDescent="0.2">
      <c r="A2196" s="151">
        <v>2195</v>
      </c>
      <c r="B2196" s="151" t="s">
        <v>11251</v>
      </c>
      <c r="C2196" s="151" t="s">
        <v>11250</v>
      </c>
      <c r="D2196" s="151">
        <v>1966</v>
      </c>
      <c r="E2196" s="151">
        <v>7.1059999999999999</v>
      </c>
    </row>
    <row r="2197" spans="1:5" ht="14.25" customHeight="1" x14ac:dyDescent="0.2">
      <c r="A2197" s="151">
        <v>2196</v>
      </c>
      <c r="B2197" s="151" t="s">
        <v>11249</v>
      </c>
      <c r="C2197" s="151" t="s">
        <v>11248</v>
      </c>
      <c r="D2197" s="151">
        <v>1961</v>
      </c>
      <c r="E2197" s="151">
        <v>7.1040000000000001</v>
      </c>
    </row>
    <row r="2198" spans="1:5" ht="14.25" customHeight="1" x14ac:dyDescent="0.2">
      <c r="A2198" s="151">
        <v>2197</v>
      </c>
      <c r="B2198" s="151" t="s">
        <v>8347</v>
      </c>
      <c r="C2198" s="151" t="s">
        <v>11247</v>
      </c>
      <c r="D2198" s="151">
        <v>1983</v>
      </c>
      <c r="E2198" s="151">
        <v>7.0970000000000004</v>
      </c>
    </row>
    <row r="2199" spans="1:5" ht="14.25" customHeight="1" x14ac:dyDescent="0.2">
      <c r="A2199" s="151">
        <v>2198</v>
      </c>
      <c r="B2199" s="151" t="s">
        <v>7411</v>
      </c>
      <c r="C2199" s="151" t="s">
        <v>11246</v>
      </c>
      <c r="D2199" s="151">
        <v>1974</v>
      </c>
      <c r="E2199" s="151">
        <v>7.0970000000000004</v>
      </c>
    </row>
    <row r="2200" spans="1:5" ht="14.25" customHeight="1" x14ac:dyDescent="0.2">
      <c r="A2200" s="151">
        <v>2199</v>
      </c>
      <c r="B2200" s="151" t="s">
        <v>11245</v>
      </c>
      <c r="C2200" s="151" t="s">
        <v>11244</v>
      </c>
      <c r="D2200" s="151">
        <v>1901</v>
      </c>
      <c r="E2200" s="151">
        <v>7.0970000000000004</v>
      </c>
    </row>
    <row r="2201" spans="1:5" ht="14.25" customHeight="1" x14ac:dyDescent="0.2">
      <c r="A2201" s="151">
        <v>2200</v>
      </c>
      <c r="B2201" s="151" t="s">
        <v>11243</v>
      </c>
      <c r="C2201" s="151" t="s">
        <v>11242</v>
      </c>
      <c r="D2201" s="151">
        <v>1976</v>
      </c>
      <c r="E2201" s="151">
        <v>7.0960000000000001</v>
      </c>
    </row>
    <row r="2202" spans="1:5" ht="14.25" customHeight="1" x14ac:dyDescent="0.2">
      <c r="A2202" s="151">
        <v>2201</v>
      </c>
      <c r="B2202" s="151" t="s">
        <v>8360</v>
      </c>
      <c r="C2202" s="151" t="s">
        <v>11241</v>
      </c>
      <c r="D2202" s="151">
        <v>1927</v>
      </c>
      <c r="E2202" s="151">
        <v>7.0940000000000003</v>
      </c>
    </row>
    <row r="2203" spans="1:5" ht="14.25" customHeight="1" x14ac:dyDescent="0.2">
      <c r="A2203" s="151">
        <v>2202</v>
      </c>
      <c r="B2203" s="151" t="s">
        <v>10278</v>
      </c>
      <c r="C2203" s="151" t="s">
        <v>11240</v>
      </c>
      <c r="D2203" s="151">
        <v>1980</v>
      </c>
      <c r="E2203" s="151">
        <v>7.0940000000000003</v>
      </c>
    </row>
    <row r="2204" spans="1:5" ht="14.25" customHeight="1" x14ac:dyDescent="0.2">
      <c r="A2204" s="151">
        <v>2203</v>
      </c>
      <c r="B2204" s="151" t="s">
        <v>11239</v>
      </c>
      <c r="C2204" s="151" t="s">
        <v>11238</v>
      </c>
      <c r="D2204" s="151">
        <v>2013</v>
      </c>
      <c r="E2204" s="151">
        <v>7.093</v>
      </c>
    </row>
    <row r="2205" spans="1:5" ht="14.25" customHeight="1" x14ac:dyDescent="0.2">
      <c r="A2205" s="151">
        <v>2204</v>
      </c>
      <c r="B2205" s="151" t="s">
        <v>11237</v>
      </c>
      <c r="C2205" s="151" t="s">
        <v>11236</v>
      </c>
      <c r="D2205" s="151">
        <v>2000</v>
      </c>
      <c r="E2205" s="151">
        <v>7.093</v>
      </c>
    </row>
    <row r="2206" spans="1:5" ht="14.25" customHeight="1" x14ac:dyDescent="0.2">
      <c r="A2206" s="151">
        <v>2205</v>
      </c>
      <c r="B2206" s="151" t="s">
        <v>11235</v>
      </c>
      <c r="C2206" s="151" t="s">
        <v>11234</v>
      </c>
      <c r="D2206" s="151">
        <v>1990</v>
      </c>
      <c r="E2206" s="151">
        <v>7.093</v>
      </c>
    </row>
    <row r="2207" spans="1:5" ht="14.25" customHeight="1" x14ac:dyDescent="0.2">
      <c r="A2207" s="151">
        <v>2206</v>
      </c>
      <c r="B2207" s="151" t="s">
        <v>8116</v>
      </c>
      <c r="C2207" s="151" t="s">
        <v>11233</v>
      </c>
      <c r="D2207" s="151">
        <v>1966</v>
      </c>
      <c r="E2207" s="151">
        <v>7.0919999999999996</v>
      </c>
    </row>
    <row r="2208" spans="1:5" ht="14.25" customHeight="1" x14ac:dyDescent="0.2">
      <c r="A2208" s="151">
        <v>2207</v>
      </c>
      <c r="B2208" s="151" t="s">
        <v>7415</v>
      </c>
      <c r="C2208" s="151" t="s">
        <v>11232</v>
      </c>
      <c r="D2208" s="151">
        <v>1993</v>
      </c>
      <c r="E2208" s="151">
        <v>7.0910000000000002</v>
      </c>
    </row>
    <row r="2209" spans="1:5" ht="14.25" customHeight="1" x14ac:dyDescent="0.2">
      <c r="A2209" s="151">
        <v>2208</v>
      </c>
      <c r="B2209" s="151" t="s">
        <v>11231</v>
      </c>
      <c r="C2209" s="151" t="s">
        <v>11230</v>
      </c>
      <c r="D2209" s="151">
        <v>1970</v>
      </c>
      <c r="E2209" s="151">
        <v>7.0890000000000004</v>
      </c>
    </row>
    <row r="2210" spans="1:5" ht="14.25" customHeight="1" x14ac:dyDescent="0.2">
      <c r="A2210" s="151">
        <v>2209</v>
      </c>
      <c r="B2210" s="151" t="s">
        <v>7367</v>
      </c>
      <c r="C2210" s="151" t="s">
        <v>11229</v>
      </c>
      <c r="D2210" s="151">
        <v>1990</v>
      </c>
      <c r="E2210" s="151">
        <v>7.0880000000000001</v>
      </c>
    </row>
    <row r="2211" spans="1:5" ht="14.25" customHeight="1" x14ac:dyDescent="0.2">
      <c r="A2211" s="151">
        <v>2210</v>
      </c>
      <c r="B2211" s="151" t="s">
        <v>9096</v>
      </c>
      <c r="C2211" s="151" t="s">
        <v>8979</v>
      </c>
      <c r="D2211" s="151">
        <v>1994</v>
      </c>
      <c r="E2211" s="151">
        <v>7.085</v>
      </c>
    </row>
    <row r="2212" spans="1:5" ht="14.25" customHeight="1" x14ac:dyDescent="0.2">
      <c r="A2212" s="151">
        <v>2211</v>
      </c>
      <c r="B2212" s="151" t="s">
        <v>11063</v>
      </c>
      <c r="C2212" s="151" t="s">
        <v>10111</v>
      </c>
      <c r="D2212" s="151">
        <v>1963</v>
      </c>
      <c r="E2212" s="151">
        <v>7.0830000000000002</v>
      </c>
    </row>
    <row r="2213" spans="1:5" ht="14.25" customHeight="1" x14ac:dyDescent="0.2">
      <c r="A2213" s="151">
        <v>2212</v>
      </c>
      <c r="B2213" s="151" t="s">
        <v>7055</v>
      </c>
      <c r="C2213" s="151" t="s">
        <v>11228</v>
      </c>
      <c r="D2213" s="151">
        <v>1997</v>
      </c>
      <c r="E2213" s="151">
        <v>7.0830000000000002</v>
      </c>
    </row>
    <row r="2214" spans="1:5" ht="14.25" customHeight="1" x14ac:dyDescent="0.2">
      <c r="A2214" s="151">
        <v>2213</v>
      </c>
      <c r="B2214" s="151" t="s">
        <v>9630</v>
      </c>
      <c r="C2214" s="151" t="s">
        <v>11227</v>
      </c>
      <c r="D2214" s="151">
        <v>1989</v>
      </c>
      <c r="E2214" s="151">
        <v>7.0819999999999999</v>
      </c>
    </row>
    <row r="2215" spans="1:5" ht="14.25" customHeight="1" x14ac:dyDescent="0.2">
      <c r="A2215" s="151">
        <v>2214</v>
      </c>
      <c r="B2215" s="151" t="s">
        <v>10190</v>
      </c>
      <c r="C2215" s="151" t="s">
        <v>8299</v>
      </c>
      <c r="D2215" s="151">
        <v>1999</v>
      </c>
      <c r="E2215" s="151">
        <v>7.0819999999999999</v>
      </c>
    </row>
    <row r="2216" spans="1:5" ht="14.25" customHeight="1" x14ac:dyDescent="0.2">
      <c r="A2216" s="151">
        <v>2215</v>
      </c>
      <c r="B2216" s="151" t="s">
        <v>11226</v>
      </c>
      <c r="C2216" s="151" t="s">
        <v>11225</v>
      </c>
      <c r="D2216" s="151">
        <v>1961</v>
      </c>
      <c r="E2216" s="151">
        <v>7.077</v>
      </c>
    </row>
    <row r="2217" spans="1:5" ht="14.25" customHeight="1" x14ac:dyDescent="0.2">
      <c r="A2217" s="151">
        <v>2216</v>
      </c>
      <c r="B2217" s="151" t="s">
        <v>11224</v>
      </c>
      <c r="C2217" s="151" t="s">
        <v>11223</v>
      </c>
      <c r="D2217" s="151">
        <v>1938</v>
      </c>
      <c r="E2217" s="151">
        <v>7.0759999999999996</v>
      </c>
    </row>
    <row r="2218" spans="1:5" ht="14.25" customHeight="1" x14ac:dyDescent="0.2">
      <c r="A2218" s="151">
        <v>2217</v>
      </c>
      <c r="B2218" s="151" t="s">
        <v>11222</v>
      </c>
      <c r="C2218" s="151" t="s">
        <v>8391</v>
      </c>
      <c r="D2218" s="151">
        <v>1981</v>
      </c>
      <c r="E2218" s="151">
        <v>7.0750000000000002</v>
      </c>
    </row>
    <row r="2219" spans="1:5" ht="14.25" customHeight="1" x14ac:dyDescent="0.2">
      <c r="A2219" s="151">
        <v>2218</v>
      </c>
      <c r="B2219" s="151" t="s">
        <v>11221</v>
      </c>
      <c r="C2219" s="151" t="s">
        <v>11220</v>
      </c>
      <c r="D2219" s="151">
        <v>2000</v>
      </c>
      <c r="E2219" s="151">
        <v>7.0709999999999997</v>
      </c>
    </row>
    <row r="2220" spans="1:5" ht="14.25" customHeight="1" x14ac:dyDescent="0.2">
      <c r="A2220" s="151">
        <v>2219</v>
      </c>
      <c r="B2220" s="151" t="s">
        <v>8300</v>
      </c>
      <c r="C2220" s="151" t="s">
        <v>11219</v>
      </c>
      <c r="D2220" s="151">
        <v>1990</v>
      </c>
      <c r="E2220" s="151">
        <v>7.0709999999999997</v>
      </c>
    </row>
    <row r="2221" spans="1:5" ht="14.25" customHeight="1" x14ac:dyDescent="0.2">
      <c r="A2221" s="151">
        <v>2220</v>
      </c>
      <c r="B2221" s="151" t="s">
        <v>11218</v>
      </c>
      <c r="C2221" s="151" t="s">
        <v>11217</v>
      </c>
      <c r="D2221" s="151">
        <v>2000</v>
      </c>
      <c r="E2221" s="151">
        <v>7.069</v>
      </c>
    </row>
    <row r="2222" spans="1:5" ht="14.25" customHeight="1" x14ac:dyDescent="0.2">
      <c r="A2222" s="151">
        <v>2221</v>
      </c>
      <c r="B2222" s="151" t="s">
        <v>11216</v>
      </c>
      <c r="C2222" s="151" t="s">
        <v>11215</v>
      </c>
      <c r="D2222" s="151">
        <v>2009</v>
      </c>
      <c r="E2222" s="151">
        <v>7.0670000000000002</v>
      </c>
    </row>
    <row r="2223" spans="1:5" ht="14.25" customHeight="1" x14ac:dyDescent="0.2">
      <c r="A2223" s="151">
        <v>2222</v>
      </c>
      <c r="B2223" s="151" t="s">
        <v>10648</v>
      </c>
      <c r="C2223" s="151" t="s">
        <v>11214</v>
      </c>
      <c r="D2223" s="151">
        <v>1971</v>
      </c>
      <c r="E2223" s="151">
        <v>7.0629999999999997</v>
      </c>
    </row>
    <row r="2224" spans="1:5" ht="14.25" customHeight="1" x14ac:dyDescent="0.2">
      <c r="A2224" s="151">
        <v>2223</v>
      </c>
      <c r="B2224" s="151" t="s">
        <v>10293</v>
      </c>
      <c r="C2224" s="151" t="s">
        <v>11213</v>
      </c>
      <c r="D2224" s="151">
        <v>1995</v>
      </c>
      <c r="E2224" s="151">
        <v>7.0620000000000003</v>
      </c>
    </row>
    <row r="2225" spans="1:5" ht="14.25" customHeight="1" x14ac:dyDescent="0.2">
      <c r="A2225" s="151">
        <v>2224</v>
      </c>
      <c r="B2225" s="151" t="s">
        <v>11212</v>
      </c>
      <c r="C2225" s="151" t="s">
        <v>11211</v>
      </c>
      <c r="D2225" s="151">
        <v>1972</v>
      </c>
      <c r="E2225" s="151">
        <v>7.0579999999999998</v>
      </c>
    </row>
    <row r="2226" spans="1:5" ht="14.25" customHeight="1" x14ac:dyDescent="0.2">
      <c r="A2226" s="151">
        <v>2225</v>
      </c>
      <c r="B2226" s="151" t="s">
        <v>11210</v>
      </c>
      <c r="C2226" s="151" t="s">
        <v>11082</v>
      </c>
      <c r="D2226" s="151">
        <v>2001</v>
      </c>
      <c r="E2226" s="151">
        <v>7.0519999999999996</v>
      </c>
    </row>
    <row r="2227" spans="1:5" ht="14.25" customHeight="1" x14ac:dyDescent="0.2">
      <c r="A2227" s="151">
        <v>2226</v>
      </c>
      <c r="B2227" s="151" t="s">
        <v>11209</v>
      </c>
      <c r="C2227" s="151" t="s">
        <v>11208</v>
      </c>
      <c r="D2227" s="151">
        <v>2009</v>
      </c>
      <c r="E2227" s="151">
        <v>7.048</v>
      </c>
    </row>
    <row r="2228" spans="1:5" ht="14.25" customHeight="1" x14ac:dyDescent="0.2">
      <c r="A2228" s="151">
        <v>2227</v>
      </c>
      <c r="B2228" s="151" t="s">
        <v>8134</v>
      </c>
      <c r="C2228" s="151" t="s">
        <v>7540</v>
      </c>
      <c r="D2228" s="151">
        <v>1997</v>
      </c>
      <c r="E2228" s="151">
        <v>7.0430000000000001</v>
      </c>
    </row>
    <row r="2229" spans="1:5" ht="14.25" customHeight="1" x14ac:dyDescent="0.2">
      <c r="A2229" s="151">
        <v>2228</v>
      </c>
      <c r="B2229" s="151" t="s">
        <v>9846</v>
      </c>
      <c r="C2229" s="151" t="s">
        <v>11207</v>
      </c>
      <c r="D2229" s="151">
        <v>2007</v>
      </c>
      <c r="E2229" s="151">
        <v>7.0430000000000001</v>
      </c>
    </row>
    <row r="2230" spans="1:5" ht="14.25" customHeight="1" x14ac:dyDescent="0.2">
      <c r="A2230" s="151">
        <v>2229</v>
      </c>
      <c r="B2230" s="151" t="s">
        <v>7166</v>
      </c>
      <c r="C2230" s="151" t="s">
        <v>10754</v>
      </c>
      <c r="D2230" s="151">
        <v>1985</v>
      </c>
      <c r="E2230" s="151">
        <v>7.0389999999999997</v>
      </c>
    </row>
    <row r="2231" spans="1:5" ht="14.25" customHeight="1" x14ac:dyDescent="0.2">
      <c r="A2231" s="151">
        <v>2230</v>
      </c>
      <c r="B2231" s="151" t="s">
        <v>6997</v>
      </c>
      <c r="C2231" s="151" t="s">
        <v>11206</v>
      </c>
      <c r="D2231" s="151">
        <v>1991</v>
      </c>
      <c r="E2231" s="151">
        <v>7.0380000000000003</v>
      </c>
    </row>
    <row r="2232" spans="1:5" ht="14.25" customHeight="1" x14ac:dyDescent="0.2">
      <c r="A2232" s="151">
        <v>2231</v>
      </c>
      <c r="B2232" s="151" t="s">
        <v>7166</v>
      </c>
      <c r="C2232" s="151" t="s">
        <v>11205</v>
      </c>
      <c r="D2232" s="151">
        <v>1992</v>
      </c>
      <c r="E2232" s="151">
        <v>7.032</v>
      </c>
    </row>
    <row r="2233" spans="1:5" ht="14.25" customHeight="1" x14ac:dyDescent="0.2">
      <c r="A2233" s="151">
        <v>2232</v>
      </c>
      <c r="B2233" s="151" t="s">
        <v>8144</v>
      </c>
      <c r="C2233" s="151" t="s">
        <v>11204</v>
      </c>
      <c r="D2233" s="151">
        <v>1998</v>
      </c>
      <c r="E2233" s="151">
        <v>7.03</v>
      </c>
    </row>
    <row r="2234" spans="1:5" ht="14.25" customHeight="1" x14ac:dyDescent="0.2">
      <c r="A2234" s="151">
        <v>2233</v>
      </c>
      <c r="B2234" s="151" t="s">
        <v>10276</v>
      </c>
      <c r="C2234" s="151" t="s">
        <v>11203</v>
      </c>
      <c r="D2234" s="151">
        <v>2009</v>
      </c>
      <c r="E2234" s="151">
        <v>7.0289999999999999</v>
      </c>
    </row>
    <row r="2235" spans="1:5" ht="14.25" customHeight="1" x14ac:dyDescent="0.2">
      <c r="A2235" s="151">
        <v>2234</v>
      </c>
      <c r="B2235" s="151" t="s">
        <v>8167</v>
      </c>
      <c r="C2235" s="151" t="s">
        <v>11202</v>
      </c>
      <c r="D2235" s="151">
        <v>1979</v>
      </c>
      <c r="E2235" s="151">
        <v>7.0279999999999996</v>
      </c>
    </row>
    <row r="2236" spans="1:5" ht="14.25" customHeight="1" x14ac:dyDescent="0.2">
      <c r="A2236" s="151">
        <v>2235</v>
      </c>
      <c r="B2236" s="151" t="s">
        <v>11201</v>
      </c>
      <c r="C2236" s="151" t="s">
        <v>11200</v>
      </c>
      <c r="D2236" s="151">
        <v>1974</v>
      </c>
      <c r="E2236" s="151">
        <v>7.0250000000000004</v>
      </c>
    </row>
    <row r="2237" spans="1:5" ht="14.25" customHeight="1" x14ac:dyDescent="0.2">
      <c r="A2237" s="151">
        <v>2236</v>
      </c>
      <c r="B2237" s="151" t="s">
        <v>11199</v>
      </c>
      <c r="C2237" s="151" t="s">
        <v>11198</v>
      </c>
      <c r="D2237" s="151">
        <v>2001</v>
      </c>
      <c r="E2237" s="151">
        <v>7.0229999999999997</v>
      </c>
    </row>
    <row r="2238" spans="1:5" ht="14.25" customHeight="1" x14ac:dyDescent="0.2">
      <c r="A2238" s="151">
        <v>2237</v>
      </c>
      <c r="B2238" s="151" t="s">
        <v>11197</v>
      </c>
      <c r="C2238" s="151" t="s">
        <v>11196</v>
      </c>
      <c r="D2238" s="151">
        <v>1964</v>
      </c>
      <c r="E2238" s="151">
        <v>7.0229999999999997</v>
      </c>
    </row>
    <row r="2239" spans="1:5" ht="14.25" customHeight="1" x14ac:dyDescent="0.2">
      <c r="A2239" s="151">
        <v>2238</v>
      </c>
      <c r="B2239" s="151" t="s">
        <v>7734</v>
      </c>
      <c r="C2239" s="151" t="s">
        <v>11195</v>
      </c>
      <c r="D2239" s="151">
        <v>1973</v>
      </c>
      <c r="E2239" s="151">
        <v>7.0220000000000002</v>
      </c>
    </row>
    <row r="2240" spans="1:5" ht="14.25" customHeight="1" x14ac:dyDescent="0.2">
      <c r="A2240" s="151">
        <v>2239</v>
      </c>
      <c r="B2240" s="151" t="s">
        <v>7445</v>
      </c>
      <c r="C2240" s="151" t="s">
        <v>11194</v>
      </c>
      <c r="D2240" s="151">
        <v>1979</v>
      </c>
      <c r="E2240" s="151">
        <v>7.0209999999999999</v>
      </c>
    </row>
    <row r="2241" spans="1:5" ht="14.25" customHeight="1" x14ac:dyDescent="0.2">
      <c r="A2241" s="151">
        <v>2240</v>
      </c>
      <c r="B2241" s="151" t="s">
        <v>11193</v>
      </c>
      <c r="C2241" s="151" t="s">
        <v>11192</v>
      </c>
      <c r="D2241" s="151">
        <v>1961</v>
      </c>
      <c r="E2241" s="151">
        <v>7.02</v>
      </c>
    </row>
    <row r="2242" spans="1:5" ht="14.25" customHeight="1" x14ac:dyDescent="0.2">
      <c r="A2242" s="151">
        <v>2241</v>
      </c>
      <c r="B2242" s="151" t="s">
        <v>11191</v>
      </c>
      <c r="C2242" s="151" t="s">
        <v>11190</v>
      </c>
      <c r="D2242" s="151">
        <v>1955</v>
      </c>
      <c r="E2242" s="151">
        <v>7.0190000000000001</v>
      </c>
    </row>
    <row r="2243" spans="1:5" ht="14.25" customHeight="1" x14ac:dyDescent="0.2">
      <c r="A2243" s="151">
        <v>2242</v>
      </c>
      <c r="B2243" s="151" t="s">
        <v>10471</v>
      </c>
      <c r="C2243" s="151" t="s">
        <v>11189</v>
      </c>
      <c r="D2243" s="151">
        <v>1961</v>
      </c>
      <c r="E2243" s="151">
        <v>7.0179999999999998</v>
      </c>
    </row>
    <row r="2244" spans="1:5" ht="14.25" customHeight="1" x14ac:dyDescent="0.2">
      <c r="A2244" s="151">
        <v>2243</v>
      </c>
      <c r="B2244" s="151" t="s">
        <v>7637</v>
      </c>
      <c r="C2244" s="151" t="s">
        <v>11188</v>
      </c>
      <c r="D2244" s="151">
        <v>1998</v>
      </c>
      <c r="E2244" s="151">
        <v>7.016</v>
      </c>
    </row>
    <row r="2245" spans="1:5" ht="14.25" customHeight="1" x14ac:dyDescent="0.2">
      <c r="A2245" s="151">
        <v>2244</v>
      </c>
      <c r="B2245" s="151" t="s">
        <v>11187</v>
      </c>
      <c r="C2245" s="151" t="s">
        <v>11186</v>
      </c>
      <c r="D2245" s="151">
        <v>1948</v>
      </c>
      <c r="E2245" s="151">
        <v>7.0140000000000002</v>
      </c>
    </row>
    <row r="2246" spans="1:5" ht="14.25" customHeight="1" x14ac:dyDescent="0.2">
      <c r="A2246" s="151">
        <v>2245</v>
      </c>
      <c r="B2246" s="151" t="s">
        <v>7586</v>
      </c>
      <c r="C2246" s="151" t="s">
        <v>11185</v>
      </c>
      <c r="D2246" s="151">
        <v>1971</v>
      </c>
      <c r="E2246" s="151">
        <v>7.0119999999999996</v>
      </c>
    </row>
    <row r="2247" spans="1:5" ht="14.25" customHeight="1" x14ac:dyDescent="0.2">
      <c r="A2247" s="151">
        <v>2246</v>
      </c>
      <c r="B2247" s="151" t="s">
        <v>7280</v>
      </c>
      <c r="C2247" s="151" t="s">
        <v>11184</v>
      </c>
      <c r="D2247" s="151">
        <v>1983</v>
      </c>
      <c r="E2247" s="151">
        <v>7.0049999999999999</v>
      </c>
    </row>
    <row r="2248" spans="1:5" ht="14.25" customHeight="1" x14ac:dyDescent="0.2">
      <c r="A2248" s="151">
        <v>2247</v>
      </c>
      <c r="B2248" s="151" t="s">
        <v>9772</v>
      </c>
      <c r="C2248" s="151" t="s">
        <v>11183</v>
      </c>
      <c r="D2248" s="151">
        <v>2009</v>
      </c>
      <c r="E2248" s="151">
        <v>6.9980000000000002</v>
      </c>
    </row>
    <row r="2249" spans="1:5" ht="14.25" customHeight="1" x14ac:dyDescent="0.2">
      <c r="A2249" s="151">
        <v>2248</v>
      </c>
      <c r="B2249" s="151" t="s">
        <v>11182</v>
      </c>
      <c r="C2249" s="151" t="s">
        <v>11181</v>
      </c>
      <c r="D2249" s="151">
        <v>1944</v>
      </c>
      <c r="E2249" s="151">
        <v>6.9980000000000002</v>
      </c>
    </row>
    <row r="2250" spans="1:5" ht="14.25" customHeight="1" x14ac:dyDescent="0.2">
      <c r="A2250" s="151">
        <v>2249</v>
      </c>
      <c r="B2250" s="151" t="s">
        <v>9206</v>
      </c>
      <c r="C2250" s="151" t="s">
        <v>11180</v>
      </c>
      <c r="D2250" s="151">
        <v>2002</v>
      </c>
      <c r="E2250" s="151">
        <v>6.9960000000000004</v>
      </c>
    </row>
    <row r="2251" spans="1:5" ht="14.25" customHeight="1" x14ac:dyDescent="0.2">
      <c r="A2251" s="151">
        <v>2250</v>
      </c>
      <c r="B2251" s="151" t="s">
        <v>10173</v>
      </c>
      <c r="C2251" s="151" t="s">
        <v>11179</v>
      </c>
      <c r="D2251" s="151">
        <v>2011</v>
      </c>
      <c r="E2251" s="151">
        <v>6.992</v>
      </c>
    </row>
    <row r="2252" spans="1:5" ht="14.25" customHeight="1" x14ac:dyDescent="0.2">
      <c r="A2252" s="151">
        <v>2251</v>
      </c>
      <c r="B2252" s="151" t="s">
        <v>11178</v>
      </c>
      <c r="C2252" s="151" t="s">
        <v>9915</v>
      </c>
      <c r="D2252" s="151">
        <v>1967</v>
      </c>
      <c r="E2252" s="151">
        <v>6.9909999999999997</v>
      </c>
    </row>
    <row r="2253" spans="1:5" ht="14.25" customHeight="1" x14ac:dyDescent="0.2">
      <c r="A2253" s="151">
        <v>2252</v>
      </c>
      <c r="B2253" s="151" t="s">
        <v>10951</v>
      </c>
      <c r="C2253" s="151" t="s">
        <v>11177</v>
      </c>
      <c r="D2253" s="151">
        <v>1984</v>
      </c>
      <c r="E2253" s="151">
        <v>6.9909999999999997</v>
      </c>
    </row>
    <row r="2254" spans="1:5" ht="14.25" customHeight="1" x14ac:dyDescent="0.2">
      <c r="A2254" s="151">
        <v>2253</v>
      </c>
      <c r="B2254" s="151" t="s">
        <v>11176</v>
      </c>
      <c r="C2254" s="151" t="s">
        <v>11175</v>
      </c>
      <c r="D2254" s="151">
        <v>2003</v>
      </c>
      <c r="E2254" s="151">
        <v>6.9880000000000004</v>
      </c>
    </row>
    <row r="2255" spans="1:5" ht="14.25" customHeight="1" x14ac:dyDescent="0.2">
      <c r="A2255" s="151">
        <v>2254</v>
      </c>
      <c r="B2255" s="151" t="s">
        <v>11174</v>
      </c>
      <c r="C2255" s="151" t="s">
        <v>11173</v>
      </c>
      <c r="D2255" s="151">
        <v>1961</v>
      </c>
      <c r="E2255" s="151">
        <v>6.9850000000000003</v>
      </c>
    </row>
    <row r="2256" spans="1:5" ht="14.25" customHeight="1" x14ac:dyDescent="0.2">
      <c r="A2256" s="151">
        <v>2255</v>
      </c>
      <c r="B2256" s="151" t="s">
        <v>7669</v>
      </c>
      <c r="C2256" s="151" t="s">
        <v>11172</v>
      </c>
      <c r="D2256" s="151">
        <v>1953</v>
      </c>
      <c r="E2256" s="151">
        <v>6.984</v>
      </c>
    </row>
    <row r="2257" spans="1:5" ht="14.25" customHeight="1" x14ac:dyDescent="0.2">
      <c r="A2257" s="151">
        <v>2256</v>
      </c>
      <c r="B2257" s="151" t="s">
        <v>7235</v>
      </c>
      <c r="C2257" s="151" t="s">
        <v>11171</v>
      </c>
      <c r="D2257" s="151">
        <v>2001</v>
      </c>
      <c r="E2257" s="151">
        <v>6.9829999999999997</v>
      </c>
    </row>
    <row r="2258" spans="1:5" ht="14.25" customHeight="1" x14ac:dyDescent="0.2">
      <c r="A2258" s="151">
        <v>2257</v>
      </c>
      <c r="B2258" s="151" t="s">
        <v>11170</v>
      </c>
      <c r="C2258" s="151" t="s">
        <v>11169</v>
      </c>
      <c r="D2258" s="151">
        <v>1963</v>
      </c>
      <c r="E2258" s="151">
        <v>6.9829999999999997</v>
      </c>
    </row>
    <row r="2259" spans="1:5" ht="14.25" customHeight="1" x14ac:dyDescent="0.2">
      <c r="A2259" s="151">
        <v>2258</v>
      </c>
      <c r="B2259" s="151" t="s">
        <v>9206</v>
      </c>
      <c r="C2259" s="151" t="s">
        <v>11168</v>
      </c>
      <c r="D2259" s="151">
        <v>1997</v>
      </c>
      <c r="E2259" s="151">
        <v>6.976</v>
      </c>
    </row>
    <row r="2260" spans="1:5" ht="14.25" customHeight="1" x14ac:dyDescent="0.2">
      <c r="A2260" s="151">
        <v>2259</v>
      </c>
      <c r="B2260" s="151" t="s">
        <v>6987</v>
      </c>
      <c r="C2260" s="151" t="s">
        <v>11167</v>
      </c>
      <c r="D2260" s="151">
        <v>1993</v>
      </c>
      <c r="E2260" s="151">
        <v>6.9749999999999996</v>
      </c>
    </row>
    <row r="2261" spans="1:5" ht="14.25" customHeight="1" x14ac:dyDescent="0.2">
      <c r="A2261" s="151">
        <v>2260</v>
      </c>
      <c r="B2261" s="151" t="s">
        <v>6971</v>
      </c>
      <c r="C2261" s="151" t="s">
        <v>11166</v>
      </c>
      <c r="D2261" s="151">
        <v>1978</v>
      </c>
      <c r="E2261" s="151">
        <v>6.9720000000000004</v>
      </c>
    </row>
    <row r="2262" spans="1:5" ht="14.25" customHeight="1" x14ac:dyDescent="0.2">
      <c r="A2262" s="151">
        <v>2261</v>
      </c>
      <c r="B2262" s="151" t="s">
        <v>11165</v>
      </c>
      <c r="C2262" s="151" t="s">
        <v>11164</v>
      </c>
      <c r="D2262" s="151">
        <v>1995</v>
      </c>
      <c r="E2262" s="151">
        <v>6.9710000000000001</v>
      </c>
    </row>
    <row r="2263" spans="1:5" ht="14.25" customHeight="1" x14ac:dyDescent="0.2">
      <c r="A2263" s="151">
        <v>2262</v>
      </c>
      <c r="B2263" s="151" t="s">
        <v>8080</v>
      </c>
      <c r="C2263" s="151" t="s">
        <v>11163</v>
      </c>
      <c r="D2263" s="151">
        <v>2002</v>
      </c>
      <c r="E2263" s="151">
        <v>6.9710000000000001</v>
      </c>
    </row>
    <row r="2264" spans="1:5" ht="14.25" customHeight="1" x14ac:dyDescent="0.2">
      <c r="A2264" s="151">
        <v>2263</v>
      </c>
      <c r="B2264" s="151" t="s">
        <v>9315</v>
      </c>
      <c r="C2264" s="151" t="s">
        <v>11162</v>
      </c>
      <c r="D2264" s="151">
        <v>1981</v>
      </c>
      <c r="E2264" s="151">
        <v>6.97</v>
      </c>
    </row>
    <row r="2265" spans="1:5" ht="14.25" customHeight="1" x14ac:dyDescent="0.2">
      <c r="A2265" s="151">
        <v>2264</v>
      </c>
      <c r="B2265" s="151" t="s">
        <v>11161</v>
      </c>
      <c r="C2265" s="151" t="s">
        <v>11160</v>
      </c>
      <c r="D2265" s="151">
        <v>1982</v>
      </c>
      <c r="E2265" s="151">
        <v>6.97</v>
      </c>
    </row>
    <row r="2266" spans="1:5" ht="14.25" customHeight="1" x14ac:dyDescent="0.2">
      <c r="A2266" s="151">
        <v>2265</v>
      </c>
      <c r="B2266" s="151" t="s">
        <v>8343</v>
      </c>
      <c r="C2266" s="151" t="s">
        <v>11159</v>
      </c>
      <c r="D2266" s="151">
        <v>1972</v>
      </c>
      <c r="E2266" s="151">
        <v>6.9690000000000003</v>
      </c>
    </row>
    <row r="2267" spans="1:5" ht="14.25" customHeight="1" x14ac:dyDescent="0.2">
      <c r="A2267" s="151">
        <v>2266</v>
      </c>
      <c r="B2267" s="151" t="s">
        <v>11158</v>
      </c>
      <c r="C2267" s="151" t="s">
        <v>11157</v>
      </c>
      <c r="D2267" s="151">
        <v>1998</v>
      </c>
      <c r="E2267" s="151">
        <v>6.968</v>
      </c>
    </row>
    <row r="2268" spans="1:5" ht="14.25" customHeight="1" x14ac:dyDescent="0.2">
      <c r="A2268" s="151">
        <v>2267</v>
      </c>
      <c r="B2268" s="151" t="s">
        <v>10215</v>
      </c>
      <c r="C2268" s="151" t="s">
        <v>11156</v>
      </c>
      <c r="D2268" s="151">
        <v>1989</v>
      </c>
      <c r="E2268" s="151">
        <v>6.9660000000000002</v>
      </c>
    </row>
    <row r="2269" spans="1:5" ht="14.25" customHeight="1" x14ac:dyDescent="0.2">
      <c r="A2269" s="151">
        <v>2268</v>
      </c>
      <c r="B2269" s="151" t="s">
        <v>11155</v>
      </c>
      <c r="C2269" s="151" t="s">
        <v>11154</v>
      </c>
      <c r="D2269" s="151">
        <v>1977</v>
      </c>
      <c r="E2269" s="151">
        <v>6.9619999999999997</v>
      </c>
    </row>
    <row r="2270" spans="1:5" ht="14.25" customHeight="1" x14ac:dyDescent="0.2">
      <c r="A2270" s="151">
        <v>2269</v>
      </c>
      <c r="B2270" s="151" t="s">
        <v>11153</v>
      </c>
      <c r="C2270" s="151" t="s">
        <v>11152</v>
      </c>
      <c r="D2270" s="151">
        <v>1968</v>
      </c>
      <c r="E2270" s="151">
        <v>6.9610000000000003</v>
      </c>
    </row>
    <row r="2271" spans="1:5" ht="14.25" customHeight="1" x14ac:dyDescent="0.2">
      <c r="A2271" s="151">
        <v>2270</v>
      </c>
      <c r="B2271" s="151" t="s">
        <v>9459</v>
      </c>
      <c r="C2271" s="151" t="s">
        <v>11151</v>
      </c>
      <c r="D2271" s="151">
        <v>1968</v>
      </c>
      <c r="E2271" s="151">
        <v>6.9589999999999996</v>
      </c>
    </row>
    <row r="2272" spans="1:5" ht="14.25" customHeight="1" x14ac:dyDescent="0.2">
      <c r="A2272" s="151">
        <v>2271</v>
      </c>
      <c r="B2272" s="151" t="s">
        <v>9743</v>
      </c>
      <c r="C2272" s="151" t="s">
        <v>11150</v>
      </c>
      <c r="D2272" s="151">
        <v>1969</v>
      </c>
      <c r="E2272" s="151">
        <v>6.9569999999999999</v>
      </c>
    </row>
    <row r="2273" spans="1:5" ht="14.25" customHeight="1" x14ac:dyDescent="0.2">
      <c r="A2273" s="151">
        <v>2272</v>
      </c>
      <c r="B2273" s="151" t="s">
        <v>11149</v>
      </c>
      <c r="C2273" s="151" t="s">
        <v>11148</v>
      </c>
      <c r="D2273" s="151">
        <v>1974</v>
      </c>
      <c r="E2273" s="151">
        <v>6.9569999999999999</v>
      </c>
    </row>
    <row r="2274" spans="1:5" ht="14.25" customHeight="1" x14ac:dyDescent="0.2">
      <c r="A2274" s="151">
        <v>2273</v>
      </c>
      <c r="B2274" s="151" t="s">
        <v>7288</v>
      </c>
      <c r="C2274" s="151" t="s">
        <v>11147</v>
      </c>
      <c r="D2274" s="151">
        <v>1995</v>
      </c>
      <c r="E2274" s="151">
        <v>6.9560000000000004</v>
      </c>
    </row>
    <row r="2275" spans="1:5" ht="14.25" customHeight="1" x14ac:dyDescent="0.2">
      <c r="A2275" s="151">
        <v>2274</v>
      </c>
      <c r="B2275" s="151" t="s">
        <v>11146</v>
      </c>
      <c r="C2275" s="151" t="s">
        <v>11145</v>
      </c>
      <c r="D2275" s="151">
        <v>1981</v>
      </c>
      <c r="E2275" s="151">
        <v>6.9530000000000003</v>
      </c>
    </row>
    <row r="2276" spans="1:5" ht="14.25" customHeight="1" x14ac:dyDescent="0.2">
      <c r="A2276" s="151">
        <v>2275</v>
      </c>
      <c r="B2276" s="151" t="s">
        <v>7611</v>
      </c>
      <c r="C2276" s="151" t="s">
        <v>11144</v>
      </c>
      <c r="D2276" s="151">
        <v>1985</v>
      </c>
      <c r="E2276" s="151">
        <v>6.952</v>
      </c>
    </row>
    <row r="2277" spans="1:5" ht="14.25" customHeight="1" x14ac:dyDescent="0.2">
      <c r="A2277" s="151">
        <v>2276</v>
      </c>
      <c r="B2277" s="151" t="s">
        <v>10928</v>
      </c>
      <c r="C2277" s="151" t="s">
        <v>11143</v>
      </c>
      <c r="D2277" s="151">
        <v>1982</v>
      </c>
      <c r="E2277" s="151">
        <v>6.9509999999999996</v>
      </c>
    </row>
    <row r="2278" spans="1:5" ht="14.25" customHeight="1" x14ac:dyDescent="0.2">
      <c r="A2278" s="151">
        <v>2277</v>
      </c>
      <c r="B2278" s="151" t="s">
        <v>7925</v>
      </c>
      <c r="C2278" s="151" t="s">
        <v>11142</v>
      </c>
      <c r="D2278" s="151">
        <v>1989</v>
      </c>
      <c r="E2278" s="151">
        <v>6.9489999999999998</v>
      </c>
    </row>
    <row r="2279" spans="1:5" ht="14.25" customHeight="1" x14ac:dyDescent="0.2">
      <c r="A2279" s="151">
        <v>2278</v>
      </c>
      <c r="B2279" s="151" t="s">
        <v>7135</v>
      </c>
      <c r="C2279" s="151" t="s">
        <v>11141</v>
      </c>
      <c r="D2279" s="151">
        <v>1944</v>
      </c>
      <c r="E2279" s="151">
        <v>6.9459999999999997</v>
      </c>
    </row>
    <row r="2280" spans="1:5" ht="14.25" customHeight="1" x14ac:dyDescent="0.2">
      <c r="A2280" s="151">
        <v>2279</v>
      </c>
      <c r="B2280" s="151" t="s">
        <v>9317</v>
      </c>
      <c r="C2280" s="151" t="s">
        <v>11140</v>
      </c>
      <c r="D2280" s="151">
        <v>1977</v>
      </c>
      <c r="E2280" s="151">
        <v>6.9459999999999997</v>
      </c>
    </row>
    <row r="2281" spans="1:5" ht="14.25" customHeight="1" x14ac:dyDescent="0.2">
      <c r="A2281" s="151">
        <v>2280</v>
      </c>
      <c r="B2281" s="151" t="s">
        <v>7962</v>
      </c>
      <c r="C2281" s="151" t="s">
        <v>11139</v>
      </c>
      <c r="D2281" s="151">
        <v>1985</v>
      </c>
      <c r="E2281" s="151">
        <v>6.944</v>
      </c>
    </row>
    <row r="2282" spans="1:5" ht="14.25" customHeight="1" x14ac:dyDescent="0.2">
      <c r="A2282" s="151">
        <v>2281</v>
      </c>
      <c r="B2282" s="151" t="s">
        <v>11138</v>
      </c>
      <c r="C2282" s="151" t="s">
        <v>11137</v>
      </c>
      <c r="D2282" s="151">
        <v>1998</v>
      </c>
      <c r="E2282" s="151">
        <v>6.9429999999999996</v>
      </c>
    </row>
    <row r="2283" spans="1:5" ht="14.25" customHeight="1" x14ac:dyDescent="0.2">
      <c r="A2283" s="151">
        <v>2282</v>
      </c>
      <c r="B2283" s="151" t="s">
        <v>7061</v>
      </c>
      <c r="C2283" s="151" t="s">
        <v>11136</v>
      </c>
      <c r="D2283" s="151">
        <v>1965</v>
      </c>
      <c r="E2283" s="151">
        <v>6.9409999999999998</v>
      </c>
    </row>
    <row r="2284" spans="1:5" ht="14.25" customHeight="1" x14ac:dyDescent="0.2">
      <c r="A2284" s="151">
        <v>2283</v>
      </c>
      <c r="B2284" s="151" t="s">
        <v>7936</v>
      </c>
      <c r="C2284" s="151" t="s">
        <v>11135</v>
      </c>
      <c r="D2284" s="151">
        <v>1948</v>
      </c>
      <c r="E2284" s="151">
        <v>6.9390000000000001</v>
      </c>
    </row>
    <row r="2285" spans="1:5" ht="14.25" customHeight="1" x14ac:dyDescent="0.2">
      <c r="A2285" s="151">
        <v>2284</v>
      </c>
      <c r="B2285" s="151" t="s">
        <v>8190</v>
      </c>
      <c r="C2285" s="151" t="s">
        <v>11134</v>
      </c>
      <c r="D2285" s="151">
        <v>1974</v>
      </c>
      <c r="E2285" s="151">
        <v>6.9379999999999997</v>
      </c>
    </row>
    <row r="2286" spans="1:5" ht="14.25" customHeight="1" x14ac:dyDescent="0.2">
      <c r="A2286" s="151">
        <v>2285</v>
      </c>
      <c r="B2286" s="151" t="s">
        <v>11133</v>
      </c>
      <c r="C2286" s="151" t="s">
        <v>11132</v>
      </c>
      <c r="D2286" s="151">
        <v>2008</v>
      </c>
      <c r="E2286" s="151">
        <v>6.9379999999999997</v>
      </c>
    </row>
    <row r="2287" spans="1:5" ht="14.25" customHeight="1" x14ac:dyDescent="0.2">
      <c r="A2287" s="151">
        <v>2286</v>
      </c>
      <c r="B2287" s="151" t="s">
        <v>7001</v>
      </c>
      <c r="C2287" s="151" t="s">
        <v>11131</v>
      </c>
      <c r="D2287" s="151">
        <v>2005</v>
      </c>
      <c r="E2287" s="151">
        <v>6.9349999999999996</v>
      </c>
    </row>
    <row r="2288" spans="1:5" ht="14.25" customHeight="1" x14ac:dyDescent="0.2">
      <c r="A2288" s="151">
        <v>2287</v>
      </c>
      <c r="B2288" s="151" t="s">
        <v>7268</v>
      </c>
      <c r="C2288" s="151" t="s">
        <v>11130</v>
      </c>
      <c r="D2288" s="151">
        <v>1965</v>
      </c>
      <c r="E2288" s="151">
        <v>6.9340000000000002</v>
      </c>
    </row>
    <row r="2289" spans="1:5" ht="14.25" customHeight="1" x14ac:dyDescent="0.2">
      <c r="A2289" s="151">
        <v>2288</v>
      </c>
      <c r="B2289" s="151" t="s">
        <v>11129</v>
      </c>
      <c r="C2289" s="151" t="s">
        <v>7351</v>
      </c>
      <c r="D2289" s="151">
        <v>2004</v>
      </c>
      <c r="E2289" s="151">
        <v>6.9340000000000002</v>
      </c>
    </row>
    <row r="2290" spans="1:5" ht="14.25" customHeight="1" x14ac:dyDescent="0.2">
      <c r="A2290" s="151">
        <v>2289</v>
      </c>
      <c r="B2290" s="151" t="s">
        <v>7113</v>
      </c>
      <c r="C2290" s="151" t="s">
        <v>11128</v>
      </c>
      <c r="D2290" s="151">
        <v>1998</v>
      </c>
      <c r="E2290" s="151">
        <v>6.9329999999999998</v>
      </c>
    </row>
    <row r="2291" spans="1:5" ht="14.25" customHeight="1" x14ac:dyDescent="0.2">
      <c r="A2291" s="151">
        <v>2290</v>
      </c>
      <c r="B2291" s="151" t="s">
        <v>11127</v>
      </c>
      <c r="C2291" s="151" t="s">
        <v>11126</v>
      </c>
      <c r="D2291" s="151">
        <v>1966</v>
      </c>
      <c r="E2291" s="151">
        <v>6.931</v>
      </c>
    </row>
    <row r="2292" spans="1:5" ht="14.25" customHeight="1" x14ac:dyDescent="0.2">
      <c r="A2292" s="151">
        <v>2291</v>
      </c>
      <c r="B2292" s="151" t="s">
        <v>11125</v>
      </c>
      <c r="C2292" s="151" t="s">
        <v>11124</v>
      </c>
      <c r="D2292" s="151">
        <v>1998</v>
      </c>
      <c r="E2292" s="151">
        <v>6.9290000000000003</v>
      </c>
    </row>
    <row r="2293" spans="1:5" ht="14.25" customHeight="1" x14ac:dyDescent="0.2">
      <c r="A2293" s="151">
        <v>2292</v>
      </c>
      <c r="B2293" s="151" t="s">
        <v>11123</v>
      </c>
      <c r="C2293" s="151" t="s">
        <v>11122</v>
      </c>
      <c r="D2293" s="151">
        <v>1956</v>
      </c>
      <c r="E2293" s="151">
        <v>6.923</v>
      </c>
    </row>
    <row r="2294" spans="1:5" ht="14.25" customHeight="1" x14ac:dyDescent="0.2">
      <c r="A2294" s="151">
        <v>2293</v>
      </c>
      <c r="B2294" s="151" t="s">
        <v>9066</v>
      </c>
      <c r="C2294" s="151" t="s">
        <v>11121</v>
      </c>
      <c r="D2294" s="151">
        <v>2003</v>
      </c>
      <c r="E2294" s="151">
        <v>6.9160000000000004</v>
      </c>
    </row>
    <row r="2295" spans="1:5" ht="14.25" customHeight="1" x14ac:dyDescent="0.2">
      <c r="A2295" s="151">
        <v>2294</v>
      </c>
      <c r="B2295" s="151" t="s">
        <v>8090</v>
      </c>
      <c r="C2295" s="151" t="s">
        <v>11120</v>
      </c>
      <c r="D2295" s="151">
        <v>2002</v>
      </c>
      <c r="E2295" s="151">
        <v>6.9160000000000004</v>
      </c>
    </row>
    <row r="2296" spans="1:5" ht="14.25" customHeight="1" x14ac:dyDescent="0.2">
      <c r="A2296" s="151">
        <v>2295</v>
      </c>
      <c r="B2296" s="151" t="s">
        <v>10079</v>
      </c>
      <c r="C2296" s="151" t="s">
        <v>11119</v>
      </c>
      <c r="D2296" s="151">
        <v>1988</v>
      </c>
      <c r="E2296" s="151">
        <v>6.9119999999999999</v>
      </c>
    </row>
    <row r="2297" spans="1:5" ht="14.25" customHeight="1" x14ac:dyDescent="0.2">
      <c r="A2297" s="151">
        <v>2296</v>
      </c>
      <c r="B2297" s="151" t="s">
        <v>7113</v>
      </c>
      <c r="C2297" s="151" t="s">
        <v>11118</v>
      </c>
      <c r="D2297" s="151">
        <v>2005</v>
      </c>
      <c r="E2297" s="151">
        <v>6.91</v>
      </c>
    </row>
    <row r="2298" spans="1:5" ht="14.25" customHeight="1" x14ac:dyDescent="0.2">
      <c r="A2298" s="151">
        <v>2297</v>
      </c>
      <c r="B2298" s="151" t="s">
        <v>8116</v>
      </c>
      <c r="C2298" s="151" t="s">
        <v>11117</v>
      </c>
      <c r="D2298" s="151">
        <v>1964</v>
      </c>
      <c r="E2298" s="151">
        <v>6.907</v>
      </c>
    </row>
    <row r="2299" spans="1:5" ht="14.25" customHeight="1" x14ac:dyDescent="0.2">
      <c r="A2299" s="151">
        <v>2298</v>
      </c>
      <c r="B2299" s="151" t="s">
        <v>7706</v>
      </c>
      <c r="C2299" s="151" t="s">
        <v>11116</v>
      </c>
      <c r="D2299" s="151">
        <v>1971</v>
      </c>
      <c r="E2299" s="151">
        <v>6.9039999999999999</v>
      </c>
    </row>
    <row r="2300" spans="1:5" ht="14.25" customHeight="1" x14ac:dyDescent="0.2">
      <c r="A2300" s="151">
        <v>2299</v>
      </c>
      <c r="B2300" s="151" t="s">
        <v>11115</v>
      </c>
      <c r="C2300" s="151" t="s">
        <v>11114</v>
      </c>
      <c r="D2300" s="151">
        <v>1961</v>
      </c>
      <c r="E2300" s="151">
        <v>6.9039999999999999</v>
      </c>
    </row>
    <row r="2301" spans="1:5" ht="14.25" customHeight="1" x14ac:dyDescent="0.2">
      <c r="A2301" s="151">
        <v>2300</v>
      </c>
      <c r="B2301" s="151" t="s">
        <v>10106</v>
      </c>
      <c r="C2301" s="151" t="s">
        <v>11113</v>
      </c>
      <c r="D2301" s="151">
        <v>1961</v>
      </c>
      <c r="E2301" s="151">
        <v>6.9029999999999996</v>
      </c>
    </row>
    <row r="2302" spans="1:5" ht="14.25" customHeight="1" x14ac:dyDescent="0.2">
      <c r="A2302" s="151">
        <v>2301</v>
      </c>
      <c r="B2302" s="151" t="s">
        <v>9660</v>
      </c>
      <c r="C2302" s="151" t="s">
        <v>11112</v>
      </c>
      <c r="D2302" s="151">
        <v>1973</v>
      </c>
      <c r="E2302" s="151">
        <v>6.9</v>
      </c>
    </row>
    <row r="2303" spans="1:5" ht="14.25" customHeight="1" x14ac:dyDescent="0.2">
      <c r="A2303" s="151">
        <v>2302</v>
      </c>
      <c r="B2303" s="151" t="s">
        <v>8038</v>
      </c>
      <c r="C2303" s="151" t="s">
        <v>8952</v>
      </c>
      <c r="D2303" s="151">
        <v>1990</v>
      </c>
      <c r="E2303" s="151">
        <v>6.8949999999999996</v>
      </c>
    </row>
    <row r="2304" spans="1:5" ht="14.25" customHeight="1" x14ac:dyDescent="0.2">
      <c r="A2304" s="151">
        <v>2303</v>
      </c>
      <c r="B2304" s="151" t="s">
        <v>11111</v>
      </c>
      <c r="C2304" s="151" t="s">
        <v>11110</v>
      </c>
      <c r="D2304" s="151">
        <v>1998</v>
      </c>
      <c r="E2304" s="151">
        <v>6.8929999999999998</v>
      </c>
    </row>
    <row r="2305" spans="1:5" ht="14.25" customHeight="1" x14ac:dyDescent="0.2">
      <c r="A2305" s="151">
        <v>2304</v>
      </c>
      <c r="B2305" s="151" t="s">
        <v>11109</v>
      </c>
      <c r="C2305" s="151" t="s">
        <v>11108</v>
      </c>
      <c r="D2305" s="151">
        <v>1959</v>
      </c>
      <c r="E2305" s="151">
        <v>6.8929999999999998</v>
      </c>
    </row>
    <row r="2306" spans="1:5" ht="14.25" customHeight="1" x14ac:dyDescent="0.2">
      <c r="A2306" s="151">
        <v>2305</v>
      </c>
      <c r="B2306" s="151" t="s">
        <v>7242</v>
      </c>
      <c r="C2306" s="151" t="s">
        <v>11107</v>
      </c>
      <c r="D2306" s="151">
        <v>1929</v>
      </c>
      <c r="E2306" s="151">
        <v>6.89</v>
      </c>
    </row>
    <row r="2307" spans="1:5" ht="14.25" customHeight="1" x14ac:dyDescent="0.2">
      <c r="A2307" s="151">
        <v>2306</v>
      </c>
      <c r="B2307" s="151" t="s">
        <v>11106</v>
      </c>
      <c r="C2307" s="151" t="s">
        <v>11105</v>
      </c>
      <c r="D2307" s="151">
        <v>1976</v>
      </c>
      <c r="E2307" s="151">
        <v>6.89</v>
      </c>
    </row>
    <row r="2308" spans="1:5" ht="14.25" customHeight="1" x14ac:dyDescent="0.2">
      <c r="A2308" s="151">
        <v>2307</v>
      </c>
      <c r="B2308" s="151" t="s">
        <v>9831</v>
      </c>
      <c r="C2308" s="151" t="s">
        <v>11104</v>
      </c>
      <c r="D2308" s="151">
        <v>1951</v>
      </c>
      <c r="E2308" s="151">
        <v>6.8890000000000002</v>
      </c>
    </row>
    <row r="2309" spans="1:5" ht="14.25" customHeight="1" x14ac:dyDescent="0.2">
      <c r="A2309" s="151">
        <v>2308</v>
      </c>
      <c r="B2309" s="151" t="s">
        <v>11103</v>
      </c>
      <c r="C2309" s="151" t="s">
        <v>11102</v>
      </c>
      <c r="D2309" s="151">
        <v>1928</v>
      </c>
      <c r="E2309" s="151">
        <v>6.8890000000000002</v>
      </c>
    </row>
    <row r="2310" spans="1:5" ht="14.25" customHeight="1" x14ac:dyDescent="0.2">
      <c r="A2310" s="151">
        <v>2309</v>
      </c>
      <c r="B2310" s="151" t="s">
        <v>9881</v>
      </c>
      <c r="C2310" s="151" t="s">
        <v>7628</v>
      </c>
      <c r="D2310" s="151">
        <v>1975</v>
      </c>
      <c r="E2310" s="151">
        <v>6.8879999999999999</v>
      </c>
    </row>
    <row r="2311" spans="1:5" ht="14.25" customHeight="1" x14ac:dyDescent="0.2">
      <c r="A2311" s="151">
        <v>2310</v>
      </c>
      <c r="B2311" s="151" t="s">
        <v>8837</v>
      </c>
      <c r="C2311" s="151" t="s">
        <v>11101</v>
      </c>
      <c r="D2311" s="151">
        <v>1996</v>
      </c>
      <c r="E2311" s="151">
        <v>6.8860000000000001</v>
      </c>
    </row>
    <row r="2312" spans="1:5" ht="14.25" customHeight="1" x14ac:dyDescent="0.2">
      <c r="A2312" s="151">
        <v>2311</v>
      </c>
      <c r="B2312" s="151" t="s">
        <v>7819</v>
      </c>
      <c r="C2312" s="151" t="s">
        <v>11100</v>
      </c>
      <c r="D2312" s="151">
        <v>1994</v>
      </c>
      <c r="E2312" s="151">
        <v>6.8840000000000003</v>
      </c>
    </row>
    <row r="2313" spans="1:5" ht="14.25" customHeight="1" x14ac:dyDescent="0.2">
      <c r="A2313" s="151">
        <v>2312</v>
      </c>
      <c r="B2313" s="151" t="s">
        <v>11099</v>
      </c>
      <c r="C2313" s="151" t="s">
        <v>11098</v>
      </c>
      <c r="D2313" s="151">
        <v>1986</v>
      </c>
      <c r="E2313" s="151">
        <v>6.8840000000000003</v>
      </c>
    </row>
    <row r="2314" spans="1:5" ht="14.25" customHeight="1" x14ac:dyDescent="0.2">
      <c r="A2314" s="151">
        <v>2313</v>
      </c>
      <c r="B2314" s="151" t="s">
        <v>11097</v>
      </c>
      <c r="C2314" s="151" t="s">
        <v>11096</v>
      </c>
      <c r="D2314" s="151">
        <v>2000</v>
      </c>
      <c r="E2314" s="151">
        <v>6.8819999999999997</v>
      </c>
    </row>
    <row r="2315" spans="1:5" ht="14.25" customHeight="1" x14ac:dyDescent="0.2">
      <c r="A2315" s="151">
        <v>2314</v>
      </c>
      <c r="B2315" s="151" t="s">
        <v>11095</v>
      </c>
      <c r="C2315" s="151" t="s">
        <v>11094</v>
      </c>
      <c r="D2315" s="151">
        <v>2002</v>
      </c>
      <c r="E2315" s="151">
        <v>6.875</v>
      </c>
    </row>
    <row r="2316" spans="1:5" ht="14.25" customHeight="1" x14ac:dyDescent="0.2">
      <c r="A2316" s="151">
        <v>2315</v>
      </c>
      <c r="B2316" s="151" t="s">
        <v>7337</v>
      </c>
      <c r="C2316" s="151" t="s">
        <v>7124</v>
      </c>
      <c r="D2316" s="151">
        <v>1990</v>
      </c>
      <c r="E2316" s="151">
        <v>6.8739999999999997</v>
      </c>
    </row>
    <row r="2317" spans="1:5" ht="14.25" customHeight="1" x14ac:dyDescent="0.2">
      <c r="A2317" s="151">
        <v>2316</v>
      </c>
      <c r="B2317" s="151" t="s">
        <v>11093</v>
      </c>
      <c r="C2317" s="151" t="s">
        <v>11092</v>
      </c>
      <c r="D2317" s="151">
        <v>1966</v>
      </c>
      <c r="E2317" s="151">
        <v>6.8680000000000003</v>
      </c>
    </row>
    <row r="2318" spans="1:5" ht="14.25" customHeight="1" x14ac:dyDescent="0.2">
      <c r="A2318" s="151">
        <v>2317</v>
      </c>
      <c r="B2318" s="151" t="s">
        <v>7831</v>
      </c>
      <c r="C2318" s="151" t="s">
        <v>11091</v>
      </c>
      <c r="D2318" s="151">
        <v>2011</v>
      </c>
      <c r="E2318" s="151">
        <v>6.8659999999999997</v>
      </c>
    </row>
    <row r="2319" spans="1:5" ht="14.25" customHeight="1" x14ac:dyDescent="0.2">
      <c r="A2319" s="151">
        <v>2318</v>
      </c>
      <c r="B2319" s="151" t="s">
        <v>7584</v>
      </c>
      <c r="C2319" s="151" t="s">
        <v>11090</v>
      </c>
      <c r="D2319" s="151">
        <v>1976</v>
      </c>
      <c r="E2319" s="151">
        <v>6.8659999999999997</v>
      </c>
    </row>
    <row r="2320" spans="1:5" ht="14.25" customHeight="1" x14ac:dyDescent="0.2">
      <c r="A2320" s="151">
        <v>2319</v>
      </c>
      <c r="B2320" s="151" t="s">
        <v>11089</v>
      </c>
      <c r="C2320" s="151" t="s">
        <v>11088</v>
      </c>
      <c r="D2320" s="151">
        <v>1990</v>
      </c>
      <c r="E2320" s="151">
        <v>6.8650000000000002</v>
      </c>
    </row>
    <row r="2321" spans="1:5" ht="14.25" customHeight="1" x14ac:dyDescent="0.2">
      <c r="A2321" s="151">
        <v>2320</v>
      </c>
      <c r="B2321" s="151" t="s">
        <v>7481</v>
      </c>
      <c r="C2321" s="151" t="s">
        <v>11087</v>
      </c>
      <c r="D2321" s="151">
        <v>1974</v>
      </c>
      <c r="E2321" s="151">
        <v>6.8609999999999998</v>
      </c>
    </row>
    <row r="2322" spans="1:5" ht="14.25" customHeight="1" x14ac:dyDescent="0.2">
      <c r="A2322" s="151">
        <v>2321</v>
      </c>
      <c r="B2322" s="151" t="s">
        <v>9436</v>
      </c>
      <c r="C2322" s="151" t="s">
        <v>11086</v>
      </c>
      <c r="D2322" s="151">
        <v>2009</v>
      </c>
      <c r="E2322" s="151">
        <v>6.86</v>
      </c>
    </row>
    <row r="2323" spans="1:5" ht="14.25" customHeight="1" x14ac:dyDescent="0.2">
      <c r="A2323" s="151">
        <v>2322</v>
      </c>
      <c r="B2323" s="151" t="s">
        <v>8213</v>
      </c>
      <c r="C2323" s="151" t="s">
        <v>11085</v>
      </c>
      <c r="D2323" s="151">
        <v>1985</v>
      </c>
      <c r="E2323" s="151">
        <v>6.8559999999999999</v>
      </c>
    </row>
    <row r="2324" spans="1:5" ht="14.25" customHeight="1" x14ac:dyDescent="0.2">
      <c r="A2324" s="151">
        <v>2323</v>
      </c>
      <c r="B2324" s="151" t="s">
        <v>8388</v>
      </c>
      <c r="C2324" s="151" t="s">
        <v>11084</v>
      </c>
      <c r="D2324" s="151">
        <v>2000</v>
      </c>
      <c r="E2324" s="151">
        <v>6.8550000000000004</v>
      </c>
    </row>
    <row r="2325" spans="1:5" ht="14.25" customHeight="1" x14ac:dyDescent="0.2">
      <c r="A2325" s="151">
        <v>2324</v>
      </c>
      <c r="B2325" s="151" t="s">
        <v>8263</v>
      </c>
      <c r="C2325" s="151" t="s">
        <v>11083</v>
      </c>
      <c r="D2325" s="151">
        <v>1973</v>
      </c>
      <c r="E2325" s="151">
        <v>6.8540000000000001</v>
      </c>
    </row>
    <row r="2326" spans="1:5" ht="14.25" customHeight="1" x14ac:dyDescent="0.2">
      <c r="A2326" s="151">
        <v>2325</v>
      </c>
      <c r="B2326" s="151" t="s">
        <v>7280</v>
      </c>
      <c r="C2326" s="151" t="s">
        <v>11082</v>
      </c>
      <c r="D2326" s="151">
        <v>1988</v>
      </c>
      <c r="E2326" s="151">
        <v>6.8520000000000003</v>
      </c>
    </row>
    <row r="2327" spans="1:5" ht="14.25" customHeight="1" x14ac:dyDescent="0.2">
      <c r="A2327" s="151">
        <v>2326</v>
      </c>
      <c r="B2327" s="151" t="s">
        <v>11081</v>
      </c>
      <c r="C2327" s="151" t="s">
        <v>11080</v>
      </c>
      <c r="D2327" s="151">
        <v>1970</v>
      </c>
      <c r="E2327" s="151">
        <v>6.8479999999999999</v>
      </c>
    </row>
    <row r="2328" spans="1:5" ht="14.25" customHeight="1" x14ac:dyDescent="0.2">
      <c r="A2328" s="151">
        <v>2327</v>
      </c>
      <c r="B2328" s="151" t="s">
        <v>8710</v>
      </c>
      <c r="C2328" s="151" t="s">
        <v>11079</v>
      </c>
      <c r="D2328" s="151">
        <v>1965</v>
      </c>
      <c r="E2328" s="151">
        <v>6.8470000000000004</v>
      </c>
    </row>
    <row r="2329" spans="1:5" ht="14.25" customHeight="1" x14ac:dyDescent="0.2">
      <c r="A2329" s="151">
        <v>2328</v>
      </c>
      <c r="B2329" s="151" t="s">
        <v>11078</v>
      </c>
      <c r="C2329" s="151" t="s">
        <v>11077</v>
      </c>
      <c r="D2329" s="151">
        <v>1951</v>
      </c>
      <c r="E2329" s="151">
        <v>6.8470000000000004</v>
      </c>
    </row>
    <row r="2330" spans="1:5" ht="14.25" customHeight="1" x14ac:dyDescent="0.2">
      <c r="A2330" s="151">
        <v>2329</v>
      </c>
      <c r="B2330" s="151" t="s">
        <v>7451</v>
      </c>
      <c r="C2330" s="151" t="s">
        <v>11076</v>
      </c>
      <c r="D2330" s="151">
        <v>1998</v>
      </c>
      <c r="E2330" s="151">
        <v>6.8460000000000001</v>
      </c>
    </row>
    <row r="2331" spans="1:5" ht="14.25" customHeight="1" x14ac:dyDescent="0.2">
      <c r="A2331" s="151">
        <v>2330</v>
      </c>
      <c r="B2331" s="151" t="s">
        <v>8066</v>
      </c>
      <c r="C2331" s="151" t="s">
        <v>11075</v>
      </c>
      <c r="D2331" s="151">
        <v>1969</v>
      </c>
      <c r="E2331" s="151">
        <v>6.8449999999999998</v>
      </c>
    </row>
    <row r="2332" spans="1:5" ht="14.25" customHeight="1" x14ac:dyDescent="0.2">
      <c r="A2332" s="151">
        <v>2331</v>
      </c>
      <c r="B2332" s="151" t="s">
        <v>11074</v>
      </c>
      <c r="C2332" s="151" t="s">
        <v>11073</v>
      </c>
      <c r="D2332" s="151">
        <v>1992</v>
      </c>
      <c r="E2332" s="151">
        <v>6.8410000000000002</v>
      </c>
    </row>
    <row r="2333" spans="1:5" ht="14.25" customHeight="1" x14ac:dyDescent="0.2">
      <c r="A2333" s="151">
        <v>2332</v>
      </c>
      <c r="B2333" s="151" t="s">
        <v>9799</v>
      </c>
      <c r="C2333" s="151" t="s">
        <v>11072</v>
      </c>
      <c r="D2333" s="151">
        <v>1952</v>
      </c>
      <c r="E2333" s="151">
        <v>6.8380000000000001</v>
      </c>
    </row>
    <row r="2334" spans="1:5" ht="14.25" customHeight="1" x14ac:dyDescent="0.2">
      <c r="A2334" s="151">
        <v>2333</v>
      </c>
      <c r="B2334" s="151" t="s">
        <v>11071</v>
      </c>
      <c r="C2334" s="151" t="s">
        <v>11070</v>
      </c>
      <c r="D2334" s="151">
        <v>1968</v>
      </c>
      <c r="E2334" s="151">
        <v>6.8380000000000001</v>
      </c>
    </row>
    <row r="2335" spans="1:5" ht="14.25" customHeight="1" x14ac:dyDescent="0.2">
      <c r="A2335" s="151">
        <v>2334</v>
      </c>
      <c r="B2335" s="151" t="s">
        <v>9133</v>
      </c>
      <c r="C2335" s="151" t="s">
        <v>11069</v>
      </c>
      <c r="D2335" s="151">
        <v>2003</v>
      </c>
      <c r="E2335" s="151">
        <v>6.8360000000000003</v>
      </c>
    </row>
    <row r="2336" spans="1:5" ht="14.25" customHeight="1" x14ac:dyDescent="0.2">
      <c r="A2336" s="151">
        <v>2335</v>
      </c>
      <c r="B2336" s="151" t="s">
        <v>11068</v>
      </c>
      <c r="C2336" s="151" t="s">
        <v>11067</v>
      </c>
      <c r="D2336" s="151">
        <v>1928</v>
      </c>
      <c r="E2336" s="151">
        <v>6.8330000000000002</v>
      </c>
    </row>
    <row r="2337" spans="1:5" ht="14.25" customHeight="1" x14ac:dyDescent="0.2">
      <c r="A2337" s="151">
        <v>2336</v>
      </c>
      <c r="B2337" s="151" t="s">
        <v>11066</v>
      </c>
      <c r="C2337" s="151" t="s">
        <v>11065</v>
      </c>
      <c r="D2337" s="151">
        <v>1947</v>
      </c>
      <c r="E2337" s="151">
        <v>6.8330000000000002</v>
      </c>
    </row>
    <row r="2338" spans="1:5" ht="14.25" customHeight="1" x14ac:dyDescent="0.2">
      <c r="A2338" s="151">
        <v>2337</v>
      </c>
      <c r="B2338" s="151" t="s">
        <v>7152</v>
      </c>
      <c r="C2338" s="151" t="s">
        <v>11064</v>
      </c>
      <c r="D2338" s="151">
        <v>1981</v>
      </c>
      <c r="E2338" s="151">
        <v>6.8319999999999999</v>
      </c>
    </row>
    <row r="2339" spans="1:5" ht="14.25" customHeight="1" x14ac:dyDescent="0.2">
      <c r="A2339" s="151">
        <v>2338</v>
      </c>
      <c r="B2339" s="151" t="s">
        <v>11063</v>
      </c>
      <c r="C2339" s="151" t="s">
        <v>11062</v>
      </c>
      <c r="D2339" s="151">
        <v>1962</v>
      </c>
      <c r="E2339" s="151">
        <v>6.8310000000000004</v>
      </c>
    </row>
    <row r="2340" spans="1:5" ht="14.25" customHeight="1" x14ac:dyDescent="0.2">
      <c r="A2340" s="151">
        <v>2339</v>
      </c>
      <c r="B2340" s="151" t="s">
        <v>9245</v>
      </c>
      <c r="C2340" s="151" t="s">
        <v>11061</v>
      </c>
      <c r="D2340" s="151">
        <v>2004</v>
      </c>
      <c r="E2340" s="151">
        <v>6.8310000000000004</v>
      </c>
    </row>
    <row r="2341" spans="1:5" ht="14.25" customHeight="1" x14ac:dyDescent="0.2">
      <c r="A2341" s="151">
        <v>2340</v>
      </c>
      <c r="B2341" s="151" t="s">
        <v>11060</v>
      </c>
      <c r="C2341" s="151" t="s">
        <v>11059</v>
      </c>
      <c r="D2341" s="151">
        <v>1978</v>
      </c>
      <c r="E2341" s="151">
        <v>6.8250000000000002</v>
      </c>
    </row>
    <row r="2342" spans="1:5" ht="14.25" customHeight="1" x14ac:dyDescent="0.2">
      <c r="A2342" s="151">
        <v>2341</v>
      </c>
      <c r="B2342" s="151" t="s">
        <v>11058</v>
      </c>
      <c r="C2342" s="151" t="s">
        <v>11057</v>
      </c>
      <c r="D2342" s="151">
        <v>1996</v>
      </c>
      <c r="E2342" s="151">
        <v>6.8220000000000001</v>
      </c>
    </row>
    <row r="2343" spans="1:5" ht="14.25" customHeight="1" x14ac:dyDescent="0.2">
      <c r="A2343" s="151">
        <v>2342</v>
      </c>
      <c r="B2343" s="151" t="s">
        <v>11056</v>
      </c>
      <c r="C2343" s="151" t="s">
        <v>11055</v>
      </c>
      <c r="D2343" s="151">
        <v>1962</v>
      </c>
      <c r="E2343" s="151">
        <v>6.82</v>
      </c>
    </row>
    <row r="2344" spans="1:5" ht="14.25" customHeight="1" x14ac:dyDescent="0.2">
      <c r="A2344" s="151">
        <v>2343</v>
      </c>
      <c r="B2344" s="151" t="s">
        <v>7027</v>
      </c>
      <c r="C2344" s="151" t="s">
        <v>7791</v>
      </c>
      <c r="D2344" s="151">
        <v>1942</v>
      </c>
      <c r="E2344" s="151">
        <v>6.8170000000000002</v>
      </c>
    </row>
    <row r="2345" spans="1:5" ht="14.25" customHeight="1" x14ac:dyDescent="0.2">
      <c r="A2345" s="151">
        <v>2344</v>
      </c>
      <c r="B2345" s="151" t="s">
        <v>7710</v>
      </c>
      <c r="C2345" s="151" t="s">
        <v>11054</v>
      </c>
      <c r="D2345" s="151">
        <v>1986</v>
      </c>
      <c r="E2345" s="151">
        <v>6.8159999999999998</v>
      </c>
    </row>
    <row r="2346" spans="1:5" ht="14.25" customHeight="1" x14ac:dyDescent="0.2">
      <c r="A2346" s="151">
        <v>2345</v>
      </c>
      <c r="B2346" s="151" t="s">
        <v>7095</v>
      </c>
      <c r="C2346" s="151" t="s">
        <v>9648</v>
      </c>
      <c r="D2346" s="151">
        <v>1959</v>
      </c>
      <c r="E2346" s="151">
        <v>6.8150000000000004</v>
      </c>
    </row>
    <row r="2347" spans="1:5" ht="14.25" customHeight="1" x14ac:dyDescent="0.2">
      <c r="A2347" s="151">
        <v>2346</v>
      </c>
      <c r="B2347" s="151" t="s">
        <v>11053</v>
      </c>
      <c r="C2347" s="151" t="s">
        <v>11052</v>
      </c>
      <c r="D2347" s="151">
        <v>2009</v>
      </c>
      <c r="E2347" s="151">
        <v>6.8140000000000001</v>
      </c>
    </row>
    <row r="2348" spans="1:5" ht="14.25" customHeight="1" x14ac:dyDescent="0.2">
      <c r="A2348" s="151">
        <v>2347</v>
      </c>
      <c r="B2348" s="151" t="s">
        <v>7698</v>
      </c>
      <c r="C2348" s="151" t="s">
        <v>11051</v>
      </c>
      <c r="D2348" s="151">
        <v>1991</v>
      </c>
      <c r="E2348" s="151">
        <v>6.8129999999999997</v>
      </c>
    </row>
    <row r="2349" spans="1:5" ht="14.25" customHeight="1" x14ac:dyDescent="0.2">
      <c r="A2349" s="151">
        <v>2348</v>
      </c>
      <c r="B2349" s="151" t="s">
        <v>7513</v>
      </c>
      <c r="C2349" s="151" t="s">
        <v>11050</v>
      </c>
      <c r="D2349" s="151">
        <v>1987</v>
      </c>
      <c r="E2349" s="151">
        <v>6.8120000000000003</v>
      </c>
    </row>
    <row r="2350" spans="1:5" ht="14.25" customHeight="1" x14ac:dyDescent="0.2">
      <c r="A2350" s="151">
        <v>2349</v>
      </c>
      <c r="B2350" s="151" t="s">
        <v>10240</v>
      </c>
      <c r="C2350" s="151" t="s">
        <v>11049</v>
      </c>
      <c r="D2350" s="151">
        <v>1981</v>
      </c>
      <c r="E2350" s="151">
        <v>6.81</v>
      </c>
    </row>
    <row r="2351" spans="1:5" ht="14.25" customHeight="1" x14ac:dyDescent="0.2">
      <c r="A2351" s="151">
        <v>2350</v>
      </c>
      <c r="B2351" s="151" t="s">
        <v>8072</v>
      </c>
      <c r="C2351" s="151" t="s">
        <v>11048</v>
      </c>
      <c r="D2351" s="151">
        <v>1947</v>
      </c>
      <c r="E2351" s="151">
        <v>6.8079999999999998</v>
      </c>
    </row>
    <row r="2352" spans="1:5" ht="14.25" customHeight="1" x14ac:dyDescent="0.2">
      <c r="A2352" s="151">
        <v>2351</v>
      </c>
      <c r="B2352" s="151" t="s">
        <v>8031</v>
      </c>
      <c r="C2352" s="151" t="s">
        <v>11047</v>
      </c>
      <c r="D2352" s="151">
        <v>1999</v>
      </c>
      <c r="E2352" s="151">
        <v>6.8079999999999998</v>
      </c>
    </row>
    <row r="2353" spans="1:5" ht="14.25" customHeight="1" x14ac:dyDescent="0.2">
      <c r="A2353" s="151">
        <v>2352</v>
      </c>
      <c r="B2353" s="151" t="s">
        <v>7202</v>
      </c>
      <c r="C2353" s="151" t="s">
        <v>11046</v>
      </c>
      <c r="D2353" s="151">
        <v>1988</v>
      </c>
      <c r="E2353" s="151">
        <v>6.8070000000000004</v>
      </c>
    </row>
    <row r="2354" spans="1:5" ht="14.25" customHeight="1" x14ac:dyDescent="0.2">
      <c r="A2354" s="151">
        <v>2353</v>
      </c>
      <c r="B2354" s="151" t="s">
        <v>6955</v>
      </c>
      <c r="C2354" s="151" t="s">
        <v>11045</v>
      </c>
      <c r="D2354" s="151">
        <v>1959</v>
      </c>
      <c r="E2354" s="151">
        <v>6.8049999999999997</v>
      </c>
    </row>
    <row r="2355" spans="1:5" ht="14.25" customHeight="1" x14ac:dyDescent="0.2">
      <c r="A2355" s="151">
        <v>2354</v>
      </c>
      <c r="B2355" s="151" t="s">
        <v>11044</v>
      </c>
      <c r="C2355" s="151" t="s">
        <v>11043</v>
      </c>
      <c r="D2355" s="151">
        <v>1973</v>
      </c>
      <c r="E2355" s="151">
        <v>6.8040000000000003</v>
      </c>
    </row>
    <row r="2356" spans="1:5" ht="14.25" customHeight="1" x14ac:dyDescent="0.2">
      <c r="A2356" s="151">
        <v>2355</v>
      </c>
      <c r="B2356" s="151" t="s">
        <v>8835</v>
      </c>
      <c r="C2356" s="151" t="s">
        <v>11042</v>
      </c>
      <c r="D2356" s="151">
        <v>1966</v>
      </c>
      <c r="E2356" s="151">
        <v>6.8040000000000003</v>
      </c>
    </row>
    <row r="2357" spans="1:5" ht="14.25" customHeight="1" x14ac:dyDescent="0.2">
      <c r="A2357" s="151">
        <v>2356</v>
      </c>
      <c r="B2357" s="151" t="s">
        <v>11041</v>
      </c>
      <c r="C2357" s="151" t="s">
        <v>11040</v>
      </c>
      <c r="D2357" s="151">
        <v>2003</v>
      </c>
      <c r="E2357" s="151">
        <v>6.8029999999999999</v>
      </c>
    </row>
    <row r="2358" spans="1:5" ht="14.25" customHeight="1" x14ac:dyDescent="0.2">
      <c r="A2358" s="151">
        <v>2357</v>
      </c>
      <c r="B2358" s="151" t="s">
        <v>6987</v>
      </c>
      <c r="C2358" s="151" t="s">
        <v>11039</v>
      </c>
      <c r="D2358" s="151">
        <v>1997</v>
      </c>
      <c r="E2358" s="151">
        <v>6.8029999999999999</v>
      </c>
    </row>
    <row r="2359" spans="1:5" ht="14.25" customHeight="1" x14ac:dyDescent="0.2">
      <c r="A2359" s="151">
        <v>2358</v>
      </c>
      <c r="B2359" s="151" t="s">
        <v>7698</v>
      </c>
      <c r="C2359" s="151" t="s">
        <v>11038</v>
      </c>
      <c r="D2359" s="151">
        <v>1993</v>
      </c>
      <c r="E2359" s="151">
        <v>6.8</v>
      </c>
    </row>
    <row r="2360" spans="1:5" ht="14.25" customHeight="1" x14ac:dyDescent="0.2">
      <c r="A2360" s="151">
        <v>2359</v>
      </c>
      <c r="B2360" s="151" t="s">
        <v>7434</v>
      </c>
      <c r="C2360" s="151" t="s">
        <v>11037</v>
      </c>
      <c r="D2360" s="151">
        <v>1971</v>
      </c>
      <c r="E2360" s="151">
        <v>6.7930000000000001</v>
      </c>
    </row>
    <row r="2361" spans="1:5" ht="14.25" customHeight="1" x14ac:dyDescent="0.2">
      <c r="A2361" s="151">
        <v>2360</v>
      </c>
      <c r="B2361" s="151" t="s">
        <v>7053</v>
      </c>
      <c r="C2361" s="151" t="s">
        <v>11036</v>
      </c>
      <c r="D2361" s="151">
        <v>1976</v>
      </c>
      <c r="E2361" s="151">
        <v>6.7910000000000004</v>
      </c>
    </row>
    <row r="2362" spans="1:5" ht="14.25" customHeight="1" x14ac:dyDescent="0.2">
      <c r="A2362" s="151">
        <v>2361</v>
      </c>
      <c r="B2362" s="151" t="s">
        <v>11035</v>
      </c>
      <c r="C2362" s="151" t="s">
        <v>7941</v>
      </c>
      <c r="D2362" s="151">
        <v>1956</v>
      </c>
      <c r="E2362" s="151">
        <v>6.79</v>
      </c>
    </row>
    <row r="2363" spans="1:5" ht="14.25" customHeight="1" x14ac:dyDescent="0.2">
      <c r="A2363" s="151">
        <v>2362</v>
      </c>
      <c r="B2363" s="151" t="s">
        <v>11034</v>
      </c>
      <c r="C2363" s="151" t="s">
        <v>11033</v>
      </c>
      <c r="D2363" s="151">
        <v>1988</v>
      </c>
      <c r="E2363" s="151">
        <v>6.7889999999999997</v>
      </c>
    </row>
    <row r="2364" spans="1:5" ht="14.25" customHeight="1" x14ac:dyDescent="0.2">
      <c r="A2364" s="151">
        <v>2363</v>
      </c>
      <c r="B2364" s="151" t="s">
        <v>8254</v>
      </c>
      <c r="C2364" s="151" t="s">
        <v>11032</v>
      </c>
      <c r="D2364" s="151">
        <v>2005</v>
      </c>
      <c r="E2364" s="151">
        <v>6.7850000000000001</v>
      </c>
    </row>
    <row r="2365" spans="1:5" ht="14.25" customHeight="1" x14ac:dyDescent="0.2">
      <c r="A2365" s="151">
        <v>2364</v>
      </c>
      <c r="B2365" s="151" t="s">
        <v>9105</v>
      </c>
      <c r="C2365" s="151" t="s">
        <v>8131</v>
      </c>
      <c r="D2365" s="151">
        <v>1964</v>
      </c>
      <c r="E2365" s="151">
        <v>6.7850000000000001</v>
      </c>
    </row>
    <row r="2366" spans="1:5" ht="14.25" customHeight="1" x14ac:dyDescent="0.2">
      <c r="A2366" s="151">
        <v>2365</v>
      </c>
      <c r="B2366" s="151" t="s">
        <v>8267</v>
      </c>
      <c r="C2366" s="151" t="s">
        <v>8898</v>
      </c>
      <c r="D2366" s="151">
        <v>1955</v>
      </c>
      <c r="E2366" s="151">
        <v>6.782</v>
      </c>
    </row>
    <row r="2367" spans="1:5" ht="14.25" customHeight="1" x14ac:dyDescent="0.2">
      <c r="A2367" s="151">
        <v>2366</v>
      </c>
      <c r="B2367" s="151" t="s">
        <v>9299</v>
      </c>
      <c r="C2367" s="151" t="s">
        <v>11031</v>
      </c>
      <c r="D2367" s="151">
        <v>1991</v>
      </c>
      <c r="E2367" s="151">
        <v>6.78</v>
      </c>
    </row>
    <row r="2368" spans="1:5" ht="14.25" customHeight="1" x14ac:dyDescent="0.2">
      <c r="A2368" s="151">
        <v>2367</v>
      </c>
      <c r="B2368" s="151" t="s">
        <v>8048</v>
      </c>
      <c r="C2368" s="151" t="s">
        <v>11030</v>
      </c>
      <c r="D2368" s="151">
        <v>1922</v>
      </c>
      <c r="E2368" s="151">
        <v>6.7750000000000004</v>
      </c>
    </row>
    <row r="2369" spans="1:5" ht="14.25" customHeight="1" x14ac:dyDescent="0.2">
      <c r="A2369" s="151">
        <v>2368</v>
      </c>
      <c r="B2369" s="151" t="s">
        <v>11029</v>
      </c>
      <c r="C2369" s="151" t="s">
        <v>11028</v>
      </c>
      <c r="D2369" s="151">
        <v>2006</v>
      </c>
      <c r="E2369" s="151">
        <v>6.774</v>
      </c>
    </row>
    <row r="2370" spans="1:5" ht="14.25" customHeight="1" x14ac:dyDescent="0.2">
      <c r="A2370" s="151">
        <v>2369</v>
      </c>
      <c r="B2370" s="151" t="s">
        <v>11027</v>
      </c>
      <c r="C2370" s="151" t="s">
        <v>11026</v>
      </c>
      <c r="D2370" s="151">
        <v>1972</v>
      </c>
      <c r="E2370" s="151">
        <v>6.774</v>
      </c>
    </row>
    <row r="2371" spans="1:5" ht="14.25" customHeight="1" x14ac:dyDescent="0.2">
      <c r="A2371" s="151">
        <v>2370</v>
      </c>
      <c r="B2371" s="151" t="s">
        <v>11025</v>
      </c>
      <c r="C2371" s="151" t="s">
        <v>11024</v>
      </c>
      <c r="D2371" s="151">
        <v>1953</v>
      </c>
      <c r="E2371" s="151">
        <v>6.7729999999999997</v>
      </c>
    </row>
    <row r="2372" spans="1:5" ht="14.25" customHeight="1" x14ac:dyDescent="0.2">
      <c r="A2372" s="151">
        <v>2371</v>
      </c>
      <c r="B2372" s="151" t="s">
        <v>9003</v>
      </c>
      <c r="C2372" s="151" t="s">
        <v>11023</v>
      </c>
      <c r="D2372" s="151">
        <v>1985</v>
      </c>
      <c r="E2372" s="151">
        <v>6.7709999999999999</v>
      </c>
    </row>
    <row r="2373" spans="1:5" ht="14.25" customHeight="1" x14ac:dyDescent="0.2">
      <c r="A2373" s="151">
        <v>2372</v>
      </c>
      <c r="B2373" s="151" t="s">
        <v>8384</v>
      </c>
      <c r="C2373" s="151" t="s">
        <v>11022</v>
      </c>
      <c r="D2373" s="151">
        <v>1983</v>
      </c>
      <c r="E2373" s="151">
        <v>6.766</v>
      </c>
    </row>
    <row r="2374" spans="1:5" ht="14.25" customHeight="1" x14ac:dyDescent="0.2">
      <c r="A2374" s="151">
        <v>2373</v>
      </c>
      <c r="B2374" s="151" t="s">
        <v>11021</v>
      </c>
      <c r="C2374" s="151" t="s">
        <v>11020</v>
      </c>
      <c r="D2374" s="151">
        <v>1985</v>
      </c>
      <c r="E2374" s="151">
        <v>6.7649999999999997</v>
      </c>
    </row>
    <row r="2375" spans="1:5" ht="14.25" customHeight="1" x14ac:dyDescent="0.2">
      <c r="A2375" s="151">
        <v>2374</v>
      </c>
      <c r="B2375" s="151" t="s">
        <v>11019</v>
      </c>
      <c r="C2375" s="151" t="s">
        <v>11018</v>
      </c>
      <c r="D2375" s="151">
        <v>1968</v>
      </c>
      <c r="E2375" s="151">
        <v>6.7649999999999997</v>
      </c>
    </row>
    <row r="2376" spans="1:5" ht="14.25" customHeight="1" x14ac:dyDescent="0.2">
      <c r="A2376" s="151">
        <v>2375</v>
      </c>
      <c r="B2376" s="151" t="s">
        <v>11017</v>
      </c>
      <c r="C2376" s="151" t="s">
        <v>11016</v>
      </c>
      <c r="D2376" s="151">
        <v>1982</v>
      </c>
      <c r="E2376" s="151">
        <v>6.7649999999999997</v>
      </c>
    </row>
    <row r="2377" spans="1:5" ht="14.25" customHeight="1" x14ac:dyDescent="0.2">
      <c r="A2377" s="151">
        <v>2376</v>
      </c>
      <c r="B2377" s="151" t="s">
        <v>10106</v>
      </c>
      <c r="C2377" s="151" t="s">
        <v>11015</v>
      </c>
      <c r="D2377" s="151">
        <v>1963</v>
      </c>
      <c r="E2377" s="151">
        <v>6.7649999999999997</v>
      </c>
    </row>
    <row r="2378" spans="1:5" ht="14.25" customHeight="1" x14ac:dyDescent="0.2">
      <c r="A2378" s="151">
        <v>2377</v>
      </c>
      <c r="B2378" s="151" t="s">
        <v>7005</v>
      </c>
      <c r="C2378" s="151" t="s">
        <v>10800</v>
      </c>
      <c r="D2378" s="151">
        <v>1949</v>
      </c>
      <c r="E2378" s="151">
        <v>6.7640000000000002</v>
      </c>
    </row>
    <row r="2379" spans="1:5" ht="14.25" customHeight="1" x14ac:dyDescent="0.2">
      <c r="A2379" s="151">
        <v>2378</v>
      </c>
      <c r="B2379" s="151" t="s">
        <v>8954</v>
      </c>
      <c r="C2379" s="151" t="s">
        <v>11014</v>
      </c>
      <c r="D2379" s="151">
        <v>1969</v>
      </c>
      <c r="E2379" s="151">
        <v>6.7640000000000002</v>
      </c>
    </row>
    <row r="2380" spans="1:5" ht="14.25" customHeight="1" x14ac:dyDescent="0.2">
      <c r="A2380" s="151">
        <v>2379</v>
      </c>
      <c r="B2380" s="151" t="s">
        <v>8500</v>
      </c>
      <c r="C2380" s="151" t="s">
        <v>11013</v>
      </c>
      <c r="D2380" s="151">
        <v>2002</v>
      </c>
      <c r="E2380" s="151">
        <v>6.7610000000000001</v>
      </c>
    </row>
    <row r="2381" spans="1:5" ht="14.25" customHeight="1" x14ac:dyDescent="0.2">
      <c r="A2381" s="151">
        <v>2380</v>
      </c>
      <c r="B2381" s="151" t="s">
        <v>11012</v>
      </c>
      <c r="C2381" s="151" t="s">
        <v>11011</v>
      </c>
      <c r="D2381" s="151">
        <v>1947</v>
      </c>
      <c r="E2381" s="151">
        <v>6.76</v>
      </c>
    </row>
    <row r="2382" spans="1:5" ht="14.25" customHeight="1" x14ac:dyDescent="0.2">
      <c r="A2382" s="151">
        <v>2381</v>
      </c>
      <c r="B2382" s="151" t="s">
        <v>9206</v>
      </c>
      <c r="C2382" s="151" t="s">
        <v>11010</v>
      </c>
      <c r="D2382" s="151">
        <v>1993</v>
      </c>
      <c r="E2382" s="151">
        <v>6.76</v>
      </c>
    </row>
    <row r="2383" spans="1:5" ht="14.25" customHeight="1" x14ac:dyDescent="0.2">
      <c r="A2383" s="151">
        <v>2382</v>
      </c>
      <c r="B2383" s="151" t="s">
        <v>6975</v>
      </c>
      <c r="C2383" s="151" t="s">
        <v>11009</v>
      </c>
      <c r="D2383" s="151">
        <v>1972</v>
      </c>
      <c r="E2383" s="151">
        <v>6.7569999999999997</v>
      </c>
    </row>
    <row r="2384" spans="1:5" ht="14.25" customHeight="1" x14ac:dyDescent="0.2">
      <c r="A2384" s="151">
        <v>2383</v>
      </c>
      <c r="B2384" s="151" t="s">
        <v>7246</v>
      </c>
      <c r="C2384" s="151" t="s">
        <v>11008</v>
      </c>
      <c r="D2384" s="151">
        <v>1988</v>
      </c>
      <c r="E2384" s="151">
        <v>6.7549999999999999</v>
      </c>
    </row>
    <row r="2385" spans="1:5" ht="14.25" customHeight="1" x14ac:dyDescent="0.2">
      <c r="A2385" s="151">
        <v>2384</v>
      </c>
      <c r="B2385" s="151" t="s">
        <v>11007</v>
      </c>
      <c r="C2385" s="151" t="s">
        <v>11006</v>
      </c>
      <c r="D2385" s="151">
        <v>1946</v>
      </c>
      <c r="E2385" s="151">
        <v>6.7510000000000003</v>
      </c>
    </row>
    <row r="2386" spans="1:5" ht="14.25" customHeight="1" x14ac:dyDescent="0.2">
      <c r="A2386" s="151">
        <v>2385</v>
      </c>
      <c r="B2386" s="151" t="s">
        <v>11005</v>
      </c>
      <c r="C2386" s="151" t="s">
        <v>11004</v>
      </c>
      <c r="D2386" s="151">
        <v>1970</v>
      </c>
      <c r="E2386" s="151">
        <v>6.7469999999999999</v>
      </c>
    </row>
    <row r="2387" spans="1:5" ht="14.25" customHeight="1" x14ac:dyDescent="0.2">
      <c r="A2387" s="151">
        <v>2386</v>
      </c>
      <c r="B2387" s="151" t="s">
        <v>11003</v>
      </c>
      <c r="C2387" s="151" t="s">
        <v>11002</v>
      </c>
      <c r="D2387" s="151">
        <v>2006</v>
      </c>
      <c r="E2387" s="151">
        <v>6.7439999999999998</v>
      </c>
    </row>
    <row r="2388" spans="1:5" ht="14.25" customHeight="1" x14ac:dyDescent="0.2">
      <c r="A2388" s="151">
        <v>2387</v>
      </c>
      <c r="B2388" s="151" t="s">
        <v>9878</v>
      </c>
      <c r="C2388" s="151" t="s">
        <v>11001</v>
      </c>
      <c r="D2388" s="151">
        <v>1997</v>
      </c>
      <c r="E2388" s="151">
        <v>6.742</v>
      </c>
    </row>
    <row r="2389" spans="1:5" ht="14.25" customHeight="1" x14ac:dyDescent="0.2">
      <c r="A2389" s="151">
        <v>2388</v>
      </c>
      <c r="B2389" s="151" t="s">
        <v>11000</v>
      </c>
      <c r="C2389" s="151" t="s">
        <v>10999</v>
      </c>
      <c r="D2389" s="151">
        <v>2011</v>
      </c>
      <c r="E2389" s="151">
        <v>6.742</v>
      </c>
    </row>
    <row r="2390" spans="1:5" ht="14.25" customHeight="1" x14ac:dyDescent="0.2">
      <c r="A2390" s="151">
        <v>2389</v>
      </c>
      <c r="B2390" s="151" t="s">
        <v>7288</v>
      </c>
      <c r="C2390" s="151" t="s">
        <v>10998</v>
      </c>
      <c r="D2390" s="151">
        <v>1966</v>
      </c>
      <c r="E2390" s="151">
        <v>6.7380000000000004</v>
      </c>
    </row>
    <row r="2391" spans="1:5" ht="14.25" customHeight="1" x14ac:dyDescent="0.2">
      <c r="A2391" s="151">
        <v>2390</v>
      </c>
      <c r="B2391" s="151" t="s">
        <v>10997</v>
      </c>
      <c r="C2391" s="151" t="s">
        <v>10996</v>
      </c>
      <c r="D2391" s="151">
        <v>1998</v>
      </c>
      <c r="E2391" s="151">
        <v>6.7350000000000003</v>
      </c>
    </row>
    <row r="2392" spans="1:5" ht="14.25" customHeight="1" x14ac:dyDescent="0.2">
      <c r="A2392" s="151">
        <v>2391</v>
      </c>
      <c r="B2392" s="151" t="s">
        <v>7453</v>
      </c>
      <c r="C2392" s="151" t="s">
        <v>10995</v>
      </c>
      <c r="D2392" s="151">
        <v>1940</v>
      </c>
      <c r="E2392" s="151">
        <v>6.7290000000000001</v>
      </c>
    </row>
    <row r="2393" spans="1:5" ht="14.25" customHeight="1" x14ac:dyDescent="0.2">
      <c r="A2393" s="151">
        <v>2392</v>
      </c>
      <c r="B2393" s="151" t="s">
        <v>7513</v>
      </c>
      <c r="C2393" s="151" t="s">
        <v>10994</v>
      </c>
      <c r="D2393" s="151">
        <v>2005</v>
      </c>
      <c r="E2393" s="151">
        <v>6.7279999999999998</v>
      </c>
    </row>
    <row r="2394" spans="1:5" ht="14.25" customHeight="1" x14ac:dyDescent="0.2">
      <c r="A2394" s="151">
        <v>2393</v>
      </c>
      <c r="B2394" s="151" t="s">
        <v>7866</v>
      </c>
      <c r="C2394" s="151" t="s">
        <v>10993</v>
      </c>
      <c r="D2394" s="151">
        <v>1975</v>
      </c>
      <c r="E2394" s="151">
        <v>6.7270000000000003</v>
      </c>
    </row>
    <row r="2395" spans="1:5" ht="14.25" customHeight="1" x14ac:dyDescent="0.2">
      <c r="A2395" s="151">
        <v>2394</v>
      </c>
      <c r="B2395" s="151" t="s">
        <v>7041</v>
      </c>
      <c r="C2395" s="151" t="s">
        <v>10992</v>
      </c>
      <c r="D2395" s="151">
        <v>1969</v>
      </c>
      <c r="E2395" s="151">
        <v>6.7270000000000003</v>
      </c>
    </row>
    <row r="2396" spans="1:5" ht="14.25" customHeight="1" x14ac:dyDescent="0.2">
      <c r="A2396" s="151">
        <v>2395</v>
      </c>
      <c r="B2396" s="151" t="s">
        <v>7908</v>
      </c>
      <c r="C2396" s="151" t="s">
        <v>10991</v>
      </c>
      <c r="D2396" s="151">
        <v>1988</v>
      </c>
      <c r="E2396" s="151">
        <v>6.7220000000000004</v>
      </c>
    </row>
    <row r="2397" spans="1:5" ht="14.25" customHeight="1" x14ac:dyDescent="0.2">
      <c r="A2397" s="151">
        <v>2396</v>
      </c>
      <c r="B2397" s="151" t="s">
        <v>10990</v>
      </c>
      <c r="C2397" s="151" t="s">
        <v>10989</v>
      </c>
      <c r="D2397" s="151">
        <v>1989</v>
      </c>
      <c r="E2397" s="151">
        <v>6.7210000000000001</v>
      </c>
    </row>
    <row r="2398" spans="1:5" ht="14.25" customHeight="1" x14ac:dyDescent="0.2">
      <c r="A2398" s="151">
        <v>2397</v>
      </c>
      <c r="B2398" s="151" t="s">
        <v>10988</v>
      </c>
      <c r="C2398" s="151" t="s">
        <v>10987</v>
      </c>
      <c r="D2398" s="151">
        <v>1920</v>
      </c>
      <c r="E2398" s="151">
        <v>6.7190000000000003</v>
      </c>
    </row>
    <row r="2399" spans="1:5" ht="14.25" customHeight="1" x14ac:dyDescent="0.2">
      <c r="A2399" s="151">
        <v>2398</v>
      </c>
      <c r="B2399" s="151" t="s">
        <v>9287</v>
      </c>
      <c r="C2399" s="151" t="s">
        <v>10986</v>
      </c>
      <c r="D2399" s="151">
        <v>1984</v>
      </c>
      <c r="E2399" s="151">
        <v>6.7140000000000004</v>
      </c>
    </row>
    <row r="2400" spans="1:5" ht="14.25" customHeight="1" x14ac:dyDescent="0.2">
      <c r="A2400" s="151">
        <v>2399</v>
      </c>
      <c r="B2400" s="151" t="s">
        <v>10985</v>
      </c>
      <c r="C2400" s="151" t="s">
        <v>10984</v>
      </c>
      <c r="D2400" s="151">
        <v>1972</v>
      </c>
      <c r="E2400" s="151">
        <v>6.7130000000000001</v>
      </c>
    </row>
    <row r="2401" spans="1:5" ht="14.25" customHeight="1" x14ac:dyDescent="0.2">
      <c r="A2401" s="151">
        <v>2400</v>
      </c>
      <c r="B2401" s="151" t="s">
        <v>7286</v>
      </c>
      <c r="C2401" s="151" t="s">
        <v>10819</v>
      </c>
      <c r="D2401" s="151">
        <v>1984</v>
      </c>
      <c r="E2401" s="151">
        <v>6.7119999999999997</v>
      </c>
    </row>
    <row r="2402" spans="1:5" ht="14.25" customHeight="1" x14ac:dyDescent="0.2">
      <c r="A2402" s="151">
        <v>2401</v>
      </c>
      <c r="B2402" s="151" t="s">
        <v>10983</v>
      </c>
      <c r="C2402" s="151" t="s">
        <v>10982</v>
      </c>
      <c r="D2402" s="151">
        <v>1949</v>
      </c>
      <c r="E2402" s="151">
        <v>6.71</v>
      </c>
    </row>
    <row r="2403" spans="1:5" ht="14.25" customHeight="1" x14ac:dyDescent="0.2">
      <c r="A2403" s="151">
        <v>2402</v>
      </c>
      <c r="B2403" s="151" t="s">
        <v>7383</v>
      </c>
      <c r="C2403" s="151" t="s">
        <v>10981</v>
      </c>
      <c r="D2403" s="151">
        <v>2007</v>
      </c>
      <c r="E2403" s="151">
        <v>6.7080000000000002</v>
      </c>
    </row>
    <row r="2404" spans="1:5" ht="14.25" customHeight="1" x14ac:dyDescent="0.2">
      <c r="A2404" s="151">
        <v>2403</v>
      </c>
      <c r="B2404" s="151" t="s">
        <v>9724</v>
      </c>
      <c r="C2404" s="151" t="s">
        <v>10980</v>
      </c>
      <c r="D2404" s="151">
        <v>1999</v>
      </c>
      <c r="E2404" s="151">
        <v>6.7080000000000002</v>
      </c>
    </row>
    <row r="2405" spans="1:5" ht="14.25" customHeight="1" x14ac:dyDescent="0.2">
      <c r="A2405" s="151">
        <v>2404</v>
      </c>
      <c r="B2405" s="151" t="s">
        <v>10979</v>
      </c>
      <c r="C2405" s="151" t="s">
        <v>10978</v>
      </c>
      <c r="D2405" s="151">
        <v>1993</v>
      </c>
      <c r="E2405" s="151">
        <v>6.7060000000000004</v>
      </c>
    </row>
    <row r="2406" spans="1:5" ht="14.25" customHeight="1" x14ac:dyDescent="0.2">
      <c r="A2406" s="151">
        <v>2405</v>
      </c>
      <c r="B2406" s="151" t="s">
        <v>7172</v>
      </c>
      <c r="C2406" s="151" t="s">
        <v>10977</v>
      </c>
      <c r="D2406" s="151">
        <v>1968</v>
      </c>
      <c r="E2406" s="151">
        <v>6.7050000000000001</v>
      </c>
    </row>
    <row r="2407" spans="1:5" ht="14.25" customHeight="1" x14ac:dyDescent="0.2">
      <c r="A2407" s="151">
        <v>2406</v>
      </c>
      <c r="B2407" s="151" t="s">
        <v>7631</v>
      </c>
      <c r="C2407" s="151" t="s">
        <v>10976</v>
      </c>
      <c r="D2407" s="151">
        <v>1983</v>
      </c>
      <c r="E2407" s="151">
        <v>6.7030000000000003</v>
      </c>
    </row>
    <row r="2408" spans="1:5" ht="14.25" customHeight="1" x14ac:dyDescent="0.2">
      <c r="A2408" s="151">
        <v>2407</v>
      </c>
      <c r="B2408" s="151" t="s">
        <v>10182</v>
      </c>
      <c r="C2408" s="151" t="s">
        <v>10975</v>
      </c>
      <c r="D2408" s="151">
        <v>1998</v>
      </c>
      <c r="E2408" s="151">
        <v>6.702</v>
      </c>
    </row>
    <row r="2409" spans="1:5" ht="14.25" customHeight="1" x14ac:dyDescent="0.2">
      <c r="A2409" s="151">
        <v>2408</v>
      </c>
      <c r="B2409" s="151" t="s">
        <v>10974</v>
      </c>
      <c r="C2409" s="151" t="s">
        <v>10973</v>
      </c>
      <c r="D2409" s="151">
        <v>1980</v>
      </c>
      <c r="E2409" s="151">
        <v>6.6989999999999998</v>
      </c>
    </row>
    <row r="2410" spans="1:5" ht="14.25" customHeight="1" x14ac:dyDescent="0.2">
      <c r="A2410" s="151">
        <v>2409</v>
      </c>
      <c r="B2410" s="151" t="s">
        <v>10972</v>
      </c>
      <c r="C2410" s="151" t="s">
        <v>10971</v>
      </c>
      <c r="D2410" s="151">
        <v>1970</v>
      </c>
      <c r="E2410" s="151">
        <v>6.6989999999999998</v>
      </c>
    </row>
    <row r="2411" spans="1:5" ht="14.25" customHeight="1" x14ac:dyDescent="0.2">
      <c r="A2411" s="151">
        <v>2410</v>
      </c>
      <c r="B2411" s="151" t="s">
        <v>8167</v>
      </c>
      <c r="C2411" s="151" t="s">
        <v>10970</v>
      </c>
      <c r="D2411" s="151">
        <v>1975</v>
      </c>
      <c r="E2411" s="151">
        <v>6.6989999999999998</v>
      </c>
    </row>
    <row r="2412" spans="1:5" ht="14.25" customHeight="1" x14ac:dyDescent="0.2">
      <c r="A2412" s="151">
        <v>2411</v>
      </c>
      <c r="B2412" s="151" t="s">
        <v>10969</v>
      </c>
      <c r="C2412" s="151" t="s">
        <v>10968</v>
      </c>
      <c r="D2412" s="151">
        <v>2013</v>
      </c>
      <c r="E2412" s="151">
        <v>6.6980000000000004</v>
      </c>
    </row>
    <row r="2413" spans="1:5" ht="14.25" customHeight="1" x14ac:dyDescent="0.2">
      <c r="A2413" s="151">
        <v>2412</v>
      </c>
      <c r="B2413" s="151" t="s">
        <v>7073</v>
      </c>
      <c r="C2413" s="151" t="s">
        <v>10967</v>
      </c>
      <c r="D2413" s="151">
        <v>1986</v>
      </c>
      <c r="E2413" s="151">
        <v>6.6959999999999997</v>
      </c>
    </row>
    <row r="2414" spans="1:5" ht="14.25" customHeight="1" x14ac:dyDescent="0.2">
      <c r="A2414" s="151">
        <v>2413</v>
      </c>
      <c r="B2414" s="151" t="s">
        <v>10291</v>
      </c>
      <c r="C2414" s="151" t="s">
        <v>10966</v>
      </c>
      <c r="D2414" s="151">
        <v>1969</v>
      </c>
      <c r="E2414" s="151">
        <v>6.6959999999999997</v>
      </c>
    </row>
    <row r="2415" spans="1:5" ht="14.25" customHeight="1" x14ac:dyDescent="0.2">
      <c r="A2415" s="151">
        <v>2414</v>
      </c>
      <c r="B2415" s="151" t="s">
        <v>7936</v>
      </c>
      <c r="C2415" s="151" t="s">
        <v>10965</v>
      </c>
      <c r="D2415" s="151">
        <v>1944</v>
      </c>
      <c r="E2415" s="151">
        <v>6.6950000000000003</v>
      </c>
    </row>
    <row r="2416" spans="1:5" ht="14.25" customHeight="1" x14ac:dyDescent="0.2">
      <c r="A2416" s="151">
        <v>2415</v>
      </c>
      <c r="B2416" s="151" t="s">
        <v>8160</v>
      </c>
      <c r="C2416" s="151" t="s">
        <v>10964</v>
      </c>
      <c r="D2416" s="151">
        <v>1958</v>
      </c>
      <c r="E2416" s="151">
        <v>6.694</v>
      </c>
    </row>
    <row r="2417" spans="1:5" ht="14.25" customHeight="1" x14ac:dyDescent="0.2">
      <c r="A2417" s="151">
        <v>2416</v>
      </c>
      <c r="B2417" s="151" t="s">
        <v>10963</v>
      </c>
      <c r="C2417" s="151" t="s">
        <v>10962</v>
      </c>
      <c r="D2417" s="151">
        <v>1998</v>
      </c>
      <c r="E2417" s="151">
        <v>6.6920000000000002</v>
      </c>
    </row>
    <row r="2418" spans="1:5" ht="14.25" customHeight="1" x14ac:dyDescent="0.2">
      <c r="A2418" s="151">
        <v>2417</v>
      </c>
      <c r="B2418" s="151" t="s">
        <v>8108</v>
      </c>
      <c r="C2418" s="151" t="s">
        <v>10961</v>
      </c>
      <c r="D2418" s="151">
        <v>1973</v>
      </c>
      <c r="E2418" s="151">
        <v>6.6909999999999998</v>
      </c>
    </row>
    <row r="2419" spans="1:5" ht="14.25" customHeight="1" x14ac:dyDescent="0.2">
      <c r="A2419" s="151">
        <v>2418</v>
      </c>
      <c r="B2419" s="151" t="s">
        <v>10960</v>
      </c>
      <c r="C2419" s="151" t="s">
        <v>10959</v>
      </c>
      <c r="D2419" s="151">
        <v>1960</v>
      </c>
      <c r="E2419" s="151">
        <v>6.6909999999999998</v>
      </c>
    </row>
    <row r="2420" spans="1:5" ht="14.25" customHeight="1" x14ac:dyDescent="0.2">
      <c r="A2420" s="151">
        <v>2419</v>
      </c>
      <c r="B2420" s="151" t="s">
        <v>7377</v>
      </c>
      <c r="C2420" s="151" t="s">
        <v>10958</v>
      </c>
      <c r="D2420" s="151">
        <v>1922</v>
      </c>
      <c r="E2420" s="151">
        <v>6.6870000000000003</v>
      </c>
    </row>
    <row r="2421" spans="1:5" ht="14.25" customHeight="1" x14ac:dyDescent="0.2">
      <c r="A2421" s="151">
        <v>2420</v>
      </c>
      <c r="B2421" s="151" t="s">
        <v>10620</v>
      </c>
      <c r="C2421" s="151" t="s">
        <v>10236</v>
      </c>
      <c r="D2421" s="151">
        <v>1949</v>
      </c>
      <c r="E2421" s="151">
        <v>6.6859999999999999</v>
      </c>
    </row>
    <row r="2422" spans="1:5" ht="14.25" customHeight="1" x14ac:dyDescent="0.2">
      <c r="A2422" s="151">
        <v>2421</v>
      </c>
      <c r="B2422" s="151" t="s">
        <v>8114</v>
      </c>
      <c r="C2422" s="151" t="s">
        <v>10957</v>
      </c>
      <c r="D2422" s="151">
        <v>1944</v>
      </c>
      <c r="E2422" s="151">
        <v>6.6849999999999996</v>
      </c>
    </row>
    <row r="2423" spans="1:5" ht="14.25" customHeight="1" x14ac:dyDescent="0.2">
      <c r="A2423" s="151">
        <v>2422</v>
      </c>
      <c r="B2423" s="151" t="s">
        <v>7362</v>
      </c>
      <c r="C2423" s="151" t="s">
        <v>10956</v>
      </c>
      <c r="D2423" s="151">
        <v>1975</v>
      </c>
      <c r="E2423" s="151">
        <v>6.6849999999999996</v>
      </c>
    </row>
    <row r="2424" spans="1:5" ht="14.25" customHeight="1" x14ac:dyDescent="0.2">
      <c r="A2424" s="151">
        <v>2423</v>
      </c>
      <c r="B2424" s="151" t="s">
        <v>10955</v>
      </c>
      <c r="C2424" s="151" t="s">
        <v>10954</v>
      </c>
      <c r="D2424" s="151">
        <v>1960</v>
      </c>
      <c r="E2424" s="151">
        <v>6.6840000000000002</v>
      </c>
    </row>
    <row r="2425" spans="1:5" ht="14.25" customHeight="1" x14ac:dyDescent="0.2">
      <c r="A2425" s="151">
        <v>2424</v>
      </c>
      <c r="B2425" s="151" t="s">
        <v>8160</v>
      </c>
      <c r="C2425" s="151" t="s">
        <v>10953</v>
      </c>
      <c r="D2425" s="151">
        <v>1958</v>
      </c>
      <c r="E2425" s="151">
        <v>6.6829999999999998</v>
      </c>
    </row>
    <row r="2426" spans="1:5" ht="14.25" customHeight="1" x14ac:dyDescent="0.2">
      <c r="A2426" s="151">
        <v>2425</v>
      </c>
      <c r="B2426" s="151" t="s">
        <v>10952</v>
      </c>
      <c r="C2426" s="151" t="s">
        <v>9116</v>
      </c>
      <c r="D2426" s="151">
        <v>1982</v>
      </c>
      <c r="E2426" s="151">
        <v>6.6820000000000004</v>
      </c>
    </row>
    <row r="2427" spans="1:5" ht="14.25" customHeight="1" x14ac:dyDescent="0.2">
      <c r="A2427" s="151">
        <v>2426</v>
      </c>
      <c r="B2427" s="151" t="s">
        <v>10951</v>
      </c>
      <c r="C2427" s="151" t="s">
        <v>10950</v>
      </c>
      <c r="D2427" s="151">
        <v>1980</v>
      </c>
      <c r="E2427" s="151">
        <v>6.6820000000000004</v>
      </c>
    </row>
    <row r="2428" spans="1:5" ht="14.25" customHeight="1" x14ac:dyDescent="0.2">
      <c r="A2428" s="151">
        <v>2427</v>
      </c>
      <c r="B2428" s="151" t="s">
        <v>7292</v>
      </c>
      <c r="C2428" s="151" t="s">
        <v>10949</v>
      </c>
      <c r="D2428" s="151">
        <v>2005</v>
      </c>
      <c r="E2428" s="151">
        <v>6.6820000000000004</v>
      </c>
    </row>
    <row r="2429" spans="1:5" ht="14.25" customHeight="1" x14ac:dyDescent="0.2">
      <c r="A2429" s="151">
        <v>2428</v>
      </c>
      <c r="B2429" s="151" t="s">
        <v>10948</v>
      </c>
      <c r="C2429" s="151" t="s">
        <v>7969</v>
      </c>
      <c r="D2429" s="151">
        <v>1994</v>
      </c>
      <c r="E2429" s="151">
        <v>6.681</v>
      </c>
    </row>
    <row r="2430" spans="1:5" ht="14.25" customHeight="1" x14ac:dyDescent="0.2">
      <c r="A2430" s="151">
        <v>2429</v>
      </c>
      <c r="B2430" s="151" t="s">
        <v>8341</v>
      </c>
      <c r="C2430" s="151" t="s">
        <v>10947</v>
      </c>
      <c r="D2430" s="151">
        <v>1959</v>
      </c>
      <c r="E2430" s="151">
        <v>6.6790000000000003</v>
      </c>
    </row>
    <row r="2431" spans="1:5" ht="14.25" customHeight="1" x14ac:dyDescent="0.2">
      <c r="A2431" s="151">
        <v>2430</v>
      </c>
      <c r="B2431" s="151" t="s">
        <v>10946</v>
      </c>
      <c r="C2431" s="151" t="s">
        <v>10945</v>
      </c>
      <c r="D2431" s="151">
        <v>1965</v>
      </c>
      <c r="E2431" s="151">
        <v>6.6779999999999999</v>
      </c>
    </row>
    <row r="2432" spans="1:5" ht="14.25" customHeight="1" x14ac:dyDescent="0.2">
      <c r="A2432" s="151">
        <v>2431</v>
      </c>
      <c r="B2432" s="151" t="s">
        <v>10944</v>
      </c>
      <c r="C2432" s="151" t="s">
        <v>8067</v>
      </c>
      <c r="D2432" s="151">
        <v>1960</v>
      </c>
      <c r="E2432" s="151">
        <v>6.6749999999999998</v>
      </c>
    </row>
    <row r="2433" spans="1:5" ht="14.25" customHeight="1" x14ac:dyDescent="0.2">
      <c r="A2433" s="151">
        <v>2432</v>
      </c>
      <c r="B2433" s="151" t="s">
        <v>7652</v>
      </c>
      <c r="C2433" s="151" t="s">
        <v>10943</v>
      </c>
      <c r="D2433" s="151">
        <v>1988</v>
      </c>
      <c r="E2433" s="151">
        <v>6.673</v>
      </c>
    </row>
    <row r="2434" spans="1:5" ht="14.25" customHeight="1" x14ac:dyDescent="0.2">
      <c r="A2434" s="151">
        <v>2433</v>
      </c>
      <c r="B2434" s="151" t="s">
        <v>8173</v>
      </c>
      <c r="C2434" s="151" t="s">
        <v>10942</v>
      </c>
      <c r="D2434" s="151">
        <v>2000</v>
      </c>
      <c r="E2434" s="151">
        <v>6.673</v>
      </c>
    </row>
    <row r="2435" spans="1:5" ht="14.25" customHeight="1" x14ac:dyDescent="0.2">
      <c r="A2435" s="151">
        <v>2434</v>
      </c>
      <c r="B2435" s="151" t="s">
        <v>10110</v>
      </c>
      <c r="C2435" s="151" t="s">
        <v>8448</v>
      </c>
      <c r="D2435" s="151">
        <v>1955</v>
      </c>
      <c r="E2435" s="151">
        <v>6.665</v>
      </c>
    </row>
    <row r="2436" spans="1:5" ht="14.25" customHeight="1" x14ac:dyDescent="0.2">
      <c r="A2436" s="151">
        <v>2435</v>
      </c>
      <c r="B2436" s="151" t="s">
        <v>9206</v>
      </c>
      <c r="C2436" s="151" t="s">
        <v>10941</v>
      </c>
      <c r="D2436" s="151">
        <v>2001</v>
      </c>
      <c r="E2436" s="151">
        <v>6.665</v>
      </c>
    </row>
    <row r="2437" spans="1:5" ht="14.25" customHeight="1" x14ac:dyDescent="0.2">
      <c r="A2437" s="151">
        <v>2436</v>
      </c>
      <c r="B2437" s="151" t="s">
        <v>10940</v>
      </c>
      <c r="C2437" s="151" t="s">
        <v>10939</v>
      </c>
      <c r="D2437" s="151">
        <v>1974</v>
      </c>
      <c r="E2437" s="151">
        <v>6.6630000000000003</v>
      </c>
    </row>
    <row r="2438" spans="1:5" ht="14.25" customHeight="1" x14ac:dyDescent="0.2">
      <c r="A2438" s="151">
        <v>2437</v>
      </c>
      <c r="B2438" s="151" t="s">
        <v>10938</v>
      </c>
      <c r="C2438" s="151" t="s">
        <v>10937</v>
      </c>
      <c r="D2438" s="151">
        <v>2000</v>
      </c>
      <c r="E2438" s="151">
        <v>6.6609999999999996</v>
      </c>
    </row>
    <row r="2439" spans="1:5" ht="14.25" customHeight="1" x14ac:dyDescent="0.2">
      <c r="A2439" s="151">
        <v>2438</v>
      </c>
      <c r="B2439" s="151" t="s">
        <v>10936</v>
      </c>
      <c r="C2439" s="151" t="s">
        <v>10935</v>
      </c>
      <c r="D2439" s="151">
        <v>1977</v>
      </c>
      <c r="E2439" s="151">
        <v>6.66</v>
      </c>
    </row>
    <row r="2440" spans="1:5" ht="14.25" customHeight="1" x14ac:dyDescent="0.2">
      <c r="A2440" s="151">
        <v>2439</v>
      </c>
      <c r="B2440" s="151" t="s">
        <v>7315</v>
      </c>
      <c r="C2440" s="151" t="s">
        <v>10934</v>
      </c>
      <c r="D2440" s="151">
        <v>1976</v>
      </c>
      <c r="E2440" s="151">
        <v>6.6559999999999997</v>
      </c>
    </row>
    <row r="2441" spans="1:5" ht="14.25" customHeight="1" x14ac:dyDescent="0.2">
      <c r="A2441" s="151">
        <v>2440</v>
      </c>
      <c r="B2441" s="151" t="s">
        <v>10933</v>
      </c>
      <c r="C2441" s="151" t="s">
        <v>10932</v>
      </c>
      <c r="D2441" s="151">
        <v>1948</v>
      </c>
      <c r="E2441" s="151">
        <v>6.6559999999999997</v>
      </c>
    </row>
    <row r="2442" spans="1:5" ht="14.25" customHeight="1" x14ac:dyDescent="0.2">
      <c r="A2442" s="151">
        <v>2441</v>
      </c>
      <c r="B2442" s="151" t="s">
        <v>10931</v>
      </c>
      <c r="C2442" s="151" t="s">
        <v>10930</v>
      </c>
      <c r="D2442" s="151">
        <v>1970</v>
      </c>
      <c r="E2442" s="151">
        <v>6.6550000000000002</v>
      </c>
    </row>
    <row r="2443" spans="1:5" ht="14.25" customHeight="1" x14ac:dyDescent="0.2">
      <c r="A2443" s="151">
        <v>2442</v>
      </c>
      <c r="B2443" s="151" t="s">
        <v>9133</v>
      </c>
      <c r="C2443" s="151" t="s">
        <v>10929</v>
      </c>
      <c r="D2443" s="151">
        <v>2004</v>
      </c>
      <c r="E2443" s="151">
        <v>6.6529999999999996</v>
      </c>
    </row>
    <row r="2444" spans="1:5" ht="14.25" customHeight="1" x14ac:dyDescent="0.2">
      <c r="A2444" s="151">
        <v>2443</v>
      </c>
      <c r="B2444" s="151" t="s">
        <v>10928</v>
      </c>
      <c r="C2444" s="151" t="s">
        <v>10927</v>
      </c>
      <c r="D2444" s="151">
        <v>1991</v>
      </c>
      <c r="E2444" s="151">
        <v>6.6529999999999996</v>
      </c>
    </row>
    <row r="2445" spans="1:5" ht="14.25" customHeight="1" x14ac:dyDescent="0.2">
      <c r="A2445" s="151">
        <v>2444</v>
      </c>
      <c r="B2445" s="151" t="s">
        <v>10926</v>
      </c>
      <c r="C2445" s="151" t="s">
        <v>10925</v>
      </c>
      <c r="D2445" s="151">
        <v>2004</v>
      </c>
      <c r="E2445" s="151">
        <v>6.6520000000000001</v>
      </c>
    </row>
    <row r="2446" spans="1:5" ht="14.25" customHeight="1" x14ac:dyDescent="0.2">
      <c r="A2446" s="151">
        <v>2445</v>
      </c>
      <c r="B2446" s="151" t="s">
        <v>10924</v>
      </c>
      <c r="C2446" s="151" t="s">
        <v>10923</v>
      </c>
      <c r="D2446" s="151">
        <v>1964</v>
      </c>
      <c r="E2446" s="151">
        <v>6.65</v>
      </c>
    </row>
    <row r="2447" spans="1:5" ht="14.25" customHeight="1" x14ac:dyDescent="0.2">
      <c r="A2447" s="151">
        <v>2446</v>
      </c>
      <c r="B2447" s="151" t="s">
        <v>8181</v>
      </c>
      <c r="C2447" s="151" t="s">
        <v>10922</v>
      </c>
      <c r="D2447" s="151">
        <v>1965</v>
      </c>
      <c r="E2447" s="151">
        <v>6.65</v>
      </c>
    </row>
    <row r="2448" spans="1:5" ht="14.25" customHeight="1" x14ac:dyDescent="0.2">
      <c r="A2448" s="151">
        <v>2447</v>
      </c>
      <c r="B2448" s="151" t="s">
        <v>7974</v>
      </c>
      <c r="C2448" s="151" t="s">
        <v>10921</v>
      </c>
      <c r="D2448" s="151">
        <v>1961</v>
      </c>
      <c r="E2448" s="151">
        <v>6.6479999999999997</v>
      </c>
    </row>
    <row r="2449" spans="1:5" ht="14.25" customHeight="1" x14ac:dyDescent="0.2">
      <c r="A2449" s="151">
        <v>2448</v>
      </c>
      <c r="B2449" s="151" t="s">
        <v>10920</v>
      </c>
      <c r="C2449" s="151" t="s">
        <v>10919</v>
      </c>
      <c r="D2449" s="151">
        <v>1944</v>
      </c>
      <c r="E2449" s="151">
        <v>6.6470000000000002</v>
      </c>
    </row>
    <row r="2450" spans="1:5" ht="14.25" customHeight="1" x14ac:dyDescent="0.2">
      <c r="A2450" s="151">
        <v>2449</v>
      </c>
      <c r="B2450" s="151" t="s">
        <v>9206</v>
      </c>
      <c r="C2450" s="151" t="s">
        <v>10918</v>
      </c>
      <c r="D2450" s="151">
        <v>2005</v>
      </c>
      <c r="E2450" s="151">
        <v>6.6470000000000002</v>
      </c>
    </row>
    <row r="2451" spans="1:5" ht="14.25" customHeight="1" x14ac:dyDescent="0.2">
      <c r="A2451" s="151">
        <v>2450</v>
      </c>
      <c r="B2451" s="151" t="s">
        <v>10104</v>
      </c>
      <c r="C2451" s="151" t="s">
        <v>10917</v>
      </c>
      <c r="D2451" s="151">
        <v>2010</v>
      </c>
      <c r="E2451" s="151">
        <v>6.6429999999999998</v>
      </c>
    </row>
    <row r="2452" spans="1:5" ht="14.25" customHeight="1" x14ac:dyDescent="0.2">
      <c r="A2452" s="151">
        <v>2451</v>
      </c>
      <c r="B2452" s="151" t="s">
        <v>10916</v>
      </c>
      <c r="C2452" s="151" t="s">
        <v>9564</v>
      </c>
      <c r="D2452" s="151">
        <v>1963</v>
      </c>
      <c r="E2452" s="151">
        <v>6.641</v>
      </c>
    </row>
    <row r="2453" spans="1:5" ht="14.25" customHeight="1" x14ac:dyDescent="0.2">
      <c r="A2453" s="151">
        <v>2452</v>
      </c>
      <c r="B2453" s="151" t="s">
        <v>8129</v>
      </c>
      <c r="C2453" s="151" t="s">
        <v>10915</v>
      </c>
      <c r="D2453" s="151">
        <v>2012</v>
      </c>
      <c r="E2453" s="151">
        <v>6.6379999999999999</v>
      </c>
    </row>
    <row r="2454" spans="1:5" ht="14.25" customHeight="1" x14ac:dyDescent="0.2">
      <c r="A2454" s="151">
        <v>2453</v>
      </c>
      <c r="B2454" s="151" t="s">
        <v>10914</v>
      </c>
      <c r="C2454" s="151" t="s">
        <v>10913</v>
      </c>
      <c r="D2454" s="151">
        <v>1978</v>
      </c>
      <c r="E2454" s="151">
        <v>6.6349999999999998</v>
      </c>
    </row>
    <row r="2455" spans="1:5" ht="14.25" customHeight="1" x14ac:dyDescent="0.2">
      <c r="A2455" s="151">
        <v>2454</v>
      </c>
      <c r="B2455" s="151" t="s">
        <v>10912</v>
      </c>
      <c r="C2455" s="151" t="s">
        <v>10911</v>
      </c>
      <c r="D2455" s="151">
        <v>2013</v>
      </c>
      <c r="E2455" s="151">
        <v>6.6319999999999997</v>
      </c>
    </row>
    <row r="2456" spans="1:5" ht="14.25" customHeight="1" x14ac:dyDescent="0.2">
      <c r="A2456" s="151">
        <v>2455</v>
      </c>
      <c r="B2456" s="151" t="s">
        <v>8059</v>
      </c>
      <c r="C2456" s="151" t="s">
        <v>10910</v>
      </c>
      <c r="D2456" s="151">
        <v>1988</v>
      </c>
      <c r="E2456" s="151">
        <v>6.63</v>
      </c>
    </row>
    <row r="2457" spans="1:5" ht="14.25" customHeight="1" x14ac:dyDescent="0.2">
      <c r="A2457" s="151">
        <v>2456</v>
      </c>
      <c r="B2457" s="151" t="s">
        <v>10909</v>
      </c>
      <c r="C2457" s="151" t="s">
        <v>10908</v>
      </c>
      <c r="D2457" s="151">
        <v>1994</v>
      </c>
      <c r="E2457" s="151">
        <v>6.6289999999999996</v>
      </c>
    </row>
    <row r="2458" spans="1:5" ht="14.25" customHeight="1" x14ac:dyDescent="0.2">
      <c r="A2458" s="151">
        <v>2457</v>
      </c>
      <c r="B2458" s="151" t="s">
        <v>10907</v>
      </c>
      <c r="C2458" s="151" t="s">
        <v>10906</v>
      </c>
      <c r="D2458" s="151">
        <v>1964</v>
      </c>
      <c r="E2458" s="151">
        <v>6.6269999999999998</v>
      </c>
    </row>
    <row r="2459" spans="1:5" ht="14.25" customHeight="1" x14ac:dyDescent="0.2">
      <c r="A2459" s="151">
        <v>2458</v>
      </c>
      <c r="B2459" s="151" t="s">
        <v>10410</v>
      </c>
      <c r="C2459" s="151" t="s">
        <v>10905</v>
      </c>
      <c r="D2459" s="151">
        <v>1975</v>
      </c>
      <c r="E2459" s="151">
        <v>6.6260000000000003</v>
      </c>
    </row>
    <row r="2460" spans="1:5" ht="14.25" customHeight="1" x14ac:dyDescent="0.2">
      <c r="A2460" s="151">
        <v>2459</v>
      </c>
      <c r="B2460" s="151" t="s">
        <v>10904</v>
      </c>
      <c r="C2460" s="151" t="s">
        <v>10903</v>
      </c>
      <c r="D2460" s="151">
        <v>1983</v>
      </c>
      <c r="E2460" s="151">
        <v>6.6260000000000003</v>
      </c>
    </row>
    <row r="2461" spans="1:5" ht="14.25" customHeight="1" x14ac:dyDescent="0.2">
      <c r="A2461" s="151">
        <v>2460</v>
      </c>
      <c r="B2461" s="151" t="s">
        <v>6987</v>
      </c>
      <c r="C2461" s="151" t="s">
        <v>10902</v>
      </c>
      <c r="D2461" s="151">
        <v>1995</v>
      </c>
      <c r="E2461" s="151">
        <v>6.625</v>
      </c>
    </row>
    <row r="2462" spans="1:5" ht="14.25" customHeight="1" x14ac:dyDescent="0.2">
      <c r="A2462" s="151">
        <v>2461</v>
      </c>
      <c r="B2462" s="151" t="s">
        <v>10110</v>
      </c>
      <c r="C2462" s="151" t="s">
        <v>10901</v>
      </c>
      <c r="D2462" s="151">
        <v>1957</v>
      </c>
      <c r="E2462" s="151">
        <v>6.6239999999999997</v>
      </c>
    </row>
    <row r="2463" spans="1:5" ht="14.25" customHeight="1" x14ac:dyDescent="0.2">
      <c r="A2463" s="151">
        <v>2462</v>
      </c>
      <c r="B2463" s="151" t="s">
        <v>8766</v>
      </c>
      <c r="C2463" s="151" t="s">
        <v>10900</v>
      </c>
      <c r="D2463" s="151">
        <v>2011</v>
      </c>
      <c r="E2463" s="151">
        <v>6.6239999999999997</v>
      </c>
    </row>
    <row r="2464" spans="1:5" ht="14.25" customHeight="1" x14ac:dyDescent="0.2">
      <c r="A2464" s="151">
        <v>2463</v>
      </c>
      <c r="B2464" s="151" t="s">
        <v>8048</v>
      </c>
      <c r="C2464" s="151" t="s">
        <v>10899</v>
      </c>
      <c r="D2464" s="151">
        <v>1922</v>
      </c>
      <c r="E2464" s="151">
        <v>6.6210000000000004</v>
      </c>
    </row>
    <row r="2465" spans="1:5" ht="14.25" customHeight="1" x14ac:dyDescent="0.2">
      <c r="A2465" s="151">
        <v>2464</v>
      </c>
      <c r="B2465" s="151" t="s">
        <v>10898</v>
      </c>
      <c r="C2465" s="151" t="s">
        <v>10897</v>
      </c>
      <c r="D2465" s="151">
        <v>1975</v>
      </c>
      <c r="E2465" s="151">
        <v>6.62</v>
      </c>
    </row>
    <row r="2466" spans="1:5" ht="14.25" customHeight="1" x14ac:dyDescent="0.2">
      <c r="A2466" s="151">
        <v>2465</v>
      </c>
      <c r="B2466" s="151" t="s">
        <v>7296</v>
      </c>
      <c r="C2466" s="151" t="s">
        <v>10896</v>
      </c>
      <c r="D2466" s="151">
        <v>1977</v>
      </c>
      <c r="E2466" s="151">
        <v>6.6189999999999998</v>
      </c>
    </row>
    <row r="2467" spans="1:5" ht="14.25" customHeight="1" x14ac:dyDescent="0.2">
      <c r="A2467" s="151">
        <v>2466</v>
      </c>
      <c r="B2467" s="151" t="s">
        <v>10895</v>
      </c>
      <c r="C2467" s="151" t="s">
        <v>10894</v>
      </c>
      <c r="D2467" s="151">
        <v>1956</v>
      </c>
      <c r="E2467" s="151">
        <v>6.6150000000000002</v>
      </c>
    </row>
    <row r="2468" spans="1:5" ht="14.25" customHeight="1" x14ac:dyDescent="0.2">
      <c r="A2468" s="151">
        <v>2467</v>
      </c>
      <c r="B2468" s="151" t="s">
        <v>8704</v>
      </c>
      <c r="C2468" s="151" t="s">
        <v>10893</v>
      </c>
      <c r="D2468" s="151">
        <v>1992</v>
      </c>
      <c r="E2468" s="151">
        <v>6.6139999999999999</v>
      </c>
    </row>
    <row r="2469" spans="1:5" ht="14.25" customHeight="1" x14ac:dyDescent="0.2">
      <c r="A2469" s="151">
        <v>2468</v>
      </c>
      <c r="B2469" s="151" t="s">
        <v>8689</v>
      </c>
      <c r="C2469" s="151" t="s">
        <v>10892</v>
      </c>
      <c r="D2469" s="151">
        <v>1954</v>
      </c>
      <c r="E2469" s="151">
        <v>6.6139999999999999</v>
      </c>
    </row>
    <row r="2470" spans="1:5" ht="14.25" customHeight="1" x14ac:dyDescent="0.2">
      <c r="A2470" s="151">
        <v>2469</v>
      </c>
      <c r="B2470" s="151" t="s">
        <v>10891</v>
      </c>
      <c r="C2470" s="151" t="s">
        <v>10890</v>
      </c>
      <c r="D2470" s="151">
        <v>1992</v>
      </c>
      <c r="E2470" s="151">
        <v>6.6079999999999997</v>
      </c>
    </row>
    <row r="2471" spans="1:5" ht="14.25" customHeight="1" x14ac:dyDescent="0.2">
      <c r="A2471" s="151">
        <v>2470</v>
      </c>
      <c r="B2471" s="151" t="s">
        <v>7212</v>
      </c>
      <c r="C2471" s="151" t="s">
        <v>10889</v>
      </c>
      <c r="D2471" s="151">
        <v>1992</v>
      </c>
      <c r="E2471" s="151">
        <v>6.6059999999999999</v>
      </c>
    </row>
    <row r="2472" spans="1:5" ht="14.25" customHeight="1" x14ac:dyDescent="0.2">
      <c r="A2472" s="151">
        <v>2471</v>
      </c>
      <c r="B2472" s="151" t="s">
        <v>8548</v>
      </c>
      <c r="C2472" s="151" t="s">
        <v>10888</v>
      </c>
      <c r="D2472" s="151">
        <v>1982</v>
      </c>
      <c r="E2472" s="151">
        <v>6.6059999999999999</v>
      </c>
    </row>
    <row r="2473" spans="1:5" ht="14.25" customHeight="1" x14ac:dyDescent="0.2">
      <c r="A2473" s="151">
        <v>2472</v>
      </c>
      <c r="B2473" s="151" t="s">
        <v>10887</v>
      </c>
      <c r="C2473" s="151" t="s">
        <v>10886</v>
      </c>
      <c r="D2473" s="151">
        <v>1999</v>
      </c>
      <c r="E2473" s="151">
        <v>6.6029999999999998</v>
      </c>
    </row>
    <row r="2474" spans="1:5" ht="14.25" customHeight="1" x14ac:dyDescent="0.2">
      <c r="A2474" s="151">
        <v>2473</v>
      </c>
      <c r="B2474" s="151" t="s">
        <v>10685</v>
      </c>
      <c r="C2474" s="151" t="s">
        <v>10885</v>
      </c>
      <c r="D2474" s="151">
        <v>1987</v>
      </c>
      <c r="E2474" s="151">
        <v>6.6020000000000003</v>
      </c>
    </row>
    <row r="2475" spans="1:5" ht="14.25" customHeight="1" x14ac:dyDescent="0.2">
      <c r="A2475" s="151">
        <v>2474</v>
      </c>
      <c r="B2475" s="151" t="s">
        <v>10884</v>
      </c>
      <c r="C2475" s="151" t="s">
        <v>10883</v>
      </c>
      <c r="D2475" s="151">
        <v>2012</v>
      </c>
      <c r="E2475" s="151">
        <v>6.6</v>
      </c>
    </row>
    <row r="2476" spans="1:5" ht="14.25" customHeight="1" x14ac:dyDescent="0.2">
      <c r="A2476" s="151">
        <v>2475</v>
      </c>
      <c r="B2476" s="151" t="s">
        <v>10882</v>
      </c>
      <c r="C2476" s="151" t="s">
        <v>7259</v>
      </c>
      <c r="D2476" s="151">
        <v>1964</v>
      </c>
      <c r="E2476" s="151">
        <v>6.6</v>
      </c>
    </row>
    <row r="2477" spans="1:5" ht="14.25" customHeight="1" x14ac:dyDescent="0.2">
      <c r="A2477" s="151">
        <v>2476</v>
      </c>
      <c r="B2477" s="151" t="s">
        <v>7246</v>
      </c>
      <c r="C2477" s="151" t="s">
        <v>10881</v>
      </c>
      <c r="D2477" s="151">
        <v>2005</v>
      </c>
      <c r="E2477" s="151">
        <v>6.5990000000000002</v>
      </c>
    </row>
    <row r="2478" spans="1:5" ht="14.25" customHeight="1" x14ac:dyDescent="0.2">
      <c r="A2478" s="151">
        <v>2477</v>
      </c>
      <c r="B2478" s="151" t="s">
        <v>8348</v>
      </c>
      <c r="C2478" s="151" t="s">
        <v>10880</v>
      </c>
      <c r="D2478" s="151">
        <v>1972</v>
      </c>
      <c r="E2478" s="151">
        <v>6.5960000000000001</v>
      </c>
    </row>
    <row r="2479" spans="1:5" ht="14.25" customHeight="1" x14ac:dyDescent="0.2">
      <c r="A2479" s="151">
        <v>2478</v>
      </c>
      <c r="B2479" s="151" t="s">
        <v>9420</v>
      </c>
      <c r="C2479" s="151" t="s">
        <v>10879</v>
      </c>
      <c r="D2479" s="151">
        <v>1970</v>
      </c>
      <c r="E2479" s="151">
        <v>6.5919999999999996</v>
      </c>
    </row>
    <row r="2480" spans="1:5" ht="14.25" customHeight="1" x14ac:dyDescent="0.2">
      <c r="A2480" s="151">
        <v>2479</v>
      </c>
      <c r="B2480" s="151" t="s">
        <v>10168</v>
      </c>
      <c r="C2480" s="151" t="s">
        <v>10878</v>
      </c>
      <c r="D2480" s="151">
        <v>1969</v>
      </c>
      <c r="E2480" s="151">
        <v>6.5919999999999996</v>
      </c>
    </row>
    <row r="2481" spans="1:5" ht="14.25" customHeight="1" x14ac:dyDescent="0.2">
      <c r="A2481" s="151">
        <v>2480</v>
      </c>
      <c r="B2481" s="151" t="s">
        <v>8949</v>
      </c>
      <c r="C2481" s="151" t="s">
        <v>10877</v>
      </c>
      <c r="D2481" s="151">
        <v>1965</v>
      </c>
      <c r="E2481" s="151">
        <v>6.5919999999999996</v>
      </c>
    </row>
    <row r="2482" spans="1:5" ht="14.25" customHeight="1" x14ac:dyDescent="0.2">
      <c r="A2482" s="151">
        <v>2481</v>
      </c>
      <c r="B2482" s="151" t="s">
        <v>7288</v>
      </c>
      <c r="C2482" s="151" t="s">
        <v>10876</v>
      </c>
      <c r="D2482" s="151">
        <v>1963</v>
      </c>
      <c r="E2482" s="151">
        <v>6.5890000000000004</v>
      </c>
    </row>
    <row r="2483" spans="1:5" ht="14.25" customHeight="1" x14ac:dyDescent="0.2">
      <c r="A2483" s="151">
        <v>2482</v>
      </c>
      <c r="B2483" s="151" t="s">
        <v>7027</v>
      </c>
      <c r="C2483" s="151" t="s">
        <v>10875</v>
      </c>
      <c r="D2483" s="151">
        <v>1950</v>
      </c>
      <c r="E2483" s="151">
        <v>6.5890000000000004</v>
      </c>
    </row>
    <row r="2484" spans="1:5" ht="14.25" customHeight="1" x14ac:dyDescent="0.2">
      <c r="A2484" s="151">
        <v>2483</v>
      </c>
      <c r="B2484" s="151" t="s">
        <v>10874</v>
      </c>
      <c r="C2484" s="151" t="s">
        <v>10873</v>
      </c>
      <c r="D2484" s="151">
        <v>1965</v>
      </c>
      <c r="E2484" s="151">
        <v>6.5890000000000004</v>
      </c>
    </row>
    <row r="2485" spans="1:5" ht="14.25" customHeight="1" x14ac:dyDescent="0.2">
      <c r="A2485" s="151">
        <v>2484</v>
      </c>
      <c r="B2485" s="151" t="s">
        <v>7202</v>
      </c>
      <c r="C2485" s="151" t="s">
        <v>10872</v>
      </c>
      <c r="D2485" s="151">
        <v>1983</v>
      </c>
      <c r="E2485" s="151">
        <v>6.5869999999999997</v>
      </c>
    </row>
    <row r="2486" spans="1:5" ht="14.25" customHeight="1" x14ac:dyDescent="0.2">
      <c r="A2486" s="151">
        <v>2485</v>
      </c>
      <c r="B2486" s="151" t="s">
        <v>7839</v>
      </c>
      <c r="C2486" s="151" t="s">
        <v>10871</v>
      </c>
      <c r="D2486" s="151">
        <v>1978</v>
      </c>
      <c r="E2486" s="151">
        <v>6.5869999999999997</v>
      </c>
    </row>
    <row r="2487" spans="1:5" ht="14.25" customHeight="1" x14ac:dyDescent="0.2">
      <c r="A2487" s="151">
        <v>2486</v>
      </c>
      <c r="B2487" s="151" t="s">
        <v>8510</v>
      </c>
      <c r="C2487" s="151" t="s">
        <v>10870</v>
      </c>
      <c r="D2487" s="151">
        <v>1968</v>
      </c>
      <c r="E2487" s="151">
        <v>6.585</v>
      </c>
    </row>
    <row r="2488" spans="1:5" ht="14.25" customHeight="1" x14ac:dyDescent="0.2">
      <c r="A2488" s="151">
        <v>2487</v>
      </c>
      <c r="B2488" s="151" t="s">
        <v>10869</v>
      </c>
      <c r="C2488" s="151" t="s">
        <v>10868</v>
      </c>
      <c r="D2488" s="151">
        <v>1984</v>
      </c>
      <c r="E2488" s="151">
        <v>6.5839999999999996</v>
      </c>
    </row>
    <row r="2489" spans="1:5" ht="14.25" customHeight="1" x14ac:dyDescent="0.2">
      <c r="A2489" s="151">
        <v>2488</v>
      </c>
      <c r="B2489" s="151" t="s">
        <v>7781</v>
      </c>
      <c r="C2489" s="151" t="s">
        <v>10867</v>
      </c>
      <c r="D2489" s="151">
        <v>1984</v>
      </c>
      <c r="E2489" s="151">
        <v>6.5830000000000002</v>
      </c>
    </row>
    <row r="2490" spans="1:5" ht="14.25" customHeight="1" x14ac:dyDescent="0.2">
      <c r="A2490" s="151">
        <v>2489</v>
      </c>
      <c r="B2490" s="151" t="s">
        <v>10866</v>
      </c>
      <c r="C2490" s="151" t="s">
        <v>10865</v>
      </c>
      <c r="D2490" s="151">
        <v>1960</v>
      </c>
      <c r="E2490" s="151">
        <v>6.5789999999999997</v>
      </c>
    </row>
    <row r="2491" spans="1:5" ht="14.25" customHeight="1" x14ac:dyDescent="0.2">
      <c r="A2491" s="151">
        <v>2490</v>
      </c>
      <c r="B2491" s="151" t="s">
        <v>7940</v>
      </c>
      <c r="C2491" s="151" t="s">
        <v>10864</v>
      </c>
      <c r="D2491" s="151">
        <v>1977</v>
      </c>
      <c r="E2491" s="151">
        <v>6.5789999999999997</v>
      </c>
    </row>
    <row r="2492" spans="1:5" ht="14.25" customHeight="1" x14ac:dyDescent="0.2">
      <c r="A2492" s="151">
        <v>2491</v>
      </c>
      <c r="B2492" s="151" t="s">
        <v>8428</v>
      </c>
      <c r="C2492" s="151" t="s">
        <v>10863</v>
      </c>
      <c r="D2492" s="151">
        <v>2003</v>
      </c>
      <c r="E2492" s="151">
        <v>6.577</v>
      </c>
    </row>
    <row r="2493" spans="1:5" ht="14.25" customHeight="1" x14ac:dyDescent="0.2">
      <c r="A2493" s="151">
        <v>2492</v>
      </c>
      <c r="B2493" s="151" t="s">
        <v>7593</v>
      </c>
      <c r="C2493" s="151" t="s">
        <v>8570</v>
      </c>
      <c r="D2493" s="151">
        <v>1984</v>
      </c>
      <c r="E2493" s="151">
        <v>6.5730000000000004</v>
      </c>
    </row>
    <row r="2494" spans="1:5" ht="14.25" customHeight="1" x14ac:dyDescent="0.2">
      <c r="A2494" s="151">
        <v>2493</v>
      </c>
      <c r="B2494" s="151" t="s">
        <v>9092</v>
      </c>
      <c r="C2494" s="151" t="s">
        <v>10862</v>
      </c>
      <c r="D2494" s="151">
        <v>1969</v>
      </c>
      <c r="E2494" s="151">
        <v>6.5720000000000001</v>
      </c>
    </row>
    <row r="2495" spans="1:5" ht="14.25" customHeight="1" x14ac:dyDescent="0.2">
      <c r="A2495" s="151">
        <v>2494</v>
      </c>
      <c r="B2495" s="151" t="s">
        <v>7288</v>
      </c>
      <c r="C2495" s="151" t="s">
        <v>10861</v>
      </c>
      <c r="D2495" s="151">
        <v>1964</v>
      </c>
      <c r="E2495" s="151">
        <v>6.57</v>
      </c>
    </row>
    <row r="2496" spans="1:5" ht="14.25" customHeight="1" x14ac:dyDescent="0.2">
      <c r="A2496" s="151">
        <v>2495</v>
      </c>
      <c r="B2496" s="151" t="s">
        <v>10860</v>
      </c>
      <c r="C2496" s="151" t="s">
        <v>10859</v>
      </c>
      <c r="D2496" s="151">
        <v>2010</v>
      </c>
      <c r="E2496" s="151">
        <v>6.569</v>
      </c>
    </row>
    <row r="2497" spans="1:5" ht="14.25" customHeight="1" x14ac:dyDescent="0.2">
      <c r="A2497" s="151">
        <v>2496</v>
      </c>
      <c r="B2497" s="151" t="s">
        <v>10858</v>
      </c>
      <c r="C2497" s="151" t="s">
        <v>10857</v>
      </c>
      <c r="D2497" s="151">
        <v>2013</v>
      </c>
      <c r="E2497" s="151">
        <v>6.569</v>
      </c>
    </row>
    <row r="2498" spans="1:5" ht="14.25" customHeight="1" x14ac:dyDescent="0.2">
      <c r="A2498" s="151">
        <v>2497</v>
      </c>
      <c r="B2498" s="151" t="s">
        <v>8874</v>
      </c>
      <c r="C2498" s="151" t="s">
        <v>10856</v>
      </c>
      <c r="D2498" s="151">
        <v>1994</v>
      </c>
      <c r="E2498" s="151">
        <v>6.5679999999999996</v>
      </c>
    </row>
    <row r="2499" spans="1:5" ht="14.25" customHeight="1" x14ac:dyDescent="0.2">
      <c r="A2499" s="151">
        <v>2498</v>
      </c>
      <c r="B2499" s="151" t="s">
        <v>8372</v>
      </c>
      <c r="C2499" s="151" t="s">
        <v>10855</v>
      </c>
      <c r="D2499" s="151">
        <v>1970</v>
      </c>
      <c r="E2499" s="151">
        <v>6.5670000000000002</v>
      </c>
    </row>
    <row r="2500" spans="1:5" ht="14.25" customHeight="1" x14ac:dyDescent="0.2">
      <c r="A2500" s="151">
        <v>2499</v>
      </c>
      <c r="B2500" s="151" t="s">
        <v>10817</v>
      </c>
      <c r="C2500" s="151" t="s">
        <v>10854</v>
      </c>
      <c r="D2500" s="151">
        <v>2000</v>
      </c>
      <c r="E2500" s="151">
        <v>6.5659999999999998</v>
      </c>
    </row>
    <row r="2501" spans="1:5" ht="14.25" customHeight="1" x14ac:dyDescent="0.2">
      <c r="A2501" s="151">
        <v>2500</v>
      </c>
      <c r="B2501" s="151" t="s">
        <v>10853</v>
      </c>
      <c r="C2501" s="151" t="s">
        <v>10852</v>
      </c>
      <c r="D2501" s="151">
        <v>1981</v>
      </c>
      <c r="E2501" s="151">
        <v>6.5650000000000004</v>
      </c>
    </row>
    <row r="2502" spans="1:5" ht="14.25" customHeight="1" x14ac:dyDescent="0.2">
      <c r="A2502" s="151">
        <v>2501</v>
      </c>
      <c r="B2502" s="151" t="s">
        <v>9066</v>
      </c>
      <c r="C2502" s="151" t="s">
        <v>10851</v>
      </c>
      <c r="D2502" s="151">
        <v>2005</v>
      </c>
      <c r="E2502" s="151">
        <v>6.5650000000000004</v>
      </c>
    </row>
    <row r="2503" spans="1:5" ht="14.25" customHeight="1" x14ac:dyDescent="0.2">
      <c r="A2503" s="151">
        <v>2502</v>
      </c>
      <c r="B2503" s="151" t="s">
        <v>8764</v>
      </c>
      <c r="C2503" s="151" t="s">
        <v>10850</v>
      </c>
      <c r="D2503" s="151">
        <v>1969</v>
      </c>
      <c r="E2503" s="151">
        <v>6.5640000000000001</v>
      </c>
    </row>
    <row r="2504" spans="1:5" ht="14.25" customHeight="1" x14ac:dyDescent="0.2">
      <c r="A2504" s="151">
        <v>2503</v>
      </c>
      <c r="B2504" s="151" t="s">
        <v>10419</v>
      </c>
      <c r="C2504" s="151" t="s">
        <v>10849</v>
      </c>
      <c r="D2504" s="151">
        <v>1999</v>
      </c>
      <c r="E2504" s="151">
        <v>6.5629999999999997</v>
      </c>
    </row>
    <row r="2505" spans="1:5" ht="14.25" customHeight="1" x14ac:dyDescent="0.2">
      <c r="A2505" s="151">
        <v>2504</v>
      </c>
      <c r="B2505" s="151" t="s">
        <v>7837</v>
      </c>
      <c r="C2505" s="151" t="s">
        <v>10848</v>
      </c>
      <c r="D2505" s="151">
        <v>1960</v>
      </c>
      <c r="E2505" s="151">
        <v>6.5620000000000003</v>
      </c>
    </row>
    <row r="2506" spans="1:5" ht="14.25" customHeight="1" x14ac:dyDescent="0.2">
      <c r="A2506" s="151">
        <v>2505</v>
      </c>
      <c r="B2506" s="151" t="s">
        <v>10847</v>
      </c>
      <c r="C2506" s="151" t="s">
        <v>10846</v>
      </c>
      <c r="D2506" s="151">
        <v>1992</v>
      </c>
      <c r="E2506" s="151">
        <v>6.5620000000000003</v>
      </c>
    </row>
    <row r="2507" spans="1:5" ht="14.25" customHeight="1" x14ac:dyDescent="0.2">
      <c r="A2507" s="151">
        <v>2506</v>
      </c>
      <c r="B2507" s="151" t="s">
        <v>10845</v>
      </c>
      <c r="C2507" s="151" t="s">
        <v>10844</v>
      </c>
      <c r="D2507" s="151">
        <v>1970</v>
      </c>
      <c r="E2507" s="151">
        <v>6.5609999999999999</v>
      </c>
    </row>
    <row r="2508" spans="1:5" ht="14.25" customHeight="1" x14ac:dyDescent="0.2">
      <c r="A2508" s="151">
        <v>2507</v>
      </c>
      <c r="B2508" s="151" t="s">
        <v>7005</v>
      </c>
      <c r="C2508" s="151" t="s">
        <v>10843</v>
      </c>
      <c r="D2508" s="151">
        <v>1949</v>
      </c>
      <c r="E2508" s="151">
        <v>6.5590000000000002</v>
      </c>
    </row>
    <row r="2509" spans="1:5" ht="14.25" customHeight="1" x14ac:dyDescent="0.2">
      <c r="A2509" s="151">
        <v>2508</v>
      </c>
      <c r="B2509" s="151" t="s">
        <v>10842</v>
      </c>
      <c r="C2509" s="151" t="s">
        <v>10841</v>
      </c>
      <c r="D2509" s="151">
        <v>1963</v>
      </c>
      <c r="E2509" s="151">
        <v>6.5579999999999998</v>
      </c>
    </row>
    <row r="2510" spans="1:5" ht="14.25" customHeight="1" x14ac:dyDescent="0.2">
      <c r="A2510" s="151">
        <v>2509</v>
      </c>
      <c r="B2510" s="151" t="s">
        <v>10840</v>
      </c>
      <c r="C2510" s="151" t="s">
        <v>10839</v>
      </c>
      <c r="D2510" s="151">
        <v>1984</v>
      </c>
      <c r="E2510" s="151">
        <v>6.5570000000000004</v>
      </c>
    </row>
    <row r="2511" spans="1:5" ht="14.25" customHeight="1" x14ac:dyDescent="0.2">
      <c r="A2511" s="151">
        <v>2510</v>
      </c>
      <c r="B2511" s="151" t="s">
        <v>7837</v>
      </c>
      <c r="C2511" s="151" t="s">
        <v>10838</v>
      </c>
      <c r="D2511" s="151">
        <v>1962</v>
      </c>
      <c r="E2511" s="151">
        <v>6.5570000000000004</v>
      </c>
    </row>
    <row r="2512" spans="1:5" ht="14.25" customHeight="1" x14ac:dyDescent="0.2">
      <c r="A2512" s="151">
        <v>2511</v>
      </c>
      <c r="B2512" s="151" t="s">
        <v>10837</v>
      </c>
      <c r="C2512" s="151" t="s">
        <v>10836</v>
      </c>
      <c r="D2512" s="151">
        <v>1965</v>
      </c>
      <c r="E2512" s="151">
        <v>6.556</v>
      </c>
    </row>
    <row r="2513" spans="1:5" ht="14.25" customHeight="1" x14ac:dyDescent="0.2">
      <c r="A2513" s="151">
        <v>2512</v>
      </c>
      <c r="B2513" s="151" t="s">
        <v>10835</v>
      </c>
      <c r="C2513" s="151" t="s">
        <v>10834</v>
      </c>
      <c r="D2513" s="151">
        <v>1986</v>
      </c>
      <c r="E2513" s="151">
        <v>6.5490000000000004</v>
      </c>
    </row>
    <row r="2514" spans="1:5" ht="14.25" customHeight="1" x14ac:dyDescent="0.2">
      <c r="A2514" s="151">
        <v>2513</v>
      </c>
      <c r="B2514" s="151" t="s">
        <v>10833</v>
      </c>
      <c r="C2514" s="151" t="s">
        <v>10832</v>
      </c>
      <c r="D2514" s="151">
        <v>2004</v>
      </c>
      <c r="E2514" s="151">
        <v>6.548</v>
      </c>
    </row>
    <row r="2515" spans="1:5" ht="14.25" customHeight="1" x14ac:dyDescent="0.2">
      <c r="A2515" s="151">
        <v>2514</v>
      </c>
      <c r="B2515" s="151" t="s">
        <v>9749</v>
      </c>
      <c r="C2515" s="151" t="s">
        <v>10831</v>
      </c>
      <c r="D2515" s="151">
        <v>1988</v>
      </c>
      <c r="E2515" s="151">
        <v>6.54</v>
      </c>
    </row>
    <row r="2516" spans="1:5" ht="14.25" customHeight="1" x14ac:dyDescent="0.2">
      <c r="A2516" s="151">
        <v>2515</v>
      </c>
      <c r="B2516" s="151" t="s">
        <v>7041</v>
      </c>
      <c r="C2516" s="151" t="s">
        <v>10830</v>
      </c>
      <c r="D2516" s="151">
        <v>1972</v>
      </c>
      <c r="E2516" s="151">
        <v>6.54</v>
      </c>
    </row>
    <row r="2517" spans="1:5" ht="14.25" customHeight="1" x14ac:dyDescent="0.2">
      <c r="A2517" s="151">
        <v>2516</v>
      </c>
      <c r="B2517" s="151" t="s">
        <v>10289</v>
      </c>
      <c r="C2517" s="151" t="s">
        <v>10829</v>
      </c>
      <c r="D2517" s="151">
        <v>1977</v>
      </c>
      <c r="E2517" s="151">
        <v>6.5380000000000003</v>
      </c>
    </row>
    <row r="2518" spans="1:5" ht="14.25" customHeight="1" x14ac:dyDescent="0.2">
      <c r="A2518" s="151">
        <v>2517</v>
      </c>
      <c r="B2518" s="151" t="s">
        <v>10828</v>
      </c>
      <c r="C2518" s="151" t="s">
        <v>10827</v>
      </c>
      <c r="D2518" s="151">
        <v>1963</v>
      </c>
      <c r="E2518" s="151">
        <v>6.5350000000000001</v>
      </c>
    </row>
    <row r="2519" spans="1:5" ht="14.25" customHeight="1" x14ac:dyDescent="0.2">
      <c r="A2519" s="151">
        <v>2518</v>
      </c>
      <c r="B2519" s="151" t="s">
        <v>10826</v>
      </c>
      <c r="C2519" s="151" t="s">
        <v>10825</v>
      </c>
      <c r="D2519" s="151">
        <v>1966</v>
      </c>
      <c r="E2519" s="151">
        <v>6.5330000000000004</v>
      </c>
    </row>
    <row r="2520" spans="1:5" ht="14.25" customHeight="1" x14ac:dyDescent="0.2">
      <c r="A2520" s="151">
        <v>2519</v>
      </c>
      <c r="B2520" s="151" t="s">
        <v>9066</v>
      </c>
      <c r="C2520" s="151" t="s">
        <v>10824</v>
      </c>
      <c r="D2520" s="151">
        <v>2002</v>
      </c>
      <c r="E2520" s="151">
        <v>6.5279999999999996</v>
      </c>
    </row>
    <row r="2521" spans="1:5" ht="14.25" customHeight="1" x14ac:dyDescent="0.2">
      <c r="A2521" s="151">
        <v>2520</v>
      </c>
      <c r="B2521" s="151" t="s">
        <v>10823</v>
      </c>
      <c r="C2521" s="151" t="s">
        <v>10822</v>
      </c>
      <c r="D2521" s="151">
        <v>1967</v>
      </c>
      <c r="E2521" s="151">
        <v>6.5270000000000001</v>
      </c>
    </row>
    <row r="2522" spans="1:5" ht="14.25" customHeight="1" x14ac:dyDescent="0.2">
      <c r="A2522" s="151">
        <v>2521</v>
      </c>
      <c r="B2522" s="151" t="s">
        <v>10821</v>
      </c>
      <c r="C2522" s="151" t="s">
        <v>10820</v>
      </c>
      <c r="D2522" s="151">
        <v>2006</v>
      </c>
      <c r="E2522" s="151">
        <v>6.5259999999999998</v>
      </c>
    </row>
    <row r="2523" spans="1:5" ht="14.25" customHeight="1" x14ac:dyDescent="0.2">
      <c r="A2523" s="151">
        <v>2522</v>
      </c>
      <c r="B2523" s="151" t="s">
        <v>7819</v>
      </c>
      <c r="C2523" s="151" t="s">
        <v>10819</v>
      </c>
      <c r="D2523" s="151">
        <v>2005</v>
      </c>
      <c r="E2523" s="151">
        <v>6.524</v>
      </c>
    </row>
    <row r="2524" spans="1:5" ht="14.25" customHeight="1" x14ac:dyDescent="0.2">
      <c r="A2524" s="151">
        <v>2523</v>
      </c>
      <c r="B2524" s="151" t="s">
        <v>7176</v>
      </c>
      <c r="C2524" s="151" t="s">
        <v>10818</v>
      </c>
      <c r="D2524" s="151">
        <v>2012</v>
      </c>
      <c r="E2524" s="151">
        <v>6.5220000000000002</v>
      </c>
    </row>
    <row r="2525" spans="1:5" ht="14.25" customHeight="1" x14ac:dyDescent="0.2">
      <c r="A2525" s="151">
        <v>2524</v>
      </c>
      <c r="B2525" s="151" t="s">
        <v>10817</v>
      </c>
      <c r="C2525" s="151" t="s">
        <v>10816</v>
      </c>
      <c r="D2525" s="151">
        <v>2000</v>
      </c>
      <c r="E2525" s="151">
        <v>6.5220000000000002</v>
      </c>
    </row>
    <row r="2526" spans="1:5" ht="14.25" customHeight="1" x14ac:dyDescent="0.2">
      <c r="A2526" s="151">
        <v>2525</v>
      </c>
      <c r="B2526" s="151" t="s">
        <v>10815</v>
      </c>
      <c r="C2526" s="151" t="s">
        <v>10814</v>
      </c>
      <c r="D2526" s="151">
        <v>1982</v>
      </c>
      <c r="E2526" s="151">
        <v>6.5209999999999999</v>
      </c>
    </row>
    <row r="2527" spans="1:5" ht="14.25" customHeight="1" x14ac:dyDescent="0.2">
      <c r="A2527" s="151">
        <v>2526</v>
      </c>
      <c r="B2527" s="151" t="s">
        <v>10439</v>
      </c>
      <c r="C2527" s="151" t="s">
        <v>10813</v>
      </c>
      <c r="D2527" s="151">
        <v>1988</v>
      </c>
      <c r="E2527" s="151">
        <v>6.52</v>
      </c>
    </row>
    <row r="2528" spans="1:5" ht="14.25" customHeight="1" x14ac:dyDescent="0.2">
      <c r="A2528" s="151">
        <v>2527</v>
      </c>
      <c r="B2528" s="151" t="s">
        <v>7067</v>
      </c>
      <c r="C2528" s="151" t="s">
        <v>10812</v>
      </c>
      <c r="D2528" s="151">
        <v>1972</v>
      </c>
      <c r="E2528" s="151">
        <v>6.52</v>
      </c>
    </row>
    <row r="2529" spans="1:5" ht="14.25" customHeight="1" x14ac:dyDescent="0.2">
      <c r="A2529" s="151">
        <v>2528</v>
      </c>
      <c r="B2529" s="151" t="s">
        <v>10811</v>
      </c>
      <c r="C2529" s="151" t="s">
        <v>10810</v>
      </c>
      <c r="D2529" s="151">
        <v>2006</v>
      </c>
      <c r="E2529" s="151">
        <v>6.5190000000000001</v>
      </c>
    </row>
    <row r="2530" spans="1:5" ht="14.25" customHeight="1" x14ac:dyDescent="0.2">
      <c r="A2530" s="151">
        <v>2529</v>
      </c>
      <c r="B2530" s="151" t="s">
        <v>7517</v>
      </c>
      <c r="C2530" s="151" t="s">
        <v>10809</v>
      </c>
      <c r="D2530" s="151">
        <v>2006</v>
      </c>
      <c r="E2530" s="151">
        <v>6.5179999999999998</v>
      </c>
    </row>
    <row r="2531" spans="1:5" ht="14.25" customHeight="1" x14ac:dyDescent="0.2">
      <c r="A2531" s="151">
        <v>2530</v>
      </c>
      <c r="B2531" s="151" t="s">
        <v>7005</v>
      </c>
      <c r="C2531" s="151" t="s">
        <v>10808</v>
      </c>
      <c r="D2531" s="151">
        <v>1948</v>
      </c>
      <c r="E2531" s="151">
        <v>6.5170000000000003</v>
      </c>
    </row>
    <row r="2532" spans="1:5" ht="14.25" customHeight="1" x14ac:dyDescent="0.2">
      <c r="A2532" s="151">
        <v>2531</v>
      </c>
      <c r="B2532" s="151" t="s">
        <v>10415</v>
      </c>
      <c r="C2532" s="151" t="s">
        <v>10807</v>
      </c>
      <c r="D2532" s="151">
        <v>1983</v>
      </c>
      <c r="E2532" s="151">
        <v>6.516</v>
      </c>
    </row>
    <row r="2533" spans="1:5" ht="14.25" customHeight="1" x14ac:dyDescent="0.2">
      <c r="A2533" s="151">
        <v>2532</v>
      </c>
      <c r="B2533" s="151" t="s">
        <v>7007</v>
      </c>
      <c r="C2533" s="151" t="s">
        <v>10806</v>
      </c>
      <c r="D2533" s="151">
        <v>1987</v>
      </c>
      <c r="E2533" s="151">
        <v>6.5149999999999997</v>
      </c>
    </row>
    <row r="2534" spans="1:5" ht="14.25" customHeight="1" x14ac:dyDescent="0.2">
      <c r="A2534" s="151">
        <v>2533</v>
      </c>
      <c r="B2534" s="151" t="s">
        <v>10805</v>
      </c>
      <c r="C2534" s="151" t="s">
        <v>10804</v>
      </c>
      <c r="D2534" s="151">
        <v>2007</v>
      </c>
      <c r="E2534" s="151">
        <v>6.5140000000000002</v>
      </c>
    </row>
    <row r="2535" spans="1:5" ht="14.25" customHeight="1" x14ac:dyDescent="0.2">
      <c r="A2535" s="151">
        <v>2534</v>
      </c>
      <c r="B2535" s="151" t="s">
        <v>10803</v>
      </c>
      <c r="C2535" s="151" t="s">
        <v>10802</v>
      </c>
      <c r="D2535" s="151">
        <v>1975</v>
      </c>
      <c r="E2535" s="151">
        <v>6.5129999999999999</v>
      </c>
    </row>
    <row r="2536" spans="1:5" ht="14.25" customHeight="1" x14ac:dyDescent="0.2">
      <c r="A2536" s="151">
        <v>2535</v>
      </c>
      <c r="B2536" s="151" t="s">
        <v>10801</v>
      </c>
      <c r="C2536" s="151" t="s">
        <v>10800</v>
      </c>
      <c r="D2536" s="151">
        <v>1949</v>
      </c>
      <c r="E2536" s="151">
        <v>6.5110000000000001</v>
      </c>
    </row>
    <row r="2537" spans="1:5" ht="14.25" customHeight="1" x14ac:dyDescent="0.2">
      <c r="A2537" s="151">
        <v>2536</v>
      </c>
      <c r="B2537" s="151" t="s">
        <v>7331</v>
      </c>
      <c r="C2537" s="151" t="s">
        <v>10799</v>
      </c>
      <c r="D2537" s="151">
        <v>1984</v>
      </c>
      <c r="E2537" s="151">
        <v>6.508</v>
      </c>
    </row>
    <row r="2538" spans="1:5" ht="14.25" customHeight="1" x14ac:dyDescent="0.2">
      <c r="A2538" s="151">
        <v>2537</v>
      </c>
      <c r="B2538" s="151" t="s">
        <v>8837</v>
      </c>
      <c r="C2538" s="151" t="s">
        <v>10798</v>
      </c>
      <c r="D2538" s="151">
        <v>1985</v>
      </c>
      <c r="E2538" s="151">
        <v>6.5069999999999997</v>
      </c>
    </row>
    <row r="2539" spans="1:5" ht="14.25" customHeight="1" x14ac:dyDescent="0.2">
      <c r="A2539" s="151">
        <v>2538</v>
      </c>
      <c r="B2539" s="151" t="s">
        <v>10797</v>
      </c>
      <c r="C2539" s="151" t="s">
        <v>10796</v>
      </c>
      <c r="D2539" s="151">
        <v>1978</v>
      </c>
      <c r="E2539" s="151">
        <v>6.5049999999999999</v>
      </c>
    </row>
    <row r="2540" spans="1:5" ht="14.25" customHeight="1" x14ac:dyDescent="0.2">
      <c r="A2540" s="151">
        <v>2539</v>
      </c>
      <c r="B2540" s="151" t="s">
        <v>8603</v>
      </c>
      <c r="C2540" s="151" t="s">
        <v>10795</v>
      </c>
      <c r="D2540" s="151">
        <v>1970</v>
      </c>
      <c r="E2540" s="151">
        <v>6.5030000000000001</v>
      </c>
    </row>
    <row r="2541" spans="1:5" ht="14.25" customHeight="1" x14ac:dyDescent="0.2">
      <c r="A2541" s="151">
        <v>2540</v>
      </c>
      <c r="B2541" s="151" t="s">
        <v>7673</v>
      </c>
      <c r="C2541" s="151" t="s">
        <v>10794</v>
      </c>
      <c r="D2541" s="151">
        <v>2005</v>
      </c>
      <c r="E2541" s="151">
        <v>6.5010000000000003</v>
      </c>
    </row>
    <row r="2542" spans="1:5" ht="14.25" customHeight="1" x14ac:dyDescent="0.2">
      <c r="A2542" s="151">
        <v>2541</v>
      </c>
      <c r="B2542" s="151" t="s">
        <v>8870</v>
      </c>
      <c r="C2542" s="151" t="s">
        <v>10793</v>
      </c>
      <c r="D2542" s="151">
        <v>1975</v>
      </c>
      <c r="E2542" s="151">
        <v>6.5</v>
      </c>
    </row>
    <row r="2543" spans="1:5" ht="14.25" customHeight="1" x14ac:dyDescent="0.2">
      <c r="A2543" s="151">
        <v>2542</v>
      </c>
      <c r="B2543" s="151" t="s">
        <v>10792</v>
      </c>
      <c r="C2543" s="151" t="s">
        <v>10791</v>
      </c>
      <c r="D2543" s="151">
        <v>1961</v>
      </c>
      <c r="E2543" s="151">
        <v>6.4989999999999997</v>
      </c>
    </row>
    <row r="2544" spans="1:5" ht="14.25" customHeight="1" x14ac:dyDescent="0.2">
      <c r="A2544" s="151">
        <v>2543</v>
      </c>
      <c r="B2544" s="151" t="s">
        <v>10790</v>
      </c>
      <c r="C2544" s="151" t="s">
        <v>10789</v>
      </c>
      <c r="D2544" s="151">
        <v>1976</v>
      </c>
      <c r="E2544" s="151">
        <v>6.4980000000000002</v>
      </c>
    </row>
    <row r="2545" spans="1:5" ht="14.25" customHeight="1" x14ac:dyDescent="0.2">
      <c r="A2545" s="151">
        <v>2544</v>
      </c>
      <c r="B2545" s="151" t="s">
        <v>7386</v>
      </c>
      <c r="C2545" s="151" t="s">
        <v>9886</v>
      </c>
      <c r="D2545" s="151">
        <v>2007</v>
      </c>
      <c r="E2545" s="151">
        <v>6.4969999999999999</v>
      </c>
    </row>
    <row r="2546" spans="1:5" ht="14.25" customHeight="1" x14ac:dyDescent="0.2">
      <c r="A2546" s="151">
        <v>2545</v>
      </c>
      <c r="B2546" s="151" t="s">
        <v>10415</v>
      </c>
      <c r="C2546" s="151" t="s">
        <v>10788</v>
      </c>
      <c r="D2546" s="151">
        <v>1973</v>
      </c>
      <c r="E2546" s="151">
        <v>6.4950000000000001</v>
      </c>
    </row>
    <row r="2547" spans="1:5" ht="14.25" customHeight="1" x14ac:dyDescent="0.2">
      <c r="A2547" s="151">
        <v>2546</v>
      </c>
      <c r="B2547" s="151" t="s">
        <v>10787</v>
      </c>
      <c r="C2547" s="151" t="s">
        <v>10786</v>
      </c>
      <c r="D2547" s="151">
        <v>1980</v>
      </c>
      <c r="E2547" s="151">
        <v>6.4939999999999998</v>
      </c>
    </row>
    <row r="2548" spans="1:5" ht="14.25" customHeight="1" x14ac:dyDescent="0.2">
      <c r="A2548" s="151">
        <v>2547</v>
      </c>
      <c r="B2548" s="151" t="s">
        <v>8650</v>
      </c>
      <c r="C2548" s="151" t="s">
        <v>10785</v>
      </c>
      <c r="D2548" s="151">
        <v>1974</v>
      </c>
      <c r="E2548" s="151">
        <v>6.4880000000000004</v>
      </c>
    </row>
    <row r="2549" spans="1:5" ht="14.25" customHeight="1" x14ac:dyDescent="0.2">
      <c r="A2549" s="151">
        <v>2548</v>
      </c>
      <c r="B2549" s="151" t="s">
        <v>10784</v>
      </c>
      <c r="C2549" s="151" t="s">
        <v>10783</v>
      </c>
      <c r="D2549" s="151">
        <v>1969</v>
      </c>
      <c r="E2549" s="151">
        <v>6.4880000000000004</v>
      </c>
    </row>
    <row r="2550" spans="1:5" ht="14.25" customHeight="1" x14ac:dyDescent="0.2">
      <c r="A2550" s="151">
        <v>2549</v>
      </c>
      <c r="B2550" s="151" t="s">
        <v>7286</v>
      </c>
      <c r="C2550" s="151" t="s">
        <v>10782</v>
      </c>
      <c r="D2550" s="151">
        <v>1984</v>
      </c>
      <c r="E2550" s="151">
        <v>6.4859999999999998</v>
      </c>
    </row>
    <row r="2551" spans="1:5" ht="14.25" customHeight="1" x14ac:dyDescent="0.2">
      <c r="A2551" s="151">
        <v>2550</v>
      </c>
      <c r="B2551" s="151" t="s">
        <v>9450</v>
      </c>
      <c r="C2551" s="151" t="s">
        <v>10781</v>
      </c>
      <c r="D2551" s="151">
        <v>1972</v>
      </c>
      <c r="E2551" s="151">
        <v>6.484</v>
      </c>
    </row>
    <row r="2552" spans="1:5" ht="14.25" customHeight="1" x14ac:dyDescent="0.2">
      <c r="A2552" s="151">
        <v>2551</v>
      </c>
      <c r="B2552" s="151" t="s">
        <v>10780</v>
      </c>
      <c r="C2552" s="151" t="s">
        <v>10779</v>
      </c>
      <c r="D2552" s="151">
        <v>2002</v>
      </c>
      <c r="E2552" s="151">
        <v>6.4829999999999997</v>
      </c>
    </row>
    <row r="2553" spans="1:5" ht="14.25" customHeight="1" x14ac:dyDescent="0.2">
      <c r="A2553" s="151">
        <v>2552</v>
      </c>
      <c r="B2553" s="151" t="s">
        <v>10778</v>
      </c>
      <c r="C2553" s="151" t="s">
        <v>10777</v>
      </c>
      <c r="D2553" s="151">
        <v>1988</v>
      </c>
      <c r="E2553" s="151">
        <v>6.4790000000000001</v>
      </c>
    </row>
    <row r="2554" spans="1:5" ht="14.25" customHeight="1" x14ac:dyDescent="0.2">
      <c r="A2554" s="151">
        <v>2553</v>
      </c>
      <c r="B2554" s="151" t="s">
        <v>10776</v>
      </c>
      <c r="C2554" s="151" t="s">
        <v>10775</v>
      </c>
      <c r="D2554" s="151">
        <v>1978</v>
      </c>
      <c r="E2554" s="151">
        <v>6.476</v>
      </c>
    </row>
    <row r="2555" spans="1:5" ht="14.25" customHeight="1" x14ac:dyDescent="0.2">
      <c r="A2555" s="151">
        <v>2554</v>
      </c>
      <c r="B2555" s="151" t="s">
        <v>9678</v>
      </c>
      <c r="C2555" s="151" t="s">
        <v>10774</v>
      </c>
      <c r="D2555" s="151">
        <v>2010</v>
      </c>
      <c r="E2555" s="151">
        <v>6.476</v>
      </c>
    </row>
    <row r="2556" spans="1:5" ht="14.25" customHeight="1" x14ac:dyDescent="0.2">
      <c r="A2556" s="151">
        <v>2555</v>
      </c>
      <c r="B2556" s="151" t="s">
        <v>7037</v>
      </c>
      <c r="C2556" s="151" t="s">
        <v>10773</v>
      </c>
      <c r="D2556" s="151">
        <v>1987</v>
      </c>
      <c r="E2556" s="151">
        <v>6.476</v>
      </c>
    </row>
    <row r="2557" spans="1:5" ht="14.25" customHeight="1" x14ac:dyDescent="0.2">
      <c r="A2557" s="151">
        <v>2556</v>
      </c>
      <c r="B2557" s="151" t="s">
        <v>9532</v>
      </c>
      <c r="C2557" s="151" t="s">
        <v>10772</v>
      </c>
      <c r="D2557" s="151">
        <v>1992</v>
      </c>
      <c r="E2557" s="151">
        <v>6.4710000000000001</v>
      </c>
    </row>
    <row r="2558" spans="1:5" ht="14.25" customHeight="1" x14ac:dyDescent="0.2">
      <c r="A2558" s="151">
        <v>2557</v>
      </c>
      <c r="B2558" s="151" t="s">
        <v>10771</v>
      </c>
      <c r="C2558" s="151" t="s">
        <v>10770</v>
      </c>
      <c r="D2558" s="151">
        <v>1977</v>
      </c>
      <c r="E2558" s="151">
        <v>6.47</v>
      </c>
    </row>
    <row r="2559" spans="1:5" ht="14.25" customHeight="1" x14ac:dyDescent="0.2">
      <c r="A2559" s="151">
        <v>2558</v>
      </c>
      <c r="B2559" s="151" t="s">
        <v>9206</v>
      </c>
      <c r="C2559" s="151" t="s">
        <v>10769</v>
      </c>
      <c r="D2559" s="151">
        <v>1989</v>
      </c>
      <c r="E2559" s="151">
        <v>6.4690000000000003</v>
      </c>
    </row>
    <row r="2560" spans="1:5" ht="14.25" customHeight="1" x14ac:dyDescent="0.2">
      <c r="A2560" s="151">
        <v>2559</v>
      </c>
      <c r="B2560" s="151" t="s">
        <v>10768</v>
      </c>
      <c r="C2560" s="151" t="s">
        <v>10767</v>
      </c>
      <c r="D2560" s="151">
        <v>1991</v>
      </c>
      <c r="E2560" s="151">
        <v>6.4669999999999996</v>
      </c>
    </row>
    <row r="2561" spans="1:5" ht="14.25" customHeight="1" x14ac:dyDescent="0.2">
      <c r="A2561" s="151">
        <v>2560</v>
      </c>
      <c r="B2561" s="151" t="s">
        <v>8280</v>
      </c>
      <c r="C2561" s="151" t="s">
        <v>9796</v>
      </c>
      <c r="D2561" s="151">
        <v>1985</v>
      </c>
      <c r="E2561" s="151">
        <v>6.4649999999999999</v>
      </c>
    </row>
    <row r="2562" spans="1:5" ht="14.25" customHeight="1" x14ac:dyDescent="0.2">
      <c r="A2562" s="151">
        <v>2561</v>
      </c>
      <c r="B2562" s="151" t="s">
        <v>10447</v>
      </c>
      <c r="C2562" s="151" t="s">
        <v>10766</v>
      </c>
      <c r="D2562" s="151">
        <v>2005</v>
      </c>
      <c r="E2562" s="151">
        <v>6.4649999999999999</v>
      </c>
    </row>
    <row r="2563" spans="1:5" ht="14.25" customHeight="1" x14ac:dyDescent="0.2">
      <c r="A2563" s="151">
        <v>2562</v>
      </c>
      <c r="B2563" s="151" t="s">
        <v>7280</v>
      </c>
      <c r="C2563" s="151" t="s">
        <v>10765</v>
      </c>
      <c r="D2563" s="151">
        <v>1981</v>
      </c>
      <c r="E2563" s="151">
        <v>6.4649999999999999</v>
      </c>
    </row>
    <row r="2564" spans="1:5" ht="14.25" customHeight="1" x14ac:dyDescent="0.2">
      <c r="A2564" s="151">
        <v>2563</v>
      </c>
      <c r="B2564" s="151" t="s">
        <v>10764</v>
      </c>
      <c r="C2564" s="151" t="s">
        <v>10763</v>
      </c>
      <c r="D2564" s="151">
        <v>1981</v>
      </c>
      <c r="E2564" s="151">
        <v>6.4610000000000003</v>
      </c>
    </row>
    <row r="2565" spans="1:5" ht="14.25" customHeight="1" x14ac:dyDescent="0.2">
      <c r="A2565" s="151">
        <v>2564</v>
      </c>
      <c r="B2565" s="151" t="s">
        <v>10762</v>
      </c>
      <c r="C2565" s="151" t="s">
        <v>10761</v>
      </c>
      <c r="D2565" s="151">
        <v>1934</v>
      </c>
      <c r="E2565" s="151">
        <v>6.46</v>
      </c>
    </row>
    <row r="2566" spans="1:5" ht="14.25" customHeight="1" x14ac:dyDescent="0.2">
      <c r="A2566" s="151">
        <v>2565</v>
      </c>
      <c r="B2566" s="151" t="s">
        <v>7367</v>
      </c>
      <c r="C2566" s="151" t="s">
        <v>10760</v>
      </c>
      <c r="D2566" s="151">
        <v>1994</v>
      </c>
      <c r="E2566" s="151">
        <v>6.4589999999999996</v>
      </c>
    </row>
    <row r="2567" spans="1:5" ht="14.25" customHeight="1" x14ac:dyDescent="0.2">
      <c r="A2567" s="151">
        <v>2566</v>
      </c>
      <c r="B2567" s="151" t="s">
        <v>10759</v>
      </c>
      <c r="C2567" s="151" t="s">
        <v>10758</v>
      </c>
      <c r="D2567" s="151">
        <v>2010</v>
      </c>
      <c r="E2567" s="151">
        <v>6.4580000000000002</v>
      </c>
    </row>
    <row r="2568" spans="1:5" ht="14.25" customHeight="1" x14ac:dyDescent="0.2">
      <c r="A2568" s="151">
        <v>2567</v>
      </c>
      <c r="B2568" s="151" t="s">
        <v>8316</v>
      </c>
      <c r="C2568" s="151" t="s">
        <v>10757</v>
      </c>
      <c r="D2568" s="151">
        <v>1990</v>
      </c>
      <c r="E2568" s="151">
        <v>6.4539999999999997</v>
      </c>
    </row>
    <row r="2569" spans="1:5" ht="14.25" customHeight="1" x14ac:dyDescent="0.2">
      <c r="A2569" s="151">
        <v>2568</v>
      </c>
      <c r="B2569" s="151" t="s">
        <v>7166</v>
      </c>
      <c r="C2569" s="151" t="s">
        <v>10756</v>
      </c>
      <c r="D2569" s="151">
        <v>1980</v>
      </c>
      <c r="E2569" s="151">
        <v>6.452</v>
      </c>
    </row>
    <row r="2570" spans="1:5" ht="14.25" customHeight="1" x14ac:dyDescent="0.2">
      <c r="A2570" s="151">
        <v>2569</v>
      </c>
      <c r="B2570" s="151" t="s">
        <v>10755</v>
      </c>
      <c r="C2570" s="151" t="s">
        <v>10754</v>
      </c>
      <c r="D2570" s="151">
        <v>1975</v>
      </c>
      <c r="E2570" s="151">
        <v>6.4509999999999996</v>
      </c>
    </row>
    <row r="2571" spans="1:5" ht="14.25" customHeight="1" x14ac:dyDescent="0.2">
      <c r="A2571" s="151">
        <v>2570</v>
      </c>
      <c r="B2571" s="151" t="s">
        <v>10753</v>
      </c>
      <c r="C2571" s="151" t="s">
        <v>8362</v>
      </c>
      <c r="D2571" s="151">
        <v>1992</v>
      </c>
      <c r="E2571" s="151">
        <v>6.4470000000000001</v>
      </c>
    </row>
    <row r="2572" spans="1:5" ht="14.25" customHeight="1" x14ac:dyDescent="0.2">
      <c r="A2572" s="151">
        <v>2571</v>
      </c>
      <c r="B2572" s="151" t="s">
        <v>8894</v>
      </c>
      <c r="C2572" s="151" t="s">
        <v>10752</v>
      </c>
      <c r="D2572" s="151">
        <v>1987</v>
      </c>
      <c r="E2572" s="151">
        <v>6.4470000000000001</v>
      </c>
    </row>
    <row r="2573" spans="1:5" ht="14.25" customHeight="1" x14ac:dyDescent="0.2">
      <c r="A2573" s="151">
        <v>2572</v>
      </c>
      <c r="B2573" s="151" t="s">
        <v>8568</v>
      </c>
      <c r="C2573" s="151" t="s">
        <v>10751</v>
      </c>
      <c r="D2573" s="151">
        <v>1994</v>
      </c>
      <c r="E2573" s="151">
        <v>6.4450000000000003</v>
      </c>
    </row>
    <row r="2574" spans="1:5" ht="14.25" customHeight="1" x14ac:dyDescent="0.2">
      <c r="A2574" s="151">
        <v>2573</v>
      </c>
      <c r="B2574" s="151" t="s">
        <v>10750</v>
      </c>
      <c r="C2574" s="151" t="s">
        <v>10749</v>
      </c>
      <c r="D2574" s="151">
        <v>1980</v>
      </c>
      <c r="E2574" s="151">
        <v>6.4429999999999996</v>
      </c>
    </row>
    <row r="2575" spans="1:5" ht="14.25" customHeight="1" x14ac:dyDescent="0.2">
      <c r="A2575" s="151">
        <v>2574</v>
      </c>
      <c r="B2575" s="151" t="s">
        <v>10748</v>
      </c>
      <c r="C2575" s="151" t="s">
        <v>10747</v>
      </c>
      <c r="D2575" s="151">
        <v>1986</v>
      </c>
      <c r="E2575" s="151">
        <v>6.4429999999999996</v>
      </c>
    </row>
    <row r="2576" spans="1:5" ht="14.25" customHeight="1" x14ac:dyDescent="0.2">
      <c r="A2576" s="151">
        <v>2575</v>
      </c>
      <c r="B2576" s="151" t="s">
        <v>7079</v>
      </c>
      <c r="C2576" s="151" t="s">
        <v>10746</v>
      </c>
      <c r="D2576" s="151">
        <v>2004</v>
      </c>
      <c r="E2576" s="151">
        <v>6.44</v>
      </c>
    </row>
    <row r="2577" spans="1:5" ht="14.25" customHeight="1" x14ac:dyDescent="0.2">
      <c r="A2577" s="151">
        <v>2576</v>
      </c>
      <c r="B2577" s="151" t="s">
        <v>7369</v>
      </c>
      <c r="C2577" s="151" t="s">
        <v>10488</v>
      </c>
      <c r="D2577" s="151">
        <v>1994</v>
      </c>
      <c r="E2577" s="151">
        <v>6.4379999999999997</v>
      </c>
    </row>
    <row r="2578" spans="1:5" ht="14.25" customHeight="1" x14ac:dyDescent="0.2">
      <c r="A2578" s="151">
        <v>2577</v>
      </c>
      <c r="B2578" s="151" t="s">
        <v>7286</v>
      </c>
      <c r="C2578" s="151" t="s">
        <v>10745</v>
      </c>
      <c r="D2578" s="151">
        <v>1993</v>
      </c>
      <c r="E2578" s="151">
        <v>6.4359999999999999</v>
      </c>
    </row>
    <row r="2579" spans="1:5" ht="14.25" customHeight="1" x14ac:dyDescent="0.2">
      <c r="A2579" s="151">
        <v>2578</v>
      </c>
      <c r="B2579" s="151" t="s">
        <v>10744</v>
      </c>
      <c r="C2579" s="151" t="s">
        <v>10743</v>
      </c>
      <c r="D2579" s="151">
        <v>1993</v>
      </c>
      <c r="E2579" s="151">
        <v>6.43</v>
      </c>
    </row>
    <row r="2580" spans="1:5" ht="14.25" customHeight="1" x14ac:dyDescent="0.2">
      <c r="A2580" s="151">
        <v>2579</v>
      </c>
      <c r="B2580" s="151" t="s">
        <v>10742</v>
      </c>
      <c r="C2580" s="151" t="s">
        <v>10741</v>
      </c>
      <c r="D2580" s="151">
        <v>1956</v>
      </c>
      <c r="E2580" s="151">
        <v>6.4290000000000003</v>
      </c>
    </row>
    <row r="2581" spans="1:5" ht="14.25" customHeight="1" x14ac:dyDescent="0.2">
      <c r="A2581" s="151">
        <v>2580</v>
      </c>
      <c r="B2581" s="151" t="s">
        <v>10740</v>
      </c>
      <c r="C2581" s="151" t="s">
        <v>10739</v>
      </c>
      <c r="D2581" s="151">
        <v>1991</v>
      </c>
      <c r="E2581" s="151">
        <v>6.4290000000000003</v>
      </c>
    </row>
    <row r="2582" spans="1:5" ht="14.25" customHeight="1" x14ac:dyDescent="0.2">
      <c r="A2582" s="151">
        <v>2581</v>
      </c>
      <c r="B2582" s="151" t="s">
        <v>10738</v>
      </c>
      <c r="C2582" s="151" t="s">
        <v>10737</v>
      </c>
      <c r="D2582" s="151">
        <v>1967</v>
      </c>
      <c r="E2582" s="151">
        <v>6.4279999999999999</v>
      </c>
    </row>
    <row r="2583" spans="1:5" ht="14.25" customHeight="1" x14ac:dyDescent="0.2">
      <c r="A2583" s="151">
        <v>2582</v>
      </c>
      <c r="B2583" s="151" t="s">
        <v>10736</v>
      </c>
      <c r="C2583" s="151" t="s">
        <v>10735</v>
      </c>
      <c r="D2583" s="151">
        <v>1972</v>
      </c>
      <c r="E2583" s="151">
        <v>6.4260000000000002</v>
      </c>
    </row>
    <row r="2584" spans="1:5" ht="14.25" customHeight="1" x14ac:dyDescent="0.2">
      <c r="A2584" s="151">
        <v>2583</v>
      </c>
      <c r="B2584" s="151" t="s">
        <v>6961</v>
      </c>
      <c r="C2584" s="151" t="s">
        <v>10734</v>
      </c>
      <c r="D2584" s="151">
        <v>1958</v>
      </c>
      <c r="E2584" s="151">
        <v>6.4249999999999998</v>
      </c>
    </row>
    <row r="2585" spans="1:5" ht="14.25" customHeight="1" x14ac:dyDescent="0.2">
      <c r="A2585" s="151">
        <v>2584</v>
      </c>
      <c r="B2585" s="151" t="s">
        <v>8045</v>
      </c>
      <c r="C2585" s="151" t="s">
        <v>10733</v>
      </c>
      <c r="D2585" s="151">
        <v>1967</v>
      </c>
      <c r="E2585" s="151">
        <v>6.423</v>
      </c>
    </row>
    <row r="2586" spans="1:5" ht="14.25" customHeight="1" x14ac:dyDescent="0.2">
      <c r="A2586" s="151">
        <v>2585</v>
      </c>
      <c r="B2586" s="151" t="s">
        <v>7835</v>
      </c>
      <c r="C2586" s="151" t="s">
        <v>10732</v>
      </c>
      <c r="D2586" s="151">
        <v>1973</v>
      </c>
      <c r="E2586" s="151">
        <v>6.4219999999999997</v>
      </c>
    </row>
    <row r="2587" spans="1:5" ht="14.25" customHeight="1" x14ac:dyDescent="0.2">
      <c r="A2587" s="151">
        <v>2586</v>
      </c>
      <c r="B2587" s="151" t="s">
        <v>10731</v>
      </c>
      <c r="C2587" s="151" t="s">
        <v>10730</v>
      </c>
      <c r="D2587" s="151">
        <v>1962</v>
      </c>
      <c r="E2587" s="151">
        <v>6.4219999999999997</v>
      </c>
    </row>
    <row r="2588" spans="1:5" ht="14.25" customHeight="1" x14ac:dyDescent="0.2">
      <c r="A2588" s="151">
        <v>2587</v>
      </c>
      <c r="B2588" s="151" t="s">
        <v>10729</v>
      </c>
      <c r="C2588" s="151" t="s">
        <v>10728</v>
      </c>
      <c r="D2588" s="151">
        <v>1974</v>
      </c>
      <c r="E2588" s="151">
        <v>6.42</v>
      </c>
    </row>
    <row r="2589" spans="1:5" ht="14.25" customHeight="1" x14ac:dyDescent="0.2">
      <c r="A2589" s="151">
        <v>2588</v>
      </c>
      <c r="B2589" s="151" t="s">
        <v>10727</v>
      </c>
      <c r="C2589" s="151" t="s">
        <v>10726</v>
      </c>
      <c r="D2589" s="151">
        <v>1967</v>
      </c>
      <c r="E2589" s="151">
        <v>6.42</v>
      </c>
    </row>
    <row r="2590" spans="1:5" ht="14.25" customHeight="1" x14ac:dyDescent="0.2">
      <c r="A2590" s="151">
        <v>2589</v>
      </c>
      <c r="B2590" s="151" t="s">
        <v>7764</v>
      </c>
      <c r="C2590" s="151" t="s">
        <v>10725</v>
      </c>
      <c r="D2590" s="151">
        <v>1930</v>
      </c>
      <c r="E2590" s="151">
        <v>6.4180000000000001</v>
      </c>
    </row>
    <row r="2591" spans="1:5" ht="14.25" customHeight="1" x14ac:dyDescent="0.2">
      <c r="A2591" s="151">
        <v>2590</v>
      </c>
      <c r="B2591" s="151" t="s">
        <v>7286</v>
      </c>
      <c r="C2591" s="151" t="s">
        <v>10724</v>
      </c>
      <c r="D2591" s="151">
        <v>1990</v>
      </c>
      <c r="E2591" s="151">
        <v>6.4180000000000001</v>
      </c>
    </row>
    <row r="2592" spans="1:5" ht="14.25" customHeight="1" x14ac:dyDescent="0.2">
      <c r="A2592" s="151">
        <v>2591</v>
      </c>
      <c r="B2592" s="151" t="s">
        <v>7290</v>
      </c>
      <c r="C2592" s="151" t="s">
        <v>8262</v>
      </c>
      <c r="D2592" s="151">
        <v>1952</v>
      </c>
      <c r="E2592" s="151">
        <v>6.4180000000000001</v>
      </c>
    </row>
    <row r="2593" spans="1:5" ht="14.25" customHeight="1" x14ac:dyDescent="0.2">
      <c r="A2593" s="151">
        <v>2592</v>
      </c>
      <c r="B2593" s="151" t="s">
        <v>10723</v>
      </c>
      <c r="C2593" s="151" t="s">
        <v>10722</v>
      </c>
      <c r="D2593" s="151">
        <v>1956</v>
      </c>
      <c r="E2593" s="151">
        <v>6.4160000000000004</v>
      </c>
    </row>
    <row r="2594" spans="1:5" ht="14.25" customHeight="1" x14ac:dyDescent="0.2">
      <c r="A2594" s="151">
        <v>2593</v>
      </c>
      <c r="B2594" s="151" t="s">
        <v>10721</v>
      </c>
      <c r="C2594" s="151" t="s">
        <v>10720</v>
      </c>
      <c r="D2594" s="151">
        <v>1979</v>
      </c>
      <c r="E2594" s="151">
        <v>6.4139999999999997</v>
      </c>
    </row>
    <row r="2595" spans="1:5" ht="14.25" customHeight="1" x14ac:dyDescent="0.2">
      <c r="A2595" s="151">
        <v>2594</v>
      </c>
      <c r="B2595" s="151" t="s">
        <v>10719</v>
      </c>
      <c r="C2595" s="151" t="s">
        <v>3866</v>
      </c>
      <c r="D2595" s="151">
        <v>2011</v>
      </c>
      <c r="E2595" s="151">
        <v>6.4139999999999997</v>
      </c>
    </row>
    <row r="2596" spans="1:5" ht="14.25" customHeight="1" x14ac:dyDescent="0.2">
      <c r="A2596" s="151">
        <v>2595</v>
      </c>
      <c r="B2596" s="151" t="s">
        <v>10106</v>
      </c>
      <c r="C2596" s="151" t="s">
        <v>9823</v>
      </c>
      <c r="D2596" s="151">
        <v>1963</v>
      </c>
      <c r="E2596" s="151">
        <v>6.4109999999999996</v>
      </c>
    </row>
    <row r="2597" spans="1:5" ht="14.25" customHeight="1" x14ac:dyDescent="0.2">
      <c r="A2597" s="151">
        <v>2596</v>
      </c>
      <c r="B2597" s="151" t="s">
        <v>7193</v>
      </c>
      <c r="C2597" s="151" t="s">
        <v>10718</v>
      </c>
      <c r="D2597" s="151">
        <v>1971</v>
      </c>
      <c r="E2597" s="151">
        <v>6.4109999999999996</v>
      </c>
    </row>
    <row r="2598" spans="1:5" ht="14.25" customHeight="1" x14ac:dyDescent="0.2">
      <c r="A2598" s="151">
        <v>2597</v>
      </c>
      <c r="B2598" s="151" t="s">
        <v>7280</v>
      </c>
      <c r="C2598" s="151" t="s">
        <v>10717</v>
      </c>
      <c r="D2598" s="151">
        <v>1993</v>
      </c>
      <c r="E2598" s="151">
        <v>6.4080000000000004</v>
      </c>
    </row>
    <row r="2599" spans="1:5" ht="14.25" customHeight="1" x14ac:dyDescent="0.2">
      <c r="A2599" s="151">
        <v>2598</v>
      </c>
      <c r="B2599" s="151" t="s">
        <v>10716</v>
      </c>
      <c r="C2599" s="151" t="s">
        <v>10715</v>
      </c>
      <c r="D2599" s="151">
        <v>1961</v>
      </c>
      <c r="E2599" s="151">
        <v>6.407</v>
      </c>
    </row>
    <row r="2600" spans="1:5" ht="14.25" customHeight="1" x14ac:dyDescent="0.2">
      <c r="A2600" s="151">
        <v>2599</v>
      </c>
      <c r="B2600" s="151" t="s">
        <v>7333</v>
      </c>
      <c r="C2600" s="151" t="s">
        <v>10714</v>
      </c>
      <c r="D2600" s="151">
        <v>1959</v>
      </c>
      <c r="E2600" s="151">
        <v>6.4059999999999997</v>
      </c>
    </row>
    <row r="2601" spans="1:5" ht="14.25" customHeight="1" x14ac:dyDescent="0.2">
      <c r="A2601" s="151">
        <v>2600</v>
      </c>
      <c r="B2601" s="151" t="s">
        <v>7043</v>
      </c>
      <c r="C2601" s="151" t="s">
        <v>10713</v>
      </c>
      <c r="D2601" s="151">
        <v>1964</v>
      </c>
      <c r="E2601" s="151">
        <v>6.4059999999999997</v>
      </c>
    </row>
    <row r="2602" spans="1:5" ht="14.25" customHeight="1" x14ac:dyDescent="0.2">
      <c r="A2602" s="151">
        <v>2601</v>
      </c>
      <c r="B2602" s="151" t="s">
        <v>10712</v>
      </c>
      <c r="C2602" s="151" t="s">
        <v>10711</v>
      </c>
      <c r="D2602" s="151">
        <v>2000</v>
      </c>
      <c r="E2602" s="151">
        <v>6.4039999999999999</v>
      </c>
    </row>
    <row r="2603" spans="1:5" ht="14.25" customHeight="1" x14ac:dyDescent="0.2">
      <c r="A2603" s="151">
        <v>2602</v>
      </c>
      <c r="B2603" s="151" t="s">
        <v>9714</v>
      </c>
      <c r="C2603" s="151" t="s">
        <v>10710</v>
      </c>
      <c r="D2603" s="151">
        <v>1987</v>
      </c>
      <c r="E2603" s="151">
        <v>6.4020000000000001</v>
      </c>
    </row>
    <row r="2604" spans="1:5" ht="14.25" customHeight="1" x14ac:dyDescent="0.2">
      <c r="A2604" s="151">
        <v>2603</v>
      </c>
      <c r="B2604" s="151" t="s">
        <v>7266</v>
      </c>
      <c r="C2604" s="151" t="s">
        <v>10709</v>
      </c>
      <c r="D2604" s="151">
        <v>2010</v>
      </c>
      <c r="E2604" s="151">
        <v>6.4009999999999998</v>
      </c>
    </row>
    <row r="2605" spans="1:5" ht="14.25" customHeight="1" x14ac:dyDescent="0.2">
      <c r="A2605" s="151">
        <v>2604</v>
      </c>
      <c r="B2605" s="151" t="s">
        <v>10708</v>
      </c>
      <c r="C2605" s="151" t="s">
        <v>10707</v>
      </c>
      <c r="D2605" s="151">
        <v>1986</v>
      </c>
      <c r="E2605" s="151">
        <v>6.399</v>
      </c>
    </row>
    <row r="2606" spans="1:5" ht="14.25" customHeight="1" x14ac:dyDescent="0.2">
      <c r="A2606" s="151">
        <v>2605</v>
      </c>
      <c r="B2606" s="151" t="s">
        <v>10706</v>
      </c>
      <c r="C2606" s="151" t="s">
        <v>10705</v>
      </c>
      <c r="D2606" s="151">
        <v>1960</v>
      </c>
      <c r="E2606" s="151">
        <v>6.3970000000000002</v>
      </c>
    </row>
    <row r="2607" spans="1:5" ht="14.25" customHeight="1" x14ac:dyDescent="0.2">
      <c r="A2607" s="151">
        <v>2606</v>
      </c>
      <c r="B2607" s="151" t="s">
        <v>10704</v>
      </c>
      <c r="C2607" s="151" t="s">
        <v>10213</v>
      </c>
      <c r="D2607" s="151">
        <v>1973</v>
      </c>
      <c r="E2607" s="151">
        <v>6.3959999999999999</v>
      </c>
    </row>
    <row r="2608" spans="1:5" ht="14.25" customHeight="1" x14ac:dyDescent="0.2">
      <c r="A2608" s="151">
        <v>2607</v>
      </c>
      <c r="B2608" s="151" t="s">
        <v>8160</v>
      </c>
      <c r="C2608" s="151" t="s">
        <v>10703</v>
      </c>
      <c r="D2608" s="151">
        <v>1970</v>
      </c>
      <c r="E2608" s="151">
        <v>6.3929999999999998</v>
      </c>
    </row>
    <row r="2609" spans="1:5" ht="14.25" customHeight="1" x14ac:dyDescent="0.2">
      <c r="A2609" s="151">
        <v>2608</v>
      </c>
      <c r="B2609" s="151" t="s">
        <v>10702</v>
      </c>
      <c r="C2609" s="151" t="s">
        <v>10701</v>
      </c>
      <c r="D2609" s="151">
        <v>1971</v>
      </c>
      <c r="E2609" s="151">
        <v>6.3929999999999998</v>
      </c>
    </row>
    <row r="2610" spans="1:5" ht="14.25" customHeight="1" x14ac:dyDescent="0.2">
      <c r="A2610" s="151">
        <v>2609</v>
      </c>
      <c r="B2610" s="151" t="s">
        <v>8857</v>
      </c>
      <c r="C2610" s="151" t="s">
        <v>10700</v>
      </c>
      <c r="D2610" s="151">
        <v>1996</v>
      </c>
      <c r="E2610" s="151">
        <v>6.3920000000000003</v>
      </c>
    </row>
    <row r="2611" spans="1:5" ht="14.25" customHeight="1" x14ac:dyDescent="0.2">
      <c r="A2611" s="151">
        <v>2610</v>
      </c>
      <c r="B2611" s="151" t="s">
        <v>9729</v>
      </c>
      <c r="C2611" s="151" t="s">
        <v>10699</v>
      </c>
      <c r="D2611" s="151">
        <v>1987</v>
      </c>
      <c r="E2611" s="151">
        <v>6.391</v>
      </c>
    </row>
    <row r="2612" spans="1:5" ht="14.25" customHeight="1" x14ac:dyDescent="0.2">
      <c r="A2612" s="151">
        <v>2611</v>
      </c>
      <c r="B2612" s="151" t="s">
        <v>7710</v>
      </c>
      <c r="C2612" s="151" t="s">
        <v>10698</v>
      </c>
      <c r="D2612" s="151">
        <v>1992</v>
      </c>
      <c r="E2612" s="151">
        <v>6.39</v>
      </c>
    </row>
    <row r="2613" spans="1:5" ht="14.25" customHeight="1" x14ac:dyDescent="0.2">
      <c r="A2613" s="151">
        <v>2612</v>
      </c>
      <c r="B2613" s="151" t="s">
        <v>10697</v>
      </c>
      <c r="C2613" s="151" t="s">
        <v>10696</v>
      </c>
      <c r="D2613" s="151">
        <v>1994</v>
      </c>
      <c r="E2613" s="151">
        <v>6.39</v>
      </c>
    </row>
    <row r="2614" spans="1:5" ht="14.25" customHeight="1" x14ac:dyDescent="0.2">
      <c r="A2614" s="151">
        <v>2613</v>
      </c>
      <c r="B2614" s="151" t="s">
        <v>10695</v>
      </c>
      <c r="C2614" s="151" t="s">
        <v>10694</v>
      </c>
      <c r="D2614" s="151">
        <v>1988</v>
      </c>
      <c r="E2614" s="151">
        <v>6.3890000000000002</v>
      </c>
    </row>
    <row r="2615" spans="1:5" ht="14.25" customHeight="1" x14ac:dyDescent="0.2">
      <c r="A2615" s="151">
        <v>2614</v>
      </c>
      <c r="B2615" s="151" t="s">
        <v>7238</v>
      </c>
      <c r="C2615" s="151" t="s">
        <v>10693</v>
      </c>
      <c r="D2615" s="151">
        <v>1992</v>
      </c>
      <c r="E2615" s="151">
        <v>6.3890000000000002</v>
      </c>
    </row>
    <row r="2616" spans="1:5" ht="14.25" customHeight="1" x14ac:dyDescent="0.2">
      <c r="A2616" s="151">
        <v>2615</v>
      </c>
      <c r="B2616" s="151" t="s">
        <v>10692</v>
      </c>
      <c r="C2616" s="151" t="s">
        <v>10691</v>
      </c>
      <c r="D2616" s="151">
        <v>1997</v>
      </c>
      <c r="E2616" s="151">
        <v>6.3879999999999999</v>
      </c>
    </row>
    <row r="2617" spans="1:5" ht="14.25" customHeight="1" x14ac:dyDescent="0.2">
      <c r="A2617" s="151">
        <v>2616</v>
      </c>
      <c r="B2617" s="151" t="s">
        <v>9694</v>
      </c>
      <c r="C2617" s="151" t="s">
        <v>10690</v>
      </c>
      <c r="D2617" s="151">
        <v>2006</v>
      </c>
      <c r="E2617" s="151">
        <v>6.3879999999999999</v>
      </c>
    </row>
    <row r="2618" spans="1:5" ht="14.25" customHeight="1" x14ac:dyDescent="0.2">
      <c r="A2618" s="151">
        <v>2617</v>
      </c>
      <c r="B2618" s="151" t="s">
        <v>10689</v>
      </c>
      <c r="C2618" s="151" t="s">
        <v>10688</v>
      </c>
      <c r="D2618" s="151">
        <v>1975</v>
      </c>
      <c r="E2618" s="151">
        <v>6.3869999999999996</v>
      </c>
    </row>
    <row r="2619" spans="1:5" ht="14.25" customHeight="1" x14ac:dyDescent="0.2">
      <c r="A2619" s="151">
        <v>2618</v>
      </c>
      <c r="B2619" s="151" t="s">
        <v>10687</v>
      </c>
      <c r="C2619" s="151" t="s">
        <v>10686</v>
      </c>
      <c r="D2619" s="151">
        <v>1942</v>
      </c>
      <c r="E2619" s="151">
        <v>6.3840000000000003</v>
      </c>
    </row>
    <row r="2620" spans="1:5" ht="14.25" customHeight="1" x14ac:dyDescent="0.2">
      <c r="A2620" s="151">
        <v>2619</v>
      </c>
      <c r="B2620" s="151" t="s">
        <v>10685</v>
      </c>
      <c r="C2620" s="151" t="s">
        <v>10684</v>
      </c>
      <c r="D2620" s="151">
        <v>1987</v>
      </c>
      <c r="E2620" s="151">
        <v>6.3810000000000002</v>
      </c>
    </row>
    <row r="2621" spans="1:5" ht="14.25" customHeight="1" x14ac:dyDescent="0.2">
      <c r="A2621" s="151">
        <v>2620</v>
      </c>
      <c r="B2621" s="151" t="s">
        <v>7111</v>
      </c>
      <c r="C2621" s="151" t="s">
        <v>10683</v>
      </c>
      <c r="D2621" s="151">
        <v>2009</v>
      </c>
      <c r="E2621" s="151">
        <v>6.3810000000000002</v>
      </c>
    </row>
    <row r="2622" spans="1:5" ht="14.25" customHeight="1" x14ac:dyDescent="0.2">
      <c r="A2622" s="151">
        <v>2621</v>
      </c>
      <c r="B2622" s="151" t="s">
        <v>7305</v>
      </c>
      <c r="C2622" s="151" t="s">
        <v>10682</v>
      </c>
      <c r="D2622" s="151">
        <v>1977</v>
      </c>
      <c r="E2622" s="151">
        <v>6.3789999999999996</v>
      </c>
    </row>
    <row r="2623" spans="1:5" ht="14.25" customHeight="1" x14ac:dyDescent="0.2">
      <c r="A2623" s="151">
        <v>2622</v>
      </c>
      <c r="B2623" s="151" t="s">
        <v>8384</v>
      </c>
      <c r="C2623" s="151" t="s">
        <v>10681</v>
      </c>
      <c r="D2623" s="151">
        <v>1988</v>
      </c>
      <c r="E2623" s="151">
        <v>6.3780000000000001</v>
      </c>
    </row>
    <row r="2624" spans="1:5" ht="14.25" customHeight="1" x14ac:dyDescent="0.2">
      <c r="A2624" s="151">
        <v>2623</v>
      </c>
      <c r="B2624" s="151" t="s">
        <v>8384</v>
      </c>
      <c r="C2624" s="151" t="s">
        <v>10680</v>
      </c>
      <c r="D2624" s="151">
        <v>1983</v>
      </c>
      <c r="E2624" s="151">
        <v>6.3769999999999998</v>
      </c>
    </row>
    <row r="2625" spans="1:5" ht="14.25" customHeight="1" x14ac:dyDescent="0.2">
      <c r="A2625" s="151">
        <v>2624</v>
      </c>
      <c r="B2625" s="151" t="s">
        <v>8848</v>
      </c>
      <c r="C2625" s="151" t="s">
        <v>10679</v>
      </c>
      <c r="D2625" s="151">
        <v>1996</v>
      </c>
      <c r="E2625" s="151">
        <v>6.3760000000000003</v>
      </c>
    </row>
    <row r="2626" spans="1:5" ht="14.25" customHeight="1" x14ac:dyDescent="0.2">
      <c r="A2626" s="151">
        <v>2625</v>
      </c>
      <c r="B2626" s="151" t="s">
        <v>8935</v>
      </c>
      <c r="C2626" s="151" t="s">
        <v>10678</v>
      </c>
      <c r="D2626" s="151">
        <v>1983</v>
      </c>
      <c r="E2626" s="151">
        <v>6.375</v>
      </c>
    </row>
    <row r="2627" spans="1:5" ht="14.25" customHeight="1" x14ac:dyDescent="0.2">
      <c r="A2627" s="151">
        <v>2626</v>
      </c>
      <c r="B2627" s="151" t="s">
        <v>10106</v>
      </c>
      <c r="C2627" s="151" t="s">
        <v>10677</v>
      </c>
      <c r="D2627" s="151">
        <v>1989</v>
      </c>
      <c r="E2627" s="151">
        <v>6.3739999999999997</v>
      </c>
    </row>
    <row r="2628" spans="1:5" ht="14.25" customHeight="1" x14ac:dyDescent="0.2">
      <c r="A2628" s="151">
        <v>2627</v>
      </c>
      <c r="B2628" s="151" t="s">
        <v>7095</v>
      </c>
      <c r="C2628" s="151" t="s">
        <v>10676</v>
      </c>
      <c r="D2628" s="151">
        <v>1961</v>
      </c>
      <c r="E2628" s="151">
        <v>6.3730000000000002</v>
      </c>
    </row>
    <row r="2629" spans="1:5" ht="14.25" customHeight="1" x14ac:dyDescent="0.2">
      <c r="A2629" s="151">
        <v>2628</v>
      </c>
      <c r="B2629" s="151" t="s">
        <v>7294</v>
      </c>
      <c r="C2629" s="151" t="s">
        <v>10675</v>
      </c>
      <c r="D2629" s="151">
        <v>1978</v>
      </c>
      <c r="E2629" s="151">
        <v>6.3730000000000002</v>
      </c>
    </row>
    <row r="2630" spans="1:5" ht="14.25" customHeight="1" x14ac:dyDescent="0.2">
      <c r="A2630" s="151">
        <v>2629</v>
      </c>
      <c r="B2630" s="151" t="s">
        <v>7377</v>
      </c>
      <c r="C2630" s="151" t="s">
        <v>10674</v>
      </c>
      <c r="D2630" s="151">
        <v>1934</v>
      </c>
      <c r="E2630" s="151">
        <v>6.3730000000000002</v>
      </c>
    </row>
    <row r="2631" spans="1:5" ht="14.25" customHeight="1" x14ac:dyDescent="0.2">
      <c r="A2631" s="151">
        <v>2630</v>
      </c>
      <c r="B2631" s="151" t="s">
        <v>8360</v>
      </c>
      <c r="C2631" s="151" t="s">
        <v>10673</v>
      </c>
      <c r="D2631" s="151">
        <v>1937</v>
      </c>
      <c r="E2631" s="151">
        <v>6.3710000000000004</v>
      </c>
    </row>
    <row r="2632" spans="1:5" ht="14.25" customHeight="1" x14ac:dyDescent="0.2">
      <c r="A2632" s="151">
        <v>2631</v>
      </c>
      <c r="B2632" s="151" t="s">
        <v>7071</v>
      </c>
      <c r="C2632" s="151" t="s">
        <v>10672</v>
      </c>
      <c r="D2632" s="151">
        <v>1997</v>
      </c>
      <c r="E2632" s="151">
        <v>6.37</v>
      </c>
    </row>
    <row r="2633" spans="1:5" ht="14.25" customHeight="1" x14ac:dyDescent="0.2">
      <c r="A2633" s="151">
        <v>2632</v>
      </c>
      <c r="B2633" s="151" t="s">
        <v>8181</v>
      </c>
      <c r="C2633" s="151" t="s">
        <v>10671</v>
      </c>
      <c r="D2633" s="151">
        <v>1963</v>
      </c>
      <c r="E2633" s="151">
        <v>6.3689999999999998</v>
      </c>
    </row>
    <row r="2634" spans="1:5" ht="14.25" customHeight="1" x14ac:dyDescent="0.2">
      <c r="A2634" s="151">
        <v>2633</v>
      </c>
      <c r="B2634" s="151" t="s">
        <v>7956</v>
      </c>
      <c r="C2634" s="151" t="s">
        <v>10670</v>
      </c>
      <c r="D2634" s="151">
        <v>1957</v>
      </c>
      <c r="E2634" s="151">
        <v>6.3680000000000003</v>
      </c>
    </row>
    <row r="2635" spans="1:5" ht="14.25" customHeight="1" x14ac:dyDescent="0.2">
      <c r="A2635" s="151">
        <v>2634</v>
      </c>
      <c r="B2635" s="151" t="s">
        <v>8160</v>
      </c>
      <c r="C2635" s="151" t="s">
        <v>10669</v>
      </c>
      <c r="D2635" s="151">
        <v>1963</v>
      </c>
      <c r="E2635" s="151">
        <v>6.367</v>
      </c>
    </row>
    <row r="2636" spans="1:5" ht="14.25" customHeight="1" x14ac:dyDescent="0.2">
      <c r="A2636" s="151">
        <v>2635</v>
      </c>
      <c r="B2636" s="151" t="s">
        <v>10668</v>
      </c>
      <c r="C2636" s="151" t="s">
        <v>10667</v>
      </c>
      <c r="D2636" s="151">
        <v>2013</v>
      </c>
      <c r="E2636" s="151">
        <v>6.3639999999999999</v>
      </c>
    </row>
    <row r="2637" spans="1:5" ht="14.25" customHeight="1" x14ac:dyDescent="0.2">
      <c r="A2637" s="151">
        <v>2636</v>
      </c>
      <c r="B2637" s="151" t="s">
        <v>10666</v>
      </c>
      <c r="C2637" s="151" t="s">
        <v>10665</v>
      </c>
      <c r="D2637" s="151">
        <v>1987</v>
      </c>
      <c r="E2637" s="151">
        <v>6.3630000000000004</v>
      </c>
    </row>
    <row r="2638" spans="1:5" ht="14.25" customHeight="1" x14ac:dyDescent="0.2">
      <c r="A2638" s="151">
        <v>2637</v>
      </c>
      <c r="B2638" s="151" t="s">
        <v>10664</v>
      </c>
      <c r="C2638" s="151" t="s">
        <v>10663</v>
      </c>
      <c r="D2638" s="151">
        <v>1988</v>
      </c>
      <c r="E2638" s="151">
        <v>6.3630000000000004</v>
      </c>
    </row>
    <row r="2639" spans="1:5" ht="14.25" customHeight="1" x14ac:dyDescent="0.2">
      <c r="A2639" s="151">
        <v>2638</v>
      </c>
      <c r="B2639" s="151" t="s">
        <v>8190</v>
      </c>
      <c r="C2639" s="151" t="s">
        <v>10662</v>
      </c>
      <c r="D2639" s="151">
        <v>1979</v>
      </c>
      <c r="E2639" s="151">
        <v>6.3620000000000001</v>
      </c>
    </row>
    <row r="2640" spans="1:5" ht="14.25" customHeight="1" x14ac:dyDescent="0.2">
      <c r="A2640" s="151">
        <v>2639</v>
      </c>
      <c r="B2640" s="151" t="s">
        <v>8300</v>
      </c>
      <c r="C2640" s="151" t="s">
        <v>8815</v>
      </c>
      <c r="D2640" s="151">
        <v>1994</v>
      </c>
      <c r="E2640" s="151">
        <v>6.3620000000000001</v>
      </c>
    </row>
    <row r="2641" spans="1:5" ht="14.25" customHeight="1" x14ac:dyDescent="0.2">
      <c r="A2641" s="151">
        <v>2640</v>
      </c>
      <c r="B2641" s="151" t="s">
        <v>7724</v>
      </c>
      <c r="C2641" s="151" t="s">
        <v>10661</v>
      </c>
      <c r="D2641" s="151">
        <v>1972</v>
      </c>
      <c r="E2641" s="151">
        <v>6.3609999999999998</v>
      </c>
    </row>
    <row r="2642" spans="1:5" ht="14.25" customHeight="1" x14ac:dyDescent="0.2">
      <c r="A2642" s="151">
        <v>2641</v>
      </c>
      <c r="B2642" s="151" t="s">
        <v>10660</v>
      </c>
      <c r="C2642" s="151" t="s">
        <v>10659</v>
      </c>
      <c r="D2642" s="151">
        <v>1997</v>
      </c>
      <c r="E2642" s="151">
        <v>6.36</v>
      </c>
    </row>
    <row r="2643" spans="1:5" ht="14.25" customHeight="1" x14ac:dyDescent="0.2">
      <c r="A2643" s="151">
        <v>2642</v>
      </c>
      <c r="B2643" s="151" t="s">
        <v>10658</v>
      </c>
      <c r="C2643" s="151" t="s">
        <v>10657</v>
      </c>
      <c r="D2643" s="151">
        <v>1999</v>
      </c>
      <c r="E2643" s="151">
        <v>6.36</v>
      </c>
    </row>
    <row r="2644" spans="1:5" ht="14.25" customHeight="1" x14ac:dyDescent="0.2">
      <c r="A2644" s="151">
        <v>2643</v>
      </c>
      <c r="B2644" s="151" t="s">
        <v>7323</v>
      </c>
      <c r="C2644" s="151" t="s">
        <v>10656</v>
      </c>
      <c r="D2644" s="151">
        <v>1991</v>
      </c>
      <c r="E2644" s="151">
        <v>6.3540000000000001</v>
      </c>
    </row>
    <row r="2645" spans="1:5" ht="14.25" customHeight="1" x14ac:dyDescent="0.2">
      <c r="A2645" s="151">
        <v>2644</v>
      </c>
      <c r="B2645" s="151" t="s">
        <v>8254</v>
      </c>
      <c r="C2645" s="151" t="s">
        <v>10655</v>
      </c>
      <c r="D2645" s="151">
        <v>2006</v>
      </c>
      <c r="E2645" s="151">
        <v>6.3529999999999998</v>
      </c>
    </row>
    <row r="2646" spans="1:5" ht="14.25" customHeight="1" x14ac:dyDescent="0.2">
      <c r="A2646" s="151">
        <v>2645</v>
      </c>
      <c r="B2646" s="151" t="s">
        <v>10654</v>
      </c>
      <c r="C2646" s="151" t="s">
        <v>10653</v>
      </c>
      <c r="D2646" s="151">
        <v>1985</v>
      </c>
      <c r="E2646" s="151">
        <v>6.351</v>
      </c>
    </row>
    <row r="2647" spans="1:5" ht="14.25" customHeight="1" x14ac:dyDescent="0.2">
      <c r="A2647" s="151">
        <v>2646</v>
      </c>
      <c r="B2647" s="151" t="s">
        <v>9136</v>
      </c>
      <c r="C2647" s="151" t="s">
        <v>10221</v>
      </c>
      <c r="D2647" s="151">
        <v>1999</v>
      </c>
      <c r="E2647" s="151">
        <v>6.351</v>
      </c>
    </row>
    <row r="2648" spans="1:5" ht="14.25" customHeight="1" x14ac:dyDescent="0.2">
      <c r="A2648" s="151">
        <v>2647</v>
      </c>
      <c r="B2648" s="151" t="s">
        <v>9831</v>
      </c>
      <c r="C2648" s="151" t="s">
        <v>10652</v>
      </c>
      <c r="D2648" s="151">
        <v>1951</v>
      </c>
      <c r="E2648" s="151">
        <v>6.3490000000000002</v>
      </c>
    </row>
    <row r="2649" spans="1:5" ht="14.25" customHeight="1" x14ac:dyDescent="0.2">
      <c r="A2649" s="151">
        <v>2648</v>
      </c>
      <c r="B2649" s="151" t="s">
        <v>7434</v>
      </c>
      <c r="C2649" s="151" t="s">
        <v>10651</v>
      </c>
      <c r="D2649" s="151">
        <v>1967</v>
      </c>
      <c r="E2649" s="151">
        <v>6.3440000000000003</v>
      </c>
    </row>
    <row r="2650" spans="1:5" ht="14.25" customHeight="1" x14ac:dyDescent="0.2">
      <c r="A2650" s="151">
        <v>2649</v>
      </c>
      <c r="B2650" s="151" t="s">
        <v>10650</v>
      </c>
      <c r="C2650" s="151" t="s">
        <v>10649</v>
      </c>
      <c r="D2650" s="151">
        <v>1967</v>
      </c>
      <c r="E2650" s="151">
        <v>6.343</v>
      </c>
    </row>
    <row r="2651" spans="1:5" ht="14.25" customHeight="1" x14ac:dyDescent="0.2">
      <c r="A2651" s="151">
        <v>2650</v>
      </c>
      <c r="B2651" s="151" t="s">
        <v>10648</v>
      </c>
      <c r="C2651" s="151" t="s">
        <v>10647</v>
      </c>
      <c r="D2651" s="151">
        <v>1973</v>
      </c>
      <c r="E2651" s="151">
        <v>6.343</v>
      </c>
    </row>
    <row r="2652" spans="1:5" ht="14.25" customHeight="1" x14ac:dyDescent="0.2">
      <c r="A2652" s="151">
        <v>2651</v>
      </c>
      <c r="B2652" s="151" t="s">
        <v>10646</v>
      </c>
      <c r="C2652" s="151" t="s">
        <v>10645</v>
      </c>
      <c r="D2652" s="151">
        <v>1999</v>
      </c>
      <c r="E2652" s="151">
        <v>6.343</v>
      </c>
    </row>
    <row r="2653" spans="1:5" ht="14.25" customHeight="1" x14ac:dyDescent="0.2">
      <c r="A2653" s="151">
        <v>2652</v>
      </c>
      <c r="B2653" s="151" t="s">
        <v>9579</v>
      </c>
      <c r="C2653" s="151" t="s">
        <v>10644</v>
      </c>
      <c r="D2653" s="151">
        <v>2003</v>
      </c>
      <c r="E2653" s="151">
        <v>6.3390000000000004</v>
      </c>
    </row>
    <row r="2654" spans="1:5" ht="14.25" customHeight="1" x14ac:dyDescent="0.2">
      <c r="A2654" s="151">
        <v>2653</v>
      </c>
      <c r="B2654" s="151" t="s">
        <v>10643</v>
      </c>
      <c r="C2654" s="151" t="s">
        <v>10642</v>
      </c>
      <c r="D2654" s="151">
        <v>1984</v>
      </c>
      <c r="E2654" s="151">
        <v>6.3360000000000003</v>
      </c>
    </row>
    <row r="2655" spans="1:5" ht="14.25" customHeight="1" x14ac:dyDescent="0.2">
      <c r="A2655" s="151">
        <v>2654</v>
      </c>
      <c r="B2655" s="151" t="s">
        <v>10641</v>
      </c>
      <c r="C2655" s="151" t="s">
        <v>10640</v>
      </c>
      <c r="D2655" s="151">
        <v>1984</v>
      </c>
      <c r="E2655" s="151">
        <v>6.3330000000000002</v>
      </c>
    </row>
    <row r="2656" spans="1:5" ht="14.25" customHeight="1" x14ac:dyDescent="0.2">
      <c r="A2656" s="151">
        <v>2655</v>
      </c>
      <c r="B2656" s="151" t="s">
        <v>10639</v>
      </c>
      <c r="C2656" s="151" t="s">
        <v>7092</v>
      </c>
      <c r="D2656" s="151">
        <v>1951</v>
      </c>
      <c r="E2656" s="151">
        <v>6.3330000000000002</v>
      </c>
    </row>
    <row r="2657" spans="1:5" ht="14.25" customHeight="1" x14ac:dyDescent="0.2">
      <c r="A2657" s="151">
        <v>2656</v>
      </c>
      <c r="B2657" s="151" t="s">
        <v>10638</v>
      </c>
      <c r="C2657" s="151" t="s">
        <v>10637</v>
      </c>
      <c r="D2657" s="151">
        <v>1977</v>
      </c>
      <c r="E2657" s="151">
        <v>6.3330000000000002</v>
      </c>
    </row>
    <row r="2658" spans="1:5" ht="14.25" customHeight="1" x14ac:dyDescent="0.2">
      <c r="A2658" s="151">
        <v>2657</v>
      </c>
      <c r="B2658" s="151" t="s">
        <v>10079</v>
      </c>
      <c r="C2658" s="151" t="s">
        <v>10033</v>
      </c>
      <c r="D2658" s="151">
        <v>1992</v>
      </c>
      <c r="E2658" s="151">
        <v>6.3310000000000004</v>
      </c>
    </row>
    <row r="2659" spans="1:5" ht="14.25" customHeight="1" x14ac:dyDescent="0.2">
      <c r="A2659" s="151">
        <v>2658</v>
      </c>
      <c r="B2659" s="151" t="s">
        <v>6975</v>
      </c>
      <c r="C2659" s="151" t="s">
        <v>10636</v>
      </c>
      <c r="D2659" s="151">
        <v>1989</v>
      </c>
      <c r="E2659" s="151">
        <v>6.3310000000000004</v>
      </c>
    </row>
    <row r="2660" spans="1:5" ht="14.25" customHeight="1" x14ac:dyDescent="0.2">
      <c r="A2660" s="151">
        <v>2659</v>
      </c>
      <c r="B2660" s="151" t="s">
        <v>8129</v>
      </c>
      <c r="C2660" s="151" t="s">
        <v>10635</v>
      </c>
      <c r="D2660" s="151">
        <v>2013</v>
      </c>
      <c r="E2660" s="151">
        <v>6.33</v>
      </c>
    </row>
    <row r="2661" spans="1:5" ht="14.25" customHeight="1" x14ac:dyDescent="0.2">
      <c r="A2661" s="151">
        <v>2660</v>
      </c>
      <c r="B2661" s="151" t="s">
        <v>9605</v>
      </c>
      <c r="C2661" s="151" t="s">
        <v>10634</v>
      </c>
      <c r="D2661" s="151">
        <v>1988</v>
      </c>
      <c r="E2661" s="151">
        <v>6.3250000000000002</v>
      </c>
    </row>
    <row r="2662" spans="1:5" ht="14.25" customHeight="1" x14ac:dyDescent="0.2">
      <c r="A2662" s="151">
        <v>2661</v>
      </c>
      <c r="B2662" s="151" t="s">
        <v>7383</v>
      </c>
      <c r="C2662" s="151" t="s">
        <v>10633</v>
      </c>
      <c r="D2662" s="151">
        <v>2002</v>
      </c>
      <c r="E2662" s="151">
        <v>6.3220000000000001</v>
      </c>
    </row>
    <row r="2663" spans="1:5" ht="14.25" customHeight="1" x14ac:dyDescent="0.2">
      <c r="A2663" s="151">
        <v>2662</v>
      </c>
      <c r="B2663" s="151" t="s">
        <v>10632</v>
      </c>
      <c r="C2663" s="151" t="s">
        <v>10631</v>
      </c>
      <c r="D2663" s="151">
        <v>1945</v>
      </c>
      <c r="E2663" s="151">
        <v>6.3220000000000001</v>
      </c>
    </row>
    <row r="2664" spans="1:5" ht="14.25" customHeight="1" x14ac:dyDescent="0.2">
      <c r="A2664" s="151">
        <v>2663</v>
      </c>
      <c r="B2664" s="151" t="s">
        <v>9738</v>
      </c>
      <c r="C2664" s="151" t="s">
        <v>10630</v>
      </c>
      <c r="D2664" s="151">
        <v>1996</v>
      </c>
      <c r="E2664" s="151">
        <v>6.3209999999999997</v>
      </c>
    </row>
    <row r="2665" spans="1:5" ht="14.25" customHeight="1" x14ac:dyDescent="0.2">
      <c r="A2665" s="151">
        <v>2664</v>
      </c>
      <c r="B2665" s="151" t="s">
        <v>7007</v>
      </c>
      <c r="C2665" s="151" t="s">
        <v>10629</v>
      </c>
      <c r="D2665" s="151">
        <v>1976</v>
      </c>
      <c r="E2665" s="151">
        <v>6.3209999999999997</v>
      </c>
    </row>
    <row r="2666" spans="1:5" ht="14.25" customHeight="1" x14ac:dyDescent="0.2">
      <c r="A2666" s="151">
        <v>2665</v>
      </c>
      <c r="B2666" s="151" t="s">
        <v>7371</v>
      </c>
      <c r="C2666" s="151" t="s">
        <v>10628</v>
      </c>
      <c r="D2666" s="151">
        <v>1974</v>
      </c>
      <c r="E2666" s="151">
        <v>6.3209999999999997</v>
      </c>
    </row>
    <row r="2667" spans="1:5" ht="14.25" customHeight="1" x14ac:dyDescent="0.2">
      <c r="A2667" s="151">
        <v>2666</v>
      </c>
      <c r="B2667" s="151" t="s">
        <v>8766</v>
      </c>
      <c r="C2667" s="151" t="s">
        <v>10627</v>
      </c>
      <c r="D2667" s="151">
        <v>2000</v>
      </c>
      <c r="E2667" s="151">
        <v>6.32</v>
      </c>
    </row>
    <row r="2668" spans="1:5" ht="14.25" customHeight="1" x14ac:dyDescent="0.2">
      <c r="A2668" s="151">
        <v>2667</v>
      </c>
      <c r="B2668" s="151" t="s">
        <v>7399</v>
      </c>
      <c r="C2668" s="151" t="s">
        <v>10626</v>
      </c>
      <c r="D2668" s="151">
        <v>1999</v>
      </c>
      <c r="E2668" s="151">
        <v>6.32</v>
      </c>
    </row>
    <row r="2669" spans="1:5" ht="14.25" customHeight="1" x14ac:dyDescent="0.2">
      <c r="A2669" s="151">
        <v>2668</v>
      </c>
      <c r="B2669" s="151" t="s">
        <v>7305</v>
      </c>
      <c r="C2669" s="151" t="s">
        <v>10625</v>
      </c>
      <c r="D2669" s="151">
        <v>1981</v>
      </c>
      <c r="E2669" s="151">
        <v>6.3129999999999997</v>
      </c>
    </row>
    <row r="2670" spans="1:5" ht="14.25" customHeight="1" x14ac:dyDescent="0.2">
      <c r="A2670" s="151">
        <v>2669</v>
      </c>
      <c r="B2670" s="151" t="s">
        <v>10624</v>
      </c>
      <c r="C2670" s="151" t="s">
        <v>10623</v>
      </c>
      <c r="D2670" s="151">
        <v>2008</v>
      </c>
      <c r="E2670" s="151">
        <v>6.3120000000000003</v>
      </c>
    </row>
    <row r="2671" spans="1:5" ht="14.25" customHeight="1" x14ac:dyDescent="0.2">
      <c r="A2671" s="151">
        <v>2670</v>
      </c>
      <c r="B2671" s="151" t="s">
        <v>10622</v>
      </c>
      <c r="C2671" s="151" t="s">
        <v>10621</v>
      </c>
      <c r="D2671" s="151">
        <v>1967</v>
      </c>
      <c r="E2671" s="151">
        <v>6.31</v>
      </c>
    </row>
    <row r="2672" spans="1:5" ht="14.25" customHeight="1" x14ac:dyDescent="0.2">
      <c r="A2672" s="151">
        <v>2671</v>
      </c>
      <c r="B2672" s="151" t="s">
        <v>10620</v>
      </c>
      <c r="C2672" s="151" t="s">
        <v>10619</v>
      </c>
      <c r="D2672" s="151">
        <v>1949</v>
      </c>
      <c r="E2672" s="151">
        <v>6.3090000000000002</v>
      </c>
    </row>
    <row r="2673" spans="1:5" ht="14.25" customHeight="1" x14ac:dyDescent="0.2">
      <c r="A2673" s="151">
        <v>2672</v>
      </c>
      <c r="B2673" s="151" t="s">
        <v>7221</v>
      </c>
      <c r="C2673" s="151" t="s">
        <v>10618</v>
      </c>
      <c r="D2673" s="151">
        <v>1962</v>
      </c>
      <c r="E2673" s="151">
        <v>6.3079999999999998</v>
      </c>
    </row>
    <row r="2674" spans="1:5" ht="14.25" customHeight="1" x14ac:dyDescent="0.2">
      <c r="A2674" s="151">
        <v>2673</v>
      </c>
      <c r="B2674" s="151" t="s">
        <v>10617</v>
      </c>
      <c r="C2674" s="151" t="s">
        <v>10616</v>
      </c>
      <c r="D2674" s="151">
        <v>2011</v>
      </c>
      <c r="E2674" s="151">
        <v>6.3079999999999998</v>
      </c>
    </row>
    <row r="2675" spans="1:5" ht="14.25" customHeight="1" x14ac:dyDescent="0.2">
      <c r="A2675" s="151">
        <v>2674</v>
      </c>
      <c r="B2675" s="151" t="s">
        <v>8129</v>
      </c>
      <c r="C2675" s="151" t="s">
        <v>10615</v>
      </c>
      <c r="D2675" s="151">
        <v>2012</v>
      </c>
      <c r="E2675" s="151">
        <v>6.3070000000000004</v>
      </c>
    </row>
    <row r="2676" spans="1:5" ht="14.25" customHeight="1" x14ac:dyDescent="0.2">
      <c r="A2676" s="151">
        <v>2675</v>
      </c>
      <c r="B2676" s="151" t="s">
        <v>7083</v>
      </c>
      <c r="C2676" s="151" t="s">
        <v>10614</v>
      </c>
      <c r="D2676" s="151">
        <v>2001</v>
      </c>
      <c r="E2676" s="151">
        <v>6.3070000000000004</v>
      </c>
    </row>
    <row r="2677" spans="1:5" ht="14.25" customHeight="1" x14ac:dyDescent="0.2">
      <c r="A2677" s="151">
        <v>2676</v>
      </c>
      <c r="B2677" s="151" t="s">
        <v>6977</v>
      </c>
      <c r="C2677" s="151" t="s">
        <v>10613</v>
      </c>
      <c r="D2677" s="151">
        <v>1975</v>
      </c>
      <c r="E2677" s="151">
        <v>6.306</v>
      </c>
    </row>
    <row r="2678" spans="1:5" ht="14.25" customHeight="1" x14ac:dyDescent="0.2">
      <c r="A2678" s="151">
        <v>2677</v>
      </c>
      <c r="B2678" s="151" t="s">
        <v>7837</v>
      </c>
      <c r="C2678" s="151" t="s">
        <v>10612</v>
      </c>
      <c r="D2678" s="151">
        <v>1959</v>
      </c>
      <c r="E2678" s="151">
        <v>6.3040000000000003</v>
      </c>
    </row>
    <row r="2679" spans="1:5" ht="14.25" customHeight="1" x14ac:dyDescent="0.2">
      <c r="A2679" s="151">
        <v>2678</v>
      </c>
      <c r="B2679" s="151" t="s">
        <v>10611</v>
      </c>
      <c r="C2679" s="151" t="s">
        <v>10610</v>
      </c>
      <c r="D2679" s="151">
        <v>1980</v>
      </c>
      <c r="E2679" s="151">
        <v>6.3040000000000003</v>
      </c>
    </row>
    <row r="2680" spans="1:5" ht="14.25" customHeight="1" x14ac:dyDescent="0.2">
      <c r="A2680" s="151">
        <v>2679</v>
      </c>
      <c r="B2680" s="151" t="s">
        <v>10609</v>
      </c>
      <c r="C2680" s="151" t="s">
        <v>10608</v>
      </c>
      <c r="D2680" s="151">
        <v>1996</v>
      </c>
      <c r="E2680" s="151">
        <v>6.3029999999999999</v>
      </c>
    </row>
    <row r="2681" spans="1:5" ht="14.25" customHeight="1" x14ac:dyDescent="0.2">
      <c r="A2681" s="151">
        <v>2680</v>
      </c>
      <c r="B2681" s="151" t="s">
        <v>8644</v>
      </c>
      <c r="C2681" s="151" t="s">
        <v>10607</v>
      </c>
      <c r="D2681" s="151">
        <v>1996</v>
      </c>
      <c r="E2681" s="151">
        <v>6.3019999999999996</v>
      </c>
    </row>
    <row r="2682" spans="1:5" ht="14.25" customHeight="1" x14ac:dyDescent="0.2">
      <c r="A2682" s="151">
        <v>2681</v>
      </c>
      <c r="B2682" s="151" t="s">
        <v>7565</v>
      </c>
      <c r="C2682" s="151" t="s">
        <v>10606</v>
      </c>
      <c r="D2682" s="151">
        <v>1993</v>
      </c>
      <c r="E2682" s="151">
        <v>6.3010000000000002</v>
      </c>
    </row>
    <row r="2683" spans="1:5" ht="14.25" customHeight="1" x14ac:dyDescent="0.2">
      <c r="A2683" s="151">
        <v>2682</v>
      </c>
      <c r="B2683" s="151" t="s">
        <v>10605</v>
      </c>
      <c r="C2683" s="151" t="s">
        <v>10604</v>
      </c>
      <c r="D2683" s="151">
        <v>1978</v>
      </c>
      <c r="E2683" s="151">
        <v>6.3010000000000002</v>
      </c>
    </row>
    <row r="2684" spans="1:5" ht="14.25" customHeight="1" x14ac:dyDescent="0.2">
      <c r="A2684" s="151">
        <v>2683</v>
      </c>
      <c r="B2684" s="151" t="s">
        <v>10603</v>
      </c>
      <c r="C2684" s="151" t="s">
        <v>10602</v>
      </c>
      <c r="D2684" s="151">
        <v>2008</v>
      </c>
      <c r="E2684" s="151">
        <v>6.3</v>
      </c>
    </row>
    <row r="2685" spans="1:5" ht="14.25" customHeight="1" x14ac:dyDescent="0.2">
      <c r="A2685" s="151">
        <v>2684</v>
      </c>
      <c r="B2685" s="151" t="s">
        <v>10601</v>
      </c>
      <c r="C2685" s="151" t="s">
        <v>10600</v>
      </c>
      <c r="D2685" s="151">
        <v>1975</v>
      </c>
      <c r="E2685" s="151">
        <v>6.3</v>
      </c>
    </row>
    <row r="2686" spans="1:5" ht="14.25" customHeight="1" x14ac:dyDescent="0.2">
      <c r="A2686" s="151">
        <v>2685</v>
      </c>
      <c r="B2686" s="151" t="s">
        <v>7027</v>
      </c>
      <c r="C2686" s="151" t="s">
        <v>10599</v>
      </c>
      <c r="D2686" s="151">
        <v>1941</v>
      </c>
      <c r="E2686" s="151">
        <v>6.2960000000000003</v>
      </c>
    </row>
    <row r="2687" spans="1:5" ht="14.25" customHeight="1" x14ac:dyDescent="0.2">
      <c r="A2687" s="151">
        <v>2686</v>
      </c>
      <c r="B2687" s="151" t="s">
        <v>8354</v>
      </c>
      <c r="C2687" s="151" t="s">
        <v>10598</v>
      </c>
      <c r="D2687" s="151">
        <v>1982</v>
      </c>
      <c r="E2687" s="151">
        <v>6.2939999999999996</v>
      </c>
    </row>
    <row r="2688" spans="1:5" ht="14.25" customHeight="1" x14ac:dyDescent="0.2">
      <c r="A2688" s="151">
        <v>2687</v>
      </c>
      <c r="B2688" s="151" t="s">
        <v>10597</v>
      </c>
      <c r="C2688" s="151" t="s">
        <v>10596</v>
      </c>
      <c r="D2688" s="151">
        <v>1959</v>
      </c>
      <c r="E2688" s="151">
        <v>6.2930000000000001</v>
      </c>
    </row>
    <row r="2689" spans="1:5" ht="14.25" customHeight="1" x14ac:dyDescent="0.2">
      <c r="A2689" s="151">
        <v>2688</v>
      </c>
      <c r="B2689" s="151" t="s">
        <v>10595</v>
      </c>
      <c r="C2689" s="151" t="s">
        <v>10594</v>
      </c>
      <c r="D2689" s="151">
        <v>1966</v>
      </c>
      <c r="E2689" s="151">
        <v>6.2930000000000001</v>
      </c>
    </row>
    <row r="2690" spans="1:5" ht="14.25" customHeight="1" x14ac:dyDescent="0.2">
      <c r="A2690" s="151">
        <v>2689</v>
      </c>
      <c r="B2690" s="151" t="s">
        <v>7493</v>
      </c>
      <c r="C2690" s="151" t="s">
        <v>10593</v>
      </c>
      <c r="D2690" s="151">
        <v>1946</v>
      </c>
      <c r="E2690" s="151">
        <v>6.2919999999999998</v>
      </c>
    </row>
    <row r="2691" spans="1:5" ht="14.25" customHeight="1" x14ac:dyDescent="0.2">
      <c r="A2691" s="151">
        <v>2690</v>
      </c>
      <c r="B2691" s="151" t="s">
        <v>10592</v>
      </c>
      <c r="C2691" s="151" t="s">
        <v>10591</v>
      </c>
      <c r="D2691" s="151">
        <v>2002</v>
      </c>
      <c r="E2691" s="151">
        <v>6.2880000000000003</v>
      </c>
    </row>
    <row r="2692" spans="1:5" ht="14.25" customHeight="1" x14ac:dyDescent="0.2">
      <c r="A2692" s="151">
        <v>2691</v>
      </c>
      <c r="B2692" s="151" t="s">
        <v>8160</v>
      </c>
      <c r="C2692" s="151" t="s">
        <v>10590</v>
      </c>
      <c r="D2692" s="151">
        <v>1960</v>
      </c>
      <c r="E2692" s="151">
        <v>6.2839999999999998</v>
      </c>
    </row>
    <row r="2693" spans="1:5" ht="14.25" customHeight="1" x14ac:dyDescent="0.2">
      <c r="A2693" s="151">
        <v>2692</v>
      </c>
      <c r="B2693" s="151" t="s">
        <v>7246</v>
      </c>
      <c r="C2693" s="151" t="s">
        <v>10589</v>
      </c>
      <c r="D2693" s="151">
        <v>1989</v>
      </c>
      <c r="E2693" s="151">
        <v>6.28</v>
      </c>
    </row>
    <row r="2694" spans="1:5" ht="14.25" customHeight="1" x14ac:dyDescent="0.2">
      <c r="A2694" s="151">
        <v>2693</v>
      </c>
      <c r="B2694" s="151" t="s">
        <v>7202</v>
      </c>
      <c r="C2694" s="151" t="s">
        <v>10588</v>
      </c>
      <c r="D2694" s="151">
        <v>1994</v>
      </c>
      <c r="E2694" s="151">
        <v>6.2789999999999999</v>
      </c>
    </row>
    <row r="2695" spans="1:5" ht="14.25" customHeight="1" x14ac:dyDescent="0.2">
      <c r="A2695" s="151">
        <v>2694</v>
      </c>
      <c r="B2695" s="151" t="s">
        <v>7395</v>
      </c>
      <c r="C2695" s="151" t="s">
        <v>10587</v>
      </c>
      <c r="D2695" s="151">
        <v>2011</v>
      </c>
      <c r="E2695" s="151">
        <v>6.2789999999999999</v>
      </c>
    </row>
    <row r="2696" spans="1:5" ht="14.25" customHeight="1" x14ac:dyDescent="0.2">
      <c r="A2696" s="151">
        <v>2695</v>
      </c>
      <c r="B2696" s="151" t="s">
        <v>7586</v>
      </c>
      <c r="C2696" s="151" t="s">
        <v>10586</v>
      </c>
      <c r="D2696" s="151">
        <v>1972</v>
      </c>
      <c r="E2696" s="151">
        <v>6.2789999999999999</v>
      </c>
    </row>
    <row r="2697" spans="1:5" ht="14.25" customHeight="1" x14ac:dyDescent="0.2">
      <c r="A2697" s="151">
        <v>2696</v>
      </c>
      <c r="B2697" s="151" t="s">
        <v>9863</v>
      </c>
      <c r="C2697" s="151" t="s">
        <v>10585</v>
      </c>
      <c r="D2697" s="151">
        <v>1986</v>
      </c>
      <c r="E2697" s="151">
        <v>6.2729999999999997</v>
      </c>
    </row>
    <row r="2698" spans="1:5" ht="14.25" customHeight="1" x14ac:dyDescent="0.2">
      <c r="A2698" s="151">
        <v>2697</v>
      </c>
      <c r="B2698" s="151" t="s">
        <v>10584</v>
      </c>
      <c r="C2698" s="151" t="s">
        <v>10583</v>
      </c>
      <c r="D2698" s="151">
        <v>1946</v>
      </c>
      <c r="E2698" s="151">
        <v>6.27</v>
      </c>
    </row>
    <row r="2699" spans="1:5" ht="14.25" customHeight="1" x14ac:dyDescent="0.2">
      <c r="A2699" s="151">
        <v>2698</v>
      </c>
      <c r="B2699" s="151" t="s">
        <v>10582</v>
      </c>
      <c r="C2699" s="151" t="s">
        <v>10581</v>
      </c>
      <c r="D2699" s="151">
        <v>1977</v>
      </c>
      <c r="E2699" s="151">
        <v>6.27</v>
      </c>
    </row>
    <row r="2700" spans="1:5" ht="14.25" customHeight="1" x14ac:dyDescent="0.2">
      <c r="A2700" s="151">
        <v>2699</v>
      </c>
      <c r="B2700" s="151" t="s">
        <v>7578</v>
      </c>
      <c r="C2700" s="151" t="s">
        <v>10580</v>
      </c>
      <c r="D2700" s="151">
        <v>1958</v>
      </c>
      <c r="E2700" s="151">
        <v>6.2690000000000001</v>
      </c>
    </row>
    <row r="2701" spans="1:5" ht="14.25" customHeight="1" x14ac:dyDescent="0.2">
      <c r="A2701" s="151">
        <v>2700</v>
      </c>
      <c r="B2701" s="151" t="s">
        <v>7819</v>
      </c>
      <c r="C2701" s="151" t="s">
        <v>10579</v>
      </c>
      <c r="D2701" s="151">
        <v>1998</v>
      </c>
      <c r="E2701" s="151">
        <v>6.266</v>
      </c>
    </row>
    <row r="2702" spans="1:5" ht="14.25" customHeight="1" x14ac:dyDescent="0.2">
      <c r="A2702" s="151">
        <v>2701</v>
      </c>
      <c r="B2702" s="151" t="s">
        <v>10578</v>
      </c>
      <c r="C2702" s="151" t="s">
        <v>10577</v>
      </c>
      <c r="D2702" s="151">
        <v>1928</v>
      </c>
      <c r="E2702" s="151">
        <v>6.2649999999999997</v>
      </c>
    </row>
    <row r="2703" spans="1:5" ht="14.25" customHeight="1" x14ac:dyDescent="0.2">
      <c r="A2703" s="151">
        <v>2702</v>
      </c>
      <c r="B2703" s="151" t="s">
        <v>7248</v>
      </c>
      <c r="C2703" s="151" t="s">
        <v>10576</v>
      </c>
      <c r="D2703" s="151">
        <v>1988</v>
      </c>
      <c r="E2703" s="151">
        <v>6.2649999999999997</v>
      </c>
    </row>
    <row r="2704" spans="1:5" ht="14.25" customHeight="1" x14ac:dyDescent="0.2">
      <c r="A2704" s="151">
        <v>2703</v>
      </c>
      <c r="B2704" s="151" t="s">
        <v>9131</v>
      </c>
      <c r="C2704" s="151" t="s">
        <v>10575</v>
      </c>
      <c r="D2704" s="151">
        <v>1980</v>
      </c>
      <c r="E2704" s="151">
        <v>6.2629999999999999</v>
      </c>
    </row>
    <row r="2705" spans="1:5" ht="14.25" customHeight="1" x14ac:dyDescent="0.2">
      <c r="A2705" s="151">
        <v>2704</v>
      </c>
      <c r="B2705" s="151" t="s">
        <v>7191</v>
      </c>
      <c r="C2705" s="151" t="s">
        <v>10574</v>
      </c>
      <c r="D2705" s="151">
        <v>1969</v>
      </c>
      <c r="E2705" s="151">
        <v>6.2629999999999999</v>
      </c>
    </row>
    <row r="2706" spans="1:5" ht="14.25" customHeight="1" x14ac:dyDescent="0.2">
      <c r="A2706" s="151">
        <v>2705</v>
      </c>
      <c r="B2706" s="151" t="s">
        <v>6999</v>
      </c>
      <c r="C2706" s="151" t="s">
        <v>10573</v>
      </c>
      <c r="D2706" s="151">
        <v>2003</v>
      </c>
      <c r="E2706" s="151">
        <v>6.2619999999999996</v>
      </c>
    </row>
    <row r="2707" spans="1:5" ht="14.25" customHeight="1" x14ac:dyDescent="0.2">
      <c r="A2707" s="151">
        <v>2706</v>
      </c>
      <c r="B2707" s="151" t="s">
        <v>10345</v>
      </c>
      <c r="C2707" s="151" t="s">
        <v>10572</v>
      </c>
      <c r="D2707" s="151">
        <v>1967</v>
      </c>
      <c r="E2707" s="151">
        <v>6.2619999999999996</v>
      </c>
    </row>
    <row r="2708" spans="1:5" ht="14.25" customHeight="1" x14ac:dyDescent="0.2">
      <c r="A2708" s="151">
        <v>2707</v>
      </c>
      <c r="B2708" s="151" t="s">
        <v>7879</v>
      </c>
      <c r="C2708" s="151" t="s">
        <v>10571</v>
      </c>
      <c r="D2708" s="151">
        <v>1947</v>
      </c>
      <c r="E2708" s="151">
        <v>6.2610000000000001</v>
      </c>
    </row>
    <row r="2709" spans="1:5" ht="14.25" customHeight="1" x14ac:dyDescent="0.2">
      <c r="A2709" s="151">
        <v>2708</v>
      </c>
      <c r="B2709" s="151" t="s">
        <v>9245</v>
      </c>
      <c r="C2709" s="151" t="s">
        <v>10570</v>
      </c>
      <c r="D2709" s="151">
        <v>2007</v>
      </c>
      <c r="E2709" s="151">
        <v>6.258</v>
      </c>
    </row>
    <row r="2710" spans="1:5" ht="14.25" customHeight="1" x14ac:dyDescent="0.2">
      <c r="A2710" s="151">
        <v>2709</v>
      </c>
      <c r="B2710" s="151" t="s">
        <v>10569</v>
      </c>
      <c r="C2710" s="151" t="s">
        <v>10568</v>
      </c>
      <c r="D2710" s="151">
        <v>1927</v>
      </c>
      <c r="E2710" s="151">
        <v>6.2569999999999997</v>
      </c>
    </row>
    <row r="2711" spans="1:5" ht="14.25" customHeight="1" x14ac:dyDescent="0.2">
      <c r="A2711" s="151">
        <v>2710</v>
      </c>
      <c r="B2711" s="151" t="s">
        <v>10567</v>
      </c>
      <c r="C2711" s="151" t="s">
        <v>9026</v>
      </c>
      <c r="D2711" s="151">
        <v>1955</v>
      </c>
      <c r="E2711" s="151">
        <v>6.2460000000000004</v>
      </c>
    </row>
    <row r="2712" spans="1:5" ht="14.25" customHeight="1" x14ac:dyDescent="0.2">
      <c r="A2712" s="151">
        <v>2711</v>
      </c>
      <c r="B2712" s="151" t="s">
        <v>10566</v>
      </c>
      <c r="C2712" s="151" t="s">
        <v>10565</v>
      </c>
      <c r="D2712" s="151">
        <v>1949</v>
      </c>
      <c r="E2712" s="151">
        <v>6.2439999999999998</v>
      </c>
    </row>
    <row r="2713" spans="1:5" ht="14.25" customHeight="1" x14ac:dyDescent="0.2">
      <c r="A2713" s="151">
        <v>2712</v>
      </c>
      <c r="B2713" s="151" t="s">
        <v>10564</v>
      </c>
      <c r="C2713" s="151" t="s">
        <v>10563</v>
      </c>
      <c r="D2713" s="151">
        <v>1982</v>
      </c>
      <c r="E2713" s="151">
        <v>6.2439999999999998</v>
      </c>
    </row>
    <row r="2714" spans="1:5" ht="14.25" customHeight="1" x14ac:dyDescent="0.2">
      <c r="A2714" s="151">
        <v>2713</v>
      </c>
      <c r="B2714" s="151" t="s">
        <v>10562</v>
      </c>
      <c r="C2714" s="151" t="s">
        <v>10561</v>
      </c>
      <c r="D2714" s="151">
        <v>1982</v>
      </c>
      <c r="E2714" s="151">
        <v>6.2439999999999998</v>
      </c>
    </row>
    <row r="2715" spans="1:5" ht="14.25" customHeight="1" x14ac:dyDescent="0.2">
      <c r="A2715" s="151">
        <v>2714</v>
      </c>
      <c r="B2715" s="151" t="s">
        <v>6979</v>
      </c>
      <c r="C2715" s="151" t="s">
        <v>10560</v>
      </c>
      <c r="D2715" s="151">
        <v>2006</v>
      </c>
      <c r="E2715" s="151">
        <v>6.24</v>
      </c>
    </row>
    <row r="2716" spans="1:5" ht="14.25" customHeight="1" x14ac:dyDescent="0.2">
      <c r="A2716" s="151">
        <v>2715</v>
      </c>
      <c r="B2716" s="151" t="s">
        <v>10559</v>
      </c>
      <c r="C2716" s="151" t="s">
        <v>10558</v>
      </c>
      <c r="D2716" s="151">
        <v>1983</v>
      </c>
      <c r="E2716" s="151">
        <v>6.2380000000000004</v>
      </c>
    </row>
    <row r="2717" spans="1:5" ht="14.25" customHeight="1" x14ac:dyDescent="0.2">
      <c r="A2717" s="151">
        <v>2716</v>
      </c>
      <c r="B2717" s="151" t="s">
        <v>7752</v>
      </c>
      <c r="C2717" s="151" t="s">
        <v>10557</v>
      </c>
      <c r="D2717" s="151">
        <v>1958</v>
      </c>
      <c r="E2717" s="151">
        <v>6.2370000000000001</v>
      </c>
    </row>
    <row r="2718" spans="1:5" ht="14.25" customHeight="1" x14ac:dyDescent="0.2">
      <c r="A2718" s="151">
        <v>2717</v>
      </c>
      <c r="B2718" s="151" t="s">
        <v>7043</v>
      </c>
      <c r="C2718" s="151" t="s">
        <v>10556</v>
      </c>
      <c r="D2718" s="151">
        <v>1965</v>
      </c>
      <c r="E2718" s="151">
        <v>6.2370000000000001</v>
      </c>
    </row>
    <row r="2719" spans="1:5" ht="14.25" customHeight="1" x14ac:dyDescent="0.2">
      <c r="A2719" s="151">
        <v>2718</v>
      </c>
      <c r="B2719" s="151" t="s">
        <v>8747</v>
      </c>
      <c r="C2719" s="151" t="s">
        <v>10555</v>
      </c>
      <c r="D2719" s="151">
        <v>1986</v>
      </c>
      <c r="E2719" s="151">
        <v>6.234</v>
      </c>
    </row>
    <row r="2720" spans="1:5" ht="14.25" customHeight="1" x14ac:dyDescent="0.2">
      <c r="A2720" s="151">
        <v>2719</v>
      </c>
      <c r="B2720" s="151" t="s">
        <v>8558</v>
      </c>
      <c r="C2720" s="151" t="s">
        <v>10554</v>
      </c>
      <c r="D2720" s="151">
        <v>1981</v>
      </c>
      <c r="E2720" s="151">
        <v>6.234</v>
      </c>
    </row>
    <row r="2721" spans="1:5" ht="14.25" customHeight="1" x14ac:dyDescent="0.2">
      <c r="A2721" s="151">
        <v>2720</v>
      </c>
      <c r="B2721" s="151" t="s">
        <v>7710</v>
      </c>
      <c r="C2721" s="151" t="s">
        <v>10553</v>
      </c>
      <c r="D2721" s="151">
        <v>1978</v>
      </c>
      <c r="E2721" s="151">
        <v>6.2329999999999997</v>
      </c>
    </row>
    <row r="2722" spans="1:5" ht="14.25" customHeight="1" x14ac:dyDescent="0.2">
      <c r="A2722" s="151">
        <v>2721</v>
      </c>
      <c r="B2722" s="151" t="s">
        <v>8388</v>
      </c>
      <c r="C2722" s="151" t="s">
        <v>10552</v>
      </c>
      <c r="D2722" s="151">
        <v>2001</v>
      </c>
      <c r="E2722" s="151">
        <v>6.2320000000000002</v>
      </c>
    </row>
    <row r="2723" spans="1:5" ht="14.25" customHeight="1" x14ac:dyDescent="0.2">
      <c r="A2723" s="151">
        <v>2722</v>
      </c>
      <c r="B2723" s="151" t="s">
        <v>7371</v>
      </c>
      <c r="C2723" s="151" t="s">
        <v>10551</v>
      </c>
      <c r="D2723" s="151">
        <v>1995</v>
      </c>
      <c r="E2723" s="151">
        <v>6.2290000000000001</v>
      </c>
    </row>
    <row r="2724" spans="1:5" ht="14.25" customHeight="1" x14ac:dyDescent="0.2">
      <c r="A2724" s="151">
        <v>2723</v>
      </c>
      <c r="B2724" s="151" t="s">
        <v>8160</v>
      </c>
      <c r="C2724" s="151" t="s">
        <v>10550</v>
      </c>
      <c r="D2724" s="151">
        <v>1962</v>
      </c>
      <c r="E2724" s="151">
        <v>6.2279999999999998</v>
      </c>
    </row>
    <row r="2725" spans="1:5" ht="14.25" customHeight="1" x14ac:dyDescent="0.2">
      <c r="A2725" s="151">
        <v>2724</v>
      </c>
      <c r="B2725" s="151" t="s">
        <v>9385</v>
      </c>
      <c r="C2725" s="151" t="s">
        <v>10549</v>
      </c>
      <c r="D2725" s="151">
        <v>1986</v>
      </c>
      <c r="E2725" s="151">
        <v>6.2270000000000003</v>
      </c>
    </row>
    <row r="2726" spans="1:5" ht="14.25" customHeight="1" x14ac:dyDescent="0.2">
      <c r="A2726" s="151">
        <v>2725</v>
      </c>
      <c r="B2726" s="151" t="s">
        <v>7866</v>
      </c>
      <c r="C2726" s="151" t="s">
        <v>10548</v>
      </c>
      <c r="D2726" s="151">
        <v>1974</v>
      </c>
      <c r="E2726" s="151">
        <v>6.226</v>
      </c>
    </row>
    <row r="2727" spans="1:5" ht="14.25" customHeight="1" x14ac:dyDescent="0.2">
      <c r="A2727" s="151">
        <v>2726</v>
      </c>
      <c r="B2727" s="151" t="s">
        <v>10547</v>
      </c>
      <c r="C2727" s="151" t="s">
        <v>10546</v>
      </c>
      <c r="D2727" s="151">
        <v>1930</v>
      </c>
      <c r="E2727" s="151">
        <v>6.2249999999999996</v>
      </c>
    </row>
    <row r="2728" spans="1:5" ht="14.25" customHeight="1" x14ac:dyDescent="0.2">
      <c r="A2728" s="151">
        <v>2727</v>
      </c>
      <c r="B2728" s="151" t="s">
        <v>10079</v>
      </c>
      <c r="C2728" s="151" t="s">
        <v>10545</v>
      </c>
      <c r="D2728" s="151">
        <v>1989</v>
      </c>
      <c r="E2728" s="151">
        <v>6.22</v>
      </c>
    </row>
    <row r="2729" spans="1:5" ht="14.25" customHeight="1" x14ac:dyDescent="0.2">
      <c r="A2729" s="151">
        <v>2728</v>
      </c>
      <c r="B2729" s="151" t="s">
        <v>6997</v>
      </c>
      <c r="C2729" s="151" t="s">
        <v>10544</v>
      </c>
      <c r="D2729" s="151">
        <v>1993</v>
      </c>
      <c r="E2729" s="151">
        <v>6.2169999999999996</v>
      </c>
    </row>
    <row r="2730" spans="1:5" ht="14.25" customHeight="1" x14ac:dyDescent="0.2">
      <c r="A2730" s="151">
        <v>2729</v>
      </c>
      <c r="B2730" s="151" t="s">
        <v>7219</v>
      </c>
      <c r="C2730" s="151" t="s">
        <v>10543</v>
      </c>
      <c r="D2730" s="151">
        <v>1990</v>
      </c>
      <c r="E2730" s="151">
        <v>6.2169999999999996</v>
      </c>
    </row>
    <row r="2731" spans="1:5" ht="14.25" customHeight="1" x14ac:dyDescent="0.2">
      <c r="A2731" s="151">
        <v>2730</v>
      </c>
      <c r="B2731" s="151" t="s">
        <v>9003</v>
      </c>
      <c r="C2731" s="151" t="s">
        <v>10542</v>
      </c>
      <c r="D2731" s="151">
        <v>1990</v>
      </c>
      <c r="E2731" s="151">
        <v>6.2169999999999996</v>
      </c>
    </row>
    <row r="2732" spans="1:5" ht="14.25" customHeight="1" x14ac:dyDescent="0.2">
      <c r="A2732" s="151">
        <v>2731</v>
      </c>
      <c r="B2732" s="151" t="s">
        <v>8783</v>
      </c>
      <c r="C2732" s="151" t="s">
        <v>10541</v>
      </c>
      <c r="D2732" s="151">
        <v>1993</v>
      </c>
      <c r="E2732" s="151">
        <v>6.2160000000000002</v>
      </c>
    </row>
    <row r="2733" spans="1:5" ht="14.25" customHeight="1" x14ac:dyDescent="0.2">
      <c r="A2733" s="151">
        <v>2732</v>
      </c>
      <c r="B2733" s="151" t="s">
        <v>7059</v>
      </c>
      <c r="C2733" s="151" t="s">
        <v>10540</v>
      </c>
      <c r="D2733" s="151">
        <v>1975</v>
      </c>
      <c r="E2733" s="151">
        <v>6.2160000000000002</v>
      </c>
    </row>
    <row r="2734" spans="1:5" ht="14.25" customHeight="1" x14ac:dyDescent="0.2">
      <c r="A2734" s="151">
        <v>2733</v>
      </c>
      <c r="B2734" s="151" t="s">
        <v>10539</v>
      </c>
      <c r="C2734" s="151" t="s">
        <v>10538</v>
      </c>
      <c r="D2734" s="151">
        <v>1989</v>
      </c>
      <c r="E2734" s="151">
        <v>6.2160000000000002</v>
      </c>
    </row>
    <row r="2735" spans="1:5" ht="14.25" customHeight="1" x14ac:dyDescent="0.2">
      <c r="A2735" s="151">
        <v>2734</v>
      </c>
      <c r="B2735" s="151" t="s">
        <v>10537</v>
      </c>
      <c r="C2735" s="151" t="s">
        <v>10536</v>
      </c>
      <c r="D2735" s="151">
        <v>1929</v>
      </c>
      <c r="E2735" s="151">
        <v>6.2140000000000004</v>
      </c>
    </row>
    <row r="2736" spans="1:5" ht="14.25" customHeight="1" x14ac:dyDescent="0.2">
      <c r="A2736" s="151">
        <v>2735</v>
      </c>
      <c r="B2736" s="151" t="s">
        <v>10535</v>
      </c>
      <c r="C2736" s="151" t="s">
        <v>10534</v>
      </c>
      <c r="D2736" s="151">
        <v>1963</v>
      </c>
      <c r="E2736" s="151">
        <v>6.2130000000000001</v>
      </c>
    </row>
    <row r="2737" spans="1:5" ht="14.25" customHeight="1" x14ac:dyDescent="0.2">
      <c r="A2737" s="151">
        <v>2736</v>
      </c>
      <c r="B2737" s="151" t="s">
        <v>9273</v>
      </c>
      <c r="C2737" s="151" t="s">
        <v>10533</v>
      </c>
      <c r="D2737" s="151">
        <v>1976</v>
      </c>
      <c r="E2737" s="151">
        <v>6.2119999999999997</v>
      </c>
    </row>
    <row r="2738" spans="1:5" ht="14.25" customHeight="1" x14ac:dyDescent="0.2">
      <c r="A2738" s="151">
        <v>2737</v>
      </c>
      <c r="B2738" s="151" t="s">
        <v>7768</v>
      </c>
      <c r="C2738" s="151" t="s">
        <v>10101</v>
      </c>
      <c r="D2738" s="151">
        <v>1992</v>
      </c>
      <c r="E2738" s="151">
        <v>6.21</v>
      </c>
    </row>
    <row r="2739" spans="1:5" ht="14.25" customHeight="1" x14ac:dyDescent="0.2">
      <c r="A2739" s="151">
        <v>2738</v>
      </c>
      <c r="B2739" s="151" t="s">
        <v>7235</v>
      </c>
      <c r="C2739" s="151" t="s">
        <v>10532</v>
      </c>
      <c r="D2739" s="151">
        <v>2010</v>
      </c>
      <c r="E2739" s="151">
        <v>6.21</v>
      </c>
    </row>
    <row r="2740" spans="1:5" ht="14.25" customHeight="1" x14ac:dyDescent="0.2">
      <c r="A2740" s="151">
        <v>2739</v>
      </c>
      <c r="B2740" s="151" t="s">
        <v>10531</v>
      </c>
      <c r="C2740" s="151" t="s">
        <v>10530</v>
      </c>
      <c r="D2740" s="151">
        <v>2011</v>
      </c>
      <c r="E2740" s="151">
        <v>6.2089999999999996</v>
      </c>
    </row>
    <row r="2741" spans="1:5" ht="14.25" customHeight="1" x14ac:dyDescent="0.2">
      <c r="A2741" s="151">
        <v>2740</v>
      </c>
      <c r="B2741" s="151" t="s">
        <v>10529</v>
      </c>
      <c r="C2741" s="151" t="s">
        <v>7486</v>
      </c>
      <c r="D2741" s="151">
        <v>2007</v>
      </c>
      <c r="E2741" s="151">
        <v>6.2069999999999999</v>
      </c>
    </row>
    <row r="2742" spans="1:5" ht="14.25" customHeight="1" x14ac:dyDescent="0.2">
      <c r="A2742" s="151">
        <v>2741</v>
      </c>
      <c r="B2742" s="151" t="s">
        <v>9678</v>
      </c>
      <c r="C2742" s="151" t="s">
        <v>10528</v>
      </c>
      <c r="D2742" s="151">
        <v>2011</v>
      </c>
      <c r="E2742" s="151">
        <v>6.2060000000000004</v>
      </c>
    </row>
    <row r="2743" spans="1:5" ht="14.25" customHeight="1" x14ac:dyDescent="0.2">
      <c r="A2743" s="151">
        <v>2742</v>
      </c>
      <c r="B2743" s="151" t="s">
        <v>10527</v>
      </c>
      <c r="C2743" s="151" t="s">
        <v>10526</v>
      </c>
      <c r="D2743" s="151">
        <v>1982</v>
      </c>
      <c r="E2743" s="151">
        <v>6.2050000000000001</v>
      </c>
    </row>
    <row r="2744" spans="1:5" ht="14.25" customHeight="1" x14ac:dyDescent="0.2">
      <c r="A2744" s="151">
        <v>2743</v>
      </c>
      <c r="B2744" s="151" t="s">
        <v>10525</v>
      </c>
      <c r="C2744" s="151" t="s">
        <v>10524</v>
      </c>
      <c r="D2744" s="151">
        <v>1992</v>
      </c>
      <c r="E2744" s="151">
        <v>6.2030000000000003</v>
      </c>
    </row>
    <row r="2745" spans="1:5" ht="14.25" customHeight="1" x14ac:dyDescent="0.2">
      <c r="A2745" s="151">
        <v>2744</v>
      </c>
      <c r="B2745" s="151" t="s">
        <v>6971</v>
      </c>
      <c r="C2745" s="151" t="s">
        <v>10523</v>
      </c>
      <c r="D2745" s="151">
        <v>1992</v>
      </c>
      <c r="E2745" s="151">
        <v>6.2030000000000003</v>
      </c>
    </row>
    <row r="2746" spans="1:5" ht="14.25" customHeight="1" x14ac:dyDescent="0.2">
      <c r="A2746" s="151">
        <v>2745</v>
      </c>
      <c r="B2746" s="151" t="s">
        <v>10522</v>
      </c>
      <c r="C2746" s="151" t="s">
        <v>10521</v>
      </c>
      <c r="D2746" s="151">
        <v>1994</v>
      </c>
      <c r="E2746" s="151">
        <v>6.202</v>
      </c>
    </row>
    <row r="2747" spans="1:5" ht="14.25" customHeight="1" x14ac:dyDescent="0.2">
      <c r="A2747" s="151">
        <v>2746</v>
      </c>
      <c r="B2747" s="151" t="s">
        <v>8316</v>
      </c>
      <c r="C2747" s="151" t="s">
        <v>10520</v>
      </c>
      <c r="D2747" s="151">
        <v>1986</v>
      </c>
      <c r="E2747" s="151">
        <v>6.2</v>
      </c>
    </row>
    <row r="2748" spans="1:5" ht="14.25" customHeight="1" x14ac:dyDescent="0.2">
      <c r="A2748" s="151">
        <v>2747</v>
      </c>
      <c r="B2748" s="151" t="s">
        <v>9385</v>
      </c>
      <c r="C2748" s="151" t="s">
        <v>10519</v>
      </c>
      <c r="D2748" s="151">
        <v>1965</v>
      </c>
      <c r="E2748" s="151">
        <v>6.1989999999999998</v>
      </c>
    </row>
    <row r="2749" spans="1:5" ht="14.25" customHeight="1" x14ac:dyDescent="0.2">
      <c r="A2749" s="151">
        <v>2748</v>
      </c>
      <c r="B2749" s="151" t="s">
        <v>8970</v>
      </c>
      <c r="C2749" s="151" t="s">
        <v>10518</v>
      </c>
      <c r="D2749" s="151">
        <v>1992</v>
      </c>
      <c r="E2749" s="151">
        <v>6.1980000000000004</v>
      </c>
    </row>
    <row r="2750" spans="1:5" ht="14.25" customHeight="1" x14ac:dyDescent="0.2">
      <c r="A2750" s="151">
        <v>2749</v>
      </c>
      <c r="B2750" s="151" t="s">
        <v>10517</v>
      </c>
      <c r="C2750" s="151" t="s">
        <v>10516</v>
      </c>
      <c r="D2750" s="151">
        <v>2005</v>
      </c>
      <c r="E2750" s="151">
        <v>6.1920000000000002</v>
      </c>
    </row>
    <row r="2751" spans="1:5" ht="14.25" customHeight="1" x14ac:dyDescent="0.2">
      <c r="A2751" s="151">
        <v>2750</v>
      </c>
      <c r="B2751" s="151" t="s">
        <v>7613</v>
      </c>
      <c r="C2751" s="151" t="s">
        <v>10515</v>
      </c>
      <c r="D2751" s="151">
        <v>1944</v>
      </c>
      <c r="E2751" s="151">
        <v>6.1890000000000001</v>
      </c>
    </row>
    <row r="2752" spans="1:5" ht="14.25" customHeight="1" x14ac:dyDescent="0.2">
      <c r="A2752" s="151">
        <v>2751</v>
      </c>
      <c r="B2752" s="151" t="s">
        <v>9724</v>
      </c>
      <c r="C2752" s="151" t="s">
        <v>10514</v>
      </c>
      <c r="D2752" s="151">
        <v>2000</v>
      </c>
      <c r="E2752" s="151">
        <v>6.1890000000000001</v>
      </c>
    </row>
    <row r="2753" spans="1:5" ht="14.25" customHeight="1" x14ac:dyDescent="0.2">
      <c r="A2753" s="151">
        <v>2752</v>
      </c>
      <c r="B2753" s="151" t="s">
        <v>10513</v>
      </c>
      <c r="C2753" s="151" t="s">
        <v>10512</v>
      </c>
      <c r="D2753" s="151">
        <v>2002</v>
      </c>
      <c r="E2753" s="151">
        <v>6.1870000000000003</v>
      </c>
    </row>
    <row r="2754" spans="1:5" ht="14.25" customHeight="1" x14ac:dyDescent="0.2">
      <c r="A2754" s="151">
        <v>2753</v>
      </c>
      <c r="B2754" s="151" t="s">
        <v>10511</v>
      </c>
      <c r="C2754" s="151" t="s">
        <v>10510</v>
      </c>
      <c r="D2754" s="151">
        <v>1986</v>
      </c>
      <c r="E2754" s="151">
        <v>6.1840000000000002</v>
      </c>
    </row>
    <row r="2755" spans="1:5" ht="14.25" customHeight="1" x14ac:dyDescent="0.2">
      <c r="A2755" s="151">
        <v>2754</v>
      </c>
      <c r="B2755" s="151" t="s">
        <v>10509</v>
      </c>
      <c r="C2755" s="151" t="s">
        <v>10508</v>
      </c>
      <c r="D2755" s="151">
        <v>1986</v>
      </c>
      <c r="E2755" s="151">
        <v>6.1829999999999998</v>
      </c>
    </row>
    <row r="2756" spans="1:5" ht="14.25" customHeight="1" x14ac:dyDescent="0.2">
      <c r="A2756" s="151">
        <v>2755</v>
      </c>
      <c r="B2756" s="151" t="s">
        <v>8048</v>
      </c>
      <c r="C2756" s="151" t="s">
        <v>10507</v>
      </c>
      <c r="D2756" s="151">
        <v>1928</v>
      </c>
      <c r="E2756" s="151">
        <v>6.181</v>
      </c>
    </row>
    <row r="2757" spans="1:5" ht="14.25" customHeight="1" x14ac:dyDescent="0.2">
      <c r="A2757" s="151">
        <v>2756</v>
      </c>
      <c r="B2757" s="151" t="s">
        <v>10506</v>
      </c>
      <c r="C2757" s="151" t="s">
        <v>10505</v>
      </c>
      <c r="D2757" s="151">
        <v>1989</v>
      </c>
      <c r="E2757" s="151">
        <v>6.18</v>
      </c>
    </row>
    <row r="2758" spans="1:5" ht="14.25" customHeight="1" x14ac:dyDescent="0.2">
      <c r="A2758" s="151">
        <v>2757</v>
      </c>
      <c r="B2758" s="151" t="s">
        <v>8327</v>
      </c>
      <c r="C2758" s="151" t="s">
        <v>10504</v>
      </c>
      <c r="D2758" s="151">
        <v>1964</v>
      </c>
      <c r="E2758" s="151">
        <v>6.18</v>
      </c>
    </row>
    <row r="2759" spans="1:5" ht="14.25" customHeight="1" x14ac:dyDescent="0.2">
      <c r="A2759" s="151">
        <v>2758</v>
      </c>
      <c r="B2759" s="151" t="s">
        <v>10503</v>
      </c>
      <c r="C2759" s="151" t="s">
        <v>10502</v>
      </c>
      <c r="D2759" s="151">
        <v>1961</v>
      </c>
      <c r="E2759" s="151">
        <v>6.1790000000000003</v>
      </c>
    </row>
    <row r="2760" spans="1:5" ht="14.25" customHeight="1" x14ac:dyDescent="0.2">
      <c r="A2760" s="151">
        <v>2759</v>
      </c>
      <c r="B2760" s="151" t="s">
        <v>9013</v>
      </c>
      <c r="C2760" s="151" t="s">
        <v>10501</v>
      </c>
      <c r="D2760" s="151">
        <v>1983</v>
      </c>
      <c r="E2760" s="151">
        <v>6.1790000000000003</v>
      </c>
    </row>
    <row r="2761" spans="1:5" ht="14.25" customHeight="1" x14ac:dyDescent="0.2">
      <c r="A2761" s="151">
        <v>2760</v>
      </c>
      <c r="B2761" s="151" t="s">
        <v>7301</v>
      </c>
      <c r="C2761" s="151" t="s">
        <v>10500</v>
      </c>
      <c r="D2761" s="151">
        <v>1969</v>
      </c>
      <c r="E2761" s="151">
        <v>6.1790000000000003</v>
      </c>
    </row>
    <row r="2762" spans="1:5" ht="14.25" customHeight="1" x14ac:dyDescent="0.2">
      <c r="A2762" s="151">
        <v>2761</v>
      </c>
      <c r="B2762" s="151" t="s">
        <v>10499</v>
      </c>
      <c r="C2762" s="151" t="s">
        <v>10498</v>
      </c>
      <c r="D2762" s="151">
        <v>1943</v>
      </c>
      <c r="E2762" s="151">
        <v>6.173</v>
      </c>
    </row>
    <row r="2763" spans="1:5" ht="14.25" customHeight="1" x14ac:dyDescent="0.2">
      <c r="A2763" s="151">
        <v>2762</v>
      </c>
      <c r="B2763" s="151" t="s">
        <v>7073</v>
      </c>
      <c r="C2763" s="151" t="s">
        <v>10497</v>
      </c>
      <c r="D2763" s="151">
        <v>1989</v>
      </c>
      <c r="E2763" s="151">
        <v>6.1710000000000003</v>
      </c>
    </row>
    <row r="2764" spans="1:5" ht="14.25" customHeight="1" x14ac:dyDescent="0.2">
      <c r="A2764" s="151">
        <v>2763</v>
      </c>
      <c r="B2764" s="151" t="s">
        <v>10496</v>
      </c>
      <c r="C2764" s="151" t="s">
        <v>10495</v>
      </c>
      <c r="D2764" s="151">
        <v>1974</v>
      </c>
      <c r="E2764" s="151">
        <v>6.17</v>
      </c>
    </row>
    <row r="2765" spans="1:5" ht="14.25" customHeight="1" x14ac:dyDescent="0.2">
      <c r="A2765" s="151">
        <v>2764</v>
      </c>
      <c r="B2765" s="151" t="s">
        <v>8277</v>
      </c>
      <c r="C2765" s="151" t="s">
        <v>10494</v>
      </c>
      <c r="D2765" s="151">
        <v>1991</v>
      </c>
      <c r="E2765" s="151">
        <v>6.1689999999999996</v>
      </c>
    </row>
    <row r="2766" spans="1:5" ht="14.25" customHeight="1" x14ac:dyDescent="0.2">
      <c r="A2766" s="151">
        <v>2765</v>
      </c>
      <c r="B2766" s="151" t="s">
        <v>8160</v>
      </c>
      <c r="C2766" s="151" t="s">
        <v>10493</v>
      </c>
      <c r="D2766" s="151">
        <v>1970</v>
      </c>
      <c r="E2766" s="151">
        <v>6.1660000000000004</v>
      </c>
    </row>
    <row r="2767" spans="1:5" ht="14.25" customHeight="1" x14ac:dyDescent="0.2">
      <c r="A2767" s="151">
        <v>2766</v>
      </c>
      <c r="B2767" s="151" t="s">
        <v>9066</v>
      </c>
      <c r="C2767" s="151" t="s">
        <v>10492</v>
      </c>
      <c r="D2767" s="151">
        <v>1999</v>
      </c>
      <c r="E2767" s="151">
        <v>6.1660000000000004</v>
      </c>
    </row>
    <row r="2768" spans="1:5" ht="14.25" customHeight="1" x14ac:dyDescent="0.2">
      <c r="A2768" s="151">
        <v>2767</v>
      </c>
      <c r="B2768" s="151" t="s">
        <v>7451</v>
      </c>
      <c r="C2768" s="151" t="s">
        <v>10491</v>
      </c>
      <c r="D2768" s="151">
        <v>2001</v>
      </c>
      <c r="E2768" s="151">
        <v>6.1630000000000003</v>
      </c>
    </row>
    <row r="2769" spans="1:5" ht="14.25" customHeight="1" x14ac:dyDescent="0.2">
      <c r="A2769" s="151">
        <v>2768</v>
      </c>
      <c r="B2769" s="151" t="s">
        <v>7350</v>
      </c>
      <c r="C2769" s="151" t="s">
        <v>10490</v>
      </c>
      <c r="D2769" s="151">
        <v>2009</v>
      </c>
      <c r="E2769" s="151">
        <v>6.1559999999999997</v>
      </c>
    </row>
    <row r="2770" spans="1:5" ht="14.25" customHeight="1" x14ac:dyDescent="0.2">
      <c r="A2770" s="151">
        <v>2769</v>
      </c>
      <c r="B2770" s="151" t="s">
        <v>7290</v>
      </c>
      <c r="C2770" s="151" t="s">
        <v>10489</v>
      </c>
      <c r="D2770" s="151">
        <v>1952</v>
      </c>
      <c r="E2770" s="151">
        <v>6.1550000000000002</v>
      </c>
    </row>
    <row r="2771" spans="1:5" ht="14.25" customHeight="1" x14ac:dyDescent="0.2">
      <c r="A2771" s="151">
        <v>2770</v>
      </c>
      <c r="B2771" s="151" t="s">
        <v>7831</v>
      </c>
      <c r="C2771" s="151" t="s">
        <v>10488</v>
      </c>
      <c r="D2771" s="151">
        <v>2011</v>
      </c>
      <c r="E2771" s="151">
        <v>6.1550000000000002</v>
      </c>
    </row>
    <row r="2772" spans="1:5" ht="14.25" customHeight="1" x14ac:dyDescent="0.2">
      <c r="A2772" s="151">
        <v>2771</v>
      </c>
      <c r="B2772" s="151" t="s">
        <v>8347</v>
      </c>
      <c r="C2772" s="151" t="s">
        <v>10487</v>
      </c>
      <c r="D2772" s="151">
        <v>1981</v>
      </c>
      <c r="E2772" s="151">
        <v>6.1520000000000001</v>
      </c>
    </row>
    <row r="2773" spans="1:5" ht="14.25" customHeight="1" x14ac:dyDescent="0.2">
      <c r="A2773" s="151">
        <v>2772</v>
      </c>
      <c r="B2773" s="151" t="s">
        <v>7083</v>
      </c>
      <c r="C2773" s="151" t="s">
        <v>10486</v>
      </c>
      <c r="D2773" s="151">
        <v>1992</v>
      </c>
      <c r="E2773" s="151">
        <v>6.149</v>
      </c>
    </row>
    <row r="2774" spans="1:5" ht="14.25" customHeight="1" x14ac:dyDescent="0.2">
      <c r="A2774" s="151">
        <v>2773</v>
      </c>
      <c r="B2774" s="151" t="s">
        <v>10293</v>
      </c>
      <c r="C2774" s="151" t="s">
        <v>10485</v>
      </c>
      <c r="D2774" s="151">
        <v>1995</v>
      </c>
      <c r="E2774" s="151">
        <v>6.1479999999999997</v>
      </c>
    </row>
    <row r="2775" spans="1:5" ht="14.25" customHeight="1" x14ac:dyDescent="0.2">
      <c r="A2775" s="151">
        <v>2774</v>
      </c>
      <c r="B2775" s="151" t="s">
        <v>7272</v>
      </c>
      <c r="C2775" s="151" t="s">
        <v>10484</v>
      </c>
      <c r="D2775" s="151">
        <v>1977</v>
      </c>
      <c r="E2775" s="151">
        <v>6.1470000000000002</v>
      </c>
    </row>
    <row r="2776" spans="1:5" ht="14.25" customHeight="1" x14ac:dyDescent="0.2">
      <c r="A2776" s="151">
        <v>2775</v>
      </c>
      <c r="B2776" s="151" t="s">
        <v>10483</v>
      </c>
      <c r="C2776" s="151" t="s">
        <v>10482</v>
      </c>
      <c r="D2776" s="151">
        <v>1984</v>
      </c>
      <c r="E2776" s="151">
        <v>6.1470000000000002</v>
      </c>
    </row>
    <row r="2777" spans="1:5" ht="14.25" customHeight="1" x14ac:dyDescent="0.2">
      <c r="A2777" s="151">
        <v>2776</v>
      </c>
      <c r="B2777" s="151" t="s">
        <v>10481</v>
      </c>
      <c r="C2777" s="151" t="s">
        <v>10480</v>
      </c>
      <c r="D2777" s="151">
        <v>1951</v>
      </c>
      <c r="E2777" s="151">
        <v>6.1440000000000001</v>
      </c>
    </row>
    <row r="2778" spans="1:5" ht="14.25" customHeight="1" x14ac:dyDescent="0.2">
      <c r="A2778" s="151">
        <v>2777</v>
      </c>
      <c r="B2778" s="151" t="s">
        <v>7998</v>
      </c>
      <c r="C2778" s="151" t="s">
        <v>10479</v>
      </c>
      <c r="D2778" s="151">
        <v>1951</v>
      </c>
      <c r="E2778" s="151">
        <v>6.14</v>
      </c>
    </row>
    <row r="2779" spans="1:5" ht="14.25" customHeight="1" x14ac:dyDescent="0.2">
      <c r="A2779" s="151">
        <v>2778</v>
      </c>
      <c r="B2779" s="151" t="s">
        <v>10478</v>
      </c>
      <c r="C2779" s="151" t="s">
        <v>10477</v>
      </c>
      <c r="D2779" s="151">
        <v>1966</v>
      </c>
      <c r="E2779" s="151">
        <v>6.1369999999999996</v>
      </c>
    </row>
    <row r="2780" spans="1:5" ht="14.25" customHeight="1" x14ac:dyDescent="0.2">
      <c r="A2780" s="151">
        <v>2779</v>
      </c>
      <c r="B2780" s="151" t="s">
        <v>10476</v>
      </c>
      <c r="C2780" s="151" t="s">
        <v>10475</v>
      </c>
      <c r="D2780" s="151">
        <v>1975</v>
      </c>
      <c r="E2780" s="151">
        <v>6.1340000000000003</v>
      </c>
    </row>
    <row r="2781" spans="1:5" ht="14.25" customHeight="1" x14ac:dyDescent="0.2">
      <c r="A2781" s="151">
        <v>2780</v>
      </c>
      <c r="B2781" s="151" t="s">
        <v>7083</v>
      </c>
      <c r="C2781" s="151" t="s">
        <v>10474</v>
      </c>
      <c r="D2781" s="151">
        <v>1993</v>
      </c>
      <c r="E2781" s="151">
        <v>6.133</v>
      </c>
    </row>
    <row r="2782" spans="1:5" ht="14.25" customHeight="1" x14ac:dyDescent="0.2">
      <c r="A2782" s="151">
        <v>2781</v>
      </c>
      <c r="B2782" s="151" t="s">
        <v>10473</v>
      </c>
      <c r="C2782" s="151" t="s">
        <v>10472</v>
      </c>
      <c r="D2782" s="151">
        <v>1971</v>
      </c>
      <c r="E2782" s="151">
        <v>6.1269999999999998</v>
      </c>
    </row>
    <row r="2783" spans="1:5" ht="14.25" customHeight="1" x14ac:dyDescent="0.2">
      <c r="A2783" s="151">
        <v>2782</v>
      </c>
      <c r="B2783" s="151" t="s">
        <v>10471</v>
      </c>
      <c r="C2783" s="151" t="s">
        <v>10470</v>
      </c>
      <c r="D2783" s="151">
        <v>1961</v>
      </c>
      <c r="E2783" s="151">
        <v>6.1269999999999998</v>
      </c>
    </row>
    <row r="2784" spans="1:5" ht="14.25" customHeight="1" x14ac:dyDescent="0.2">
      <c r="A2784" s="151">
        <v>2783</v>
      </c>
      <c r="B2784" s="151" t="s">
        <v>7073</v>
      </c>
      <c r="C2784" s="151" t="s">
        <v>10469</v>
      </c>
      <c r="D2784" s="151">
        <v>2001</v>
      </c>
      <c r="E2784" s="151">
        <v>6.1269999999999998</v>
      </c>
    </row>
    <row r="2785" spans="1:5" ht="14.25" customHeight="1" x14ac:dyDescent="0.2">
      <c r="A2785" s="151">
        <v>2784</v>
      </c>
      <c r="B2785" s="151" t="s">
        <v>7272</v>
      </c>
      <c r="C2785" s="151" t="s">
        <v>10468</v>
      </c>
      <c r="D2785" s="151">
        <v>1985</v>
      </c>
      <c r="E2785" s="151">
        <v>6.125</v>
      </c>
    </row>
    <row r="2786" spans="1:5" ht="14.25" customHeight="1" x14ac:dyDescent="0.2">
      <c r="A2786" s="151">
        <v>2785</v>
      </c>
      <c r="B2786" s="151" t="s">
        <v>10173</v>
      </c>
      <c r="C2786" s="151" t="s">
        <v>10467</v>
      </c>
      <c r="D2786" s="151">
        <v>2011</v>
      </c>
      <c r="E2786" s="151">
        <v>6.1239999999999997</v>
      </c>
    </row>
    <row r="2787" spans="1:5" ht="14.25" customHeight="1" x14ac:dyDescent="0.2">
      <c r="A2787" s="151">
        <v>2786</v>
      </c>
      <c r="B2787" s="151" t="s">
        <v>8104</v>
      </c>
      <c r="C2787" s="151" t="s">
        <v>10466</v>
      </c>
      <c r="D2787" s="151">
        <v>1985</v>
      </c>
      <c r="E2787" s="151">
        <v>6.1210000000000004</v>
      </c>
    </row>
    <row r="2788" spans="1:5" ht="14.25" customHeight="1" x14ac:dyDescent="0.2">
      <c r="A2788" s="151">
        <v>2787</v>
      </c>
      <c r="B2788" s="151" t="s">
        <v>9743</v>
      </c>
      <c r="C2788" s="151" t="s">
        <v>10465</v>
      </c>
      <c r="D2788" s="151">
        <v>1967</v>
      </c>
      <c r="E2788" s="151">
        <v>6.12</v>
      </c>
    </row>
    <row r="2789" spans="1:5" ht="14.25" customHeight="1" x14ac:dyDescent="0.2">
      <c r="A2789" s="151">
        <v>2788</v>
      </c>
      <c r="B2789" s="151" t="s">
        <v>7127</v>
      </c>
      <c r="C2789" s="151" t="s">
        <v>10464</v>
      </c>
      <c r="D2789" s="151">
        <v>1932</v>
      </c>
      <c r="E2789" s="151">
        <v>6.1189999999999998</v>
      </c>
    </row>
    <row r="2790" spans="1:5" ht="14.25" customHeight="1" x14ac:dyDescent="0.2">
      <c r="A2790" s="151">
        <v>2789</v>
      </c>
      <c r="B2790" s="151" t="s">
        <v>8031</v>
      </c>
      <c r="C2790" s="151" t="s">
        <v>10463</v>
      </c>
      <c r="D2790" s="151">
        <v>2001</v>
      </c>
      <c r="E2790" s="151">
        <v>6.1180000000000003</v>
      </c>
    </row>
    <row r="2791" spans="1:5" ht="14.25" customHeight="1" x14ac:dyDescent="0.2">
      <c r="A2791" s="151">
        <v>2790</v>
      </c>
      <c r="B2791" s="151" t="s">
        <v>7704</v>
      </c>
      <c r="C2791" s="151" t="s">
        <v>10462</v>
      </c>
      <c r="D2791" s="151">
        <v>1979</v>
      </c>
      <c r="E2791" s="151">
        <v>6.1180000000000003</v>
      </c>
    </row>
    <row r="2792" spans="1:5" ht="14.25" customHeight="1" x14ac:dyDescent="0.2">
      <c r="A2792" s="151">
        <v>2791</v>
      </c>
      <c r="B2792" s="151" t="s">
        <v>6975</v>
      </c>
      <c r="C2792" s="151" t="s">
        <v>10461</v>
      </c>
      <c r="D2792" s="151">
        <v>1983</v>
      </c>
      <c r="E2792" s="151">
        <v>6.117</v>
      </c>
    </row>
    <row r="2793" spans="1:5" ht="14.25" customHeight="1" x14ac:dyDescent="0.2">
      <c r="A2793" s="151">
        <v>2792</v>
      </c>
      <c r="B2793" s="151" t="s">
        <v>10460</v>
      </c>
      <c r="C2793" s="151" t="s">
        <v>10459</v>
      </c>
      <c r="D2793" s="151">
        <v>2004</v>
      </c>
      <c r="E2793" s="151">
        <v>6.117</v>
      </c>
    </row>
    <row r="2794" spans="1:5" ht="14.25" customHeight="1" x14ac:dyDescent="0.2">
      <c r="A2794" s="151">
        <v>2793</v>
      </c>
      <c r="B2794" s="151" t="s">
        <v>9772</v>
      </c>
      <c r="C2794" s="151" t="s">
        <v>10458</v>
      </c>
      <c r="D2794" s="151">
        <v>2002</v>
      </c>
      <c r="E2794" s="151">
        <v>6.1159999999999997</v>
      </c>
    </row>
    <row r="2795" spans="1:5" ht="14.25" customHeight="1" x14ac:dyDescent="0.2">
      <c r="A2795" s="151">
        <v>2794</v>
      </c>
      <c r="B2795" s="151" t="s">
        <v>9955</v>
      </c>
      <c r="C2795" s="151" t="s">
        <v>10457</v>
      </c>
      <c r="D2795" s="151">
        <v>1992</v>
      </c>
      <c r="E2795" s="151">
        <v>6.1150000000000002</v>
      </c>
    </row>
    <row r="2796" spans="1:5" ht="14.25" customHeight="1" x14ac:dyDescent="0.2">
      <c r="A2796" s="151">
        <v>2795</v>
      </c>
      <c r="B2796" s="151" t="s">
        <v>10456</v>
      </c>
      <c r="C2796" s="151" t="s">
        <v>10455</v>
      </c>
      <c r="D2796" s="151">
        <v>1998</v>
      </c>
      <c r="E2796" s="151">
        <v>6.1139999999999999</v>
      </c>
    </row>
    <row r="2797" spans="1:5" ht="14.25" customHeight="1" x14ac:dyDescent="0.2">
      <c r="A2797" s="151">
        <v>2796</v>
      </c>
      <c r="B2797" s="151" t="s">
        <v>7255</v>
      </c>
      <c r="C2797" s="151" t="s">
        <v>10454</v>
      </c>
      <c r="D2797" s="151">
        <v>1988</v>
      </c>
      <c r="E2797" s="151">
        <v>6.1130000000000004</v>
      </c>
    </row>
    <row r="2798" spans="1:5" ht="14.25" customHeight="1" x14ac:dyDescent="0.2">
      <c r="A2798" s="151">
        <v>2797</v>
      </c>
      <c r="B2798" s="151" t="s">
        <v>7879</v>
      </c>
      <c r="C2798" s="151" t="s">
        <v>10453</v>
      </c>
      <c r="D2798" s="151">
        <v>1941</v>
      </c>
      <c r="E2798" s="151">
        <v>6.1130000000000004</v>
      </c>
    </row>
    <row r="2799" spans="1:5" ht="14.25" customHeight="1" x14ac:dyDescent="0.2">
      <c r="A2799" s="151">
        <v>2798</v>
      </c>
      <c r="B2799" s="151" t="s">
        <v>10452</v>
      </c>
      <c r="C2799" s="151" t="s">
        <v>10451</v>
      </c>
      <c r="D2799" s="151">
        <v>2011</v>
      </c>
      <c r="E2799" s="151">
        <v>6.1109999999999998</v>
      </c>
    </row>
    <row r="2800" spans="1:5" ht="14.25" customHeight="1" x14ac:dyDescent="0.2">
      <c r="A2800" s="151">
        <v>2799</v>
      </c>
      <c r="B2800" s="151" t="s">
        <v>7984</v>
      </c>
      <c r="C2800" s="151" t="s">
        <v>10450</v>
      </c>
      <c r="D2800" s="151">
        <v>1997</v>
      </c>
      <c r="E2800" s="151">
        <v>6.1109999999999998</v>
      </c>
    </row>
    <row r="2801" spans="1:5" ht="14.25" customHeight="1" x14ac:dyDescent="0.2">
      <c r="A2801" s="151">
        <v>2800</v>
      </c>
      <c r="B2801" s="151" t="s">
        <v>8466</v>
      </c>
      <c r="C2801" s="151" t="s">
        <v>10449</v>
      </c>
      <c r="D2801" s="151">
        <v>1982</v>
      </c>
      <c r="E2801" s="151">
        <v>6.1079999999999997</v>
      </c>
    </row>
    <row r="2802" spans="1:5" ht="14.25" customHeight="1" x14ac:dyDescent="0.2">
      <c r="A2802" s="151">
        <v>2801</v>
      </c>
      <c r="B2802" s="151" t="s">
        <v>7474</v>
      </c>
      <c r="C2802" s="151" t="s">
        <v>10448</v>
      </c>
      <c r="D2802" s="151">
        <v>1932</v>
      </c>
      <c r="E2802" s="151">
        <v>6.1070000000000002</v>
      </c>
    </row>
    <row r="2803" spans="1:5" ht="14.25" customHeight="1" x14ac:dyDescent="0.2">
      <c r="A2803" s="151">
        <v>2802</v>
      </c>
      <c r="B2803" s="151" t="s">
        <v>10447</v>
      </c>
      <c r="C2803" s="151" t="s">
        <v>10446</v>
      </c>
      <c r="D2803" s="151">
        <v>2001</v>
      </c>
      <c r="E2803" s="151">
        <v>6.1059999999999999</v>
      </c>
    </row>
    <row r="2804" spans="1:5" ht="14.25" customHeight="1" x14ac:dyDescent="0.2">
      <c r="A2804" s="151">
        <v>2803</v>
      </c>
      <c r="B2804" s="151" t="s">
        <v>10445</v>
      </c>
      <c r="C2804" s="151" t="s">
        <v>10444</v>
      </c>
      <c r="D2804" s="151">
        <v>2012</v>
      </c>
      <c r="E2804" s="151">
        <v>6.1050000000000004</v>
      </c>
    </row>
    <row r="2805" spans="1:5" ht="14.25" customHeight="1" x14ac:dyDescent="0.2">
      <c r="A2805" s="151">
        <v>2804</v>
      </c>
      <c r="B2805" s="151" t="s">
        <v>7272</v>
      </c>
      <c r="C2805" s="151" t="s">
        <v>10443</v>
      </c>
      <c r="D2805" s="151">
        <v>1981</v>
      </c>
      <c r="E2805" s="151">
        <v>6.1029999999999998</v>
      </c>
    </row>
    <row r="2806" spans="1:5" ht="14.25" customHeight="1" x14ac:dyDescent="0.2">
      <c r="A2806" s="151">
        <v>2805</v>
      </c>
      <c r="B2806" s="151" t="s">
        <v>10442</v>
      </c>
      <c r="C2806" s="151" t="s">
        <v>10441</v>
      </c>
      <c r="D2806" s="151">
        <v>2003</v>
      </c>
      <c r="E2806" s="151">
        <v>6.1</v>
      </c>
    </row>
    <row r="2807" spans="1:5" ht="14.25" customHeight="1" x14ac:dyDescent="0.2">
      <c r="A2807" s="151">
        <v>2806</v>
      </c>
      <c r="B2807" s="151" t="s">
        <v>7866</v>
      </c>
      <c r="C2807" s="151" t="s">
        <v>10440</v>
      </c>
      <c r="D2807" s="151">
        <v>1975</v>
      </c>
      <c r="E2807" s="151">
        <v>6.0990000000000002</v>
      </c>
    </row>
    <row r="2808" spans="1:5" ht="14.25" customHeight="1" x14ac:dyDescent="0.2">
      <c r="A2808" s="151">
        <v>2807</v>
      </c>
      <c r="B2808" s="151" t="s">
        <v>10439</v>
      </c>
      <c r="C2808" s="151" t="s">
        <v>10438</v>
      </c>
      <c r="D2808" s="151">
        <v>1981</v>
      </c>
      <c r="E2808" s="151">
        <v>6.0960000000000001</v>
      </c>
    </row>
    <row r="2809" spans="1:5" ht="14.25" customHeight="1" x14ac:dyDescent="0.2">
      <c r="A2809" s="151">
        <v>2808</v>
      </c>
      <c r="B2809" s="151" t="s">
        <v>7544</v>
      </c>
      <c r="C2809" s="151" t="s">
        <v>10437</v>
      </c>
      <c r="D2809" s="151">
        <v>1979</v>
      </c>
      <c r="E2809" s="151">
        <v>6.0960000000000001</v>
      </c>
    </row>
    <row r="2810" spans="1:5" ht="14.25" customHeight="1" x14ac:dyDescent="0.2">
      <c r="A2810" s="151">
        <v>2809</v>
      </c>
      <c r="B2810" s="151" t="s">
        <v>10436</v>
      </c>
      <c r="C2810" s="151" t="s">
        <v>10435</v>
      </c>
      <c r="D2810" s="151">
        <v>2007</v>
      </c>
      <c r="E2810" s="151">
        <v>6.0940000000000003</v>
      </c>
    </row>
    <row r="2811" spans="1:5" ht="14.25" customHeight="1" x14ac:dyDescent="0.2">
      <c r="A2811" s="151">
        <v>2810</v>
      </c>
      <c r="B2811" s="151" t="s">
        <v>8048</v>
      </c>
      <c r="C2811" s="151" t="s">
        <v>10434</v>
      </c>
      <c r="D2811" s="151">
        <v>1918</v>
      </c>
      <c r="E2811" s="151">
        <v>6.0919999999999996</v>
      </c>
    </row>
    <row r="2812" spans="1:5" ht="14.25" customHeight="1" x14ac:dyDescent="0.2">
      <c r="A2812" s="151">
        <v>2811</v>
      </c>
      <c r="B2812" s="151" t="s">
        <v>10419</v>
      </c>
      <c r="C2812" s="151" t="s">
        <v>10433</v>
      </c>
      <c r="D2812" s="151">
        <v>1973</v>
      </c>
      <c r="E2812" s="151">
        <v>6.0919999999999996</v>
      </c>
    </row>
    <row r="2813" spans="1:5" ht="14.25" customHeight="1" x14ac:dyDescent="0.2">
      <c r="A2813" s="151">
        <v>2812</v>
      </c>
      <c r="B2813" s="151" t="s">
        <v>7272</v>
      </c>
      <c r="C2813" s="151" t="s">
        <v>10432</v>
      </c>
      <c r="D2813" s="151">
        <v>1979</v>
      </c>
      <c r="E2813" s="151">
        <v>6.0890000000000004</v>
      </c>
    </row>
    <row r="2814" spans="1:5" ht="14.25" customHeight="1" x14ac:dyDescent="0.2">
      <c r="A2814" s="151">
        <v>2813</v>
      </c>
      <c r="B2814" s="151" t="s">
        <v>7053</v>
      </c>
      <c r="C2814" s="151" t="s">
        <v>10431</v>
      </c>
      <c r="D2814" s="151">
        <v>1986</v>
      </c>
      <c r="E2814" s="151">
        <v>6.0890000000000004</v>
      </c>
    </row>
    <row r="2815" spans="1:5" ht="14.25" customHeight="1" x14ac:dyDescent="0.2">
      <c r="A2815" s="151">
        <v>2814</v>
      </c>
      <c r="B2815" s="151" t="s">
        <v>6983</v>
      </c>
      <c r="C2815" s="151" t="s">
        <v>10430</v>
      </c>
      <c r="D2815" s="151">
        <v>1996</v>
      </c>
      <c r="E2815" s="151">
        <v>6.0830000000000002</v>
      </c>
    </row>
    <row r="2816" spans="1:5" ht="14.25" customHeight="1" x14ac:dyDescent="0.2">
      <c r="A2816" s="151">
        <v>2815</v>
      </c>
      <c r="B2816" s="151" t="s">
        <v>7244</v>
      </c>
      <c r="C2816" s="151" t="s">
        <v>10429</v>
      </c>
      <c r="D2816" s="151">
        <v>1962</v>
      </c>
      <c r="E2816" s="151">
        <v>6.0819999999999999</v>
      </c>
    </row>
    <row r="2817" spans="1:5" ht="14.25" customHeight="1" x14ac:dyDescent="0.2">
      <c r="A2817" s="151">
        <v>2816</v>
      </c>
      <c r="B2817" s="151" t="s">
        <v>10428</v>
      </c>
      <c r="C2817" s="151" t="s">
        <v>10427</v>
      </c>
      <c r="D2817" s="151">
        <v>1972</v>
      </c>
      <c r="E2817" s="151">
        <v>6.0810000000000004</v>
      </c>
    </row>
    <row r="2818" spans="1:5" ht="14.25" customHeight="1" x14ac:dyDescent="0.2">
      <c r="A2818" s="151">
        <v>2817</v>
      </c>
      <c r="B2818" s="151" t="s">
        <v>10426</v>
      </c>
      <c r="C2818" s="151" t="s">
        <v>10425</v>
      </c>
      <c r="D2818" s="151">
        <v>1959</v>
      </c>
      <c r="E2818" s="151">
        <v>6.0810000000000004</v>
      </c>
    </row>
    <row r="2819" spans="1:5" ht="14.25" customHeight="1" x14ac:dyDescent="0.2">
      <c r="A2819" s="151">
        <v>2818</v>
      </c>
      <c r="B2819" s="151" t="s">
        <v>10424</v>
      </c>
      <c r="C2819" s="151" t="s">
        <v>10423</v>
      </c>
      <c r="D2819" s="151">
        <v>2012</v>
      </c>
      <c r="E2819" s="151">
        <v>6.08</v>
      </c>
    </row>
    <row r="2820" spans="1:5" ht="14.25" customHeight="1" x14ac:dyDescent="0.2">
      <c r="A2820" s="151">
        <v>2819</v>
      </c>
      <c r="B2820" s="151" t="s">
        <v>7160</v>
      </c>
      <c r="C2820" s="151" t="s">
        <v>10422</v>
      </c>
      <c r="D2820" s="151">
        <v>1973</v>
      </c>
      <c r="E2820" s="151">
        <v>6.0789999999999997</v>
      </c>
    </row>
    <row r="2821" spans="1:5" ht="14.25" customHeight="1" x14ac:dyDescent="0.2">
      <c r="A2821" s="151">
        <v>2820</v>
      </c>
      <c r="B2821" s="151" t="s">
        <v>10421</v>
      </c>
      <c r="C2821" s="151" t="s">
        <v>10420</v>
      </c>
      <c r="D2821" s="151">
        <v>1994</v>
      </c>
      <c r="E2821" s="151">
        <v>6.0759999999999996</v>
      </c>
    </row>
    <row r="2822" spans="1:5" ht="14.25" customHeight="1" x14ac:dyDescent="0.2">
      <c r="A2822" s="151">
        <v>2821</v>
      </c>
      <c r="B2822" s="151" t="s">
        <v>10419</v>
      </c>
      <c r="C2822" s="151" t="s">
        <v>10418</v>
      </c>
      <c r="D2822" s="151">
        <v>1974</v>
      </c>
      <c r="E2822" s="151">
        <v>6.0750000000000002</v>
      </c>
    </row>
    <row r="2823" spans="1:5" ht="14.25" customHeight="1" x14ac:dyDescent="0.2">
      <c r="A2823" s="151">
        <v>2822</v>
      </c>
      <c r="B2823" s="151" t="s">
        <v>7876</v>
      </c>
      <c r="C2823" s="151" t="s">
        <v>10417</v>
      </c>
      <c r="D2823" s="151">
        <v>1997</v>
      </c>
      <c r="E2823" s="151">
        <v>6.0730000000000004</v>
      </c>
    </row>
    <row r="2824" spans="1:5" ht="14.25" customHeight="1" x14ac:dyDescent="0.2">
      <c r="A2824" s="151">
        <v>2823</v>
      </c>
      <c r="B2824" s="151" t="s">
        <v>9003</v>
      </c>
      <c r="C2824" s="151" t="s">
        <v>10416</v>
      </c>
      <c r="D2824" s="151">
        <v>1993</v>
      </c>
      <c r="E2824" s="151">
        <v>6.0720000000000001</v>
      </c>
    </row>
    <row r="2825" spans="1:5" ht="14.25" customHeight="1" x14ac:dyDescent="0.2">
      <c r="A2825" s="151">
        <v>2824</v>
      </c>
      <c r="B2825" s="151" t="s">
        <v>10415</v>
      </c>
      <c r="C2825" s="151" t="s">
        <v>10414</v>
      </c>
      <c r="D2825" s="151">
        <v>1980</v>
      </c>
      <c r="E2825" s="151">
        <v>6.07</v>
      </c>
    </row>
    <row r="2826" spans="1:5" ht="14.25" customHeight="1" x14ac:dyDescent="0.2">
      <c r="A2826" s="151">
        <v>2825</v>
      </c>
      <c r="B2826" s="151" t="s">
        <v>7154</v>
      </c>
      <c r="C2826" s="151" t="s">
        <v>10413</v>
      </c>
      <c r="D2826" s="151">
        <v>2004</v>
      </c>
      <c r="E2826" s="151">
        <v>6.0679999999999996</v>
      </c>
    </row>
    <row r="2827" spans="1:5" ht="14.25" customHeight="1" x14ac:dyDescent="0.2">
      <c r="A2827" s="151">
        <v>2826</v>
      </c>
      <c r="B2827" s="151" t="s">
        <v>10412</v>
      </c>
      <c r="C2827" s="151" t="s">
        <v>10411</v>
      </c>
      <c r="D2827" s="151">
        <v>2000</v>
      </c>
      <c r="E2827" s="151">
        <v>6.0640000000000001</v>
      </c>
    </row>
    <row r="2828" spans="1:5" ht="14.25" customHeight="1" x14ac:dyDescent="0.2">
      <c r="A2828" s="151">
        <v>2827</v>
      </c>
      <c r="B2828" s="151" t="s">
        <v>10410</v>
      </c>
      <c r="C2828" s="151" t="s">
        <v>10409</v>
      </c>
      <c r="D2828" s="151">
        <v>1975</v>
      </c>
      <c r="E2828" s="151">
        <v>6.0640000000000001</v>
      </c>
    </row>
    <row r="2829" spans="1:5" ht="14.25" customHeight="1" x14ac:dyDescent="0.2">
      <c r="A2829" s="151">
        <v>2828</v>
      </c>
      <c r="B2829" s="151" t="s">
        <v>7337</v>
      </c>
      <c r="C2829" s="151" t="s">
        <v>10408</v>
      </c>
      <c r="D2829" s="151">
        <v>1984</v>
      </c>
      <c r="E2829" s="151">
        <v>6.0640000000000001</v>
      </c>
    </row>
    <row r="2830" spans="1:5" ht="14.25" customHeight="1" x14ac:dyDescent="0.2">
      <c r="A2830" s="151">
        <v>2829</v>
      </c>
      <c r="B2830" s="151" t="s">
        <v>7139</v>
      </c>
      <c r="C2830" s="151" t="s">
        <v>10407</v>
      </c>
      <c r="D2830" s="151">
        <v>1967</v>
      </c>
      <c r="E2830" s="151">
        <v>6.0629999999999997</v>
      </c>
    </row>
    <row r="2831" spans="1:5" ht="14.25" customHeight="1" x14ac:dyDescent="0.2">
      <c r="A2831" s="151">
        <v>2830</v>
      </c>
      <c r="B2831" s="151" t="s">
        <v>8090</v>
      </c>
      <c r="C2831" s="151" t="s">
        <v>10406</v>
      </c>
      <c r="D2831" s="151">
        <v>1998</v>
      </c>
      <c r="E2831" s="151">
        <v>6.0620000000000003</v>
      </c>
    </row>
    <row r="2832" spans="1:5" ht="14.25" customHeight="1" x14ac:dyDescent="0.2">
      <c r="A2832" s="151">
        <v>2831</v>
      </c>
      <c r="B2832" s="151" t="s">
        <v>9960</v>
      </c>
      <c r="C2832" s="151" t="s">
        <v>10405</v>
      </c>
      <c r="D2832" s="151">
        <v>1970</v>
      </c>
      <c r="E2832" s="151">
        <v>6.0590000000000002</v>
      </c>
    </row>
    <row r="2833" spans="1:5" ht="14.25" customHeight="1" x14ac:dyDescent="0.2">
      <c r="A2833" s="151">
        <v>2832</v>
      </c>
      <c r="B2833" s="151" t="s">
        <v>10404</v>
      </c>
      <c r="C2833" s="151" t="s">
        <v>10403</v>
      </c>
      <c r="D2833" s="151">
        <v>1923</v>
      </c>
      <c r="E2833" s="151">
        <v>6.0579999999999998</v>
      </c>
    </row>
    <row r="2834" spans="1:5" ht="14.25" customHeight="1" x14ac:dyDescent="0.2">
      <c r="A2834" s="151">
        <v>2833</v>
      </c>
      <c r="B2834" s="151" t="s">
        <v>10402</v>
      </c>
      <c r="C2834" s="151" t="s">
        <v>10401</v>
      </c>
      <c r="D2834" s="151">
        <v>1953</v>
      </c>
      <c r="E2834" s="151">
        <v>6.0570000000000004</v>
      </c>
    </row>
    <row r="2835" spans="1:5" ht="14.25" customHeight="1" x14ac:dyDescent="0.2">
      <c r="A2835" s="151">
        <v>2834</v>
      </c>
      <c r="B2835" s="151" t="s">
        <v>9206</v>
      </c>
      <c r="C2835" s="151" t="s">
        <v>10400</v>
      </c>
      <c r="D2835" s="151">
        <v>2007</v>
      </c>
      <c r="E2835" s="151">
        <v>6.0570000000000004</v>
      </c>
    </row>
    <row r="2836" spans="1:5" ht="14.25" customHeight="1" x14ac:dyDescent="0.2">
      <c r="A2836" s="151">
        <v>2835</v>
      </c>
      <c r="B2836" s="151" t="s">
        <v>10399</v>
      </c>
      <c r="C2836" s="151" t="s">
        <v>10398</v>
      </c>
      <c r="D2836" s="151">
        <v>1989</v>
      </c>
      <c r="E2836" s="151">
        <v>6.0549999999999997</v>
      </c>
    </row>
    <row r="2837" spans="1:5" ht="14.25" customHeight="1" x14ac:dyDescent="0.2">
      <c r="A2837" s="151">
        <v>2836</v>
      </c>
      <c r="B2837" s="151" t="s">
        <v>8428</v>
      </c>
      <c r="C2837" s="151" t="s">
        <v>10397</v>
      </c>
      <c r="D2837" s="151">
        <v>2007</v>
      </c>
      <c r="E2837" s="151">
        <v>6.0529999999999999</v>
      </c>
    </row>
    <row r="2838" spans="1:5" ht="14.25" customHeight="1" x14ac:dyDescent="0.2">
      <c r="A2838" s="151">
        <v>2837</v>
      </c>
      <c r="B2838" s="151" t="s">
        <v>8160</v>
      </c>
      <c r="C2838" s="151" t="s">
        <v>10396</v>
      </c>
      <c r="D2838" s="151">
        <v>1958</v>
      </c>
      <c r="E2838" s="151">
        <v>6.0510000000000002</v>
      </c>
    </row>
    <row r="2839" spans="1:5" ht="14.25" customHeight="1" x14ac:dyDescent="0.2">
      <c r="A2839" s="151">
        <v>2838</v>
      </c>
      <c r="B2839" s="151" t="s">
        <v>10395</v>
      </c>
      <c r="C2839" s="151" t="s">
        <v>7614</v>
      </c>
      <c r="D2839" s="151">
        <v>1950</v>
      </c>
      <c r="E2839" s="151">
        <v>6.0510000000000002</v>
      </c>
    </row>
    <row r="2840" spans="1:5" ht="14.25" customHeight="1" x14ac:dyDescent="0.2">
      <c r="A2840" s="151">
        <v>2839</v>
      </c>
      <c r="B2840" s="151" t="s">
        <v>10394</v>
      </c>
      <c r="C2840" s="151" t="s">
        <v>9870</v>
      </c>
      <c r="D2840" s="151">
        <v>1985</v>
      </c>
      <c r="E2840" s="151">
        <v>6.0510000000000002</v>
      </c>
    </row>
    <row r="2841" spans="1:5" ht="14.25" customHeight="1" x14ac:dyDescent="0.2">
      <c r="A2841" s="151">
        <v>2840</v>
      </c>
      <c r="B2841" s="151" t="s">
        <v>7255</v>
      </c>
      <c r="C2841" s="151" t="s">
        <v>10393</v>
      </c>
      <c r="D2841" s="151">
        <v>1988</v>
      </c>
      <c r="E2841" s="151">
        <v>6.048</v>
      </c>
    </row>
    <row r="2842" spans="1:5" ht="14.25" customHeight="1" x14ac:dyDescent="0.2">
      <c r="A2842" s="151">
        <v>2841</v>
      </c>
      <c r="B2842" s="151" t="s">
        <v>10392</v>
      </c>
      <c r="C2842" s="151" t="s">
        <v>9612</v>
      </c>
      <c r="D2842" s="151">
        <v>1955</v>
      </c>
      <c r="E2842" s="151">
        <v>6.0469999999999997</v>
      </c>
    </row>
    <row r="2843" spans="1:5" ht="14.25" customHeight="1" x14ac:dyDescent="0.2">
      <c r="A2843" s="151">
        <v>2842</v>
      </c>
      <c r="B2843" s="151" t="s">
        <v>10391</v>
      </c>
      <c r="C2843" s="151" t="s">
        <v>10390</v>
      </c>
      <c r="D2843" s="151">
        <v>1990</v>
      </c>
      <c r="E2843" s="151">
        <v>6.0449999999999999</v>
      </c>
    </row>
    <row r="2844" spans="1:5" ht="14.25" customHeight="1" x14ac:dyDescent="0.2">
      <c r="A2844" s="151">
        <v>2843</v>
      </c>
      <c r="B2844" s="151" t="s">
        <v>8791</v>
      </c>
      <c r="C2844" s="151" t="s">
        <v>10389</v>
      </c>
      <c r="D2844" s="151">
        <v>1983</v>
      </c>
      <c r="E2844" s="151">
        <v>6.0439999999999996</v>
      </c>
    </row>
    <row r="2845" spans="1:5" ht="14.25" customHeight="1" x14ac:dyDescent="0.2">
      <c r="A2845" s="151">
        <v>2844</v>
      </c>
      <c r="B2845" s="151" t="s">
        <v>8190</v>
      </c>
      <c r="C2845" s="151" t="s">
        <v>10388</v>
      </c>
      <c r="D2845" s="151">
        <v>1971</v>
      </c>
      <c r="E2845" s="151">
        <v>6.0430000000000001</v>
      </c>
    </row>
    <row r="2846" spans="1:5" ht="14.25" customHeight="1" x14ac:dyDescent="0.2">
      <c r="A2846" s="151">
        <v>2845</v>
      </c>
      <c r="B2846" s="151" t="s">
        <v>10387</v>
      </c>
      <c r="C2846" s="151" t="s">
        <v>9658</v>
      </c>
      <c r="D2846" s="151">
        <v>1946</v>
      </c>
      <c r="E2846" s="151">
        <v>6.0419999999999998</v>
      </c>
    </row>
    <row r="2847" spans="1:5" ht="14.25" customHeight="1" x14ac:dyDescent="0.2">
      <c r="A2847" s="151">
        <v>2846</v>
      </c>
      <c r="B2847" s="151" t="s">
        <v>8142</v>
      </c>
      <c r="C2847" s="151" t="s">
        <v>10386</v>
      </c>
      <c r="D2847" s="151">
        <v>1969</v>
      </c>
      <c r="E2847" s="151">
        <v>6.0410000000000004</v>
      </c>
    </row>
    <row r="2848" spans="1:5" ht="14.25" customHeight="1" x14ac:dyDescent="0.2">
      <c r="A2848" s="151">
        <v>2847</v>
      </c>
      <c r="B2848" s="151" t="s">
        <v>9372</v>
      </c>
      <c r="C2848" s="151" t="s">
        <v>10385</v>
      </c>
      <c r="D2848" s="151">
        <v>1971</v>
      </c>
      <c r="E2848" s="151">
        <v>6.0410000000000004</v>
      </c>
    </row>
    <row r="2849" spans="1:5" ht="14.25" customHeight="1" x14ac:dyDescent="0.2">
      <c r="A2849" s="151">
        <v>2848</v>
      </c>
      <c r="B2849" s="151" t="s">
        <v>7831</v>
      </c>
      <c r="C2849" s="151" t="s">
        <v>10384</v>
      </c>
      <c r="D2849" s="151">
        <v>2007</v>
      </c>
      <c r="E2849" s="151">
        <v>6.0389999999999997</v>
      </c>
    </row>
    <row r="2850" spans="1:5" ht="14.25" customHeight="1" x14ac:dyDescent="0.2">
      <c r="A2850" s="151">
        <v>2849</v>
      </c>
      <c r="B2850" s="151" t="s">
        <v>10383</v>
      </c>
      <c r="C2850" s="151" t="s">
        <v>10382</v>
      </c>
      <c r="D2850" s="151">
        <v>1966</v>
      </c>
      <c r="E2850" s="151">
        <v>6.0380000000000003</v>
      </c>
    </row>
    <row r="2851" spans="1:5" ht="14.25" customHeight="1" x14ac:dyDescent="0.2">
      <c r="A2851" s="151">
        <v>2850</v>
      </c>
      <c r="B2851" s="151" t="s">
        <v>7862</v>
      </c>
      <c r="C2851" s="151" t="s">
        <v>10381</v>
      </c>
      <c r="D2851" s="151">
        <v>2002</v>
      </c>
      <c r="E2851" s="151">
        <v>6.0339999999999998</v>
      </c>
    </row>
    <row r="2852" spans="1:5" ht="14.25" customHeight="1" x14ac:dyDescent="0.2">
      <c r="A2852" s="151">
        <v>2851</v>
      </c>
      <c r="B2852" s="151" t="s">
        <v>10380</v>
      </c>
      <c r="C2852" s="151" t="s">
        <v>10379</v>
      </c>
      <c r="D2852" s="151">
        <v>1965</v>
      </c>
      <c r="E2852" s="151">
        <v>6.0339999999999998</v>
      </c>
    </row>
    <row r="2853" spans="1:5" ht="14.25" customHeight="1" x14ac:dyDescent="0.2">
      <c r="A2853" s="151">
        <v>2852</v>
      </c>
      <c r="B2853" s="151" t="s">
        <v>7204</v>
      </c>
      <c r="C2853" s="151" t="s">
        <v>10094</v>
      </c>
      <c r="D2853" s="151">
        <v>1989</v>
      </c>
      <c r="E2853" s="151">
        <v>6.0330000000000004</v>
      </c>
    </row>
    <row r="2854" spans="1:5" ht="14.25" customHeight="1" x14ac:dyDescent="0.2">
      <c r="A2854" s="151">
        <v>2853</v>
      </c>
      <c r="B2854" s="151" t="s">
        <v>7386</v>
      </c>
      <c r="C2854" s="151" t="s">
        <v>10378</v>
      </c>
      <c r="D2854" s="151">
        <v>2004</v>
      </c>
      <c r="E2854" s="151">
        <v>6.032</v>
      </c>
    </row>
    <row r="2855" spans="1:5" ht="14.25" customHeight="1" x14ac:dyDescent="0.2">
      <c r="A2855" s="151">
        <v>2854</v>
      </c>
      <c r="B2855" s="151" t="s">
        <v>9778</v>
      </c>
      <c r="C2855" s="151" t="s">
        <v>10377</v>
      </c>
      <c r="D2855" s="151">
        <v>1994</v>
      </c>
      <c r="E2855" s="151">
        <v>6.03</v>
      </c>
    </row>
    <row r="2856" spans="1:5" ht="14.25" customHeight="1" x14ac:dyDescent="0.2">
      <c r="A2856" s="151">
        <v>2855</v>
      </c>
      <c r="B2856" s="151" t="s">
        <v>8267</v>
      </c>
      <c r="C2856" s="151" t="s">
        <v>10376</v>
      </c>
      <c r="D2856" s="151">
        <v>1961</v>
      </c>
      <c r="E2856" s="151">
        <v>6.03</v>
      </c>
    </row>
    <row r="2857" spans="1:5" ht="14.25" customHeight="1" x14ac:dyDescent="0.2">
      <c r="A2857" s="151">
        <v>2856</v>
      </c>
      <c r="B2857" s="151" t="s">
        <v>10375</v>
      </c>
      <c r="C2857" s="151" t="s">
        <v>10374</v>
      </c>
      <c r="D2857" s="151">
        <v>1965</v>
      </c>
      <c r="E2857" s="151">
        <v>6.03</v>
      </c>
    </row>
    <row r="2858" spans="1:5" ht="14.25" customHeight="1" x14ac:dyDescent="0.2">
      <c r="A2858" s="151">
        <v>2857</v>
      </c>
      <c r="B2858" s="151" t="s">
        <v>8592</v>
      </c>
      <c r="C2858" s="151" t="s">
        <v>10373</v>
      </c>
      <c r="D2858" s="151">
        <v>2001</v>
      </c>
      <c r="E2858" s="151">
        <v>6.03</v>
      </c>
    </row>
    <row r="2859" spans="1:5" ht="14.25" customHeight="1" x14ac:dyDescent="0.2">
      <c r="A2859" s="151">
        <v>2858</v>
      </c>
      <c r="B2859" s="151" t="s">
        <v>9910</v>
      </c>
      <c r="C2859" s="151" t="s">
        <v>10372</v>
      </c>
      <c r="D2859" s="151">
        <v>1966</v>
      </c>
      <c r="E2859" s="151">
        <v>6.0289999999999999</v>
      </c>
    </row>
    <row r="2860" spans="1:5" ht="14.25" customHeight="1" x14ac:dyDescent="0.2">
      <c r="A2860" s="151">
        <v>2859</v>
      </c>
      <c r="B2860" s="151" t="s">
        <v>10371</v>
      </c>
      <c r="C2860" s="151" t="s">
        <v>10370</v>
      </c>
      <c r="D2860" s="151">
        <v>1924</v>
      </c>
      <c r="E2860" s="151">
        <v>6.0289999999999999</v>
      </c>
    </row>
    <row r="2861" spans="1:5" ht="14.25" customHeight="1" x14ac:dyDescent="0.2">
      <c r="A2861" s="151">
        <v>2860</v>
      </c>
      <c r="B2861" s="151" t="s">
        <v>8196</v>
      </c>
      <c r="C2861" s="151" t="s">
        <v>10369</v>
      </c>
      <c r="D2861" s="151">
        <v>1995</v>
      </c>
      <c r="E2861" s="151">
        <v>6.0289999999999999</v>
      </c>
    </row>
    <row r="2862" spans="1:5" ht="14.25" customHeight="1" x14ac:dyDescent="0.2">
      <c r="A2862" s="151">
        <v>2861</v>
      </c>
      <c r="B2862" s="151" t="s">
        <v>10368</v>
      </c>
      <c r="C2862" s="151" t="s">
        <v>10367</v>
      </c>
      <c r="D2862" s="151">
        <v>1981</v>
      </c>
      <c r="E2862" s="151">
        <v>6.0270000000000001</v>
      </c>
    </row>
    <row r="2863" spans="1:5" ht="14.25" customHeight="1" x14ac:dyDescent="0.2">
      <c r="A2863" s="151">
        <v>2862</v>
      </c>
      <c r="B2863" s="151" t="s">
        <v>10366</v>
      </c>
      <c r="C2863" s="151" t="s">
        <v>10365</v>
      </c>
      <c r="D2863" s="151">
        <v>2007</v>
      </c>
      <c r="E2863" s="151">
        <v>6.0270000000000001</v>
      </c>
    </row>
    <row r="2864" spans="1:5" ht="14.25" customHeight="1" x14ac:dyDescent="0.2">
      <c r="A2864" s="151">
        <v>2863</v>
      </c>
      <c r="B2864" s="151" t="s">
        <v>10364</v>
      </c>
      <c r="C2864" s="151" t="s">
        <v>10363</v>
      </c>
      <c r="D2864" s="151">
        <v>2010</v>
      </c>
      <c r="E2864" s="151">
        <v>6.0250000000000004</v>
      </c>
    </row>
    <row r="2865" spans="1:5" ht="14.25" customHeight="1" x14ac:dyDescent="0.2">
      <c r="A2865" s="151">
        <v>2864</v>
      </c>
      <c r="B2865" s="151" t="s">
        <v>10362</v>
      </c>
      <c r="C2865" s="151" t="s">
        <v>10361</v>
      </c>
      <c r="D2865" s="151">
        <v>2012</v>
      </c>
      <c r="E2865" s="151">
        <v>6.0250000000000004</v>
      </c>
    </row>
    <row r="2866" spans="1:5" ht="14.25" customHeight="1" x14ac:dyDescent="0.2">
      <c r="A2866" s="151">
        <v>2865</v>
      </c>
      <c r="B2866" s="151" t="s">
        <v>10360</v>
      </c>
      <c r="C2866" s="151" t="s">
        <v>10359</v>
      </c>
      <c r="D2866" s="151">
        <v>1958</v>
      </c>
      <c r="E2866" s="151">
        <v>6.0250000000000004</v>
      </c>
    </row>
    <row r="2867" spans="1:5" ht="14.25" customHeight="1" x14ac:dyDescent="0.2">
      <c r="A2867" s="151">
        <v>2866</v>
      </c>
      <c r="B2867" s="151" t="s">
        <v>10358</v>
      </c>
      <c r="C2867" s="151" t="s">
        <v>10357</v>
      </c>
      <c r="D2867" s="151">
        <v>1956</v>
      </c>
      <c r="E2867" s="151">
        <v>6.024</v>
      </c>
    </row>
    <row r="2868" spans="1:5" ht="14.25" customHeight="1" x14ac:dyDescent="0.2">
      <c r="A2868" s="151">
        <v>2867</v>
      </c>
      <c r="B2868" s="151" t="s">
        <v>6969</v>
      </c>
      <c r="C2868" s="151" t="s">
        <v>10356</v>
      </c>
      <c r="D2868" s="151">
        <v>2003</v>
      </c>
      <c r="E2868" s="151">
        <v>6.024</v>
      </c>
    </row>
    <row r="2869" spans="1:5" ht="14.25" customHeight="1" x14ac:dyDescent="0.2">
      <c r="A2869" s="151">
        <v>2868</v>
      </c>
      <c r="B2869" s="151" t="s">
        <v>10355</v>
      </c>
      <c r="C2869" s="151" t="s">
        <v>10354</v>
      </c>
      <c r="D2869" s="151">
        <v>1979</v>
      </c>
      <c r="E2869" s="151">
        <v>6.0229999999999997</v>
      </c>
    </row>
    <row r="2870" spans="1:5" ht="14.25" customHeight="1" x14ac:dyDescent="0.2">
      <c r="A2870" s="151">
        <v>2869</v>
      </c>
      <c r="B2870" s="151" t="s">
        <v>7859</v>
      </c>
      <c r="C2870" s="151" t="s">
        <v>10353</v>
      </c>
      <c r="D2870" s="151">
        <v>1969</v>
      </c>
      <c r="E2870" s="151">
        <v>6.0209999999999999</v>
      </c>
    </row>
    <row r="2871" spans="1:5" ht="14.25" customHeight="1" x14ac:dyDescent="0.2">
      <c r="A2871" s="151">
        <v>2870</v>
      </c>
      <c r="B2871" s="151" t="s">
        <v>10352</v>
      </c>
      <c r="C2871" s="151" t="s">
        <v>10351</v>
      </c>
      <c r="D2871" s="151">
        <v>2003</v>
      </c>
      <c r="E2871" s="151">
        <v>6.0209999999999999</v>
      </c>
    </row>
    <row r="2872" spans="1:5" ht="14.25" customHeight="1" x14ac:dyDescent="0.2">
      <c r="A2872" s="151">
        <v>2871</v>
      </c>
      <c r="B2872" s="151" t="s">
        <v>9436</v>
      </c>
      <c r="C2872" s="151" t="s">
        <v>10350</v>
      </c>
      <c r="D2872" s="151">
        <v>2012</v>
      </c>
      <c r="E2872" s="151">
        <v>6.02</v>
      </c>
    </row>
    <row r="2873" spans="1:5" ht="14.25" customHeight="1" x14ac:dyDescent="0.2">
      <c r="A2873" s="151">
        <v>2872</v>
      </c>
      <c r="B2873" s="151" t="s">
        <v>10349</v>
      </c>
      <c r="C2873" s="151" t="s">
        <v>10348</v>
      </c>
      <c r="D2873" s="151">
        <v>1971</v>
      </c>
      <c r="E2873" s="151">
        <v>6.02</v>
      </c>
    </row>
    <row r="2874" spans="1:5" ht="14.25" customHeight="1" x14ac:dyDescent="0.2">
      <c r="A2874" s="151">
        <v>2873</v>
      </c>
      <c r="B2874" s="151" t="s">
        <v>10347</v>
      </c>
      <c r="C2874" s="151" t="s">
        <v>10346</v>
      </c>
      <c r="D2874" s="151">
        <v>1979</v>
      </c>
      <c r="E2874" s="151">
        <v>6.0179999999999998</v>
      </c>
    </row>
    <row r="2875" spans="1:5" ht="14.25" customHeight="1" x14ac:dyDescent="0.2">
      <c r="A2875" s="151">
        <v>2874</v>
      </c>
      <c r="B2875" s="151" t="s">
        <v>10345</v>
      </c>
      <c r="C2875" s="151" t="s">
        <v>10344</v>
      </c>
      <c r="D2875" s="151">
        <v>1966</v>
      </c>
      <c r="E2875" s="151">
        <v>6.0179999999999998</v>
      </c>
    </row>
    <row r="2876" spans="1:5" ht="14.25" customHeight="1" x14ac:dyDescent="0.2">
      <c r="A2876" s="151">
        <v>2875</v>
      </c>
      <c r="B2876" s="151" t="s">
        <v>10343</v>
      </c>
      <c r="C2876" s="151" t="s">
        <v>10342</v>
      </c>
      <c r="D2876" s="151">
        <v>1995</v>
      </c>
      <c r="E2876" s="151">
        <v>6.0179999999999998</v>
      </c>
    </row>
    <row r="2877" spans="1:5" ht="14.25" customHeight="1" x14ac:dyDescent="0.2">
      <c r="A2877" s="151">
        <v>2876</v>
      </c>
      <c r="B2877" s="151" t="s">
        <v>10341</v>
      </c>
      <c r="C2877" s="151" t="s">
        <v>10340</v>
      </c>
      <c r="D2877" s="151">
        <v>1955</v>
      </c>
      <c r="E2877" s="151">
        <v>6.0170000000000003</v>
      </c>
    </row>
    <row r="2878" spans="1:5" ht="14.25" customHeight="1" x14ac:dyDescent="0.2">
      <c r="A2878" s="151">
        <v>2877</v>
      </c>
      <c r="B2878" s="151" t="s">
        <v>10278</v>
      </c>
      <c r="C2878" s="151" t="s">
        <v>10339</v>
      </c>
      <c r="D2878" s="151">
        <v>1969</v>
      </c>
      <c r="E2878" s="151">
        <v>6.0170000000000003</v>
      </c>
    </row>
    <row r="2879" spans="1:5" ht="14.25" customHeight="1" x14ac:dyDescent="0.2">
      <c r="A2879" s="151">
        <v>2878</v>
      </c>
      <c r="B2879" s="151" t="s">
        <v>9630</v>
      </c>
      <c r="C2879" s="151" t="s">
        <v>10338</v>
      </c>
      <c r="D2879" s="151">
        <v>1989</v>
      </c>
      <c r="E2879" s="151">
        <v>6.016</v>
      </c>
    </row>
    <row r="2880" spans="1:5" ht="14.25" customHeight="1" x14ac:dyDescent="0.2">
      <c r="A2880" s="151">
        <v>2879</v>
      </c>
      <c r="B2880" s="151" t="s">
        <v>7508</v>
      </c>
      <c r="C2880" s="151" t="s">
        <v>10337</v>
      </c>
      <c r="D2880" s="151">
        <v>1974</v>
      </c>
      <c r="E2880" s="151">
        <v>6.0140000000000002</v>
      </c>
    </row>
    <row r="2881" spans="1:5" ht="14.25" customHeight="1" x14ac:dyDescent="0.2">
      <c r="A2881" s="151">
        <v>2880</v>
      </c>
      <c r="B2881" s="151" t="s">
        <v>10336</v>
      </c>
      <c r="C2881" s="151" t="s">
        <v>10335</v>
      </c>
      <c r="D2881" s="151">
        <v>1973</v>
      </c>
      <c r="E2881" s="151">
        <v>6.0129999999999999</v>
      </c>
    </row>
    <row r="2882" spans="1:5" ht="14.25" customHeight="1" x14ac:dyDescent="0.2">
      <c r="A2882" s="151">
        <v>2881</v>
      </c>
      <c r="B2882" s="151" t="s">
        <v>9206</v>
      </c>
      <c r="C2882" s="151" t="s">
        <v>10334</v>
      </c>
      <c r="D2882" s="151">
        <v>2001</v>
      </c>
      <c r="E2882" s="151">
        <v>6.0119999999999996</v>
      </c>
    </row>
    <row r="2883" spans="1:5" ht="14.25" customHeight="1" x14ac:dyDescent="0.2">
      <c r="A2883" s="151">
        <v>2882</v>
      </c>
      <c r="B2883" s="151" t="s">
        <v>7809</v>
      </c>
      <c r="C2883" s="151" t="s">
        <v>10333</v>
      </c>
      <c r="D2883" s="151">
        <v>2010</v>
      </c>
      <c r="E2883" s="151">
        <v>6.0119999999999996</v>
      </c>
    </row>
    <row r="2884" spans="1:5" ht="14.25" customHeight="1" x14ac:dyDescent="0.2">
      <c r="A2884" s="151">
        <v>2883</v>
      </c>
      <c r="B2884" s="151" t="s">
        <v>7859</v>
      </c>
      <c r="C2884" s="151" t="s">
        <v>10332</v>
      </c>
      <c r="D2884" s="151">
        <v>1970</v>
      </c>
      <c r="E2884" s="151">
        <v>6.0119999999999996</v>
      </c>
    </row>
    <row r="2885" spans="1:5" ht="14.25" customHeight="1" x14ac:dyDescent="0.2">
      <c r="A2885" s="151">
        <v>2884</v>
      </c>
      <c r="B2885" s="151" t="s">
        <v>9084</v>
      </c>
      <c r="C2885" s="151" t="s">
        <v>10331</v>
      </c>
      <c r="D2885" s="151">
        <v>1975</v>
      </c>
      <c r="E2885" s="151">
        <v>6.0110000000000001</v>
      </c>
    </row>
    <row r="2886" spans="1:5" ht="14.25" customHeight="1" x14ac:dyDescent="0.2">
      <c r="A2886" s="151">
        <v>2885</v>
      </c>
      <c r="B2886" s="151" t="s">
        <v>10330</v>
      </c>
      <c r="C2886" s="151" t="s">
        <v>10329</v>
      </c>
      <c r="D2886" s="151">
        <v>1973</v>
      </c>
      <c r="E2886" s="151">
        <v>6.0110000000000001</v>
      </c>
    </row>
    <row r="2887" spans="1:5" ht="14.25" customHeight="1" x14ac:dyDescent="0.2">
      <c r="A2887" s="151">
        <v>2886</v>
      </c>
      <c r="B2887" s="151" t="s">
        <v>7301</v>
      </c>
      <c r="C2887" s="151" t="s">
        <v>10328</v>
      </c>
      <c r="D2887" s="151">
        <v>1980</v>
      </c>
      <c r="E2887" s="151">
        <v>6.01</v>
      </c>
    </row>
    <row r="2888" spans="1:5" ht="14.25" customHeight="1" x14ac:dyDescent="0.2">
      <c r="A2888" s="151">
        <v>2887</v>
      </c>
      <c r="B2888" s="151" t="s">
        <v>10327</v>
      </c>
      <c r="C2888" s="151" t="s">
        <v>10326</v>
      </c>
      <c r="D2888" s="151">
        <v>1995</v>
      </c>
      <c r="E2888" s="151">
        <v>6.01</v>
      </c>
    </row>
    <row r="2889" spans="1:5" ht="14.25" customHeight="1" x14ac:dyDescent="0.2">
      <c r="A2889" s="151">
        <v>2888</v>
      </c>
      <c r="B2889" s="151" t="s">
        <v>7736</v>
      </c>
      <c r="C2889" s="151" t="s">
        <v>10325</v>
      </c>
      <c r="D2889" s="151">
        <v>1940</v>
      </c>
      <c r="E2889" s="151">
        <v>6.01</v>
      </c>
    </row>
    <row r="2890" spans="1:5" ht="14.25" customHeight="1" x14ac:dyDescent="0.2">
      <c r="A2890" s="151">
        <v>2889</v>
      </c>
      <c r="B2890" s="151" t="s">
        <v>10324</v>
      </c>
      <c r="C2890" s="151" t="s">
        <v>10323</v>
      </c>
      <c r="D2890" s="151">
        <v>1988</v>
      </c>
      <c r="E2890" s="151">
        <v>6.0090000000000003</v>
      </c>
    </row>
    <row r="2891" spans="1:5" ht="14.25" customHeight="1" x14ac:dyDescent="0.2">
      <c r="A2891" s="151">
        <v>2890</v>
      </c>
      <c r="B2891" s="151" t="s">
        <v>10322</v>
      </c>
      <c r="C2891" s="151" t="s">
        <v>10321</v>
      </c>
      <c r="D2891" s="151">
        <v>1961</v>
      </c>
      <c r="E2891" s="151">
        <v>6.0060000000000002</v>
      </c>
    </row>
    <row r="2892" spans="1:5" ht="14.25" customHeight="1" x14ac:dyDescent="0.2">
      <c r="A2892" s="151">
        <v>2891</v>
      </c>
      <c r="B2892" s="151" t="s">
        <v>10320</v>
      </c>
      <c r="C2892" s="151" t="s">
        <v>10319</v>
      </c>
      <c r="D2892" s="151">
        <v>1966</v>
      </c>
      <c r="E2892" s="151">
        <v>6.0060000000000002</v>
      </c>
    </row>
    <row r="2893" spans="1:5" ht="14.25" customHeight="1" x14ac:dyDescent="0.2">
      <c r="A2893" s="151">
        <v>2892</v>
      </c>
      <c r="B2893" s="151" t="s">
        <v>10318</v>
      </c>
      <c r="C2893" s="151" t="s">
        <v>10317</v>
      </c>
      <c r="D2893" s="151">
        <v>1958</v>
      </c>
      <c r="E2893" s="151">
        <v>6.0049999999999999</v>
      </c>
    </row>
    <row r="2894" spans="1:5" ht="14.25" customHeight="1" x14ac:dyDescent="0.2">
      <c r="A2894" s="151">
        <v>2893</v>
      </c>
      <c r="B2894" s="151" t="s">
        <v>10316</v>
      </c>
      <c r="C2894" s="151" t="s">
        <v>10315</v>
      </c>
      <c r="D2894" s="151">
        <v>1948</v>
      </c>
      <c r="E2894" s="151">
        <v>5.9989999999999997</v>
      </c>
    </row>
    <row r="2895" spans="1:5" ht="14.25" customHeight="1" x14ac:dyDescent="0.2">
      <c r="A2895" s="151">
        <v>2894</v>
      </c>
      <c r="B2895" s="151" t="s">
        <v>7260</v>
      </c>
      <c r="C2895" s="151" t="s">
        <v>10314</v>
      </c>
      <c r="D2895" s="151">
        <v>1977</v>
      </c>
      <c r="E2895" s="151">
        <v>5.9989999999999997</v>
      </c>
    </row>
    <row r="2896" spans="1:5" ht="14.25" customHeight="1" x14ac:dyDescent="0.2">
      <c r="A2896" s="151">
        <v>2895</v>
      </c>
      <c r="B2896" s="151" t="s">
        <v>10313</v>
      </c>
      <c r="C2896" s="151" t="s">
        <v>10312</v>
      </c>
      <c r="D2896" s="151">
        <v>1991</v>
      </c>
      <c r="E2896" s="151">
        <v>5.9960000000000004</v>
      </c>
    </row>
    <row r="2897" spans="1:5" ht="14.25" customHeight="1" x14ac:dyDescent="0.2">
      <c r="A2897" s="151">
        <v>2896</v>
      </c>
      <c r="B2897" s="151" t="s">
        <v>9782</v>
      </c>
      <c r="C2897" s="151" t="s">
        <v>10311</v>
      </c>
      <c r="D2897" s="151">
        <v>1998</v>
      </c>
      <c r="E2897" s="151">
        <v>5.992</v>
      </c>
    </row>
    <row r="2898" spans="1:5" ht="14.25" customHeight="1" x14ac:dyDescent="0.2">
      <c r="A2898" s="151">
        <v>2897</v>
      </c>
      <c r="B2898" s="151" t="s">
        <v>7633</v>
      </c>
      <c r="C2898" s="151" t="s">
        <v>10310</v>
      </c>
      <c r="D2898" s="151">
        <v>2001</v>
      </c>
      <c r="E2898" s="151">
        <v>5.9909999999999997</v>
      </c>
    </row>
    <row r="2899" spans="1:5" ht="14.25" customHeight="1" x14ac:dyDescent="0.2">
      <c r="A2899" s="151">
        <v>2898</v>
      </c>
      <c r="B2899" s="151" t="s">
        <v>10309</v>
      </c>
      <c r="C2899" s="151" t="s">
        <v>10308</v>
      </c>
      <c r="D2899" s="151">
        <v>2005</v>
      </c>
      <c r="E2899" s="151">
        <v>5.99</v>
      </c>
    </row>
    <row r="2900" spans="1:5" ht="14.25" customHeight="1" x14ac:dyDescent="0.2">
      <c r="A2900" s="151">
        <v>2899</v>
      </c>
      <c r="B2900" s="151" t="s">
        <v>8632</v>
      </c>
      <c r="C2900" s="151" t="s">
        <v>10307</v>
      </c>
      <c r="D2900" s="151">
        <v>2006</v>
      </c>
      <c r="E2900" s="151">
        <v>5.9889999999999999</v>
      </c>
    </row>
    <row r="2901" spans="1:5" ht="14.25" customHeight="1" x14ac:dyDescent="0.2">
      <c r="A2901" s="151">
        <v>2900</v>
      </c>
      <c r="B2901" s="151" t="s">
        <v>7994</v>
      </c>
      <c r="C2901" s="151" t="s">
        <v>10306</v>
      </c>
      <c r="D2901" s="151">
        <v>1990</v>
      </c>
      <c r="E2901" s="151">
        <v>5.9859999999999998</v>
      </c>
    </row>
    <row r="2902" spans="1:5" ht="14.25" customHeight="1" x14ac:dyDescent="0.2">
      <c r="A2902" s="151">
        <v>2901</v>
      </c>
      <c r="B2902" s="151" t="s">
        <v>10305</v>
      </c>
      <c r="C2902" s="151" t="s">
        <v>10304</v>
      </c>
      <c r="D2902" s="151">
        <v>1983</v>
      </c>
      <c r="E2902" s="151">
        <v>5.9820000000000002</v>
      </c>
    </row>
    <row r="2903" spans="1:5" ht="14.25" customHeight="1" x14ac:dyDescent="0.2">
      <c r="A2903" s="151">
        <v>2902</v>
      </c>
      <c r="B2903" s="151" t="s">
        <v>8970</v>
      </c>
      <c r="C2903" s="151" t="s">
        <v>10303</v>
      </c>
      <c r="D2903" s="151">
        <v>1989</v>
      </c>
      <c r="E2903" s="151">
        <v>5.9790000000000001</v>
      </c>
    </row>
    <row r="2904" spans="1:5" ht="14.25" customHeight="1" x14ac:dyDescent="0.2">
      <c r="A2904" s="151">
        <v>2903</v>
      </c>
      <c r="B2904" s="151" t="s">
        <v>9782</v>
      </c>
      <c r="C2904" s="151" t="s">
        <v>7098</v>
      </c>
      <c r="D2904" s="151">
        <v>1999</v>
      </c>
      <c r="E2904" s="151">
        <v>5.9790000000000001</v>
      </c>
    </row>
    <row r="2905" spans="1:5" ht="14.25" customHeight="1" x14ac:dyDescent="0.2">
      <c r="A2905" s="151">
        <v>2904</v>
      </c>
      <c r="B2905" s="151" t="s">
        <v>10302</v>
      </c>
      <c r="C2905" s="151" t="s">
        <v>10301</v>
      </c>
      <c r="D2905" s="151">
        <v>1956</v>
      </c>
      <c r="E2905" s="151">
        <v>5.9770000000000003</v>
      </c>
    </row>
    <row r="2906" spans="1:5" ht="14.25" customHeight="1" x14ac:dyDescent="0.2">
      <c r="A2906" s="151">
        <v>2905</v>
      </c>
      <c r="B2906" s="151" t="s">
        <v>10300</v>
      </c>
      <c r="C2906" s="151" t="s">
        <v>8091</v>
      </c>
      <c r="D2906" s="151">
        <v>1991</v>
      </c>
      <c r="E2906" s="151">
        <v>5.9749999999999996</v>
      </c>
    </row>
    <row r="2907" spans="1:5" ht="14.25" customHeight="1" x14ac:dyDescent="0.2">
      <c r="A2907" s="151">
        <v>2906</v>
      </c>
      <c r="B2907" s="151" t="s">
        <v>9621</v>
      </c>
      <c r="C2907" s="151" t="s">
        <v>10299</v>
      </c>
      <c r="D2907" s="151">
        <v>2002</v>
      </c>
      <c r="E2907" s="151">
        <v>5.9720000000000004</v>
      </c>
    </row>
    <row r="2908" spans="1:5" ht="14.25" customHeight="1" x14ac:dyDescent="0.2">
      <c r="A2908" s="151">
        <v>2907</v>
      </c>
      <c r="B2908" s="151" t="s">
        <v>7017</v>
      </c>
      <c r="C2908" s="151" t="s">
        <v>10298</v>
      </c>
      <c r="D2908" s="151">
        <v>1988</v>
      </c>
      <c r="E2908" s="151">
        <v>5.97</v>
      </c>
    </row>
    <row r="2909" spans="1:5" ht="14.25" customHeight="1" x14ac:dyDescent="0.2">
      <c r="A2909" s="151">
        <v>2908</v>
      </c>
      <c r="B2909" s="151" t="s">
        <v>7073</v>
      </c>
      <c r="C2909" s="151" t="s">
        <v>10297</v>
      </c>
      <c r="D2909" s="151">
        <v>1986</v>
      </c>
      <c r="E2909" s="151">
        <v>5.9690000000000003</v>
      </c>
    </row>
    <row r="2910" spans="1:5" ht="14.25" customHeight="1" x14ac:dyDescent="0.2">
      <c r="A2910" s="151">
        <v>2909</v>
      </c>
      <c r="B2910" s="151" t="s">
        <v>9724</v>
      </c>
      <c r="C2910" s="151" t="s">
        <v>10296</v>
      </c>
      <c r="D2910" s="151">
        <v>2001</v>
      </c>
      <c r="E2910" s="151">
        <v>5.9690000000000003</v>
      </c>
    </row>
    <row r="2911" spans="1:5" ht="14.25" customHeight="1" x14ac:dyDescent="0.2">
      <c r="A2911" s="151">
        <v>2910</v>
      </c>
      <c r="B2911" s="151" t="s">
        <v>10295</v>
      </c>
      <c r="C2911" s="151" t="s">
        <v>10294</v>
      </c>
      <c r="D2911" s="151">
        <v>1966</v>
      </c>
      <c r="E2911" s="151">
        <v>5.968</v>
      </c>
    </row>
    <row r="2912" spans="1:5" ht="14.25" customHeight="1" x14ac:dyDescent="0.2">
      <c r="A2912" s="151">
        <v>2911</v>
      </c>
      <c r="B2912" s="151" t="s">
        <v>10293</v>
      </c>
      <c r="C2912" s="151" t="s">
        <v>10292</v>
      </c>
      <c r="D2912" s="151">
        <v>1992</v>
      </c>
      <c r="E2912" s="151">
        <v>5.9649999999999999</v>
      </c>
    </row>
    <row r="2913" spans="1:5" ht="14.25" customHeight="1" x14ac:dyDescent="0.2">
      <c r="A2913" s="151">
        <v>2912</v>
      </c>
      <c r="B2913" s="151" t="s">
        <v>10291</v>
      </c>
      <c r="C2913" s="151" t="s">
        <v>10290</v>
      </c>
      <c r="D2913" s="151">
        <v>1970</v>
      </c>
      <c r="E2913" s="151">
        <v>5.9630000000000001</v>
      </c>
    </row>
    <row r="2914" spans="1:5" ht="14.25" customHeight="1" x14ac:dyDescent="0.2">
      <c r="A2914" s="151">
        <v>2913</v>
      </c>
      <c r="B2914" s="151" t="s">
        <v>10289</v>
      </c>
      <c r="C2914" s="151" t="s">
        <v>10288</v>
      </c>
      <c r="D2914" s="151">
        <v>1968</v>
      </c>
      <c r="E2914" s="151">
        <v>5.9630000000000001</v>
      </c>
    </row>
    <row r="2915" spans="1:5" ht="14.25" customHeight="1" x14ac:dyDescent="0.2">
      <c r="A2915" s="151">
        <v>2914</v>
      </c>
      <c r="B2915" s="151" t="s">
        <v>7189</v>
      </c>
      <c r="C2915" s="151" t="s">
        <v>10287</v>
      </c>
      <c r="D2915" s="151">
        <v>2007</v>
      </c>
      <c r="E2915" s="151">
        <v>5.9610000000000003</v>
      </c>
    </row>
    <row r="2916" spans="1:5" ht="14.25" customHeight="1" x14ac:dyDescent="0.2">
      <c r="A2916" s="151">
        <v>2915</v>
      </c>
      <c r="B2916" s="151" t="s">
        <v>8307</v>
      </c>
      <c r="C2916" s="151" t="s">
        <v>10286</v>
      </c>
      <c r="D2916" s="151">
        <v>1970</v>
      </c>
      <c r="E2916" s="151">
        <v>5.9580000000000002</v>
      </c>
    </row>
    <row r="2917" spans="1:5" ht="14.25" customHeight="1" x14ac:dyDescent="0.2">
      <c r="A2917" s="151">
        <v>2916</v>
      </c>
      <c r="B2917" s="151" t="s">
        <v>10237</v>
      </c>
      <c r="C2917" s="151" t="s">
        <v>10285</v>
      </c>
      <c r="D2917" s="151">
        <v>1962</v>
      </c>
      <c r="E2917" s="151">
        <v>5.9569999999999999</v>
      </c>
    </row>
    <row r="2918" spans="1:5" ht="14.25" customHeight="1" x14ac:dyDescent="0.2">
      <c r="A2918" s="151">
        <v>2917</v>
      </c>
      <c r="B2918" s="151" t="s">
        <v>7195</v>
      </c>
      <c r="C2918" s="151" t="s">
        <v>10284</v>
      </c>
      <c r="D2918" s="151">
        <v>1941</v>
      </c>
      <c r="E2918" s="151">
        <v>5.9560000000000004</v>
      </c>
    </row>
    <row r="2919" spans="1:5" ht="14.25" customHeight="1" x14ac:dyDescent="0.2">
      <c r="A2919" s="151">
        <v>2918</v>
      </c>
      <c r="B2919" s="151" t="s">
        <v>7411</v>
      </c>
      <c r="C2919" s="151" t="s">
        <v>10283</v>
      </c>
      <c r="D2919" s="151">
        <v>1972</v>
      </c>
      <c r="E2919" s="151">
        <v>5.9560000000000004</v>
      </c>
    </row>
    <row r="2920" spans="1:5" ht="14.25" customHeight="1" x14ac:dyDescent="0.2">
      <c r="A2920" s="151">
        <v>2919</v>
      </c>
      <c r="B2920" s="151" t="s">
        <v>8414</v>
      </c>
      <c r="C2920" s="151" t="s">
        <v>10282</v>
      </c>
      <c r="D2920" s="151">
        <v>1964</v>
      </c>
      <c r="E2920" s="151">
        <v>5.9539999999999997</v>
      </c>
    </row>
    <row r="2921" spans="1:5" ht="14.25" customHeight="1" x14ac:dyDescent="0.2">
      <c r="A2921" s="151">
        <v>2920</v>
      </c>
      <c r="B2921" s="151" t="s">
        <v>8674</v>
      </c>
      <c r="C2921" s="151" t="s">
        <v>10281</v>
      </c>
      <c r="D2921" s="151">
        <v>2007</v>
      </c>
      <c r="E2921" s="151">
        <v>5.9530000000000003</v>
      </c>
    </row>
    <row r="2922" spans="1:5" ht="14.25" customHeight="1" x14ac:dyDescent="0.2">
      <c r="A2922" s="151">
        <v>2921</v>
      </c>
      <c r="B2922" s="151" t="s">
        <v>10280</v>
      </c>
      <c r="C2922" s="151" t="s">
        <v>10279</v>
      </c>
      <c r="D2922" s="151">
        <v>1995</v>
      </c>
      <c r="E2922" s="151">
        <v>5.952</v>
      </c>
    </row>
    <row r="2923" spans="1:5" ht="14.25" customHeight="1" x14ac:dyDescent="0.2">
      <c r="A2923" s="151">
        <v>2922</v>
      </c>
      <c r="B2923" s="151" t="s">
        <v>10278</v>
      </c>
      <c r="C2923" s="151" t="s">
        <v>10277</v>
      </c>
      <c r="D2923" s="151">
        <v>1974</v>
      </c>
      <c r="E2923" s="151">
        <v>5.952</v>
      </c>
    </row>
    <row r="2924" spans="1:5" ht="14.25" customHeight="1" x14ac:dyDescent="0.2">
      <c r="A2924" s="151">
        <v>2923</v>
      </c>
      <c r="B2924" s="151" t="s">
        <v>10276</v>
      </c>
      <c r="C2924" s="151" t="s">
        <v>10275</v>
      </c>
      <c r="D2924" s="151">
        <v>2011</v>
      </c>
      <c r="E2924" s="151">
        <v>5.9489999999999998</v>
      </c>
    </row>
    <row r="2925" spans="1:5" ht="14.25" customHeight="1" x14ac:dyDescent="0.2">
      <c r="A2925" s="151">
        <v>2924</v>
      </c>
      <c r="B2925" s="151" t="s">
        <v>7286</v>
      </c>
      <c r="C2925" s="151" t="s">
        <v>10274</v>
      </c>
      <c r="D2925" s="151">
        <v>2008</v>
      </c>
      <c r="E2925" s="151">
        <v>5.9470000000000001</v>
      </c>
    </row>
    <row r="2926" spans="1:5" ht="14.25" customHeight="1" x14ac:dyDescent="0.2">
      <c r="A2926" s="151">
        <v>2925</v>
      </c>
      <c r="B2926" s="151" t="s">
        <v>7837</v>
      </c>
      <c r="C2926" s="151" t="s">
        <v>10273</v>
      </c>
      <c r="D2926" s="151">
        <v>1963</v>
      </c>
      <c r="E2926" s="151">
        <v>5.9459999999999997</v>
      </c>
    </row>
    <row r="2927" spans="1:5" ht="14.25" customHeight="1" x14ac:dyDescent="0.2">
      <c r="A2927" s="151">
        <v>2926</v>
      </c>
      <c r="B2927" s="151" t="s">
        <v>9092</v>
      </c>
      <c r="C2927" s="151" t="s">
        <v>10272</v>
      </c>
      <c r="D2927" s="151">
        <v>1956</v>
      </c>
      <c r="E2927" s="151">
        <v>5.9459999999999997</v>
      </c>
    </row>
    <row r="2928" spans="1:5" ht="14.25" customHeight="1" x14ac:dyDescent="0.2">
      <c r="A2928" s="151">
        <v>2927</v>
      </c>
      <c r="B2928" s="151" t="s">
        <v>8023</v>
      </c>
      <c r="C2928" s="151" t="s">
        <v>10271</v>
      </c>
      <c r="D2928" s="151">
        <v>1956</v>
      </c>
      <c r="E2928" s="151">
        <v>5.9450000000000003</v>
      </c>
    </row>
    <row r="2929" spans="1:5" ht="14.25" customHeight="1" x14ac:dyDescent="0.2">
      <c r="A2929" s="151">
        <v>2928</v>
      </c>
      <c r="B2929" s="151" t="s">
        <v>10270</v>
      </c>
      <c r="C2929" s="151" t="s">
        <v>10269</v>
      </c>
      <c r="D2929" s="151">
        <v>1975</v>
      </c>
      <c r="E2929" s="151">
        <v>5.9450000000000003</v>
      </c>
    </row>
    <row r="2930" spans="1:5" ht="14.25" customHeight="1" x14ac:dyDescent="0.2">
      <c r="A2930" s="151">
        <v>2929</v>
      </c>
      <c r="B2930" s="151" t="s">
        <v>10268</v>
      </c>
      <c r="C2930" s="151" t="s">
        <v>10267</v>
      </c>
      <c r="D2930" s="151">
        <v>1991</v>
      </c>
      <c r="E2930" s="151">
        <v>5.9450000000000003</v>
      </c>
    </row>
    <row r="2931" spans="1:5" ht="14.25" customHeight="1" x14ac:dyDescent="0.2">
      <c r="A2931" s="151">
        <v>2930</v>
      </c>
      <c r="B2931" s="151" t="s">
        <v>9714</v>
      </c>
      <c r="C2931" s="151" t="s">
        <v>10266</v>
      </c>
      <c r="D2931" s="151">
        <v>1997</v>
      </c>
      <c r="E2931" s="151">
        <v>5.944</v>
      </c>
    </row>
    <row r="2932" spans="1:5" ht="14.25" customHeight="1" x14ac:dyDescent="0.2">
      <c r="A2932" s="151">
        <v>2931</v>
      </c>
      <c r="B2932" s="151" t="s">
        <v>9514</v>
      </c>
      <c r="C2932" s="151" t="s">
        <v>10265</v>
      </c>
      <c r="D2932" s="151">
        <v>2004</v>
      </c>
      <c r="E2932" s="151">
        <v>5.9429999999999996</v>
      </c>
    </row>
    <row r="2933" spans="1:5" ht="14.25" customHeight="1" x14ac:dyDescent="0.2">
      <c r="A2933" s="151">
        <v>2932</v>
      </c>
      <c r="B2933" s="151" t="s">
        <v>9447</v>
      </c>
      <c r="C2933" s="151" t="s">
        <v>10264</v>
      </c>
      <c r="D2933" s="151">
        <v>2000</v>
      </c>
      <c r="E2933" s="151">
        <v>5.9409999999999998</v>
      </c>
    </row>
    <row r="2934" spans="1:5" ht="14.25" customHeight="1" x14ac:dyDescent="0.2">
      <c r="A2934" s="151">
        <v>2933</v>
      </c>
      <c r="B2934" s="151" t="s">
        <v>7956</v>
      </c>
      <c r="C2934" s="151" t="s">
        <v>10263</v>
      </c>
      <c r="D2934" s="151">
        <v>1957</v>
      </c>
      <c r="E2934" s="151">
        <v>5.94</v>
      </c>
    </row>
    <row r="2935" spans="1:5" ht="14.25" customHeight="1" x14ac:dyDescent="0.2">
      <c r="A2935" s="151">
        <v>2934</v>
      </c>
      <c r="B2935" s="151" t="s">
        <v>10262</v>
      </c>
      <c r="C2935" s="151" t="s">
        <v>10261</v>
      </c>
      <c r="D2935" s="151">
        <v>2001</v>
      </c>
      <c r="E2935" s="151">
        <v>5.9379999999999997</v>
      </c>
    </row>
    <row r="2936" spans="1:5" ht="14.25" customHeight="1" x14ac:dyDescent="0.2">
      <c r="A2936" s="151">
        <v>2935</v>
      </c>
      <c r="B2936" s="151" t="s">
        <v>8379</v>
      </c>
      <c r="C2936" s="151" t="s">
        <v>10260</v>
      </c>
      <c r="D2936" s="151">
        <v>1928</v>
      </c>
      <c r="E2936" s="151">
        <v>5.9370000000000003</v>
      </c>
    </row>
    <row r="2937" spans="1:5" ht="14.25" customHeight="1" x14ac:dyDescent="0.2">
      <c r="A2937" s="151">
        <v>2936</v>
      </c>
      <c r="B2937" s="151" t="s">
        <v>8235</v>
      </c>
      <c r="C2937" s="151" t="s">
        <v>10259</v>
      </c>
      <c r="D2937" s="151">
        <v>1988</v>
      </c>
      <c r="E2937" s="151">
        <v>5.9349999999999996</v>
      </c>
    </row>
    <row r="2938" spans="1:5" ht="14.25" customHeight="1" x14ac:dyDescent="0.2">
      <c r="A2938" s="151">
        <v>2937</v>
      </c>
      <c r="B2938" s="151" t="s">
        <v>7083</v>
      </c>
      <c r="C2938" s="151" t="s">
        <v>10258</v>
      </c>
      <c r="D2938" s="151">
        <v>1994</v>
      </c>
      <c r="E2938" s="151">
        <v>5.9349999999999996</v>
      </c>
    </row>
    <row r="2939" spans="1:5" ht="14.25" customHeight="1" x14ac:dyDescent="0.2">
      <c r="A2939" s="151">
        <v>2938</v>
      </c>
      <c r="B2939" s="151" t="s">
        <v>10257</v>
      </c>
      <c r="C2939" s="151" t="s">
        <v>10256</v>
      </c>
      <c r="D2939" s="151">
        <v>1977</v>
      </c>
      <c r="E2939" s="151">
        <v>5.9340000000000002</v>
      </c>
    </row>
    <row r="2940" spans="1:5" ht="14.25" customHeight="1" x14ac:dyDescent="0.2">
      <c r="A2940" s="151">
        <v>2939</v>
      </c>
      <c r="B2940" s="151" t="s">
        <v>7374</v>
      </c>
      <c r="C2940" s="151" t="s">
        <v>10255</v>
      </c>
      <c r="D2940" s="151">
        <v>1993</v>
      </c>
      <c r="E2940" s="151">
        <v>5.9329999999999998</v>
      </c>
    </row>
    <row r="2941" spans="1:5" ht="14.25" customHeight="1" x14ac:dyDescent="0.2">
      <c r="A2941" s="151">
        <v>2940</v>
      </c>
      <c r="B2941" s="151" t="s">
        <v>10254</v>
      </c>
      <c r="C2941" s="151" t="s">
        <v>10253</v>
      </c>
      <c r="D2941" s="151">
        <v>1980</v>
      </c>
      <c r="E2941" s="151">
        <v>5.931</v>
      </c>
    </row>
    <row r="2942" spans="1:5" ht="14.25" customHeight="1" x14ac:dyDescent="0.2">
      <c r="A2942" s="151">
        <v>2941</v>
      </c>
      <c r="B2942" s="151" t="s">
        <v>8023</v>
      </c>
      <c r="C2942" s="151" t="s">
        <v>10252</v>
      </c>
      <c r="D2942" s="151">
        <v>1957</v>
      </c>
      <c r="E2942" s="151">
        <v>5.9290000000000003</v>
      </c>
    </row>
    <row r="2943" spans="1:5" ht="14.25" customHeight="1" x14ac:dyDescent="0.2">
      <c r="A2943" s="151">
        <v>2942</v>
      </c>
      <c r="B2943" s="151" t="s">
        <v>7007</v>
      </c>
      <c r="C2943" s="151" t="s">
        <v>10251</v>
      </c>
      <c r="D2943" s="151">
        <v>1969</v>
      </c>
      <c r="E2943" s="151">
        <v>5.9279999999999999</v>
      </c>
    </row>
    <row r="2944" spans="1:5" ht="14.25" customHeight="1" x14ac:dyDescent="0.2">
      <c r="A2944" s="151">
        <v>2943</v>
      </c>
      <c r="B2944" s="151" t="s">
        <v>7498</v>
      </c>
      <c r="C2944" s="151" t="s">
        <v>10250</v>
      </c>
      <c r="D2944" s="151">
        <v>1960</v>
      </c>
      <c r="E2944" s="151">
        <v>5.9249999999999998</v>
      </c>
    </row>
    <row r="2945" spans="1:5" ht="14.25" customHeight="1" x14ac:dyDescent="0.2">
      <c r="A2945" s="151">
        <v>2944</v>
      </c>
      <c r="B2945" s="151" t="s">
        <v>9579</v>
      </c>
      <c r="C2945" s="151" t="s">
        <v>10249</v>
      </c>
      <c r="D2945" s="151">
        <v>2003</v>
      </c>
      <c r="E2945" s="151">
        <v>5.9249999999999998</v>
      </c>
    </row>
    <row r="2946" spans="1:5" ht="14.25" customHeight="1" x14ac:dyDescent="0.2">
      <c r="A2946" s="151">
        <v>2945</v>
      </c>
      <c r="B2946" s="151" t="s">
        <v>10248</v>
      </c>
      <c r="C2946" s="151" t="s">
        <v>10247</v>
      </c>
      <c r="D2946" s="151">
        <v>1968</v>
      </c>
      <c r="E2946" s="151">
        <v>5.9240000000000004</v>
      </c>
    </row>
    <row r="2947" spans="1:5" ht="14.25" customHeight="1" x14ac:dyDescent="0.2">
      <c r="A2947" s="151">
        <v>2946</v>
      </c>
      <c r="B2947" s="151" t="s">
        <v>10246</v>
      </c>
      <c r="C2947" s="151" t="s">
        <v>10245</v>
      </c>
      <c r="D2947" s="151">
        <v>1982</v>
      </c>
      <c r="E2947" s="151">
        <v>5.923</v>
      </c>
    </row>
    <row r="2948" spans="1:5" ht="14.25" customHeight="1" x14ac:dyDescent="0.2">
      <c r="A2948" s="151">
        <v>2947</v>
      </c>
      <c r="B2948" s="151" t="s">
        <v>10244</v>
      </c>
      <c r="C2948" s="151" t="s">
        <v>10243</v>
      </c>
      <c r="D2948" s="151">
        <v>1972</v>
      </c>
      <c r="E2948" s="151">
        <v>5.9219999999999997</v>
      </c>
    </row>
    <row r="2949" spans="1:5" ht="14.25" customHeight="1" x14ac:dyDescent="0.2">
      <c r="A2949" s="151">
        <v>2948</v>
      </c>
      <c r="B2949" s="151" t="s">
        <v>8108</v>
      </c>
      <c r="C2949" s="151" t="s">
        <v>10242</v>
      </c>
      <c r="D2949" s="151">
        <v>1972</v>
      </c>
      <c r="E2949" s="151">
        <v>5.9219999999999997</v>
      </c>
    </row>
    <row r="2950" spans="1:5" ht="14.25" customHeight="1" x14ac:dyDescent="0.2">
      <c r="A2950" s="151">
        <v>2949</v>
      </c>
      <c r="B2950" s="151" t="s">
        <v>7073</v>
      </c>
      <c r="C2950" s="151" t="s">
        <v>10241</v>
      </c>
      <c r="D2950" s="151">
        <v>1986</v>
      </c>
      <c r="E2950" s="151">
        <v>5.9219999999999997</v>
      </c>
    </row>
    <row r="2951" spans="1:5" ht="14.25" customHeight="1" x14ac:dyDescent="0.2">
      <c r="A2951" s="151">
        <v>2950</v>
      </c>
      <c r="B2951" s="151" t="s">
        <v>10240</v>
      </c>
      <c r="C2951" s="151" t="s">
        <v>10239</v>
      </c>
      <c r="D2951" s="151">
        <v>1981</v>
      </c>
      <c r="E2951" s="151">
        <v>5.9210000000000003</v>
      </c>
    </row>
    <row r="2952" spans="1:5" ht="14.25" customHeight="1" x14ac:dyDescent="0.2">
      <c r="A2952" s="151">
        <v>2951</v>
      </c>
      <c r="B2952" s="151" t="s">
        <v>9399</v>
      </c>
      <c r="C2952" s="151" t="s">
        <v>10238</v>
      </c>
      <c r="D2952" s="151">
        <v>1982</v>
      </c>
      <c r="E2952" s="151">
        <v>5.92</v>
      </c>
    </row>
    <row r="2953" spans="1:5" ht="14.25" customHeight="1" x14ac:dyDescent="0.2">
      <c r="A2953" s="151">
        <v>2952</v>
      </c>
      <c r="B2953" s="151" t="s">
        <v>10237</v>
      </c>
      <c r="C2953" s="151" t="s">
        <v>10236</v>
      </c>
      <c r="D2953" s="151">
        <v>1962</v>
      </c>
      <c r="E2953" s="151">
        <v>5.92</v>
      </c>
    </row>
    <row r="2954" spans="1:5" ht="14.25" customHeight="1" x14ac:dyDescent="0.2">
      <c r="A2954" s="151">
        <v>2953</v>
      </c>
      <c r="B2954" s="151" t="s">
        <v>10235</v>
      </c>
      <c r="C2954" s="151" t="s">
        <v>9512</v>
      </c>
      <c r="D2954" s="151">
        <v>1988</v>
      </c>
      <c r="E2954" s="151">
        <v>5.9169999999999998</v>
      </c>
    </row>
    <row r="2955" spans="1:5" ht="14.25" customHeight="1" x14ac:dyDescent="0.2">
      <c r="A2955" s="151">
        <v>2954</v>
      </c>
      <c r="B2955" s="151" t="s">
        <v>10234</v>
      </c>
      <c r="C2955" s="151" t="s">
        <v>10233</v>
      </c>
      <c r="D2955" s="151">
        <v>2009</v>
      </c>
      <c r="E2955" s="151">
        <v>5.9169999999999998</v>
      </c>
    </row>
    <row r="2956" spans="1:5" ht="14.25" customHeight="1" x14ac:dyDescent="0.2">
      <c r="A2956" s="151">
        <v>2955</v>
      </c>
      <c r="B2956" s="151" t="s">
        <v>7206</v>
      </c>
      <c r="C2956" s="151" t="s">
        <v>3146</v>
      </c>
      <c r="D2956" s="151">
        <v>2001</v>
      </c>
      <c r="E2956" s="151">
        <v>5.9169999999999998</v>
      </c>
    </row>
    <row r="2957" spans="1:5" ht="14.25" customHeight="1" x14ac:dyDescent="0.2">
      <c r="A2957" s="151">
        <v>2956</v>
      </c>
      <c r="B2957" s="151" t="s">
        <v>7783</v>
      </c>
      <c r="C2957" s="151" t="s">
        <v>10232</v>
      </c>
      <c r="D2957" s="151">
        <v>2005</v>
      </c>
      <c r="E2957" s="151">
        <v>5.9160000000000004</v>
      </c>
    </row>
    <row r="2958" spans="1:5" ht="14.25" customHeight="1" x14ac:dyDescent="0.2">
      <c r="A2958" s="151">
        <v>2957</v>
      </c>
      <c r="B2958" s="151" t="s">
        <v>7669</v>
      </c>
      <c r="C2958" s="151" t="s">
        <v>10231</v>
      </c>
      <c r="D2958" s="151">
        <v>1956</v>
      </c>
      <c r="E2958" s="151">
        <v>5.915</v>
      </c>
    </row>
    <row r="2959" spans="1:5" ht="14.25" customHeight="1" x14ac:dyDescent="0.2">
      <c r="A2959" s="151">
        <v>2958</v>
      </c>
      <c r="B2959" s="151" t="s">
        <v>8066</v>
      </c>
      <c r="C2959" s="151" t="s">
        <v>10230</v>
      </c>
      <c r="D2959" s="151">
        <v>1974</v>
      </c>
      <c r="E2959" s="151">
        <v>5.9119999999999999</v>
      </c>
    </row>
    <row r="2960" spans="1:5" ht="14.25" customHeight="1" x14ac:dyDescent="0.2">
      <c r="A2960" s="151">
        <v>2959</v>
      </c>
      <c r="B2960" s="151" t="s">
        <v>9664</v>
      </c>
      <c r="C2960" s="151" t="s">
        <v>7343</v>
      </c>
      <c r="D2960" s="151">
        <v>1966</v>
      </c>
      <c r="E2960" s="151">
        <v>5.9119999999999999</v>
      </c>
    </row>
    <row r="2961" spans="1:5" ht="14.25" customHeight="1" x14ac:dyDescent="0.2">
      <c r="A2961" s="151">
        <v>2960</v>
      </c>
      <c r="B2961" s="151" t="s">
        <v>10229</v>
      </c>
      <c r="C2961" s="151" t="s">
        <v>10228</v>
      </c>
      <c r="D2961" s="151">
        <v>1966</v>
      </c>
      <c r="E2961" s="151">
        <v>5.91</v>
      </c>
    </row>
    <row r="2962" spans="1:5" ht="14.25" customHeight="1" x14ac:dyDescent="0.2">
      <c r="A2962" s="151">
        <v>2961</v>
      </c>
      <c r="B2962" s="151" t="s">
        <v>8795</v>
      </c>
      <c r="C2962" s="151" t="s">
        <v>10227</v>
      </c>
      <c r="D2962" s="151">
        <v>2002</v>
      </c>
      <c r="E2962" s="151">
        <v>5.9050000000000002</v>
      </c>
    </row>
    <row r="2963" spans="1:5" ht="14.25" customHeight="1" x14ac:dyDescent="0.2">
      <c r="A2963" s="151">
        <v>2962</v>
      </c>
      <c r="B2963" s="151" t="s">
        <v>7453</v>
      </c>
      <c r="C2963" s="151" t="s">
        <v>10226</v>
      </c>
      <c r="D2963" s="151">
        <v>1939</v>
      </c>
      <c r="E2963" s="151">
        <v>5.9039999999999999</v>
      </c>
    </row>
    <row r="2964" spans="1:5" ht="14.25" customHeight="1" x14ac:dyDescent="0.2">
      <c r="A2964" s="151">
        <v>2963</v>
      </c>
      <c r="B2964" s="151" t="s">
        <v>10225</v>
      </c>
      <c r="C2964" s="151" t="s">
        <v>10224</v>
      </c>
      <c r="D2964" s="151">
        <v>1969</v>
      </c>
      <c r="E2964" s="151">
        <v>5.9029999999999996</v>
      </c>
    </row>
    <row r="2965" spans="1:5" ht="14.25" customHeight="1" x14ac:dyDescent="0.2">
      <c r="A2965" s="151">
        <v>2964</v>
      </c>
      <c r="B2965" s="151" t="s">
        <v>7453</v>
      </c>
      <c r="C2965" s="151" t="s">
        <v>10051</v>
      </c>
      <c r="D2965" s="151">
        <v>1941</v>
      </c>
      <c r="E2965" s="151">
        <v>5.9029999999999996</v>
      </c>
    </row>
    <row r="2966" spans="1:5" ht="14.25" customHeight="1" x14ac:dyDescent="0.2">
      <c r="A2966" s="151">
        <v>2965</v>
      </c>
      <c r="B2966" s="151" t="s">
        <v>7253</v>
      </c>
      <c r="C2966" s="151" t="s">
        <v>10223</v>
      </c>
      <c r="D2966" s="151">
        <v>1967</v>
      </c>
      <c r="E2966" s="151">
        <v>5.9009999999999998</v>
      </c>
    </row>
    <row r="2967" spans="1:5" ht="14.25" customHeight="1" x14ac:dyDescent="0.2">
      <c r="A2967" s="151">
        <v>2966</v>
      </c>
      <c r="B2967" s="151" t="s">
        <v>7246</v>
      </c>
      <c r="C2967" s="151" t="s">
        <v>10222</v>
      </c>
      <c r="D2967" s="151">
        <v>1992</v>
      </c>
      <c r="E2967" s="151">
        <v>5.899</v>
      </c>
    </row>
    <row r="2968" spans="1:5" ht="14.25" customHeight="1" x14ac:dyDescent="0.2">
      <c r="A2968" s="151">
        <v>2967</v>
      </c>
      <c r="B2968" s="151" t="s">
        <v>10221</v>
      </c>
      <c r="C2968" s="151" t="s">
        <v>10220</v>
      </c>
      <c r="D2968" s="151">
        <v>1968</v>
      </c>
      <c r="E2968" s="151">
        <v>5.8959999999999999</v>
      </c>
    </row>
    <row r="2969" spans="1:5" ht="14.25" customHeight="1" x14ac:dyDescent="0.2">
      <c r="A2969" s="151">
        <v>2968</v>
      </c>
      <c r="B2969" s="151" t="s">
        <v>10219</v>
      </c>
      <c r="C2969" s="151" t="s">
        <v>10218</v>
      </c>
      <c r="D2969" s="151">
        <v>1975</v>
      </c>
      <c r="E2969" s="151">
        <v>5.8949999999999996</v>
      </c>
    </row>
    <row r="2970" spans="1:5" ht="14.25" customHeight="1" x14ac:dyDescent="0.2">
      <c r="A2970" s="151">
        <v>2969</v>
      </c>
      <c r="B2970" s="151" t="s">
        <v>8568</v>
      </c>
      <c r="C2970" s="151" t="s">
        <v>10217</v>
      </c>
      <c r="D2970" s="151">
        <v>1989</v>
      </c>
      <c r="E2970" s="151">
        <v>5.8949999999999996</v>
      </c>
    </row>
    <row r="2971" spans="1:5" ht="14.25" customHeight="1" x14ac:dyDescent="0.2">
      <c r="A2971" s="151">
        <v>2970</v>
      </c>
      <c r="B2971" s="151" t="s">
        <v>55</v>
      </c>
      <c r="C2971" s="151" t="s">
        <v>10216</v>
      </c>
      <c r="D2971" s="151">
        <v>1978</v>
      </c>
      <c r="E2971" s="151">
        <v>5.8949999999999996</v>
      </c>
    </row>
    <row r="2972" spans="1:5" ht="14.25" customHeight="1" x14ac:dyDescent="0.2">
      <c r="A2972" s="151">
        <v>2971</v>
      </c>
      <c r="B2972" s="151" t="s">
        <v>10215</v>
      </c>
      <c r="C2972" s="151" t="s">
        <v>8111</v>
      </c>
      <c r="D2972" s="151">
        <v>1990</v>
      </c>
      <c r="E2972" s="151">
        <v>5.891</v>
      </c>
    </row>
    <row r="2973" spans="1:5" ht="14.25" customHeight="1" x14ac:dyDescent="0.2">
      <c r="A2973" s="151">
        <v>2972</v>
      </c>
      <c r="B2973" s="151" t="s">
        <v>8708</v>
      </c>
      <c r="C2973" s="151" t="s">
        <v>7634</v>
      </c>
      <c r="D2973" s="151">
        <v>1957</v>
      </c>
      <c r="E2973" s="151">
        <v>5.891</v>
      </c>
    </row>
    <row r="2974" spans="1:5" ht="14.25" customHeight="1" x14ac:dyDescent="0.2">
      <c r="A2974" s="151">
        <v>2973</v>
      </c>
      <c r="B2974" s="151" t="s">
        <v>10214</v>
      </c>
      <c r="C2974" s="151" t="s">
        <v>10213</v>
      </c>
      <c r="D2974" s="151">
        <v>1989</v>
      </c>
      <c r="E2974" s="151">
        <v>5.89</v>
      </c>
    </row>
    <row r="2975" spans="1:5" ht="14.25" customHeight="1" x14ac:dyDescent="0.2">
      <c r="A2975" s="151">
        <v>2974</v>
      </c>
      <c r="B2975" s="151" t="s">
        <v>7178</v>
      </c>
      <c r="C2975" s="151" t="s">
        <v>10212</v>
      </c>
      <c r="D2975" s="151">
        <v>1942</v>
      </c>
      <c r="E2975" s="151">
        <v>5.89</v>
      </c>
    </row>
    <row r="2976" spans="1:5" ht="14.25" customHeight="1" x14ac:dyDescent="0.2">
      <c r="A2976" s="151">
        <v>2975</v>
      </c>
      <c r="B2976" s="151" t="s">
        <v>8987</v>
      </c>
      <c r="C2976" s="151" t="s">
        <v>10211</v>
      </c>
      <c r="D2976" s="151">
        <v>1982</v>
      </c>
      <c r="E2976" s="151">
        <v>5.8879999999999999</v>
      </c>
    </row>
    <row r="2977" spans="1:5" ht="14.25" customHeight="1" x14ac:dyDescent="0.2">
      <c r="A2977" s="151">
        <v>2976</v>
      </c>
      <c r="B2977" s="151" t="s">
        <v>7752</v>
      </c>
      <c r="C2977" s="151" t="s">
        <v>8376</v>
      </c>
      <c r="D2977" s="151">
        <v>1958</v>
      </c>
      <c r="E2977" s="151">
        <v>5.8869999999999996</v>
      </c>
    </row>
    <row r="2978" spans="1:5" ht="14.25" customHeight="1" x14ac:dyDescent="0.2">
      <c r="A2978" s="151">
        <v>2977</v>
      </c>
      <c r="B2978" s="151" t="s">
        <v>7960</v>
      </c>
      <c r="C2978" s="151" t="s">
        <v>10210</v>
      </c>
      <c r="D2978" s="151">
        <v>2008</v>
      </c>
      <c r="E2978" s="151">
        <v>5.8860000000000001</v>
      </c>
    </row>
    <row r="2979" spans="1:5" ht="14.25" customHeight="1" x14ac:dyDescent="0.2">
      <c r="A2979" s="151">
        <v>2978</v>
      </c>
      <c r="B2979" s="151" t="s">
        <v>7067</v>
      </c>
      <c r="C2979" s="151" t="s">
        <v>10209</v>
      </c>
      <c r="D2979" s="151">
        <v>1973</v>
      </c>
      <c r="E2979" s="151">
        <v>5.8849999999999998</v>
      </c>
    </row>
    <row r="2980" spans="1:5" ht="14.25" customHeight="1" x14ac:dyDescent="0.2">
      <c r="A2980" s="151">
        <v>2979</v>
      </c>
      <c r="B2980" s="151" t="s">
        <v>8440</v>
      </c>
      <c r="C2980" s="151" t="s">
        <v>10208</v>
      </c>
      <c r="D2980" s="151">
        <v>2004</v>
      </c>
      <c r="E2980" s="151">
        <v>5.8840000000000003</v>
      </c>
    </row>
    <row r="2981" spans="1:5" ht="14.25" customHeight="1" x14ac:dyDescent="0.2">
      <c r="A2981" s="151">
        <v>2980</v>
      </c>
      <c r="B2981" s="151" t="s">
        <v>7428</v>
      </c>
      <c r="C2981" s="151" t="s">
        <v>9026</v>
      </c>
      <c r="D2981" s="151">
        <v>1955</v>
      </c>
      <c r="E2981" s="151">
        <v>5.883</v>
      </c>
    </row>
    <row r="2982" spans="1:5" ht="14.25" customHeight="1" x14ac:dyDescent="0.2">
      <c r="A2982" s="151">
        <v>2981</v>
      </c>
      <c r="B2982" s="151" t="s">
        <v>10207</v>
      </c>
      <c r="C2982" s="151" t="s">
        <v>10206</v>
      </c>
      <c r="D2982" s="151">
        <v>2005</v>
      </c>
      <c r="E2982" s="151">
        <v>5.8810000000000002</v>
      </c>
    </row>
    <row r="2983" spans="1:5" ht="14.25" customHeight="1" x14ac:dyDescent="0.2">
      <c r="A2983" s="151">
        <v>2982</v>
      </c>
      <c r="B2983" s="151" t="s">
        <v>10205</v>
      </c>
      <c r="C2983" s="151" t="s">
        <v>10204</v>
      </c>
      <c r="D2983" s="151">
        <v>1990</v>
      </c>
      <c r="E2983" s="151">
        <v>5.8789999999999996</v>
      </c>
    </row>
    <row r="2984" spans="1:5" ht="14.25" customHeight="1" x14ac:dyDescent="0.2">
      <c r="A2984" s="151">
        <v>2983</v>
      </c>
      <c r="B2984" s="151" t="s">
        <v>10203</v>
      </c>
      <c r="C2984" s="151" t="s">
        <v>10202</v>
      </c>
      <c r="D2984" s="151">
        <v>2005</v>
      </c>
      <c r="E2984" s="151">
        <v>5.8780000000000001</v>
      </c>
    </row>
    <row r="2985" spans="1:5" ht="14.25" customHeight="1" x14ac:dyDescent="0.2">
      <c r="A2985" s="151">
        <v>2984</v>
      </c>
      <c r="B2985" s="151" t="s">
        <v>9607</v>
      </c>
      <c r="C2985" s="151" t="s">
        <v>10201</v>
      </c>
      <c r="D2985" s="151">
        <v>1963</v>
      </c>
      <c r="E2985" s="151">
        <v>5.8769999999999998</v>
      </c>
    </row>
    <row r="2986" spans="1:5" ht="14.25" customHeight="1" x14ac:dyDescent="0.2">
      <c r="A2986" s="151">
        <v>2985</v>
      </c>
      <c r="B2986" s="151" t="s">
        <v>8104</v>
      </c>
      <c r="C2986" s="151" t="s">
        <v>10200</v>
      </c>
      <c r="D2986" s="151">
        <v>1984</v>
      </c>
      <c r="E2986" s="151">
        <v>5.8760000000000003</v>
      </c>
    </row>
    <row r="2987" spans="1:5" ht="14.25" customHeight="1" x14ac:dyDescent="0.2">
      <c r="A2987" s="151">
        <v>2986</v>
      </c>
      <c r="B2987" s="151" t="s">
        <v>8327</v>
      </c>
      <c r="C2987" s="151" t="s">
        <v>10199</v>
      </c>
      <c r="D2987" s="151">
        <v>1963</v>
      </c>
      <c r="E2987" s="151">
        <v>5.8739999999999997</v>
      </c>
    </row>
    <row r="2988" spans="1:5" ht="14.25" customHeight="1" x14ac:dyDescent="0.2">
      <c r="A2988" s="151">
        <v>2987</v>
      </c>
      <c r="B2988" s="151" t="s">
        <v>8360</v>
      </c>
      <c r="C2988" s="151" t="s">
        <v>7991</v>
      </c>
      <c r="D2988" s="151">
        <v>1934</v>
      </c>
      <c r="E2988" s="151">
        <v>5.8730000000000002</v>
      </c>
    </row>
    <row r="2989" spans="1:5" ht="14.25" customHeight="1" x14ac:dyDescent="0.2">
      <c r="A2989" s="151">
        <v>2988</v>
      </c>
      <c r="B2989" s="151" t="s">
        <v>9201</v>
      </c>
      <c r="C2989" s="151" t="s">
        <v>10198</v>
      </c>
      <c r="D2989" s="151">
        <v>1993</v>
      </c>
      <c r="E2989" s="151">
        <v>5.8719999999999999</v>
      </c>
    </row>
    <row r="2990" spans="1:5" ht="14.25" customHeight="1" x14ac:dyDescent="0.2">
      <c r="A2990" s="151">
        <v>2989</v>
      </c>
      <c r="B2990" s="151" t="s">
        <v>7315</v>
      </c>
      <c r="C2990" s="151" t="s">
        <v>10197</v>
      </c>
      <c r="D2990" s="151">
        <v>1986</v>
      </c>
      <c r="E2990" s="151">
        <v>5.8710000000000004</v>
      </c>
    </row>
    <row r="2991" spans="1:5" ht="14.25" customHeight="1" x14ac:dyDescent="0.2">
      <c r="A2991" s="151">
        <v>2990</v>
      </c>
      <c r="B2991" s="151" t="s">
        <v>7017</v>
      </c>
      <c r="C2991" s="151" t="s">
        <v>10196</v>
      </c>
      <c r="D2991" s="151">
        <v>1988</v>
      </c>
      <c r="E2991" s="151">
        <v>5.8710000000000004</v>
      </c>
    </row>
    <row r="2992" spans="1:5" ht="14.25" customHeight="1" x14ac:dyDescent="0.2">
      <c r="A2992" s="151">
        <v>2991</v>
      </c>
      <c r="B2992" s="151" t="s">
        <v>10195</v>
      </c>
      <c r="C2992" s="151" t="s">
        <v>10194</v>
      </c>
      <c r="D2992" s="151">
        <v>1978</v>
      </c>
      <c r="E2992" s="151">
        <v>5.8680000000000003</v>
      </c>
    </row>
    <row r="2993" spans="1:5" ht="14.25" customHeight="1" x14ac:dyDescent="0.2">
      <c r="A2993" s="151">
        <v>2992</v>
      </c>
      <c r="B2993" s="151" t="s">
        <v>7984</v>
      </c>
      <c r="C2993" s="151" t="s">
        <v>10193</v>
      </c>
      <c r="D2993" s="151">
        <v>1979</v>
      </c>
      <c r="E2993" s="151">
        <v>5.8680000000000003</v>
      </c>
    </row>
    <row r="2994" spans="1:5" ht="14.25" customHeight="1" x14ac:dyDescent="0.2">
      <c r="A2994" s="151">
        <v>2993</v>
      </c>
      <c r="B2994" s="151" t="s">
        <v>10192</v>
      </c>
      <c r="C2994" s="151" t="s">
        <v>10191</v>
      </c>
      <c r="D2994" s="151">
        <v>2005</v>
      </c>
      <c r="E2994" s="151">
        <v>5.8659999999999997</v>
      </c>
    </row>
    <row r="2995" spans="1:5" ht="14.25" customHeight="1" x14ac:dyDescent="0.2">
      <c r="A2995" s="151">
        <v>2994</v>
      </c>
      <c r="B2995" s="151" t="s">
        <v>10190</v>
      </c>
      <c r="C2995" s="151" t="s">
        <v>10189</v>
      </c>
      <c r="D2995" s="151">
        <v>1998</v>
      </c>
      <c r="E2995" s="151">
        <v>5.8650000000000002</v>
      </c>
    </row>
    <row r="2996" spans="1:5" ht="14.25" customHeight="1" x14ac:dyDescent="0.2">
      <c r="A2996" s="151">
        <v>2995</v>
      </c>
      <c r="B2996" s="151" t="s">
        <v>8300</v>
      </c>
      <c r="C2996" s="151" t="s">
        <v>7741</v>
      </c>
      <c r="D2996" s="151">
        <v>1976</v>
      </c>
      <c r="E2996" s="151">
        <v>5.8650000000000002</v>
      </c>
    </row>
    <row r="2997" spans="1:5" ht="14.25" customHeight="1" x14ac:dyDescent="0.2">
      <c r="A2997" s="151">
        <v>2996</v>
      </c>
      <c r="B2997" s="151" t="s">
        <v>7411</v>
      </c>
      <c r="C2997" s="151" t="s">
        <v>10188</v>
      </c>
      <c r="D2997" s="151">
        <v>1975</v>
      </c>
      <c r="E2997" s="151">
        <v>5.8639999999999999</v>
      </c>
    </row>
    <row r="2998" spans="1:5" ht="14.25" customHeight="1" x14ac:dyDescent="0.2">
      <c r="A2998" s="151">
        <v>2997</v>
      </c>
      <c r="B2998" s="151" t="s">
        <v>7698</v>
      </c>
      <c r="C2998" s="151" t="s">
        <v>10187</v>
      </c>
      <c r="D2998" s="151">
        <v>1991</v>
      </c>
      <c r="E2998" s="151">
        <v>5.8620000000000001</v>
      </c>
    </row>
    <row r="2999" spans="1:5" ht="14.25" customHeight="1" x14ac:dyDescent="0.2">
      <c r="A2999" s="151">
        <v>2998</v>
      </c>
      <c r="B2999" s="151" t="s">
        <v>9883</v>
      </c>
      <c r="C2999" s="151" t="s">
        <v>10186</v>
      </c>
      <c r="D2999" s="151">
        <v>1989</v>
      </c>
      <c r="E2999" s="151">
        <v>5.8609999999999998</v>
      </c>
    </row>
    <row r="3000" spans="1:5" ht="14.25" customHeight="1" x14ac:dyDescent="0.2">
      <c r="A3000" s="151">
        <v>2999</v>
      </c>
      <c r="B3000" s="151" t="s">
        <v>10094</v>
      </c>
      <c r="C3000" s="151" t="s">
        <v>10185</v>
      </c>
      <c r="D3000" s="151">
        <v>1990</v>
      </c>
      <c r="E3000" s="151">
        <v>5.859</v>
      </c>
    </row>
    <row r="3001" spans="1:5" ht="14.25" customHeight="1" x14ac:dyDescent="0.2">
      <c r="A3001" s="151">
        <v>3000</v>
      </c>
      <c r="B3001" s="151" t="s">
        <v>9514</v>
      </c>
      <c r="C3001" s="151" t="s">
        <v>10184</v>
      </c>
      <c r="D3001" s="151">
        <v>2005</v>
      </c>
      <c r="E3001" s="151">
        <v>5.859</v>
      </c>
    </row>
    <row r="3002" spans="1:5" ht="14.25" customHeight="1" x14ac:dyDescent="0.2">
      <c r="A3002" s="151">
        <v>3001</v>
      </c>
      <c r="B3002" s="151" t="s">
        <v>8324</v>
      </c>
      <c r="C3002" s="151" t="s">
        <v>10183</v>
      </c>
      <c r="D3002" s="151">
        <v>1972</v>
      </c>
      <c r="E3002" s="151">
        <v>5.8559999999999999</v>
      </c>
    </row>
    <row r="3003" spans="1:5" ht="14.25" customHeight="1" x14ac:dyDescent="0.2">
      <c r="A3003" s="151">
        <v>3002</v>
      </c>
      <c r="B3003" s="151" t="s">
        <v>10182</v>
      </c>
      <c r="C3003" s="151" t="s">
        <v>10181</v>
      </c>
      <c r="D3003" s="151">
        <v>2003</v>
      </c>
      <c r="E3003" s="151">
        <v>5.8559999999999999</v>
      </c>
    </row>
    <row r="3004" spans="1:5" ht="14.25" customHeight="1" x14ac:dyDescent="0.2">
      <c r="A3004" s="151">
        <v>3003</v>
      </c>
      <c r="B3004" s="151" t="s">
        <v>10180</v>
      </c>
      <c r="C3004" s="151" t="s">
        <v>10179</v>
      </c>
      <c r="D3004" s="151">
        <v>1997</v>
      </c>
      <c r="E3004" s="151">
        <v>5.8559999999999999</v>
      </c>
    </row>
    <row r="3005" spans="1:5" ht="14.25" customHeight="1" x14ac:dyDescent="0.2">
      <c r="A3005" s="151">
        <v>3004</v>
      </c>
      <c r="B3005" s="151" t="s">
        <v>10178</v>
      </c>
      <c r="C3005" s="151" t="s">
        <v>10177</v>
      </c>
      <c r="D3005" s="151">
        <v>1974</v>
      </c>
      <c r="E3005" s="151">
        <v>5.8550000000000004</v>
      </c>
    </row>
    <row r="3006" spans="1:5" ht="14.25" customHeight="1" x14ac:dyDescent="0.2">
      <c r="A3006" s="151">
        <v>3005</v>
      </c>
      <c r="B3006" s="151" t="s">
        <v>10176</v>
      </c>
      <c r="C3006" s="151" t="s">
        <v>10175</v>
      </c>
      <c r="D3006" s="151">
        <v>1975</v>
      </c>
      <c r="E3006" s="151">
        <v>5.8529999999999998</v>
      </c>
    </row>
    <row r="3007" spans="1:5" ht="14.25" customHeight="1" x14ac:dyDescent="0.2">
      <c r="A3007" s="151">
        <v>3006</v>
      </c>
      <c r="B3007" s="151" t="s">
        <v>9450</v>
      </c>
      <c r="C3007" s="151" t="s">
        <v>10174</v>
      </c>
      <c r="D3007" s="151">
        <v>1973</v>
      </c>
      <c r="E3007" s="151">
        <v>5.8529999999999998</v>
      </c>
    </row>
    <row r="3008" spans="1:5" ht="14.25" customHeight="1" x14ac:dyDescent="0.2">
      <c r="A3008" s="151">
        <v>3007</v>
      </c>
      <c r="B3008" s="151" t="s">
        <v>10173</v>
      </c>
      <c r="C3008" s="151" t="s">
        <v>10172</v>
      </c>
      <c r="D3008" s="151">
        <v>2013</v>
      </c>
      <c r="E3008" s="151">
        <v>5.8479999999999999</v>
      </c>
    </row>
    <row r="3009" spans="1:5" ht="14.25" customHeight="1" x14ac:dyDescent="0.2">
      <c r="A3009" s="151">
        <v>3008</v>
      </c>
      <c r="B3009" s="151" t="s">
        <v>7510</v>
      </c>
      <c r="C3009" s="151" t="s">
        <v>10171</v>
      </c>
      <c r="D3009" s="151">
        <v>1976</v>
      </c>
      <c r="E3009" s="151">
        <v>5.8470000000000004</v>
      </c>
    </row>
    <row r="3010" spans="1:5" ht="14.25" customHeight="1" x14ac:dyDescent="0.2">
      <c r="A3010" s="151">
        <v>3009</v>
      </c>
      <c r="B3010" s="151" t="s">
        <v>10170</v>
      </c>
      <c r="C3010" s="151" t="s">
        <v>10169</v>
      </c>
      <c r="D3010" s="151">
        <v>1982</v>
      </c>
      <c r="E3010" s="151">
        <v>5.8419999999999996</v>
      </c>
    </row>
    <row r="3011" spans="1:5" ht="14.25" customHeight="1" x14ac:dyDescent="0.2">
      <c r="A3011" s="151">
        <v>3010</v>
      </c>
      <c r="B3011" s="151" t="s">
        <v>10168</v>
      </c>
      <c r="C3011" s="151" t="s">
        <v>10167</v>
      </c>
      <c r="D3011" s="151">
        <v>1969</v>
      </c>
      <c r="E3011" s="151">
        <v>5.8419999999999996</v>
      </c>
    </row>
    <row r="3012" spans="1:5" ht="14.25" customHeight="1" x14ac:dyDescent="0.2">
      <c r="A3012" s="151">
        <v>3011</v>
      </c>
      <c r="B3012" s="151" t="s">
        <v>7740</v>
      </c>
      <c r="C3012" s="151" t="s">
        <v>10166</v>
      </c>
      <c r="D3012" s="151">
        <v>2008</v>
      </c>
      <c r="E3012" s="151">
        <v>5.8410000000000002</v>
      </c>
    </row>
    <row r="3013" spans="1:5" ht="14.25" customHeight="1" x14ac:dyDescent="0.2">
      <c r="A3013" s="151">
        <v>3012</v>
      </c>
      <c r="B3013" s="151" t="s">
        <v>10165</v>
      </c>
      <c r="C3013" s="151" t="s">
        <v>10164</v>
      </c>
      <c r="D3013" s="151">
        <v>2010</v>
      </c>
      <c r="E3013" s="151">
        <v>5.8369999999999997</v>
      </c>
    </row>
    <row r="3014" spans="1:5" ht="14.25" customHeight="1" x14ac:dyDescent="0.2">
      <c r="A3014" s="151">
        <v>3013</v>
      </c>
      <c r="B3014" s="151" t="s">
        <v>10163</v>
      </c>
      <c r="C3014" s="151" t="s">
        <v>10162</v>
      </c>
      <c r="D3014" s="151">
        <v>2003</v>
      </c>
      <c r="E3014" s="151">
        <v>5.8369999999999997</v>
      </c>
    </row>
    <row r="3015" spans="1:5" ht="14.25" customHeight="1" x14ac:dyDescent="0.2">
      <c r="A3015" s="151">
        <v>3014</v>
      </c>
      <c r="B3015" s="151" t="s">
        <v>10161</v>
      </c>
      <c r="C3015" s="151" t="s">
        <v>10160</v>
      </c>
      <c r="D3015" s="151">
        <v>2013</v>
      </c>
      <c r="E3015" s="151">
        <v>5.8339999999999996</v>
      </c>
    </row>
    <row r="3016" spans="1:5" ht="14.25" customHeight="1" x14ac:dyDescent="0.2">
      <c r="A3016" s="151">
        <v>3015</v>
      </c>
      <c r="B3016" s="151" t="s">
        <v>8202</v>
      </c>
      <c r="C3016" s="151" t="s">
        <v>10159</v>
      </c>
      <c r="D3016" s="151">
        <v>1973</v>
      </c>
      <c r="E3016" s="151">
        <v>5.8319999999999999</v>
      </c>
    </row>
    <row r="3017" spans="1:5" ht="14.25" customHeight="1" x14ac:dyDescent="0.2">
      <c r="A3017" s="151">
        <v>3016</v>
      </c>
      <c r="B3017" s="151" t="s">
        <v>10158</v>
      </c>
      <c r="C3017" s="151" t="s">
        <v>10157</v>
      </c>
      <c r="D3017" s="151">
        <v>2002</v>
      </c>
      <c r="E3017" s="151">
        <v>5.8319999999999999</v>
      </c>
    </row>
    <row r="3018" spans="1:5" ht="14.25" customHeight="1" x14ac:dyDescent="0.2">
      <c r="A3018" s="151">
        <v>3017</v>
      </c>
      <c r="B3018" s="151" t="s">
        <v>9889</v>
      </c>
      <c r="C3018" s="151" t="s">
        <v>4960</v>
      </c>
      <c r="D3018" s="151">
        <v>1989</v>
      </c>
      <c r="E3018" s="151">
        <v>5.83</v>
      </c>
    </row>
    <row r="3019" spans="1:5" ht="14.25" customHeight="1" x14ac:dyDescent="0.2">
      <c r="A3019" s="151">
        <v>3018</v>
      </c>
      <c r="B3019" s="151" t="s">
        <v>7139</v>
      </c>
      <c r="C3019" s="151" t="s">
        <v>10156</v>
      </c>
      <c r="D3019" s="151">
        <v>1968</v>
      </c>
      <c r="E3019" s="151">
        <v>5.8289999999999997</v>
      </c>
    </row>
    <row r="3020" spans="1:5" ht="14.25" customHeight="1" x14ac:dyDescent="0.2">
      <c r="A3020" s="151">
        <v>3019</v>
      </c>
      <c r="B3020" s="151" t="s">
        <v>10155</v>
      </c>
      <c r="C3020" s="151" t="s">
        <v>10154</v>
      </c>
      <c r="D3020" s="151">
        <v>1997</v>
      </c>
      <c r="E3020" s="151">
        <v>5.8289999999999997</v>
      </c>
    </row>
    <row r="3021" spans="1:5" ht="14.25" customHeight="1" x14ac:dyDescent="0.2">
      <c r="A3021" s="151">
        <v>3020</v>
      </c>
      <c r="B3021" s="151" t="s">
        <v>7266</v>
      </c>
      <c r="C3021" s="151" t="s">
        <v>10153</v>
      </c>
      <c r="D3021" s="151">
        <v>2011</v>
      </c>
      <c r="E3021" s="151">
        <v>5.8289999999999997</v>
      </c>
    </row>
    <row r="3022" spans="1:5" ht="14.25" customHeight="1" x14ac:dyDescent="0.2">
      <c r="A3022" s="151">
        <v>3021</v>
      </c>
      <c r="B3022" s="151" t="s">
        <v>7001</v>
      </c>
      <c r="C3022" s="151" t="s">
        <v>10152</v>
      </c>
      <c r="D3022" s="151">
        <v>2005</v>
      </c>
      <c r="E3022" s="151">
        <v>5.8280000000000003</v>
      </c>
    </row>
    <row r="3023" spans="1:5" ht="14.25" customHeight="1" x14ac:dyDescent="0.2">
      <c r="A3023" s="151">
        <v>3022</v>
      </c>
      <c r="B3023" s="151" t="s">
        <v>7286</v>
      </c>
      <c r="C3023" s="151" t="s">
        <v>10151</v>
      </c>
      <c r="D3023" s="151">
        <v>1993</v>
      </c>
      <c r="E3023" s="151">
        <v>5.8280000000000003</v>
      </c>
    </row>
    <row r="3024" spans="1:5" ht="14.25" customHeight="1" x14ac:dyDescent="0.2">
      <c r="A3024" s="151">
        <v>3023</v>
      </c>
      <c r="B3024" s="151" t="s">
        <v>10150</v>
      </c>
      <c r="C3024" s="151" t="s">
        <v>10149</v>
      </c>
      <c r="D3024" s="151">
        <v>1980</v>
      </c>
      <c r="E3024" s="151">
        <v>5.8259999999999996</v>
      </c>
    </row>
    <row r="3025" spans="1:5" ht="14.25" customHeight="1" x14ac:dyDescent="0.2">
      <c r="A3025" s="151">
        <v>3024</v>
      </c>
      <c r="B3025" s="151" t="s">
        <v>8791</v>
      </c>
      <c r="C3025" s="151" t="s">
        <v>10148</v>
      </c>
      <c r="D3025" s="151">
        <v>1984</v>
      </c>
      <c r="E3025" s="151">
        <v>5.8239999999999998</v>
      </c>
    </row>
    <row r="3026" spans="1:5" ht="14.25" customHeight="1" x14ac:dyDescent="0.2">
      <c r="A3026" s="151">
        <v>3025</v>
      </c>
      <c r="B3026" s="151" t="s">
        <v>10147</v>
      </c>
      <c r="C3026" s="151" t="s">
        <v>10146</v>
      </c>
      <c r="D3026" s="151">
        <v>1978</v>
      </c>
      <c r="E3026" s="151">
        <v>5.8230000000000004</v>
      </c>
    </row>
    <row r="3027" spans="1:5" ht="14.25" customHeight="1" x14ac:dyDescent="0.2">
      <c r="A3027" s="151">
        <v>3026</v>
      </c>
      <c r="B3027" s="151" t="s">
        <v>8186</v>
      </c>
      <c r="C3027" s="151" t="s">
        <v>10145</v>
      </c>
      <c r="D3027" s="151">
        <v>1973</v>
      </c>
      <c r="E3027" s="151">
        <v>5.8220000000000001</v>
      </c>
    </row>
    <row r="3028" spans="1:5" ht="14.25" customHeight="1" x14ac:dyDescent="0.2">
      <c r="A3028" s="151">
        <v>3027</v>
      </c>
      <c r="B3028" s="151" t="s">
        <v>8181</v>
      </c>
      <c r="C3028" s="151" t="s">
        <v>10144</v>
      </c>
      <c r="D3028" s="151">
        <v>1966</v>
      </c>
      <c r="E3028" s="151">
        <v>5.82</v>
      </c>
    </row>
    <row r="3029" spans="1:5" ht="14.25" customHeight="1" x14ac:dyDescent="0.2">
      <c r="A3029" s="151">
        <v>3028</v>
      </c>
      <c r="B3029" s="151" t="s">
        <v>10143</v>
      </c>
      <c r="C3029" s="151" t="s">
        <v>10142</v>
      </c>
      <c r="D3029" s="151">
        <v>1999</v>
      </c>
      <c r="E3029" s="151">
        <v>5.8179999999999996</v>
      </c>
    </row>
    <row r="3030" spans="1:5" ht="14.25" customHeight="1" x14ac:dyDescent="0.2">
      <c r="A3030" s="151">
        <v>3029</v>
      </c>
      <c r="B3030" s="151" t="s">
        <v>7315</v>
      </c>
      <c r="C3030" s="151" t="s">
        <v>10141</v>
      </c>
      <c r="D3030" s="151">
        <v>1973</v>
      </c>
      <c r="E3030" s="151">
        <v>5.8179999999999996</v>
      </c>
    </row>
    <row r="3031" spans="1:5" ht="14.25" customHeight="1" x14ac:dyDescent="0.2">
      <c r="A3031" s="151">
        <v>3030</v>
      </c>
      <c r="B3031" s="151" t="s">
        <v>10140</v>
      </c>
      <c r="C3031" s="151" t="s">
        <v>10139</v>
      </c>
      <c r="D3031" s="151">
        <v>1999</v>
      </c>
      <c r="E3031" s="151">
        <v>5.8159999999999998</v>
      </c>
    </row>
    <row r="3032" spans="1:5" ht="14.25" customHeight="1" x14ac:dyDescent="0.2">
      <c r="A3032" s="151">
        <v>3031</v>
      </c>
      <c r="B3032" s="151" t="s">
        <v>7908</v>
      </c>
      <c r="C3032" s="151" t="s">
        <v>10138</v>
      </c>
      <c r="D3032" s="151">
        <v>1988</v>
      </c>
      <c r="E3032" s="151">
        <v>5.8140000000000001</v>
      </c>
    </row>
    <row r="3033" spans="1:5" ht="14.25" customHeight="1" x14ac:dyDescent="0.2">
      <c r="A3033" s="151">
        <v>3032</v>
      </c>
      <c r="B3033" s="151" t="s">
        <v>9385</v>
      </c>
      <c r="C3033" s="151" t="s">
        <v>10137</v>
      </c>
      <c r="D3033" s="151">
        <v>1966</v>
      </c>
      <c r="E3033" s="151">
        <v>5.8129999999999997</v>
      </c>
    </row>
    <row r="3034" spans="1:5" ht="14.25" customHeight="1" x14ac:dyDescent="0.2">
      <c r="A3034" s="151">
        <v>3033</v>
      </c>
      <c r="B3034" s="151" t="s">
        <v>8949</v>
      </c>
      <c r="C3034" s="151" t="s">
        <v>10136</v>
      </c>
      <c r="D3034" s="151">
        <v>1970</v>
      </c>
      <c r="E3034" s="151">
        <v>5.8129999999999997</v>
      </c>
    </row>
    <row r="3035" spans="1:5" ht="14.25" customHeight="1" x14ac:dyDescent="0.2">
      <c r="A3035" s="151">
        <v>3034</v>
      </c>
      <c r="B3035" s="151" t="s">
        <v>9252</v>
      </c>
      <c r="C3035" s="151" t="s">
        <v>10135</v>
      </c>
      <c r="D3035" s="151">
        <v>1995</v>
      </c>
      <c r="E3035" s="151">
        <v>5.8109999999999999</v>
      </c>
    </row>
    <row r="3036" spans="1:5" ht="14.25" customHeight="1" x14ac:dyDescent="0.2">
      <c r="A3036" s="151">
        <v>3035</v>
      </c>
      <c r="B3036" s="151" t="s">
        <v>10134</v>
      </c>
      <c r="C3036" s="151" t="s">
        <v>10133</v>
      </c>
      <c r="D3036" s="151">
        <v>1985</v>
      </c>
      <c r="E3036" s="151">
        <v>5.8109999999999999</v>
      </c>
    </row>
    <row r="3037" spans="1:5" ht="14.25" customHeight="1" x14ac:dyDescent="0.2">
      <c r="A3037" s="151">
        <v>3036</v>
      </c>
      <c r="B3037" s="151" t="s">
        <v>10132</v>
      </c>
      <c r="C3037" s="151" t="s">
        <v>7494</v>
      </c>
      <c r="D3037" s="151">
        <v>1940</v>
      </c>
      <c r="E3037" s="151">
        <v>5.81</v>
      </c>
    </row>
    <row r="3038" spans="1:5" ht="14.25" customHeight="1" x14ac:dyDescent="0.2">
      <c r="A3038" s="151">
        <v>3037</v>
      </c>
      <c r="B3038" s="151" t="s">
        <v>9078</v>
      </c>
      <c r="C3038" s="151" t="s">
        <v>10131</v>
      </c>
      <c r="D3038" s="151">
        <v>1980</v>
      </c>
      <c r="E3038" s="151">
        <v>5.81</v>
      </c>
    </row>
    <row r="3039" spans="1:5" ht="14.25" customHeight="1" x14ac:dyDescent="0.2">
      <c r="A3039" s="151">
        <v>3038</v>
      </c>
      <c r="B3039" s="151" t="s">
        <v>10130</v>
      </c>
      <c r="C3039" s="151" t="s">
        <v>10129</v>
      </c>
      <c r="D3039" s="151">
        <v>2011</v>
      </c>
      <c r="E3039" s="151">
        <v>5.8090000000000002</v>
      </c>
    </row>
    <row r="3040" spans="1:5" ht="14.25" customHeight="1" x14ac:dyDescent="0.2">
      <c r="A3040" s="151">
        <v>3039</v>
      </c>
      <c r="B3040" s="151" t="s">
        <v>10128</v>
      </c>
      <c r="C3040" s="151" t="s">
        <v>10127</v>
      </c>
      <c r="D3040" s="151">
        <v>2011</v>
      </c>
      <c r="E3040" s="151">
        <v>5.8090000000000002</v>
      </c>
    </row>
    <row r="3041" spans="1:5" ht="14.25" customHeight="1" x14ac:dyDescent="0.2">
      <c r="A3041" s="151">
        <v>3040</v>
      </c>
      <c r="B3041" s="151" t="s">
        <v>10126</v>
      </c>
      <c r="C3041" s="151" t="s">
        <v>10125</v>
      </c>
      <c r="D3041" s="151">
        <v>2005</v>
      </c>
      <c r="E3041" s="151">
        <v>5.8090000000000002</v>
      </c>
    </row>
    <row r="3042" spans="1:5" ht="14.25" customHeight="1" x14ac:dyDescent="0.2">
      <c r="A3042" s="151">
        <v>3041</v>
      </c>
      <c r="B3042" s="151" t="s">
        <v>10124</v>
      </c>
      <c r="C3042" s="151" t="s">
        <v>10123</v>
      </c>
      <c r="D3042" s="151">
        <v>1978</v>
      </c>
      <c r="E3042" s="151">
        <v>5.8070000000000004</v>
      </c>
    </row>
    <row r="3043" spans="1:5" ht="14.25" customHeight="1" x14ac:dyDescent="0.2">
      <c r="A3043" s="151">
        <v>3042</v>
      </c>
      <c r="B3043" s="151" t="s">
        <v>9714</v>
      </c>
      <c r="C3043" s="151" t="s">
        <v>10122</v>
      </c>
      <c r="D3043" s="151">
        <v>1997</v>
      </c>
      <c r="E3043" s="151">
        <v>5.806</v>
      </c>
    </row>
    <row r="3044" spans="1:5" ht="14.25" customHeight="1" x14ac:dyDescent="0.2">
      <c r="A3044" s="151">
        <v>3043</v>
      </c>
      <c r="B3044" s="151" t="s">
        <v>10121</v>
      </c>
      <c r="C3044" s="151" t="s">
        <v>10094</v>
      </c>
      <c r="D3044" s="151">
        <v>1990</v>
      </c>
      <c r="E3044" s="151">
        <v>5.806</v>
      </c>
    </row>
    <row r="3045" spans="1:5" ht="14.25" customHeight="1" x14ac:dyDescent="0.2">
      <c r="A3045" s="151">
        <v>3044</v>
      </c>
      <c r="B3045" s="151" t="s">
        <v>10120</v>
      </c>
      <c r="C3045" s="151" t="s">
        <v>10119</v>
      </c>
      <c r="D3045" s="151">
        <v>1990</v>
      </c>
      <c r="E3045" s="151">
        <v>5.806</v>
      </c>
    </row>
    <row r="3046" spans="1:5" ht="14.25" customHeight="1" x14ac:dyDescent="0.2">
      <c r="A3046" s="151">
        <v>3045</v>
      </c>
      <c r="B3046" s="151" t="s">
        <v>10118</v>
      </c>
      <c r="C3046" s="151" t="s">
        <v>10117</v>
      </c>
      <c r="D3046" s="151">
        <v>1965</v>
      </c>
      <c r="E3046" s="151">
        <v>5.8049999999999997</v>
      </c>
    </row>
    <row r="3047" spans="1:5" ht="14.25" customHeight="1" x14ac:dyDescent="0.2">
      <c r="A3047" s="151">
        <v>3046</v>
      </c>
      <c r="B3047" s="151" t="s">
        <v>10116</v>
      </c>
      <c r="C3047" s="151" t="s">
        <v>10115</v>
      </c>
      <c r="D3047" s="151">
        <v>1997</v>
      </c>
      <c r="E3047" s="151">
        <v>5.8040000000000003</v>
      </c>
    </row>
    <row r="3048" spans="1:5" ht="14.25" customHeight="1" x14ac:dyDescent="0.2">
      <c r="A3048" s="151">
        <v>3047</v>
      </c>
      <c r="B3048" s="151" t="s">
        <v>10114</v>
      </c>
      <c r="C3048" s="151" t="s">
        <v>10113</v>
      </c>
      <c r="D3048" s="151">
        <v>2000</v>
      </c>
      <c r="E3048" s="151">
        <v>5.8029999999999999</v>
      </c>
    </row>
    <row r="3049" spans="1:5" ht="14.25" customHeight="1" x14ac:dyDescent="0.2">
      <c r="A3049" s="151">
        <v>3048</v>
      </c>
      <c r="B3049" s="151" t="s">
        <v>10082</v>
      </c>
      <c r="C3049" s="151" t="s">
        <v>10112</v>
      </c>
      <c r="D3049" s="151">
        <v>1977</v>
      </c>
      <c r="E3049" s="151">
        <v>5.8019999999999996</v>
      </c>
    </row>
    <row r="3050" spans="1:5" ht="14.25" customHeight="1" x14ac:dyDescent="0.2">
      <c r="A3050" s="151">
        <v>3049</v>
      </c>
      <c r="B3050" s="151" t="s">
        <v>8438</v>
      </c>
      <c r="C3050" s="151" t="s">
        <v>10111</v>
      </c>
      <c r="D3050" s="151">
        <v>1977</v>
      </c>
      <c r="E3050" s="151">
        <v>5.7990000000000004</v>
      </c>
    </row>
    <row r="3051" spans="1:5" ht="14.25" customHeight="1" x14ac:dyDescent="0.2">
      <c r="A3051" s="151">
        <v>3050</v>
      </c>
      <c r="B3051" s="151" t="s">
        <v>10110</v>
      </c>
      <c r="C3051" s="151" t="s">
        <v>10109</v>
      </c>
      <c r="D3051" s="151">
        <v>1960</v>
      </c>
      <c r="E3051" s="151">
        <v>5.7990000000000004</v>
      </c>
    </row>
    <row r="3052" spans="1:5" ht="14.25" customHeight="1" x14ac:dyDescent="0.2">
      <c r="A3052" s="151">
        <v>3051</v>
      </c>
      <c r="B3052" s="151" t="s">
        <v>10108</v>
      </c>
      <c r="C3052" s="151" t="s">
        <v>10107</v>
      </c>
      <c r="D3052" s="151">
        <v>1993</v>
      </c>
      <c r="E3052" s="151">
        <v>5.7990000000000004</v>
      </c>
    </row>
    <row r="3053" spans="1:5" ht="14.25" customHeight="1" x14ac:dyDescent="0.2">
      <c r="A3053" s="151">
        <v>3052</v>
      </c>
      <c r="B3053" s="151" t="s">
        <v>10106</v>
      </c>
      <c r="C3053" s="151" t="s">
        <v>10105</v>
      </c>
      <c r="D3053" s="151">
        <v>1962</v>
      </c>
      <c r="E3053" s="151">
        <v>5.7969999999999997</v>
      </c>
    </row>
    <row r="3054" spans="1:5" ht="14.25" customHeight="1" x14ac:dyDescent="0.2">
      <c r="A3054" s="151">
        <v>3053</v>
      </c>
      <c r="B3054" s="151" t="s">
        <v>10104</v>
      </c>
      <c r="C3054" s="151" t="s">
        <v>10103</v>
      </c>
      <c r="D3054" s="151">
        <v>2008</v>
      </c>
      <c r="E3054" s="151">
        <v>5.7960000000000003</v>
      </c>
    </row>
    <row r="3055" spans="1:5" ht="14.25" customHeight="1" x14ac:dyDescent="0.2">
      <c r="A3055" s="151">
        <v>3054</v>
      </c>
      <c r="B3055" s="151" t="s">
        <v>10102</v>
      </c>
      <c r="C3055" s="151" t="s">
        <v>10101</v>
      </c>
      <c r="D3055" s="151">
        <v>1960</v>
      </c>
      <c r="E3055" s="151">
        <v>5.7949999999999999</v>
      </c>
    </row>
    <row r="3056" spans="1:5" ht="14.25" customHeight="1" x14ac:dyDescent="0.2">
      <c r="A3056" s="151">
        <v>3055</v>
      </c>
      <c r="B3056" s="151" t="s">
        <v>10100</v>
      </c>
      <c r="C3056" s="151" t="s">
        <v>10099</v>
      </c>
      <c r="D3056" s="151">
        <v>1980</v>
      </c>
      <c r="E3056" s="151">
        <v>5.7949999999999999</v>
      </c>
    </row>
    <row r="3057" spans="1:5" ht="14.25" customHeight="1" x14ac:dyDescent="0.2">
      <c r="A3057" s="151">
        <v>3056</v>
      </c>
      <c r="B3057" s="151" t="s">
        <v>8034</v>
      </c>
      <c r="C3057" s="151" t="s">
        <v>10098</v>
      </c>
      <c r="D3057" s="151">
        <v>1976</v>
      </c>
      <c r="E3057" s="151">
        <v>5.7939999999999996</v>
      </c>
    </row>
    <row r="3058" spans="1:5" ht="14.25" customHeight="1" x14ac:dyDescent="0.2">
      <c r="A3058" s="151">
        <v>3057</v>
      </c>
      <c r="B3058" s="151" t="s">
        <v>7296</v>
      </c>
      <c r="C3058" s="151" t="s">
        <v>10097</v>
      </c>
      <c r="D3058" s="151">
        <v>1970</v>
      </c>
      <c r="E3058" s="151">
        <v>5.7930000000000001</v>
      </c>
    </row>
    <row r="3059" spans="1:5" ht="14.25" customHeight="1" x14ac:dyDescent="0.2">
      <c r="A3059" s="151">
        <v>3058</v>
      </c>
      <c r="B3059" s="151" t="s">
        <v>10096</v>
      </c>
      <c r="C3059" s="151" t="s">
        <v>10095</v>
      </c>
      <c r="D3059" s="151">
        <v>1983</v>
      </c>
      <c r="E3059" s="151">
        <v>5.7919999999999998</v>
      </c>
    </row>
    <row r="3060" spans="1:5" ht="14.25" customHeight="1" x14ac:dyDescent="0.2">
      <c r="A3060" s="151">
        <v>3059</v>
      </c>
      <c r="B3060" s="151" t="s">
        <v>10094</v>
      </c>
      <c r="C3060" s="151" t="s">
        <v>10093</v>
      </c>
      <c r="D3060" s="151">
        <v>1989</v>
      </c>
      <c r="E3060" s="151">
        <v>5.7919999999999998</v>
      </c>
    </row>
    <row r="3061" spans="1:5" ht="14.25" customHeight="1" x14ac:dyDescent="0.2">
      <c r="A3061" s="151">
        <v>3060</v>
      </c>
      <c r="B3061" s="151" t="s">
        <v>8034</v>
      </c>
      <c r="C3061" s="151" t="s">
        <v>10092</v>
      </c>
      <c r="D3061" s="151">
        <v>1965</v>
      </c>
      <c r="E3061" s="151">
        <v>5.79</v>
      </c>
    </row>
    <row r="3062" spans="1:5" ht="14.25" customHeight="1" x14ac:dyDescent="0.2">
      <c r="A3062" s="151">
        <v>3061</v>
      </c>
      <c r="B3062" s="151" t="s">
        <v>10091</v>
      </c>
      <c r="C3062" s="151" t="s">
        <v>8603</v>
      </c>
      <c r="D3062" s="151">
        <v>1939</v>
      </c>
      <c r="E3062" s="151">
        <v>5.79</v>
      </c>
    </row>
    <row r="3063" spans="1:5" ht="14.25" customHeight="1" x14ac:dyDescent="0.2">
      <c r="A3063" s="151">
        <v>3062</v>
      </c>
      <c r="B3063" s="151" t="s">
        <v>10090</v>
      </c>
      <c r="C3063" s="151" t="s">
        <v>10089</v>
      </c>
      <c r="D3063" s="151">
        <v>1970</v>
      </c>
      <c r="E3063" s="151">
        <v>5.7889999999999997</v>
      </c>
    </row>
    <row r="3064" spans="1:5" ht="14.25" customHeight="1" x14ac:dyDescent="0.2">
      <c r="A3064" s="151">
        <v>3063</v>
      </c>
      <c r="B3064" s="151" t="s">
        <v>166</v>
      </c>
      <c r="C3064" s="151" t="s">
        <v>10088</v>
      </c>
      <c r="D3064" s="151">
        <v>1970</v>
      </c>
      <c r="E3064" s="151">
        <v>5.7889999999999997</v>
      </c>
    </row>
    <row r="3065" spans="1:5" ht="14.25" customHeight="1" x14ac:dyDescent="0.2">
      <c r="A3065" s="151">
        <v>3064</v>
      </c>
      <c r="B3065" s="151" t="s">
        <v>7178</v>
      </c>
      <c r="C3065" s="151" t="s">
        <v>10087</v>
      </c>
      <c r="D3065" s="151">
        <v>1940</v>
      </c>
      <c r="E3065" s="151">
        <v>5.7889999999999997</v>
      </c>
    </row>
    <row r="3066" spans="1:5" ht="14.25" customHeight="1" x14ac:dyDescent="0.2">
      <c r="A3066" s="151">
        <v>3065</v>
      </c>
      <c r="B3066" s="151" t="s">
        <v>8968</v>
      </c>
      <c r="C3066" s="151" t="s">
        <v>10086</v>
      </c>
      <c r="D3066" s="151">
        <v>1973</v>
      </c>
      <c r="E3066" s="151">
        <v>5.7880000000000003</v>
      </c>
    </row>
    <row r="3067" spans="1:5" ht="14.25" customHeight="1" x14ac:dyDescent="0.2">
      <c r="A3067" s="151">
        <v>3066</v>
      </c>
      <c r="B3067" s="151" t="s">
        <v>10085</v>
      </c>
      <c r="C3067" s="151" t="s">
        <v>10084</v>
      </c>
      <c r="D3067" s="151">
        <v>1983</v>
      </c>
      <c r="E3067" s="151">
        <v>5.7869999999999999</v>
      </c>
    </row>
    <row r="3068" spans="1:5" ht="14.25" customHeight="1" x14ac:dyDescent="0.2">
      <c r="A3068" s="151">
        <v>3067</v>
      </c>
      <c r="B3068" s="151" t="s">
        <v>8072</v>
      </c>
      <c r="C3068" s="151" t="s">
        <v>10083</v>
      </c>
      <c r="D3068" s="151">
        <v>1934</v>
      </c>
      <c r="E3068" s="151">
        <v>5.7850000000000001</v>
      </c>
    </row>
    <row r="3069" spans="1:5" ht="14.25" customHeight="1" x14ac:dyDescent="0.2">
      <c r="A3069" s="151">
        <v>3068</v>
      </c>
      <c r="B3069" s="151" t="s">
        <v>10082</v>
      </c>
      <c r="C3069" s="151" t="s">
        <v>10081</v>
      </c>
      <c r="D3069" s="151">
        <v>1986</v>
      </c>
      <c r="E3069" s="151">
        <v>5.7770000000000001</v>
      </c>
    </row>
    <row r="3070" spans="1:5" ht="14.25" customHeight="1" x14ac:dyDescent="0.2">
      <c r="A3070" s="151">
        <v>3069</v>
      </c>
      <c r="B3070" s="151" t="s">
        <v>8175</v>
      </c>
      <c r="C3070" s="151" t="s">
        <v>8763</v>
      </c>
      <c r="D3070" s="151">
        <v>1963</v>
      </c>
      <c r="E3070" s="151">
        <v>5.7750000000000004</v>
      </c>
    </row>
    <row r="3071" spans="1:5" ht="14.25" customHeight="1" x14ac:dyDescent="0.2">
      <c r="A3071" s="151">
        <v>3070</v>
      </c>
      <c r="B3071" s="151" t="s">
        <v>7027</v>
      </c>
      <c r="C3071" s="151" t="s">
        <v>10080</v>
      </c>
      <c r="D3071" s="151">
        <v>1934</v>
      </c>
      <c r="E3071" s="151">
        <v>5.774</v>
      </c>
    </row>
    <row r="3072" spans="1:5" ht="14.25" customHeight="1" x14ac:dyDescent="0.2">
      <c r="A3072" s="151">
        <v>3071</v>
      </c>
      <c r="B3072" s="151" t="s">
        <v>10079</v>
      </c>
      <c r="C3072" s="151" t="s">
        <v>10078</v>
      </c>
      <c r="D3072" s="151">
        <v>1991</v>
      </c>
      <c r="E3072" s="151">
        <v>5.774</v>
      </c>
    </row>
    <row r="3073" spans="1:5" ht="14.25" customHeight="1" x14ac:dyDescent="0.2">
      <c r="A3073" s="151">
        <v>3072</v>
      </c>
      <c r="B3073" s="151" t="s">
        <v>9436</v>
      </c>
      <c r="C3073" s="151" t="s">
        <v>10077</v>
      </c>
      <c r="D3073" s="151">
        <v>2010</v>
      </c>
      <c r="E3073" s="151">
        <v>5.774</v>
      </c>
    </row>
    <row r="3074" spans="1:5" ht="14.25" customHeight="1" x14ac:dyDescent="0.2">
      <c r="A3074" s="151">
        <v>3073</v>
      </c>
      <c r="B3074" s="151" t="s">
        <v>9459</v>
      </c>
      <c r="C3074" s="151" t="s">
        <v>10076</v>
      </c>
      <c r="D3074" s="151">
        <v>1969</v>
      </c>
      <c r="E3074" s="151">
        <v>5.7729999999999997</v>
      </c>
    </row>
    <row r="3075" spans="1:5" ht="14.25" customHeight="1" x14ac:dyDescent="0.2">
      <c r="A3075" s="151">
        <v>3074</v>
      </c>
      <c r="B3075" s="151" t="s">
        <v>6977</v>
      </c>
      <c r="C3075" s="151" t="s">
        <v>10075</v>
      </c>
      <c r="D3075" s="151">
        <v>1979</v>
      </c>
      <c r="E3075" s="151">
        <v>5.7690000000000001</v>
      </c>
    </row>
    <row r="3076" spans="1:5" ht="14.25" customHeight="1" x14ac:dyDescent="0.2">
      <c r="A3076" s="151">
        <v>3075</v>
      </c>
      <c r="B3076" s="151" t="s">
        <v>9660</v>
      </c>
      <c r="C3076" s="151" t="s">
        <v>10074</v>
      </c>
      <c r="D3076" s="151">
        <v>1971</v>
      </c>
      <c r="E3076" s="151">
        <v>5.7690000000000001</v>
      </c>
    </row>
    <row r="3077" spans="1:5" ht="14.25" customHeight="1" x14ac:dyDescent="0.2">
      <c r="A3077" s="151">
        <v>3076</v>
      </c>
      <c r="B3077" s="151" t="s">
        <v>10073</v>
      </c>
      <c r="C3077" s="151" t="s">
        <v>10072</v>
      </c>
      <c r="D3077" s="151">
        <v>1977</v>
      </c>
      <c r="E3077" s="151">
        <v>5.7690000000000001</v>
      </c>
    </row>
    <row r="3078" spans="1:5" ht="14.25" customHeight="1" x14ac:dyDescent="0.2">
      <c r="A3078" s="151">
        <v>3077</v>
      </c>
      <c r="B3078" s="151" t="s">
        <v>10071</v>
      </c>
      <c r="C3078" s="151" t="s">
        <v>10070</v>
      </c>
      <c r="D3078" s="151">
        <v>2008</v>
      </c>
      <c r="E3078" s="151">
        <v>5.7679999999999998</v>
      </c>
    </row>
    <row r="3079" spans="1:5" ht="14.25" customHeight="1" x14ac:dyDescent="0.2">
      <c r="A3079" s="151">
        <v>3078</v>
      </c>
      <c r="B3079" s="151" t="s">
        <v>8000</v>
      </c>
      <c r="C3079" s="151" t="s">
        <v>10069</v>
      </c>
      <c r="D3079" s="151">
        <v>1973</v>
      </c>
      <c r="E3079" s="151">
        <v>5.7640000000000002</v>
      </c>
    </row>
    <row r="3080" spans="1:5" ht="14.25" customHeight="1" x14ac:dyDescent="0.2">
      <c r="A3080" s="151">
        <v>3079</v>
      </c>
      <c r="B3080" s="151" t="s">
        <v>10068</v>
      </c>
      <c r="C3080" s="151" t="s">
        <v>10067</v>
      </c>
      <c r="D3080" s="151">
        <v>1983</v>
      </c>
      <c r="E3080" s="151">
        <v>5.7640000000000002</v>
      </c>
    </row>
    <row r="3081" spans="1:5" ht="14.25" customHeight="1" x14ac:dyDescent="0.2">
      <c r="A3081" s="151">
        <v>3080</v>
      </c>
      <c r="B3081" s="151" t="s">
        <v>7710</v>
      </c>
      <c r="C3081" s="151" t="s">
        <v>10066</v>
      </c>
      <c r="D3081" s="151">
        <v>1992</v>
      </c>
      <c r="E3081" s="151">
        <v>5.7629999999999999</v>
      </c>
    </row>
    <row r="3082" spans="1:5" ht="14.25" customHeight="1" x14ac:dyDescent="0.2">
      <c r="A3082" s="151">
        <v>3081</v>
      </c>
      <c r="B3082" s="151" t="s">
        <v>7362</v>
      </c>
      <c r="C3082" s="151" t="s">
        <v>10065</v>
      </c>
      <c r="D3082" s="151">
        <v>1986</v>
      </c>
      <c r="E3082" s="151">
        <v>5.7619999999999996</v>
      </c>
    </row>
    <row r="3083" spans="1:5" ht="14.25" customHeight="1" x14ac:dyDescent="0.2">
      <c r="A3083" s="151">
        <v>3082</v>
      </c>
      <c r="B3083" s="151" t="s">
        <v>10064</v>
      </c>
      <c r="C3083" s="151" t="s">
        <v>10063</v>
      </c>
      <c r="D3083" s="151">
        <v>1958</v>
      </c>
      <c r="E3083" s="151">
        <v>5.76</v>
      </c>
    </row>
    <row r="3084" spans="1:5" ht="14.25" customHeight="1" x14ac:dyDescent="0.2">
      <c r="A3084" s="151">
        <v>3083</v>
      </c>
      <c r="B3084" s="151" t="s">
        <v>9782</v>
      </c>
      <c r="C3084" s="151" t="s">
        <v>10062</v>
      </c>
      <c r="D3084" s="151">
        <v>1995</v>
      </c>
      <c r="E3084" s="151">
        <v>5.76</v>
      </c>
    </row>
    <row r="3085" spans="1:5" ht="14.25" customHeight="1" x14ac:dyDescent="0.2">
      <c r="A3085" s="151">
        <v>3084</v>
      </c>
      <c r="B3085" s="151" t="s">
        <v>10061</v>
      </c>
      <c r="C3085" s="151" t="s">
        <v>10060</v>
      </c>
      <c r="D3085" s="151">
        <v>1984</v>
      </c>
      <c r="E3085" s="151">
        <v>5.7590000000000003</v>
      </c>
    </row>
    <row r="3086" spans="1:5" ht="14.25" customHeight="1" x14ac:dyDescent="0.2">
      <c r="A3086" s="151">
        <v>3085</v>
      </c>
      <c r="B3086" s="151" t="s">
        <v>10059</v>
      </c>
      <c r="C3086" s="151" t="s">
        <v>10058</v>
      </c>
      <c r="D3086" s="151">
        <v>1973</v>
      </c>
      <c r="E3086" s="151">
        <v>5.7590000000000003</v>
      </c>
    </row>
    <row r="3087" spans="1:5" ht="14.25" customHeight="1" x14ac:dyDescent="0.2">
      <c r="A3087" s="151">
        <v>3086</v>
      </c>
      <c r="B3087" s="151" t="s">
        <v>10057</v>
      </c>
      <c r="C3087" s="151" t="s">
        <v>10056</v>
      </c>
      <c r="D3087" s="151">
        <v>1980</v>
      </c>
      <c r="E3087" s="151">
        <v>5.7560000000000002</v>
      </c>
    </row>
    <row r="3088" spans="1:5" ht="14.25" customHeight="1" x14ac:dyDescent="0.2">
      <c r="A3088" s="151">
        <v>3087</v>
      </c>
      <c r="B3088" s="151" t="s">
        <v>6990</v>
      </c>
      <c r="C3088" s="151" t="s">
        <v>10055</v>
      </c>
      <c r="D3088" s="151">
        <v>1962</v>
      </c>
      <c r="E3088" s="151">
        <v>5.7560000000000002</v>
      </c>
    </row>
    <row r="3089" spans="1:5" ht="14.25" customHeight="1" x14ac:dyDescent="0.2">
      <c r="A3089" s="151">
        <v>3088</v>
      </c>
      <c r="B3089" s="151" t="s">
        <v>7837</v>
      </c>
      <c r="C3089" s="151" t="s">
        <v>10054</v>
      </c>
      <c r="D3089" s="151">
        <v>1963</v>
      </c>
      <c r="E3089" s="151">
        <v>5.7560000000000002</v>
      </c>
    </row>
    <row r="3090" spans="1:5" ht="14.25" customHeight="1" x14ac:dyDescent="0.2">
      <c r="A3090" s="151">
        <v>3089</v>
      </c>
      <c r="B3090" s="151" t="s">
        <v>9003</v>
      </c>
      <c r="C3090" s="151" t="s">
        <v>9089</v>
      </c>
      <c r="D3090" s="151">
        <v>1990</v>
      </c>
      <c r="E3090" s="151">
        <v>5.7560000000000002</v>
      </c>
    </row>
    <row r="3091" spans="1:5" ht="14.25" customHeight="1" x14ac:dyDescent="0.2">
      <c r="A3091" s="151">
        <v>3090</v>
      </c>
      <c r="B3091" s="151" t="s">
        <v>9136</v>
      </c>
      <c r="C3091" s="151" t="s">
        <v>10053</v>
      </c>
      <c r="D3091" s="151">
        <v>1998</v>
      </c>
      <c r="E3091" s="151">
        <v>5.7539999999999996</v>
      </c>
    </row>
    <row r="3092" spans="1:5" ht="14.25" customHeight="1" x14ac:dyDescent="0.2">
      <c r="A3092" s="151">
        <v>3091</v>
      </c>
      <c r="B3092" s="151" t="s">
        <v>9780</v>
      </c>
      <c r="C3092" s="151" t="s">
        <v>8928</v>
      </c>
      <c r="D3092" s="151">
        <v>1962</v>
      </c>
      <c r="E3092" s="151">
        <v>5.7530000000000001</v>
      </c>
    </row>
    <row r="3093" spans="1:5" ht="14.25" customHeight="1" x14ac:dyDescent="0.2">
      <c r="A3093" s="151">
        <v>3092</v>
      </c>
      <c r="B3093" s="151" t="s">
        <v>10052</v>
      </c>
      <c r="C3093" s="151" t="s">
        <v>10051</v>
      </c>
      <c r="D3093" s="151">
        <v>1941</v>
      </c>
      <c r="E3093" s="151">
        <v>5.7530000000000001</v>
      </c>
    </row>
    <row r="3094" spans="1:5" ht="14.25" customHeight="1" x14ac:dyDescent="0.2">
      <c r="A3094" s="151">
        <v>3093</v>
      </c>
      <c r="B3094" s="151" t="s">
        <v>10050</v>
      </c>
      <c r="C3094" s="151" t="s">
        <v>10049</v>
      </c>
      <c r="D3094" s="151">
        <v>1996</v>
      </c>
      <c r="E3094" s="151">
        <v>5.7519999999999998</v>
      </c>
    </row>
    <row r="3095" spans="1:5" ht="14.25" customHeight="1" x14ac:dyDescent="0.2">
      <c r="A3095" s="151">
        <v>3094</v>
      </c>
      <c r="B3095" s="151" t="s">
        <v>7154</v>
      </c>
      <c r="C3095" s="151" t="s">
        <v>10048</v>
      </c>
      <c r="D3095" s="151">
        <v>2011</v>
      </c>
      <c r="E3095" s="151">
        <v>5.7510000000000003</v>
      </c>
    </row>
    <row r="3096" spans="1:5" ht="14.25" customHeight="1" x14ac:dyDescent="0.2">
      <c r="A3096" s="151">
        <v>3095</v>
      </c>
      <c r="B3096" s="151" t="s">
        <v>10047</v>
      </c>
      <c r="C3096" s="151" t="s">
        <v>10046</v>
      </c>
      <c r="D3096" s="151">
        <v>2006</v>
      </c>
      <c r="E3096" s="151">
        <v>5.75</v>
      </c>
    </row>
    <row r="3097" spans="1:5" ht="14.25" customHeight="1" x14ac:dyDescent="0.2">
      <c r="A3097" s="151">
        <v>3096</v>
      </c>
      <c r="B3097" s="151" t="s">
        <v>10045</v>
      </c>
      <c r="C3097" s="151" t="s">
        <v>10044</v>
      </c>
      <c r="D3097" s="151">
        <v>1923</v>
      </c>
      <c r="E3097" s="151">
        <v>5.7489999999999997</v>
      </c>
    </row>
    <row r="3098" spans="1:5" ht="14.25" customHeight="1" x14ac:dyDescent="0.2">
      <c r="A3098" s="151">
        <v>3097</v>
      </c>
      <c r="B3098" s="151" t="s">
        <v>10043</v>
      </c>
      <c r="C3098" s="151" t="s">
        <v>10042</v>
      </c>
      <c r="D3098" s="151">
        <v>1973</v>
      </c>
      <c r="E3098" s="151">
        <v>5.7480000000000002</v>
      </c>
    </row>
    <row r="3099" spans="1:5" ht="14.25" customHeight="1" x14ac:dyDescent="0.2">
      <c r="A3099" s="151">
        <v>3098</v>
      </c>
      <c r="B3099" s="151" t="s">
        <v>7202</v>
      </c>
      <c r="C3099" s="151" t="s">
        <v>10041</v>
      </c>
      <c r="D3099" s="151">
        <v>1975</v>
      </c>
      <c r="E3099" s="151">
        <v>5.7480000000000002</v>
      </c>
    </row>
    <row r="3100" spans="1:5" ht="14.25" customHeight="1" x14ac:dyDescent="0.2">
      <c r="A3100" s="151">
        <v>3099</v>
      </c>
      <c r="B3100" s="151" t="s">
        <v>10040</v>
      </c>
      <c r="C3100" s="151" t="s">
        <v>10039</v>
      </c>
      <c r="D3100" s="151">
        <v>1961</v>
      </c>
      <c r="E3100" s="151">
        <v>5.7480000000000002</v>
      </c>
    </row>
    <row r="3101" spans="1:5" ht="14.25" customHeight="1" x14ac:dyDescent="0.2">
      <c r="A3101" s="151">
        <v>3100</v>
      </c>
      <c r="B3101" s="151" t="s">
        <v>7837</v>
      </c>
      <c r="C3101" s="151" t="s">
        <v>10038</v>
      </c>
      <c r="D3101" s="151">
        <v>1976</v>
      </c>
      <c r="E3101" s="151">
        <v>5.7480000000000002</v>
      </c>
    </row>
    <row r="3102" spans="1:5" ht="14.25" customHeight="1" x14ac:dyDescent="0.2">
      <c r="A3102" s="151">
        <v>3101</v>
      </c>
      <c r="B3102" s="151" t="s">
        <v>10037</v>
      </c>
      <c r="C3102" s="151" t="s">
        <v>10036</v>
      </c>
      <c r="D3102" s="151">
        <v>1984</v>
      </c>
      <c r="E3102" s="151">
        <v>5.7469999999999999</v>
      </c>
    </row>
    <row r="3103" spans="1:5" ht="14.25" customHeight="1" x14ac:dyDescent="0.2">
      <c r="A3103" s="151">
        <v>3102</v>
      </c>
      <c r="B3103" s="151" t="s">
        <v>10035</v>
      </c>
      <c r="C3103" s="151" t="s">
        <v>10034</v>
      </c>
      <c r="D3103" s="151">
        <v>1988</v>
      </c>
      <c r="E3103" s="151">
        <v>5.7469999999999999</v>
      </c>
    </row>
    <row r="3104" spans="1:5" ht="14.25" customHeight="1" x14ac:dyDescent="0.2">
      <c r="A3104" s="151">
        <v>3103</v>
      </c>
      <c r="B3104" s="151" t="s">
        <v>8175</v>
      </c>
      <c r="C3104" s="151" t="s">
        <v>10033</v>
      </c>
      <c r="D3104" s="151">
        <v>1973</v>
      </c>
      <c r="E3104" s="151">
        <v>5.7460000000000004</v>
      </c>
    </row>
    <row r="3105" spans="1:5" ht="14.25" customHeight="1" x14ac:dyDescent="0.2">
      <c r="A3105" s="151">
        <v>3104</v>
      </c>
      <c r="B3105" s="151" t="s">
        <v>10032</v>
      </c>
      <c r="C3105" s="151" t="s">
        <v>10031</v>
      </c>
      <c r="D3105" s="151">
        <v>1973</v>
      </c>
      <c r="E3105" s="151">
        <v>5.7460000000000004</v>
      </c>
    </row>
    <row r="3106" spans="1:5" ht="14.25" customHeight="1" x14ac:dyDescent="0.2">
      <c r="A3106" s="151">
        <v>3105</v>
      </c>
      <c r="B3106" s="151" t="s">
        <v>10030</v>
      </c>
      <c r="C3106" s="151" t="s">
        <v>10029</v>
      </c>
      <c r="D3106" s="151">
        <v>2011</v>
      </c>
      <c r="E3106" s="151">
        <v>5.7450000000000001</v>
      </c>
    </row>
    <row r="3107" spans="1:5" ht="14.25" customHeight="1" x14ac:dyDescent="0.2">
      <c r="A3107" s="151">
        <v>3106</v>
      </c>
      <c r="B3107" s="151" t="s">
        <v>7595</v>
      </c>
      <c r="C3107" s="151" t="s">
        <v>10028</v>
      </c>
      <c r="D3107" s="151">
        <v>1944</v>
      </c>
      <c r="E3107" s="151">
        <v>5.742</v>
      </c>
    </row>
    <row r="3108" spans="1:5" ht="14.25" customHeight="1" x14ac:dyDescent="0.2">
      <c r="A3108" s="151">
        <v>3107</v>
      </c>
      <c r="B3108" s="151" t="s">
        <v>8388</v>
      </c>
      <c r="C3108" s="151" t="s">
        <v>10027</v>
      </c>
      <c r="D3108" s="151">
        <v>2004</v>
      </c>
      <c r="E3108" s="151">
        <v>5.742</v>
      </c>
    </row>
    <row r="3109" spans="1:5" ht="14.25" customHeight="1" x14ac:dyDescent="0.2">
      <c r="A3109" s="151">
        <v>3108</v>
      </c>
      <c r="B3109" s="151" t="s">
        <v>7286</v>
      </c>
      <c r="C3109" s="151" t="s">
        <v>10026</v>
      </c>
      <c r="D3109" s="151">
        <v>1987</v>
      </c>
      <c r="E3109" s="151">
        <v>5.742</v>
      </c>
    </row>
    <row r="3110" spans="1:5" ht="14.25" customHeight="1" x14ac:dyDescent="0.2">
      <c r="A3110" s="151">
        <v>3109</v>
      </c>
      <c r="B3110" s="151" t="s">
        <v>8114</v>
      </c>
      <c r="C3110" s="151" t="s">
        <v>10025</v>
      </c>
      <c r="D3110" s="151">
        <v>1955</v>
      </c>
      <c r="E3110" s="151">
        <v>5.74</v>
      </c>
    </row>
    <row r="3111" spans="1:5" ht="14.25" customHeight="1" x14ac:dyDescent="0.2">
      <c r="A3111" s="151">
        <v>3110</v>
      </c>
      <c r="B3111" s="151" t="s">
        <v>10024</v>
      </c>
      <c r="C3111" s="151" t="s">
        <v>10023</v>
      </c>
      <c r="D3111" s="151">
        <v>1983</v>
      </c>
      <c r="E3111" s="151">
        <v>5.74</v>
      </c>
    </row>
    <row r="3112" spans="1:5" ht="14.25" customHeight="1" x14ac:dyDescent="0.2">
      <c r="A3112" s="151">
        <v>3111</v>
      </c>
      <c r="B3112" s="151" t="s">
        <v>9691</v>
      </c>
      <c r="C3112" s="151" t="s">
        <v>10022</v>
      </c>
      <c r="D3112" s="151">
        <v>1993</v>
      </c>
      <c r="E3112" s="151">
        <v>5.74</v>
      </c>
    </row>
    <row r="3113" spans="1:5" ht="14.25" customHeight="1" x14ac:dyDescent="0.2">
      <c r="A3113" s="151">
        <v>3112</v>
      </c>
      <c r="B3113" s="151" t="s">
        <v>10021</v>
      </c>
      <c r="C3113" s="151" t="s">
        <v>8603</v>
      </c>
      <c r="D3113" s="151">
        <v>1963</v>
      </c>
      <c r="E3113" s="151">
        <v>5.7389999999999999</v>
      </c>
    </row>
    <row r="3114" spans="1:5" ht="14.25" customHeight="1" x14ac:dyDescent="0.2">
      <c r="A3114" s="151">
        <v>3113</v>
      </c>
      <c r="B3114" s="151" t="s">
        <v>10020</v>
      </c>
      <c r="C3114" s="151" t="s">
        <v>10019</v>
      </c>
      <c r="D3114" s="151">
        <v>1986</v>
      </c>
      <c r="E3114" s="151">
        <v>5.7370000000000001</v>
      </c>
    </row>
    <row r="3115" spans="1:5" ht="14.25" customHeight="1" x14ac:dyDescent="0.2">
      <c r="A3115" s="151">
        <v>3114</v>
      </c>
      <c r="B3115" s="151" t="s">
        <v>6983</v>
      </c>
      <c r="C3115" s="151" t="s">
        <v>10018</v>
      </c>
      <c r="D3115" s="151">
        <v>1995</v>
      </c>
      <c r="E3115" s="151">
        <v>5.7359999999999998</v>
      </c>
    </row>
    <row r="3116" spans="1:5" ht="14.25" customHeight="1" x14ac:dyDescent="0.2">
      <c r="A3116" s="151">
        <v>3115</v>
      </c>
      <c r="B3116" s="151" t="s">
        <v>6995</v>
      </c>
      <c r="C3116" s="151" t="s">
        <v>10017</v>
      </c>
      <c r="D3116" s="151">
        <v>2009</v>
      </c>
      <c r="E3116" s="151">
        <v>5.7350000000000003</v>
      </c>
    </row>
    <row r="3117" spans="1:5" ht="14.25" customHeight="1" x14ac:dyDescent="0.2">
      <c r="A3117" s="151">
        <v>3116</v>
      </c>
      <c r="B3117" s="151" t="s">
        <v>9633</v>
      </c>
      <c r="C3117" s="151" t="s">
        <v>10016</v>
      </c>
      <c r="D3117" s="151">
        <v>1968</v>
      </c>
      <c r="E3117" s="151">
        <v>5.7320000000000002</v>
      </c>
    </row>
    <row r="3118" spans="1:5" ht="14.25" customHeight="1" x14ac:dyDescent="0.2">
      <c r="A3118" s="151">
        <v>3117</v>
      </c>
      <c r="B3118" s="151" t="s">
        <v>10015</v>
      </c>
      <c r="C3118" s="151" t="s">
        <v>10014</v>
      </c>
      <c r="D3118" s="151">
        <v>1960</v>
      </c>
      <c r="E3118" s="151">
        <v>5.7309999999999999</v>
      </c>
    </row>
    <row r="3119" spans="1:5" ht="14.25" customHeight="1" x14ac:dyDescent="0.2">
      <c r="A3119" s="151">
        <v>3118</v>
      </c>
      <c r="B3119" s="151" t="s">
        <v>10013</v>
      </c>
      <c r="C3119" s="151" t="s">
        <v>10012</v>
      </c>
      <c r="D3119" s="151">
        <v>1950</v>
      </c>
      <c r="E3119" s="151">
        <v>5.7309999999999999</v>
      </c>
    </row>
    <row r="3120" spans="1:5" ht="14.25" customHeight="1" x14ac:dyDescent="0.2">
      <c r="A3120" s="151">
        <v>3119</v>
      </c>
      <c r="B3120" s="151" t="s">
        <v>10011</v>
      </c>
      <c r="C3120" s="151" t="s">
        <v>10010</v>
      </c>
      <c r="D3120" s="151">
        <v>1972</v>
      </c>
      <c r="E3120" s="151">
        <v>5.7309999999999999</v>
      </c>
    </row>
    <row r="3121" spans="1:5" ht="14.25" customHeight="1" x14ac:dyDescent="0.2">
      <c r="A3121" s="151">
        <v>3120</v>
      </c>
      <c r="B3121" s="151" t="s">
        <v>8812</v>
      </c>
      <c r="C3121" s="151" t="s">
        <v>10009</v>
      </c>
      <c r="D3121" s="151">
        <v>1995</v>
      </c>
      <c r="E3121" s="151">
        <v>5.73</v>
      </c>
    </row>
    <row r="3122" spans="1:5" ht="14.25" customHeight="1" x14ac:dyDescent="0.2">
      <c r="A3122" s="151">
        <v>3121</v>
      </c>
      <c r="B3122" s="151" t="s">
        <v>7850</v>
      </c>
      <c r="C3122" s="151" t="s">
        <v>10008</v>
      </c>
      <c r="D3122" s="151">
        <v>1952</v>
      </c>
      <c r="E3122" s="151">
        <v>5.73</v>
      </c>
    </row>
    <row r="3123" spans="1:5" ht="14.25" customHeight="1" x14ac:dyDescent="0.2">
      <c r="A3123" s="151">
        <v>3122</v>
      </c>
      <c r="B3123" s="151" t="s">
        <v>9420</v>
      </c>
      <c r="C3123" s="151" t="s">
        <v>10007</v>
      </c>
      <c r="D3123" s="151">
        <v>1971</v>
      </c>
      <c r="E3123" s="151">
        <v>5.7279999999999998</v>
      </c>
    </row>
    <row r="3124" spans="1:5" ht="14.25" customHeight="1" x14ac:dyDescent="0.2">
      <c r="A3124" s="151">
        <v>3123</v>
      </c>
      <c r="B3124" s="151" t="s">
        <v>9898</v>
      </c>
      <c r="C3124" s="151" t="s">
        <v>10006</v>
      </c>
      <c r="D3124" s="151">
        <v>1973</v>
      </c>
      <c r="E3124" s="151">
        <v>5.7270000000000003</v>
      </c>
    </row>
    <row r="3125" spans="1:5" ht="14.25" customHeight="1" x14ac:dyDescent="0.2">
      <c r="A3125" s="151">
        <v>3124</v>
      </c>
      <c r="B3125" s="151" t="s">
        <v>10005</v>
      </c>
      <c r="C3125" s="151" t="s">
        <v>10004</v>
      </c>
      <c r="D3125" s="151">
        <v>1963</v>
      </c>
      <c r="E3125" s="151">
        <v>5.7249999999999996</v>
      </c>
    </row>
    <row r="3126" spans="1:5" ht="14.25" customHeight="1" x14ac:dyDescent="0.2">
      <c r="A3126" s="151">
        <v>3125</v>
      </c>
      <c r="B3126" s="151" t="s">
        <v>10003</v>
      </c>
      <c r="C3126" s="151" t="s">
        <v>10002</v>
      </c>
      <c r="D3126" s="151">
        <v>1974</v>
      </c>
      <c r="E3126" s="151">
        <v>5.7240000000000002</v>
      </c>
    </row>
    <row r="3127" spans="1:5" ht="14.25" customHeight="1" x14ac:dyDescent="0.2">
      <c r="A3127" s="151">
        <v>3126</v>
      </c>
      <c r="B3127" s="151" t="s">
        <v>10001</v>
      </c>
      <c r="C3127" s="151" t="s">
        <v>10000</v>
      </c>
      <c r="D3127" s="151">
        <v>1960</v>
      </c>
      <c r="E3127" s="151">
        <v>5.7229999999999999</v>
      </c>
    </row>
    <row r="3128" spans="1:5" ht="14.25" customHeight="1" x14ac:dyDescent="0.2">
      <c r="A3128" s="151">
        <v>3127</v>
      </c>
      <c r="B3128" s="151" t="s">
        <v>8213</v>
      </c>
      <c r="C3128" s="151" t="s">
        <v>9999</v>
      </c>
      <c r="D3128" s="151">
        <v>1985</v>
      </c>
      <c r="E3128" s="151">
        <v>5.7190000000000003</v>
      </c>
    </row>
    <row r="3129" spans="1:5" ht="14.25" customHeight="1" x14ac:dyDescent="0.2">
      <c r="A3129" s="151">
        <v>3128</v>
      </c>
      <c r="B3129" s="151" t="s">
        <v>9998</v>
      </c>
      <c r="C3129" s="151" t="s">
        <v>9997</v>
      </c>
      <c r="D3129" s="151">
        <v>1968</v>
      </c>
      <c r="E3129" s="151">
        <v>5.7190000000000003</v>
      </c>
    </row>
    <row r="3130" spans="1:5" ht="14.25" customHeight="1" x14ac:dyDescent="0.2">
      <c r="A3130" s="151">
        <v>3129</v>
      </c>
      <c r="B3130" s="151" t="s">
        <v>9641</v>
      </c>
      <c r="C3130" s="151" t="s">
        <v>9996</v>
      </c>
      <c r="D3130" s="151">
        <v>1992</v>
      </c>
      <c r="E3130" s="151">
        <v>5.718</v>
      </c>
    </row>
    <row r="3131" spans="1:5" ht="14.25" customHeight="1" x14ac:dyDescent="0.2">
      <c r="A3131" s="151">
        <v>3130</v>
      </c>
      <c r="B3131" s="151" t="s">
        <v>7466</v>
      </c>
      <c r="C3131" s="151" t="s">
        <v>9995</v>
      </c>
      <c r="D3131" s="151">
        <v>1959</v>
      </c>
      <c r="E3131" s="151">
        <v>5.7169999999999996</v>
      </c>
    </row>
    <row r="3132" spans="1:5" ht="14.25" customHeight="1" x14ac:dyDescent="0.2">
      <c r="A3132" s="151">
        <v>3131</v>
      </c>
      <c r="B3132" s="151" t="s">
        <v>7706</v>
      </c>
      <c r="C3132" s="151" t="s">
        <v>9994</v>
      </c>
      <c r="D3132" s="151">
        <v>1972</v>
      </c>
      <c r="E3132" s="151">
        <v>5.7149999999999999</v>
      </c>
    </row>
    <row r="3133" spans="1:5" ht="14.25" customHeight="1" x14ac:dyDescent="0.2">
      <c r="A3133" s="151">
        <v>3132</v>
      </c>
      <c r="B3133" s="151" t="s">
        <v>7367</v>
      </c>
      <c r="C3133" s="151" t="s">
        <v>9993</v>
      </c>
      <c r="D3133" s="151">
        <v>1992</v>
      </c>
      <c r="E3133" s="151">
        <v>5.7149999999999999</v>
      </c>
    </row>
    <row r="3134" spans="1:5" ht="14.25" customHeight="1" x14ac:dyDescent="0.2">
      <c r="A3134" s="151">
        <v>3133</v>
      </c>
      <c r="B3134" s="151" t="s">
        <v>9992</v>
      </c>
      <c r="C3134" s="151" t="s">
        <v>9991</v>
      </c>
      <c r="D3134" s="151">
        <v>2008</v>
      </c>
      <c r="E3134" s="151">
        <v>5.7140000000000004</v>
      </c>
    </row>
    <row r="3135" spans="1:5" ht="14.25" customHeight="1" x14ac:dyDescent="0.2">
      <c r="A3135" s="151">
        <v>3134</v>
      </c>
      <c r="B3135" s="151" t="s">
        <v>9990</v>
      </c>
      <c r="C3135" s="151" t="s">
        <v>9989</v>
      </c>
      <c r="D3135" s="151">
        <v>1982</v>
      </c>
      <c r="E3135" s="151">
        <v>5.7130000000000001</v>
      </c>
    </row>
    <row r="3136" spans="1:5" ht="14.25" customHeight="1" x14ac:dyDescent="0.2">
      <c r="A3136" s="151">
        <v>3135</v>
      </c>
      <c r="B3136" s="151" t="s">
        <v>7556</v>
      </c>
      <c r="C3136" s="151" t="s">
        <v>9988</v>
      </c>
      <c r="D3136" s="151">
        <v>1956</v>
      </c>
      <c r="E3136" s="151">
        <v>5.7110000000000003</v>
      </c>
    </row>
    <row r="3137" spans="1:5" ht="14.25" customHeight="1" x14ac:dyDescent="0.2">
      <c r="A3137" s="151">
        <v>3136</v>
      </c>
      <c r="B3137" s="151" t="s">
        <v>7513</v>
      </c>
      <c r="C3137" s="151" t="s">
        <v>9987</v>
      </c>
      <c r="D3137" s="151">
        <v>1984</v>
      </c>
      <c r="E3137" s="151">
        <v>5.7110000000000003</v>
      </c>
    </row>
    <row r="3138" spans="1:5" ht="14.25" customHeight="1" x14ac:dyDescent="0.2">
      <c r="A3138" s="151">
        <v>3137</v>
      </c>
      <c r="B3138" s="151" t="s">
        <v>9986</v>
      </c>
      <c r="C3138" s="151" t="s">
        <v>9985</v>
      </c>
      <c r="D3138" s="151">
        <v>1975</v>
      </c>
      <c r="E3138" s="151">
        <v>5.7060000000000004</v>
      </c>
    </row>
    <row r="3139" spans="1:5" ht="14.25" customHeight="1" x14ac:dyDescent="0.2">
      <c r="A3139" s="151">
        <v>3138</v>
      </c>
      <c r="B3139" s="151" t="s">
        <v>8937</v>
      </c>
      <c r="C3139" s="151" t="s">
        <v>9984</v>
      </c>
      <c r="D3139" s="151">
        <v>1972</v>
      </c>
      <c r="E3139" s="151">
        <v>5.7039999999999997</v>
      </c>
    </row>
    <row r="3140" spans="1:5" ht="14.25" customHeight="1" x14ac:dyDescent="0.2">
      <c r="A3140" s="151">
        <v>3139</v>
      </c>
      <c r="B3140" s="151" t="s">
        <v>7073</v>
      </c>
      <c r="C3140" s="151" t="s">
        <v>9983</v>
      </c>
      <c r="D3140" s="151">
        <v>1990</v>
      </c>
      <c r="E3140" s="151">
        <v>5.7030000000000003</v>
      </c>
    </row>
    <row r="3141" spans="1:5" ht="14.25" customHeight="1" x14ac:dyDescent="0.2">
      <c r="A3141" s="151">
        <v>3140</v>
      </c>
      <c r="B3141" s="151" t="s">
        <v>9982</v>
      </c>
      <c r="C3141" s="151" t="s">
        <v>9981</v>
      </c>
      <c r="D3141" s="151">
        <v>1945</v>
      </c>
      <c r="E3141" s="151">
        <v>5.7</v>
      </c>
    </row>
    <row r="3142" spans="1:5" ht="14.25" customHeight="1" x14ac:dyDescent="0.2">
      <c r="A3142" s="151">
        <v>3141</v>
      </c>
      <c r="B3142" s="151" t="s">
        <v>9980</v>
      </c>
      <c r="C3142" s="151" t="s">
        <v>9979</v>
      </c>
      <c r="D3142" s="151">
        <v>1958</v>
      </c>
      <c r="E3142" s="151">
        <v>5.6989999999999998</v>
      </c>
    </row>
    <row r="3143" spans="1:5" ht="14.25" customHeight="1" x14ac:dyDescent="0.2">
      <c r="A3143" s="151">
        <v>3142</v>
      </c>
      <c r="B3143" s="151" t="s">
        <v>9978</v>
      </c>
      <c r="C3143" s="151" t="s">
        <v>9977</v>
      </c>
      <c r="D3143" s="151">
        <v>1961</v>
      </c>
      <c r="E3143" s="151">
        <v>5.6980000000000004</v>
      </c>
    </row>
    <row r="3144" spans="1:5" ht="14.25" customHeight="1" x14ac:dyDescent="0.2">
      <c r="A3144" s="151">
        <v>3143</v>
      </c>
      <c r="B3144" s="151" t="s">
        <v>9976</v>
      </c>
      <c r="C3144" s="151" t="s">
        <v>9975</v>
      </c>
      <c r="D3144" s="151">
        <v>1980</v>
      </c>
      <c r="E3144" s="151">
        <v>5.6980000000000004</v>
      </c>
    </row>
    <row r="3145" spans="1:5" ht="14.25" customHeight="1" x14ac:dyDescent="0.2">
      <c r="A3145" s="151">
        <v>3144</v>
      </c>
      <c r="B3145" s="151" t="s">
        <v>9974</v>
      </c>
      <c r="C3145" s="151" t="s">
        <v>9973</v>
      </c>
      <c r="D3145" s="151">
        <v>1943</v>
      </c>
      <c r="E3145" s="151">
        <v>5.6970000000000001</v>
      </c>
    </row>
    <row r="3146" spans="1:5" ht="14.25" customHeight="1" x14ac:dyDescent="0.2">
      <c r="A3146" s="151">
        <v>3145</v>
      </c>
      <c r="B3146" s="151" t="s">
        <v>9972</v>
      </c>
      <c r="C3146" s="151" t="s">
        <v>9971</v>
      </c>
      <c r="D3146" s="151">
        <v>1961</v>
      </c>
      <c r="E3146" s="151">
        <v>5.6929999999999996</v>
      </c>
    </row>
    <row r="3147" spans="1:5" ht="14.25" customHeight="1" x14ac:dyDescent="0.2">
      <c r="A3147" s="151">
        <v>3146</v>
      </c>
      <c r="B3147" s="151" t="s">
        <v>9970</v>
      </c>
      <c r="C3147" s="151" t="s">
        <v>9969</v>
      </c>
      <c r="D3147" s="151">
        <v>1978</v>
      </c>
      <c r="E3147" s="151">
        <v>5.6920000000000002</v>
      </c>
    </row>
    <row r="3148" spans="1:5" ht="14.25" customHeight="1" x14ac:dyDescent="0.2">
      <c r="A3148" s="151">
        <v>3147</v>
      </c>
      <c r="B3148" s="151" t="s">
        <v>8426</v>
      </c>
      <c r="C3148" s="151" t="s">
        <v>9968</v>
      </c>
      <c r="D3148" s="151">
        <v>1994</v>
      </c>
      <c r="E3148" s="151">
        <v>5.6909999999999998</v>
      </c>
    </row>
    <row r="3149" spans="1:5" ht="14.25" customHeight="1" x14ac:dyDescent="0.2">
      <c r="A3149" s="151">
        <v>3148</v>
      </c>
      <c r="B3149" s="151" t="s">
        <v>9967</v>
      </c>
      <c r="C3149" s="151" t="s">
        <v>9966</v>
      </c>
      <c r="D3149" s="151">
        <v>1970</v>
      </c>
      <c r="E3149" s="151">
        <v>5.6909999999999998</v>
      </c>
    </row>
    <row r="3150" spans="1:5" ht="14.25" customHeight="1" x14ac:dyDescent="0.2">
      <c r="A3150" s="151">
        <v>3149</v>
      </c>
      <c r="B3150" s="151" t="s">
        <v>8458</v>
      </c>
      <c r="C3150" s="151" t="s">
        <v>9965</v>
      </c>
      <c r="D3150" s="151">
        <v>1979</v>
      </c>
      <c r="E3150" s="151">
        <v>5.6890000000000001</v>
      </c>
    </row>
    <row r="3151" spans="1:5" ht="14.25" customHeight="1" x14ac:dyDescent="0.2">
      <c r="A3151" s="151">
        <v>3150</v>
      </c>
      <c r="B3151" s="151" t="s">
        <v>9628</v>
      </c>
      <c r="C3151" s="151" t="s">
        <v>9964</v>
      </c>
      <c r="D3151" s="151">
        <v>1975</v>
      </c>
      <c r="E3151" s="151">
        <v>5.6849999999999996</v>
      </c>
    </row>
    <row r="3152" spans="1:5" ht="14.25" customHeight="1" x14ac:dyDescent="0.2">
      <c r="A3152" s="151">
        <v>3151</v>
      </c>
      <c r="B3152" s="151" t="s">
        <v>7862</v>
      </c>
      <c r="C3152" s="151" t="s">
        <v>9963</v>
      </c>
      <c r="D3152" s="151">
        <v>1999</v>
      </c>
      <c r="E3152" s="151">
        <v>5.6849999999999996</v>
      </c>
    </row>
    <row r="3153" spans="1:5" ht="14.25" customHeight="1" x14ac:dyDescent="0.2">
      <c r="A3153" s="151">
        <v>3152</v>
      </c>
      <c r="B3153" s="151" t="s">
        <v>9962</v>
      </c>
      <c r="C3153" s="151" t="s">
        <v>9961</v>
      </c>
      <c r="D3153" s="151">
        <v>1934</v>
      </c>
      <c r="E3153" s="151">
        <v>5.6849999999999996</v>
      </c>
    </row>
    <row r="3154" spans="1:5" ht="14.25" customHeight="1" x14ac:dyDescent="0.2">
      <c r="A3154" s="151">
        <v>3153</v>
      </c>
      <c r="B3154" s="151" t="s">
        <v>9960</v>
      </c>
      <c r="C3154" s="151" t="s">
        <v>9959</v>
      </c>
      <c r="D3154" s="151">
        <v>1970</v>
      </c>
      <c r="E3154" s="151">
        <v>5.6849999999999996</v>
      </c>
    </row>
    <row r="3155" spans="1:5" ht="14.25" customHeight="1" x14ac:dyDescent="0.2">
      <c r="A3155" s="151">
        <v>3154</v>
      </c>
      <c r="B3155" s="151" t="s">
        <v>8334</v>
      </c>
      <c r="C3155" s="151" t="s">
        <v>9958</v>
      </c>
      <c r="D3155" s="151">
        <v>1993</v>
      </c>
      <c r="E3155" s="151">
        <v>5.6849999999999996</v>
      </c>
    </row>
    <row r="3156" spans="1:5" ht="14.25" customHeight="1" x14ac:dyDescent="0.2">
      <c r="A3156" s="151">
        <v>3155</v>
      </c>
      <c r="B3156" s="151" t="s">
        <v>9957</v>
      </c>
      <c r="C3156" s="151" t="s">
        <v>9956</v>
      </c>
      <c r="D3156" s="151">
        <v>1927</v>
      </c>
      <c r="E3156" s="151">
        <v>5.6849999999999996</v>
      </c>
    </row>
    <row r="3157" spans="1:5" ht="14.25" customHeight="1" x14ac:dyDescent="0.2">
      <c r="A3157" s="151">
        <v>3156</v>
      </c>
      <c r="B3157" s="151" t="s">
        <v>8392</v>
      </c>
      <c r="C3157" s="151" t="s">
        <v>1135</v>
      </c>
      <c r="D3157" s="151">
        <v>1999</v>
      </c>
      <c r="E3157" s="151">
        <v>5.6840000000000002</v>
      </c>
    </row>
    <row r="3158" spans="1:5" ht="14.25" customHeight="1" x14ac:dyDescent="0.2">
      <c r="A3158" s="151">
        <v>3157</v>
      </c>
      <c r="B3158" s="151" t="s">
        <v>9955</v>
      </c>
      <c r="C3158" s="151" t="s">
        <v>9954</v>
      </c>
      <c r="D3158" s="151">
        <v>1985</v>
      </c>
      <c r="E3158" s="151">
        <v>5.6820000000000004</v>
      </c>
    </row>
    <row r="3159" spans="1:5" ht="14.25" customHeight="1" x14ac:dyDescent="0.2">
      <c r="A3159" s="151">
        <v>3158</v>
      </c>
      <c r="B3159" s="151" t="s">
        <v>9430</v>
      </c>
      <c r="C3159" s="151" t="s">
        <v>9953</v>
      </c>
      <c r="D3159" s="151">
        <v>1999</v>
      </c>
      <c r="E3159" s="151">
        <v>5.6820000000000004</v>
      </c>
    </row>
    <row r="3160" spans="1:5" ht="14.25" customHeight="1" x14ac:dyDescent="0.2">
      <c r="A3160" s="151">
        <v>3159</v>
      </c>
      <c r="B3160" s="151" t="s">
        <v>9952</v>
      </c>
      <c r="C3160" s="151" t="s">
        <v>9951</v>
      </c>
      <c r="D3160" s="151">
        <v>2004</v>
      </c>
      <c r="E3160" s="151">
        <v>5.6769999999999996</v>
      </c>
    </row>
    <row r="3161" spans="1:5" ht="14.25" customHeight="1" x14ac:dyDescent="0.2">
      <c r="A3161" s="151">
        <v>3160</v>
      </c>
      <c r="B3161" s="151" t="s">
        <v>7649</v>
      </c>
      <c r="C3161" s="151" t="s">
        <v>9950</v>
      </c>
      <c r="D3161" s="151">
        <v>1988</v>
      </c>
      <c r="E3161" s="151">
        <v>5.6710000000000003</v>
      </c>
    </row>
    <row r="3162" spans="1:5" ht="14.25" customHeight="1" x14ac:dyDescent="0.2">
      <c r="A3162" s="151">
        <v>3161</v>
      </c>
      <c r="B3162" s="151" t="s">
        <v>9949</v>
      </c>
      <c r="C3162" s="151" t="s">
        <v>9948</v>
      </c>
      <c r="D3162" s="151">
        <v>1952</v>
      </c>
      <c r="E3162" s="151">
        <v>5.67</v>
      </c>
    </row>
    <row r="3163" spans="1:5" ht="14.25" customHeight="1" x14ac:dyDescent="0.2">
      <c r="A3163" s="151">
        <v>3162</v>
      </c>
      <c r="B3163" s="151" t="s">
        <v>7358</v>
      </c>
      <c r="C3163" s="151" t="s">
        <v>9947</v>
      </c>
      <c r="D3163" s="151">
        <v>1969</v>
      </c>
      <c r="E3163" s="151">
        <v>5.67</v>
      </c>
    </row>
    <row r="3164" spans="1:5" ht="14.25" customHeight="1" x14ac:dyDescent="0.2">
      <c r="A3164" s="151">
        <v>3163</v>
      </c>
      <c r="B3164" s="151" t="s">
        <v>9946</v>
      </c>
      <c r="C3164" s="151" t="s">
        <v>9945</v>
      </c>
      <c r="D3164" s="151">
        <v>1944</v>
      </c>
      <c r="E3164" s="151">
        <v>5.6689999999999996</v>
      </c>
    </row>
    <row r="3165" spans="1:5" ht="14.25" customHeight="1" x14ac:dyDescent="0.2">
      <c r="A3165" s="151">
        <v>3164</v>
      </c>
      <c r="B3165" s="151" t="s">
        <v>6975</v>
      </c>
      <c r="C3165" s="151" t="s">
        <v>9944</v>
      </c>
      <c r="D3165" s="151">
        <v>1997</v>
      </c>
      <c r="E3165" s="151">
        <v>5.6680000000000001</v>
      </c>
    </row>
    <row r="3166" spans="1:5" ht="14.25" customHeight="1" x14ac:dyDescent="0.2">
      <c r="A3166" s="151">
        <v>3165</v>
      </c>
      <c r="B3166" s="151" t="s">
        <v>7485</v>
      </c>
      <c r="C3166" s="151" t="s">
        <v>9865</v>
      </c>
      <c r="D3166" s="151">
        <v>1994</v>
      </c>
      <c r="E3166" s="151">
        <v>5.6660000000000004</v>
      </c>
    </row>
    <row r="3167" spans="1:5" ht="14.25" customHeight="1" x14ac:dyDescent="0.2">
      <c r="A3167" s="151">
        <v>3166</v>
      </c>
      <c r="B3167" s="151" t="s">
        <v>9943</v>
      </c>
      <c r="C3167" s="151" t="s">
        <v>9942</v>
      </c>
      <c r="D3167" s="151">
        <v>1984</v>
      </c>
      <c r="E3167" s="151">
        <v>5.6660000000000004</v>
      </c>
    </row>
    <row r="3168" spans="1:5" ht="14.25" customHeight="1" x14ac:dyDescent="0.2">
      <c r="A3168" s="151">
        <v>3167</v>
      </c>
      <c r="B3168" s="151" t="s">
        <v>8861</v>
      </c>
      <c r="C3168" s="151" t="s">
        <v>9941</v>
      </c>
      <c r="D3168" s="151">
        <v>1969</v>
      </c>
      <c r="E3168" s="151">
        <v>5.665</v>
      </c>
    </row>
    <row r="3169" spans="1:5" ht="14.25" customHeight="1" x14ac:dyDescent="0.2">
      <c r="A3169" s="151">
        <v>3168</v>
      </c>
      <c r="B3169" s="151" t="s">
        <v>9940</v>
      </c>
      <c r="C3169" s="151" t="s">
        <v>9939</v>
      </c>
      <c r="D3169" s="151">
        <v>1985</v>
      </c>
      <c r="E3169" s="151">
        <v>5.6639999999999997</v>
      </c>
    </row>
    <row r="3170" spans="1:5" ht="14.25" customHeight="1" x14ac:dyDescent="0.2">
      <c r="A3170" s="151">
        <v>3169</v>
      </c>
      <c r="B3170" s="151" t="s">
        <v>8766</v>
      </c>
      <c r="C3170" s="151" t="s">
        <v>9938</v>
      </c>
      <c r="D3170" s="151">
        <v>2005</v>
      </c>
      <c r="E3170" s="151">
        <v>5.6630000000000003</v>
      </c>
    </row>
    <row r="3171" spans="1:5" ht="14.25" customHeight="1" x14ac:dyDescent="0.2">
      <c r="A3171" s="151">
        <v>3170</v>
      </c>
      <c r="B3171" s="151" t="s">
        <v>9937</v>
      </c>
      <c r="C3171" s="151" t="s">
        <v>9936</v>
      </c>
      <c r="D3171" s="151">
        <v>2012</v>
      </c>
      <c r="E3171" s="151">
        <v>5.6609999999999996</v>
      </c>
    </row>
    <row r="3172" spans="1:5" ht="14.25" customHeight="1" x14ac:dyDescent="0.2">
      <c r="A3172" s="151">
        <v>3171</v>
      </c>
      <c r="B3172" s="151" t="s">
        <v>9096</v>
      </c>
      <c r="C3172" s="151" t="s">
        <v>9935</v>
      </c>
      <c r="D3172" s="151">
        <v>1988</v>
      </c>
      <c r="E3172" s="151">
        <v>5.66</v>
      </c>
    </row>
    <row r="3173" spans="1:5" ht="14.25" customHeight="1" x14ac:dyDescent="0.2">
      <c r="A3173" s="151">
        <v>3172</v>
      </c>
      <c r="B3173" s="151" t="s">
        <v>7940</v>
      </c>
      <c r="C3173" s="151" t="s">
        <v>9934</v>
      </c>
      <c r="D3173" s="151">
        <v>1979</v>
      </c>
      <c r="E3173" s="151">
        <v>5.66</v>
      </c>
    </row>
    <row r="3174" spans="1:5" ht="14.25" customHeight="1" x14ac:dyDescent="0.2">
      <c r="A3174" s="151">
        <v>3173</v>
      </c>
      <c r="B3174" s="151" t="s">
        <v>7065</v>
      </c>
      <c r="C3174" s="151" t="s">
        <v>9933</v>
      </c>
      <c r="D3174" s="151">
        <v>1972</v>
      </c>
      <c r="E3174" s="151">
        <v>5.66</v>
      </c>
    </row>
    <row r="3175" spans="1:5" ht="14.25" customHeight="1" x14ac:dyDescent="0.2">
      <c r="A3175" s="151">
        <v>3174</v>
      </c>
      <c r="B3175" s="151" t="s">
        <v>6979</v>
      </c>
      <c r="C3175" s="151" t="s">
        <v>9168</v>
      </c>
      <c r="D3175" s="151">
        <v>2008</v>
      </c>
      <c r="E3175" s="151">
        <v>5.6580000000000004</v>
      </c>
    </row>
    <row r="3176" spans="1:5" ht="14.25" customHeight="1" x14ac:dyDescent="0.2">
      <c r="A3176" s="151">
        <v>3175</v>
      </c>
      <c r="B3176" s="151" t="s">
        <v>8160</v>
      </c>
      <c r="C3176" s="151" t="s">
        <v>9932</v>
      </c>
      <c r="D3176" s="151">
        <v>2003</v>
      </c>
      <c r="E3176" s="151">
        <v>5.6559999999999997</v>
      </c>
    </row>
    <row r="3177" spans="1:5" ht="14.25" customHeight="1" x14ac:dyDescent="0.2">
      <c r="A3177" s="151">
        <v>3176</v>
      </c>
      <c r="B3177" s="151" t="s">
        <v>8000</v>
      </c>
      <c r="C3177" s="151" t="s">
        <v>9931</v>
      </c>
      <c r="D3177" s="151">
        <v>1972</v>
      </c>
      <c r="E3177" s="151">
        <v>5.6529999999999996</v>
      </c>
    </row>
    <row r="3178" spans="1:5" ht="14.25" customHeight="1" x14ac:dyDescent="0.2">
      <c r="A3178" s="151">
        <v>3177</v>
      </c>
      <c r="B3178" s="151" t="s">
        <v>9930</v>
      </c>
      <c r="C3178" s="151" t="s">
        <v>9929</v>
      </c>
      <c r="D3178" s="151">
        <v>1952</v>
      </c>
      <c r="E3178" s="151">
        <v>5.65</v>
      </c>
    </row>
    <row r="3179" spans="1:5" ht="14.25" customHeight="1" x14ac:dyDescent="0.2">
      <c r="A3179" s="151">
        <v>3178</v>
      </c>
      <c r="B3179" s="151" t="s">
        <v>8155</v>
      </c>
      <c r="C3179" s="151" t="s">
        <v>8853</v>
      </c>
      <c r="D3179" s="151">
        <v>1977</v>
      </c>
      <c r="E3179" s="151">
        <v>5.649</v>
      </c>
    </row>
    <row r="3180" spans="1:5" ht="14.25" customHeight="1" x14ac:dyDescent="0.2">
      <c r="A3180" s="151">
        <v>3179</v>
      </c>
      <c r="B3180" s="151" t="s">
        <v>9928</v>
      </c>
      <c r="C3180" s="151" t="s">
        <v>9927</v>
      </c>
      <c r="D3180" s="151">
        <v>1975</v>
      </c>
      <c r="E3180" s="151">
        <v>5.6479999999999997</v>
      </c>
    </row>
    <row r="3181" spans="1:5" ht="14.25" customHeight="1" x14ac:dyDescent="0.2">
      <c r="A3181" s="151">
        <v>3180</v>
      </c>
      <c r="B3181" s="151" t="s">
        <v>8300</v>
      </c>
      <c r="C3181" s="151" t="s">
        <v>9926</v>
      </c>
      <c r="D3181" s="151">
        <v>1997</v>
      </c>
      <c r="E3181" s="151">
        <v>5.6459999999999999</v>
      </c>
    </row>
    <row r="3182" spans="1:5" ht="14.25" customHeight="1" x14ac:dyDescent="0.2">
      <c r="A3182" s="151">
        <v>3181</v>
      </c>
      <c r="B3182" s="151" t="s">
        <v>8628</v>
      </c>
      <c r="C3182" s="151" t="s">
        <v>9925</v>
      </c>
      <c r="D3182" s="151">
        <v>1921</v>
      </c>
      <c r="E3182" s="151">
        <v>5.6449999999999996</v>
      </c>
    </row>
    <row r="3183" spans="1:5" ht="14.25" customHeight="1" x14ac:dyDescent="0.2">
      <c r="A3183" s="151">
        <v>3182</v>
      </c>
      <c r="B3183" s="151" t="s">
        <v>8857</v>
      </c>
      <c r="C3183" s="151" t="s">
        <v>9924</v>
      </c>
      <c r="D3183" s="151">
        <v>1996</v>
      </c>
      <c r="E3183" s="151">
        <v>5.6420000000000003</v>
      </c>
    </row>
    <row r="3184" spans="1:5" ht="14.25" customHeight="1" x14ac:dyDescent="0.2">
      <c r="A3184" s="151">
        <v>3183</v>
      </c>
      <c r="B3184" s="151" t="s">
        <v>9923</v>
      </c>
      <c r="C3184" s="151" t="s">
        <v>9922</v>
      </c>
      <c r="D3184" s="151">
        <v>1956</v>
      </c>
      <c r="E3184" s="151">
        <v>5.6420000000000003</v>
      </c>
    </row>
    <row r="3185" spans="1:5" ht="14.25" customHeight="1" x14ac:dyDescent="0.2">
      <c r="A3185" s="151">
        <v>3184</v>
      </c>
      <c r="B3185" s="151" t="s">
        <v>7578</v>
      </c>
      <c r="C3185" s="151" t="s">
        <v>9921</v>
      </c>
      <c r="D3185" s="151">
        <v>1956</v>
      </c>
      <c r="E3185" s="151">
        <v>5.641</v>
      </c>
    </row>
    <row r="3186" spans="1:5" ht="14.25" customHeight="1" x14ac:dyDescent="0.2">
      <c r="A3186" s="151">
        <v>3185</v>
      </c>
      <c r="B3186" s="151" t="s">
        <v>8082</v>
      </c>
      <c r="C3186" s="151" t="s">
        <v>9920</v>
      </c>
      <c r="D3186" s="151">
        <v>2005</v>
      </c>
      <c r="E3186" s="151">
        <v>5.641</v>
      </c>
    </row>
    <row r="3187" spans="1:5" ht="14.25" customHeight="1" x14ac:dyDescent="0.2">
      <c r="A3187" s="151">
        <v>3186</v>
      </c>
      <c r="B3187" s="151" t="s">
        <v>9919</v>
      </c>
      <c r="C3187" s="151" t="s">
        <v>9918</v>
      </c>
      <c r="D3187" s="151">
        <v>1997</v>
      </c>
      <c r="E3187" s="151">
        <v>5.6369999999999996</v>
      </c>
    </row>
    <row r="3188" spans="1:5" ht="14.25" customHeight="1" x14ac:dyDescent="0.2">
      <c r="A3188" s="151">
        <v>3187</v>
      </c>
      <c r="B3188" s="151" t="s">
        <v>9917</v>
      </c>
      <c r="C3188" s="151" t="s">
        <v>9916</v>
      </c>
      <c r="D3188" s="151">
        <v>1962</v>
      </c>
      <c r="E3188" s="151">
        <v>5.6340000000000003</v>
      </c>
    </row>
    <row r="3189" spans="1:5" ht="14.25" customHeight="1" x14ac:dyDescent="0.2">
      <c r="A3189" s="151">
        <v>3188</v>
      </c>
      <c r="B3189" s="151" t="s">
        <v>7371</v>
      </c>
      <c r="C3189" s="151" t="s">
        <v>9915</v>
      </c>
      <c r="D3189" s="151">
        <v>1976</v>
      </c>
      <c r="E3189" s="151">
        <v>5.6340000000000003</v>
      </c>
    </row>
    <row r="3190" spans="1:5" ht="14.25" customHeight="1" x14ac:dyDescent="0.2">
      <c r="A3190" s="151">
        <v>3189</v>
      </c>
      <c r="B3190" s="151" t="s">
        <v>9914</v>
      </c>
      <c r="C3190" s="151" t="s">
        <v>9913</v>
      </c>
      <c r="D3190" s="151">
        <v>1992</v>
      </c>
      <c r="E3190" s="151">
        <v>5.6340000000000003</v>
      </c>
    </row>
    <row r="3191" spans="1:5" ht="14.25" customHeight="1" x14ac:dyDescent="0.2">
      <c r="A3191" s="151">
        <v>3190</v>
      </c>
      <c r="B3191" s="151" t="s">
        <v>9912</v>
      </c>
      <c r="C3191" s="151" t="s">
        <v>9911</v>
      </c>
      <c r="D3191" s="151">
        <v>1991</v>
      </c>
      <c r="E3191" s="151">
        <v>5.633</v>
      </c>
    </row>
    <row r="3192" spans="1:5" ht="14.25" customHeight="1" x14ac:dyDescent="0.2">
      <c r="A3192" s="151">
        <v>3191</v>
      </c>
      <c r="B3192" s="151" t="s">
        <v>9910</v>
      </c>
      <c r="C3192" s="151" t="s">
        <v>9909</v>
      </c>
      <c r="D3192" s="151">
        <v>1966</v>
      </c>
      <c r="E3192" s="151">
        <v>5.6319999999999997</v>
      </c>
    </row>
    <row r="3193" spans="1:5" ht="14.25" customHeight="1" x14ac:dyDescent="0.2">
      <c r="A3193" s="151">
        <v>3192</v>
      </c>
      <c r="B3193" s="151" t="s">
        <v>7393</v>
      </c>
      <c r="C3193" s="151" t="s">
        <v>9908</v>
      </c>
      <c r="D3193" s="151">
        <v>1973</v>
      </c>
      <c r="E3193" s="151">
        <v>5.6319999999999997</v>
      </c>
    </row>
    <row r="3194" spans="1:5" ht="14.25" customHeight="1" x14ac:dyDescent="0.2">
      <c r="A3194" s="151">
        <v>3193</v>
      </c>
      <c r="B3194" s="151" t="s">
        <v>8360</v>
      </c>
      <c r="C3194" s="151" t="s">
        <v>9907</v>
      </c>
      <c r="D3194" s="151">
        <v>1933</v>
      </c>
      <c r="E3194" s="151">
        <v>5.6310000000000002</v>
      </c>
    </row>
    <row r="3195" spans="1:5" ht="14.25" customHeight="1" x14ac:dyDescent="0.2">
      <c r="A3195" s="151">
        <v>3194</v>
      </c>
      <c r="B3195" s="151" t="s">
        <v>9906</v>
      </c>
      <c r="C3195" s="151" t="s">
        <v>9905</v>
      </c>
      <c r="D3195" s="151">
        <v>1972</v>
      </c>
      <c r="E3195" s="151">
        <v>5.6289999999999996</v>
      </c>
    </row>
    <row r="3196" spans="1:5" ht="14.25" customHeight="1" x14ac:dyDescent="0.2">
      <c r="A3196" s="151">
        <v>3195</v>
      </c>
      <c r="B3196" s="151" t="s">
        <v>9383</v>
      </c>
      <c r="C3196" s="151" t="s">
        <v>9904</v>
      </c>
      <c r="D3196" s="151">
        <v>1974</v>
      </c>
      <c r="E3196" s="151">
        <v>5.6289999999999996</v>
      </c>
    </row>
    <row r="3197" spans="1:5" ht="14.25" customHeight="1" x14ac:dyDescent="0.2">
      <c r="A3197" s="151">
        <v>3196</v>
      </c>
      <c r="B3197" s="151" t="s">
        <v>9903</v>
      </c>
      <c r="C3197" s="151" t="s">
        <v>9902</v>
      </c>
      <c r="D3197" s="151">
        <v>1953</v>
      </c>
      <c r="E3197" s="151">
        <v>5.6280000000000001</v>
      </c>
    </row>
    <row r="3198" spans="1:5" ht="14.25" customHeight="1" x14ac:dyDescent="0.2">
      <c r="A3198" s="151">
        <v>3197</v>
      </c>
      <c r="B3198" s="151" t="s">
        <v>9901</v>
      </c>
      <c r="C3198" s="151" t="s">
        <v>9900</v>
      </c>
      <c r="D3198" s="151">
        <v>1987</v>
      </c>
      <c r="E3198" s="151">
        <v>5.625</v>
      </c>
    </row>
    <row r="3199" spans="1:5" ht="14.25" customHeight="1" x14ac:dyDescent="0.2">
      <c r="A3199" s="151">
        <v>3198</v>
      </c>
      <c r="B3199" s="151" t="s">
        <v>7154</v>
      </c>
      <c r="C3199" s="151" t="s">
        <v>9899</v>
      </c>
      <c r="D3199" s="151">
        <v>1998</v>
      </c>
      <c r="E3199" s="151">
        <v>5.625</v>
      </c>
    </row>
    <row r="3200" spans="1:5" ht="14.25" customHeight="1" x14ac:dyDescent="0.2">
      <c r="A3200" s="151">
        <v>3199</v>
      </c>
      <c r="B3200" s="151" t="s">
        <v>9898</v>
      </c>
      <c r="C3200" s="151" t="s">
        <v>9276</v>
      </c>
      <c r="D3200" s="151">
        <v>1971</v>
      </c>
      <c r="E3200" s="151">
        <v>5.6239999999999997</v>
      </c>
    </row>
    <row r="3201" spans="1:5" ht="14.25" customHeight="1" x14ac:dyDescent="0.2">
      <c r="A3201" s="151">
        <v>3200</v>
      </c>
      <c r="B3201" s="151" t="s">
        <v>9897</v>
      </c>
      <c r="C3201" s="151" t="s">
        <v>9896</v>
      </c>
      <c r="D3201" s="151">
        <v>1998</v>
      </c>
      <c r="E3201" s="151">
        <v>5.6219999999999999</v>
      </c>
    </row>
    <row r="3202" spans="1:5" ht="14.25" customHeight="1" x14ac:dyDescent="0.2">
      <c r="A3202" s="151">
        <v>3201</v>
      </c>
      <c r="B3202" s="151" t="s">
        <v>9664</v>
      </c>
      <c r="C3202" s="151" t="s">
        <v>9895</v>
      </c>
      <c r="D3202" s="151">
        <v>1967</v>
      </c>
      <c r="E3202" s="151">
        <v>5.62</v>
      </c>
    </row>
    <row r="3203" spans="1:5" ht="14.25" customHeight="1" x14ac:dyDescent="0.2">
      <c r="A3203" s="151">
        <v>3202</v>
      </c>
      <c r="B3203" s="151" t="s">
        <v>7716</v>
      </c>
      <c r="C3203" s="151" t="s">
        <v>9894</v>
      </c>
      <c r="D3203" s="151">
        <v>1968</v>
      </c>
      <c r="E3203" s="151">
        <v>5.62</v>
      </c>
    </row>
    <row r="3204" spans="1:5" ht="14.25" customHeight="1" x14ac:dyDescent="0.2">
      <c r="A3204" s="151">
        <v>3203</v>
      </c>
      <c r="B3204" s="151" t="s">
        <v>7411</v>
      </c>
      <c r="C3204" s="151" t="s">
        <v>9893</v>
      </c>
      <c r="D3204" s="151">
        <v>1973</v>
      </c>
      <c r="E3204" s="151">
        <v>5.6189999999999998</v>
      </c>
    </row>
    <row r="3205" spans="1:5" ht="14.25" customHeight="1" x14ac:dyDescent="0.2">
      <c r="A3205" s="151">
        <v>3204</v>
      </c>
      <c r="B3205" s="151" t="s">
        <v>9892</v>
      </c>
      <c r="C3205" s="151" t="s">
        <v>9891</v>
      </c>
      <c r="D3205" s="151">
        <v>2001</v>
      </c>
      <c r="E3205" s="151">
        <v>5.6189999999999998</v>
      </c>
    </row>
    <row r="3206" spans="1:5" ht="14.25" customHeight="1" x14ac:dyDescent="0.2">
      <c r="A3206" s="151">
        <v>3205</v>
      </c>
      <c r="B3206" s="151" t="s">
        <v>8324</v>
      </c>
      <c r="C3206" s="151" t="s">
        <v>9890</v>
      </c>
      <c r="D3206" s="151">
        <v>1958</v>
      </c>
      <c r="E3206" s="151">
        <v>5.6189999999999998</v>
      </c>
    </row>
    <row r="3207" spans="1:5" ht="14.25" customHeight="1" x14ac:dyDescent="0.2">
      <c r="A3207" s="151">
        <v>3206</v>
      </c>
      <c r="B3207" s="151" t="s">
        <v>9889</v>
      </c>
      <c r="C3207" s="151" t="s">
        <v>9888</v>
      </c>
      <c r="D3207" s="151">
        <v>1992</v>
      </c>
      <c r="E3207" s="151">
        <v>5.617</v>
      </c>
    </row>
    <row r="3208" spans="1:5" ht="14.25" customHeight="1" x14ac:dyDescent="0.2">
      <c r="A3208" s="151">
        <v>3207</v>
      </c>
      <c r="B3208" s="151" t="s">
        <v>9887</v>
      </c>
      <c r="C3208" s="151" t="s">
        <v>9886</v>
      </c>
      <c r="D3208" s="151">
        <v>1998</v>
      </c>
      <c r="E3208" s="151">
        <v>5.617</v>
      </c>
    </row>
    <row r="3209" spans="1:5" ht="14.25" customHeight="1" x14ac:dyDescent="0.2">
      <c r="A3209" s="151">
        <v>3208</v>
      </c>
      <c r="B3209" s="151" t="s">
        <v>9885</v>
      </c>
      <c r="C3209" s="151" t="s">
        <v>9884</v>
      </c>
      <c r="D3209" s="151">
        <v>1948</v>
      </c>
      <c r="E3209" s="151">
        <v>5.6159999999999997</v>
      </c>
    </row>
    <row r="3210" spans="1:5" ht="14.25" customHeight="1" x14ac:dyDescent="0.2">
      <c r="A3210" s="151">
        <v>3209</v>
      </c>
      <c r="B3210" s="151" t="s">
        <v>9883</v>
      </c>
      <c r="C3210" s="151" t="s">
        <v>9882</v>
      </c>
      <c r="D3210" s="151">
        <v>1991</v>
      </c>
      <c r="E3210" s="151">
        <v>5.6150000000000002</v>
      </c>
    </row>
    <row r="3211" spans="1:5" ht="14.25" customHeight="1" x14ac:dyDescent="0.2">
      <c r="A3211" s="151">
        <v>3210</v>
      </c>
      <c r="B3211" s="151" t="s">
        <v>7195</v>
      </c>
      <c r="C3211" s="151" t="s">
        <v>8095</v>
      </c>
      <c r="D3211" s="151">
        <v>1945</v>
      </c>
      <c r="E3211" s="151">
        <v>5.6139999999999999</v>
      </c>
    </row>
    <row r="3212" spans="1:5" ht="14.25" customHeight="1" x14ac:dyDescent="0.2">
      <c r="A3212" s="151">
        <v>3211</v>
      </c>
      <c r="B3212" s="151" t="s">
        <v>9881</v>
      </c>
      <c r="C3212" s="151" t="s">
        <v>9880</v>
      </c>
      <c r="D3212" s="151">
        <v>1979</v>
      </c>
      <c r="E3212" s="151">
        <v>5.609</v>
      </c>
    </row>
    <row r="3213" spans="1:5" ht="14.25" customHeight="1" x14ac:dyDescent="0.2">
      <c r="A3213" s="151">
        <v>3212</v>
      </c>
      <c r="B3213" s="151" t="s">
        <v>8134</v>
      </c>
      <c r="C3213" s="151" t="s">
        <v>9879</v>
      </c>
      <c r="D3213" s="151">
        <v>1997</v>
      </c>
      <c r="E3213" s="151">
        <v>5.6079999999999997</v>
      </c>
    </row>
    <row r="3214" spans="1:5" ht="14.25" customHeight="1" x14ac:dyDescent="0.2">
      <c r="A3214" s="151">
        <v>3213</v>
      </c>
      <c r="B3214" s="151" t="s">
        <v>9878</v>
      </c>
      <c r="C3214" s="151" t="s">
        <v>9877</v>
      </c>
      <c r="D3214" s="151">
        <v>1999</v>
      </c>
      <c r="E3214" s="151">
        <v>5.6070000000000002</v>
      </c>
    </row>
    <row r="3215" spans="1:5" ht="14.25" customHeight="1" x14ac:dyDescent="0.2">
      <c r="A3215" s="151">
        <v>3214</v>
      </c>
      <c r="B3215" s="151" t="s">
        <v>8791</v>
      </c>
      <c r="C3215" s="151" t="s">
        <v>9876</v>
      </c>
      <c r="D3215" s="151">
        <v>1983</v>
      </c>
      <c r="E3215" s="151">
        <v>5.6070000000000002</v>
      </c>
    </row>
    <row r="3216" spans="1:5" ht="14.25" customHeight="1" x14ac:dyDescent="0.2">
      <c r="A3216" s="151">
        <v>3215</v>
      </c>
      <c r="B3216" s="151" t="s">
        <v>7550</v>
      </c>
      <c r="C3216" s="151" t="s">
        <v>9875</v>
      </c>
      <c r="D3216" s="151">
        <v>1994</v>
      </c>
      <c r="E3216" s="151">
        <v>5.6070000000000002</v>
      </c>
    </row>
    <row r="3217" spans="1:5" ht="14.25" customHeight="1" x14ac:dyDescent="0.2">
      <c r="A3217" s="151">
        <v>3216</v>
      </c>
      <c r="B3217" s="151" t="s">
        <v>9430</v>
      </c>
      <c r="C3217" s="151" t="s">
        <v>9874</v>
      </c>
      <c r="D3217" s="151">
        <v>2000</v>
      </c>
      <c r="E3217" s="151">
        <v>5.6050000000000004</v>
      </c>
    </row>
    <row r="3218" spans="1:5" ht="14.25" customHeight="1" x14ac:dyDescent="0.2">
      <c r="A3218" s="151">
        <v>3217</v>
      </c>
      <c r="B3218" s="151" t="s">
        <v>8110</v>
      </c>
      <c r="C3218" s="151" t="s">
        <v>8847</v>
      </c>
      <c r="D3218" s="151">
        <v>2007</v>
      </c>
      <c r="E3218" s="151">
        <v>5.6050000000000004</v>
      </c>
    </row>
    <row r="3219" spans="1:5" ht="14.25" customHeight="1" x14ac:dyDescent="0.2">
      <c r="A3219" s="151">
        <v>3218</v>
      </c>
      <c r="B3219" s="151" t="s">
        <v>8167</v>
      </c>
      <c r="C3219" s="151" t="s">
        <v>9873</v>
      </c>
      <c r="D3219" s="151">
        <v>1975</v>
      </c>
      <c r="E3219" s="151">
        <v>5.6029999999999998</v>
      </c>
    </row>
    <row r="3220" spans="1:5" ht="14.25" customHeight="1" x14ac:dyDescent="0.2">
      <c r="A3220" s="151">
        <v>3219</v>
      </c>
      <c r="B3220" s="151" t="s">
        <v>7694</v>
      </c>
      <c r="C3220" s="151" t="s">
        <v>9872</v>
      </c>
      <c r="D3220" s="151">
        <v>1982</v>
      </c>
      <c r="E3220" s="151">
        <v>5.6029999999999998</v>
      </c>
    </row>
    <row r="3221" spans="1:5" ht="14.25" customHeight="1" x14ac:dyDescent="0.2">
      <c r="A3221" s="151">
        <v>3220</v>
      </c>
      <c r="B3221" s="151" t="s">
        <v>7017</v>
      </c>
      <c r="C3221" s="151" t="s">
        <v>9871</v>
      </c>
      <c r="D3221" s="151">
        <v>1991</v>
      </c>
      <c r="E3221" s="151">
        <v>5.6020000000000003</v>
      </c>
    </row>
    <row r="3222" spans="1:5" ht="14.25" customHeight="1" x14ac:dyDescent="0.2">
      <c r="A3222" s="151">
        <v>3221</v>
      </c>
      <c r="B3222" s="151" t="s">
        <v>7288</v>
      </c>
      <c r="C3222" s="151" t="s">
        <v>9870</v>
      </c>
      <c r="D3222" s="151">
        <v>1964</v>
      </c>
      <c r="E3222" s="151">
        <v>5.6020000000000003</v>
      </c>
    </row>
    <row r="3223" spans="1:5" ht="14.25" customHeight="1" x14ac:dyDescent="0.2">
      <c r="A3223" s="151">
        <v>3222</v>
      </c>
      <c r="B3223" s="151" t="s">
        <v>9869</v>
      </c>
      <c r="C3223" s="151" t="s">
        <v>9868</v>
      </c>
      <c r="D3223" s="151">
        <v>2013</v>
      </c>
      <c r="E3223" s="151">
        <v>5.601</v>
      </c>
    </row>
    <row r="3224" spans="1:5" ht="14.25" customHeight="1" x14ac:dyDescent="0.2">
      <c r="A3224" s="151">
        <v>3223</v>
      </c>
      <c r="B3224" s="151" t="s">
        <v>7053</v>
      </c>
      <c r="C3224" s="151" t="s">
        <v>9867</v>
      </c>
      <c r="D3224" s="151">
        <v>1982</v>
      </c>
      <c r="E3224" s="151">
        <v>5.5990000000000002</v>
      </c>
    </row>
    <row r="3225" spans="1:5" ht="14.25" customHeight="1" x14ac:dyDescent="0.2">
      <c r="A3225" s="151">
        <v>3224</v>
      </c>
      <c r="B3225" s="151" t="s">
        <v>9866</v>
      </c>
      <c r="C3225" s="151" t="s">
        <v>9865</v>
      </c>
      <c r="D3225" s="151">
        <v>1976</v>
      </c>
      <c r="E3225" s="151">
        <v>5.5990000000000002</v>
      </c>
    </row>
    <row r="3226" spans="1:5" ht="14.25" customHeight="1" x14ac:dyDescent="0.2">
      <c r="A3226" s="151">
        <v>3225</v>
      </c>
      <c r="B3226" s="151" t="s">
        <v>9626</v>
      </c>
      <c r="C3226" s="151" t="s">
        <v>9864</v>
      </c>
      <c r="D3226" s="151">
        <v>1972</v>
      </c>
      <c r="E3226" s="151">
        <v>5.5979999999999999</v>
      </c>
    </row>
    <row r="3227" spans="1:5" ht="14.25" customHeight="1" x14ac:dyDescent="0.2">
      <c r="A3227" s="151">
        <v>3226</v>
      </c>
      <c r="B3227" s="151" t="s">
        <v>9863</v>
      </c>
      <c r="C3227" s="151" t="s">
        <v>9862</v>
      </c>
      <c r="D3227" s="151">
        <v>1986</v>
      </c>
      <c r="E3227" s="151">
        <v>5.5979999999999999</v>
      </c>
    </row>
    <row r="3228" spans="1:5" ht="14.25" customHeight="1" x14ac:dyDescent="0.2">
      <c r="A3228" s="151">
        <v>3227</v>
      </c>
      <c r="B3228" s="151" t="s">
        <v>9861</v>
      </c>
      <c r="C3228" s="151" t="s">
        <v>9820</v>
      </c>
      <c r="D3228" s="151">
        <v>1959</v>
      </c>
      <c r="E3228" s="151">
        <v>5.5949999999999998</v>
      </c>
    </row>
    <row r="3229" spans="1:5" ht="14.25" customHeight="1" x14ac:dyDescent="0.2">
      <c r="A3229" s="151">
        <v>3228</v>
      </c>
      <c r="B3229" s="151" t="s">
        <v>9860</v>
      </c>
      <c r="C3229" s="151" t="s">
        <v>9859</v>
      </c>
      <c r="D3229" s="151">
        <v>1995</v>
      </c>
      <c r="E3229" s="151">
        <v>5.5940000000000003</v>
      </c>
    </row>
    <row r="3230" spans="1:5" ht="14.25" customHeight="1" x14ac:dyDescent="0.2">
      <c r="A3230" s="151">
        <v>3229</v>
      </c>
      <c r="B3230" s="151" t="s">
        <v>9858</v>
      </c>
      <c r="C3230" s="151" t="s">
        <v>9857</v>
      </c>
      <c r="D3230" s="151">
        <v>1946</v>
      </c>
      <c r="E3230" s="151">
        <v>5.5919999999999996</v>
      </c>
    </row>
    <row r="3231" spans="1:5" ht="14.25" customHeight="1" x14ac:dyDescent="0.2">
      <c r="A3231" s="151">
        <v>3230</v>
      </c>
      <c r="B3231" s="151" t="s">
        <v>9856</v>
      </c>
      <c r="C3231" s="151" t="s">
        <v>9855</v>
      </c>
      <c r="D3231" s="151">
        <v>1956</v>
      </c>
      <c r="E3231" s="151">
        <v>5.5919999999999996</v>
      </c>
    </row>
    <row r="3232" spans="1:5" ht="14.25" customHeight="1" x14ac:dyDescent="0.2">
      <c r="A3232" s="151">
        <v>3231</v>
      </c>
      <c r="B3232" s="151" t="s">
        <v>8300</v>
      </c>
      <c r="C3232" s="151" t="s">
        <v>9854</v>
      </c>
      <c r="D3232" s="151">
        <v>1994</v>
      </c>
      <c r="E3232" s="151">
        <v>5.5919999999999996</v>
      </c>
    </row>
    <row r="3233" spans="1:5" ht="14.25" customHeight="1" x14ac:dyDescent="0.2">
      <c r="A3233" s="151">
        <v>3232</v>
      </c>
      <c r="B3233" s="151" t="s">
        <v>9853</v>
      </c>
      <c r="C3233" s="151" t="s">
        <v>9852</v>
      </c>
      <c r="D3233" s="151">
        <v>1960</v>
      </c>
      <c r="E3233" s="151">
        <v>5.5910000000000002</v>
      </c>
    </row>
    <row r="3234" spans="1:5" ht="14.25" customHeight="1" x14ac:dyDescent="0.2">
      <c r="A3234" s="151">
        <v>3233</v>
      </c>
      <c r="B3234" s="151" t="s">
        <v>9851</v>
      </c>
      <c r="C3234" s="151" t="s">
        <v>9850</v>
      </c>
      <c r="D3234" s="151">
        <v>1958</v>
      </c>
      <c r="E3234" s="151">
        <v>5.5910000000000002</v>
      </c>
    </row>
    <row r="3235" spans="1:5" ht="14.25" customHeight="1" x14ac:dyDescent="0.2">
      <c r="A3235" s="151">
        <v>3234</v>
      </c>
      <c r="B3235" s="151" t="s">
        <v>7083</v>
      </c>
      <c r="C3235" s="151" t="s">
        <v>9849</v>
      </c>
      <c r="D3235" s="151">
        <v>1994</v>
      </c>
      <c r="E3235" s="151">
        <v>5.59</v>
      </c>
    </row>
    <row r="3236" spans="1:5" ht="14.25" customHeight="1" x14ac:dyDescent="0.2">
      <c r="A3236" s="151">
        <v>3235</v>
      </c>
      <c r="B3236" s="151" t="s">
        <v>9848</v>
      </c>
      <c r="C3236" s="151" t="s">
        <v>9847</v>
      </c>
      <c r="D3236" s="151">
        <v>2001</v>
      </c>
      <c r="E3236" s="151">
        <v>5.59</v>
      </c>
    </row>
    <row r="3237" spans="1:5" ht="14.25" customHeight="1" x14ac:dyDescent="0.2">
      <c r="A3237" s="151">
        <v>3236</v>
      </c>
      <c r="B3237" s="151" t="s">
        <v>9846</v>
      </c>
      <c r="C3237" s="151" t="s">
        <v>9845</v>
      </c>
      <c r="D3237" s="151">
        <v>2011</v>
      </c>
      <c r="E3237" s="151">
        <v>5.5890000000000004</v>
      </c>
    </row>
    <row r="3238" spans="1:5" ht="14.25" customHeight="1" x14ac:dyDescent="0.2">
      <c r="A3238" s="151">
        <v>3237</v>
      </c>
      <c r="B3238" s="151" t="s">
        <v>7434</v>
      </c>
      <c r="C3238" s="151" t="s">
        <v>9844</v>
      </c>
      <c r="D3238" s="151">
        <v>1967</v>
      </c>
      <c r="E3238" s="151">
        <v>5.5880000000000001</v>
      </c>
    </row>
    <row r="3239" spans="1:5" ht="14.25" customHeight="1" x14ac:dyDescent="0.2">
      <c r="A3239" s="151">
        <v>3238</v>
      </c>
      <c r="B3239" s="151" t="s">
        <v>9843</v>
      </c>
      <c r="C3239" s="151" t="s">
        <v>9842</v>
      </c>
      <c r="D3239" s="151">
        <v>1989</v>
      </c>
      <c r="E3239" s="151">
        <v>5.5869999999999997</v>
      </c>
    </row>
    <row r="3240" spans="1:5" ht="14.25" customHeight="1" x14ac:dyDescent="0.2">
      <c r="A3240" s="151">
        <v>3239</v>
      </c>
      <c r="B3240" s="151" t="s">
        <v>7870</v>
      </c>
      <c r="C3240" s="151" t="s">
        <v>9841</v>
      </c>
      <c r="D3240" s="151">
        <v>1958</v>
      </c>
      <c r="E3240" s="151">
        <v>5.5860000000000003</v>
      </c>
    </row>
    <row r="3241" spans="1:5" ht="14.25" customHeight="1" x14ac:dyDescent="0.2">
      <c r="A3241" s="151">
        <v>3240</v>
      </c>
      <c r="B3241" s="151" t="s">
        <v>7075</v>
      </c>
      <c r="C3241" s="151" t="s">
        <v>9840</v>
      </c>
      <c r="D3241" s="151">
        <v>1938</v>
      </c>
      <c r="E3241" s="151">
        <v>5.5860000000000003</v>
      </c>
    </row>
    <row r="3242" spans="1:5" ht="14.25" customHeight="1" x14ac:dyDescent="0.2">
      <c r="A3242" s="151">
        <v>3241</v>
      </c>
      <c r="B3242" s="151" t="s">
        <v>8793</v>
      </c>
      <c r="C3242" s="151" t="s">
        <v>9839</v>
      </c>
      <c r="D3242" s="151">
        <v>1973</v>
      </c>
      <c r="E3242" s="151">
        <v>5.5860000000000003</v>
      </c>
    </row>
    <row r="3243" spans="1:5" ht="14.25" customHeight="1" x14ac:dyDescent="0.2">
      <c r="A3243" s="151">
        <v>3242</v>
      </c>
      <c r="B3243" s="151" t="s">
        <v>9838</v>
      </c>
      <c r="C3243" s="151" t="s">
        <v>9837</v>
      </c>
      <c r="D3243" s="151">
        <v>1949</v>
      </c>
      <c r="E3243" s="151">
        <v>5.585</v>
      </c>
    </row>
    <row r="3244" spans="1:5" ht="14.25" customHeight="1" x14ac:dyDescent="0.2">
      <c r="A3244" s="151">
        <v>3243</v>
      </c>
      <c r="B3244" s="151" t="s">
        <v>9013</v>
      </c>
      <c r="C3244" s="151" t="s">
        <v>9836</v>
      </c>
      <c r="D3244" s="151">
        <v>1983</v>
      </c>
      <c r="E3244" s="151">
        <v>5.585</v>
      </c>
    </row>
    <row r="3245" spans="1:5" ht="14.25" customHeight="1" x14ac:dyDescent="0.2">
      <c r="A3245" s="151">
        <v>3244</v>
      </c>
      <c r="B3245" s="151" t="s">
        <v>9835</v>
      </c>
      <c r="C3245" s="151" t="s">
        <v>9834</v>
      </c>
      <c r="D3245" s="151">
        <v>1996</v>
      </c>
      <c r="E3245" s="151">
        <v>5.5810000000000004</v>
      </c>
    </row>
    <row r="3246" spans="1:5" ht="14.25" customHeight="1" x14ac:dyDescent="0.2">
      <c r="A3246" s="151">
        <v>3245</v>
      </c>
      <c r="B3246" s="151" t="s">
        <v>9833</v>
      </c>
      <c r="C3246" s="151" t="s">
        <v>9832</v>
      </c>
      <c r="D3246" s="151">
        <v>1964</v>
      </c>
      <c r="E3246" s="151">
        <v>5.58</v>
      </c>
    </row>
    <row r="3247" spans="1:5" ht="14.25" customHeight="1" x14ac:dyDescent="0.2">
      <c r="A3247" s="151">
        <v>3246</v>
      </c>
      <c r="B3247" s="151" t="s">
        <v>9831</v>
      </c>
      <c r="C3247" s="151" t="s">
        <v>9830</v>
      </c>
      <c r="D3247" s="151">
        <v>1952</v>
      </c>
      <c r="E3247" s="151">
        <v>5.5789999999999997</v>
      </c>
    </row>
    <row r="3248" spans="1:5" ht="14.25" customHeight="1" x14ac:dyDescent="0.2">
      <c r="A3248" s="151">
        <v>3247</v>
      </c>
      <c r="B3248" s="151" t="s">
        <v>7787</v>
      </c>
      <c r="C3248" s="151" t="s">
        <v>9829</v>
      </c>
      <c r="D3248" s="151">
        <v>1965</v>
      </c>
      <c r="E3248" s="151">
        <v>5.5780000000000003</v>
      </c>
    </row>
    <row r="3249" spans="1:5" ht="14.25" customHeight="1" x14ac:dyDescent="0.2">
      <c r="A3249" s="151">
        <v>3248</v>
      </c>
      <c r="B3249" s="151" t="s">
        <v>9828</v>
      </c>
      <c r="C3249" s="151" t="s">
        <v>9827</v>
      </c>
      <c r="D3249" s="151">
        <v>1972</v>
      </c>
      <c r="E3249" s="151">
        <v>5.5780000000000003</v>
      </c>
    </row>
    <row r="3250" spans="1:5" ht="14.25" customHeight="1" x14ac:dyDescent="0.2">
      <c r="A3250" s="151">
        <v>3249</v>
      </c>
      <c r="B3250" s="151" t="s">
        <v>9826</v>
      </c>
      <c r="C3250" s="151" t="s">
        <v>9825</v>
      </c>
      <c r="D3250" s="151">
        <v>2010</v>
      </c>
      <c r="E3250" s="151">
        <v>5.577</v>
      </c>
    </row>
    <row r="3251" spans="1:5" ht="14.25" customHeight="1" x14ac:dyDescent="0.2">
      <c r="A3251" s="151">
        <v>3250</v>
      </c>
      <c r="B3251" s="151" t="s">
        <v>8628</v>
      </c>
      <c r="C3251" s="151" t="s">
        <v>9824</v>
      </c>
      <c r="D3251" s="151">
        <v>1919</v>
      </c>
      <c r="E3251" s="151">
        <v>5.5759999999999996</v>
      </c>
    </row>
    <row r="3252" spans="1:5" ht="14.25" customHeight="1" x14ac:dyDescent="0.2">
      <c r="A3252" s="151">
        <v>3251</v>
      </c>
      <c r="B3252" s="151" t="s">
        <v>6967</v>
      </c>
      <c r="C3252" s="151" t="s">
        <v>9823</v>
      </c>
      <c r="D3252" s="151">
        <v>1977</v>
      </c>
      <c r="E3252" s="151">
        <v>5.5750000000000002</v>
      </c>
    </row>
    <row r="3253" spans="1:5" ht="14.25" customHeight="1" x14ac:dyDescent="0.2">
      <c r="A3253" s="151">
        <v>3252</v>
      </c>
      <c r="B3253" s="151" t="s">
        <v>8849</v>
      </c>
      <c r="C3253" s="151" t="s">
        <v>9822</v>
      </c>
      <c r="D3253" s="151">
        <v>1977</v>
      </c>
      <c r="E3253" s="151">
        <v>5.5750000000000002</v>
      </c>
    </row>
    <row r="3254" spans="1:5" ht="14.25" customHeight="1" x14ac:dyDescent="0.2">
      <c r="A3254" s="151">
        <v>3253</v>
      </c>
      <c r="B3254" s="151" t="s">
        <v>9821</v>
      </c>
      <c r="C3254" s="151" t="s">
        <v>9820</v>
      </c>
      <c r="D3254" s="151">
        <v>1984</v>
      </c>
      <c r="E3254" s="151">
        <v>5.5739999999999998</v>
      </c>
    </row>
    <row r="3255" spans="1:5" ht="14.25" customHeight="1" x14ac:dyDescent="0.2">
      <c r="A3255" s="151">
        <v>3254</v>
      </c>
      <c r="B3255" s="151" t="s">
        <v>9819</v>
      </c>
      <c r="C3255" s="151" t="s">
        <v>4720</v>
      </c>
      <c r="D3255" s="151">
        <v>1968</v>
      </c>
      <c r="E3255" s="151">
        <v>5.5739999999999998</v>
      </c>
    </row>
    <row r="3256" spans="1:5" ht="14.25" customHeight="1" x14ac:dyDescent="0.2">
      <c r="A3256" s="151">
        <v>3255</v>
      </c>
      <c r="B3256" s="151" t="s">
        <v>9361</v>
      </c>
      <c r="C3256" s="151" t="s">
        <v>9478</v>
      </c>
      <c r="D3256" s="151">
        <v>1917</v>
      </c>
      <c r="E3256" s="151">
        <v>5.5709999999999997</v>
      </c>
    </row>
    <row r="3257" spans="1:5" ht="14.25" customHeight="1" x14ac:dyDescent="0.2">
      <c r="A3257" s="151">
        <v>3256</v>
      </c>
      <c r="B3257" s="151" t="s">
        <v>9818</v>
      </c>
      <c r="C3257" s="151" t="s">
        <v>9817</v>
      </c>
      <c r="D3257" s="151">
        <v>1992</v>
      </c>
      <c r="E3257" s="151">
        <v>5.5709999999999997</v>
      </c>
    </row>
    <row r="3258" spans="1:5" ht="14.25" customHeight="1" x14ac:dyDescent="0.2">
      <c r="A3258" s="151">
        <v>3257</v>
      </c>
      <c r="B3258" s="151" t="s">
        <v>8558</v>
      </c>
      <c r="C3258" s="151" t="s">
        <v>9816</v>
      </c>
      <c r="D3258" s="151">
        <v>1985</v>
      </c>
      <c r="E3258" s="151">
        <v>5.569</v>
      </c>
    </row>
    <row r="3259" spans="1:5" ht="14.25" customHeight="1" x14ac:dyDescent="0.2">
      <c r="A3259" s="151">
        <v>3258</v>
      </c>
      <c r="B3259" s="151" t="s">
        <v>8129</v>
      </c>
      <c r="C3259" s="151" t="s">
        <v>9815</v>
      </c>
      <c r="D3259" s="151">
        <v>2009</v>
      </c>
      <c r="E3259" s="151">
        <v>5.5679999999999996</v>
      </c>
    </row>
    <row r="3260" spans="1:5" ht="14.25" customHeight="1" x14ac:dyDescent="0.2">
      <c r="A3260" s="151">
        <v>3259</v>
      </c>
      <c r="B3260" s="151" t="s">
        <v>9814</v>
      </c>
      <c r="C3260" s="151" t="s">
        <v>7300</v>
      </c>
      <c r="D3260" s="151">
        <v>1936</v>
      </c>
      <c r="E3260" s="151">
        <v>5.5670000000000002</v>
      </c>
    </row>
    <row r="3261" spans="1:5" ht="14.25" customHeight="1" x14ac:dyDescent="0.2">
      <c r="A3261" s="151">
        <v>3260</v>
      </c>
      <c r="B3261" s="151" t="s">
        <v>7984</v>
      </c>
      <c r="C3261" s="151" t="s">
        <v>9813</v>
      </c>
      <c r="D3261" s="151">
        <v>1968</v>
      </c>
      <c r="E3261" s="151">
        <v>5.5670000000000002</v>
      </c>
    </row>
    <row r="3262" spans="1:5" ht="14.25" customHeight="1" x14ac:dyDescent="0.2">
      <c r="A3262" s="151">
        <v>3261</v>
      </c>
      <c r="B3262" s="151" t="s">
        <v>7757</v>
      </c>
      <c r="C3262" s="151" t="s">
        <v>9812</v>
      </c>
      <c r="D3262" s="151">
        <v>1980</v>
      </c>
      <c r="E3262" s="151">
        <v>5.5650000000000004</v>
      </c>
    </row>
    <row r="3263" spans="1:5" ht="14.25" customHeight="1" x14ac:dyDescent="0.2">
      <c r="A3263" s="151">
        <v>3262</v>
      </c>
      <c r="B3263" s="151" t="s">
        <v>7925</v>
      </c>
      <c r="C3263" s="151" t="s">
        <v>9811</v>
      </c>
      <c r="D3263" s="151">
        <v>1990</v>
      </c>
      <c r="E3263" s="151">
        <v>5.5650000000000004</v>
      </c>
    </row>
    <row r="3264" spans="1:5" ht="14.25" customHeight="1" x14ac:dyDescent="0.2">
      <c r="A3264" s="151">
        <v>3263</v>
      </c>
      <c r="B3264" s="151" t="s">
        <v>9436</v>
      </c>
      <c r="C3264" s="151" t="s">
        <v>9810</v>
      </c>
      <c r="D3264" s="151">
        <v>2010</v>
      </c>
      <c r="E3264" s="151">
        <v>5.5640000000000001</v>
      </c>
    </row>
    <row r="3265" spans="1:5" ht="14.25" customHeight="1" x14ac:dyDescent="0.2">
      <c r="A3265" s="151">
        <v>3264</v>
      </c>
      <c r="B3265" s="151" t="s">
        <v>9131</v>
      </c>
      <c r="C3265" s="151" t="s">
        <v>9809</v>
      </c>
      <c r="D3265" s="151">
        <v>1978</v>
      </c>
      <c r="E3265" s="151">
        <v>5.5620000000000003</v>
      </c>
    </row>
    <row r="3266" spans="1:5" ht="14.25" customHeight="1" x14ac:dyDescent="0.2">
      <c r="A3266" s="151">
        <v>3265</v>
      </c>
      <c r="B3266" s="151" t="s">
        <v>8825</v>
      </c>
      <c r="C3266" s="151" t="s">
        <v>9808</v>
      </c>
      <c r="D3266" s="151">
        <v>2002</v>
      </c>
      <c r="E3266" s="151">
        <v>5.5609999999999999</v>
      </c>
    </row>
    <row r="3267" spans="1:5" ht="14.25" customHeight="1" x14ac:dyDescent="0.2">
      <c r="A3267" s="151">
        <v>3266</v>
      </c>
      <c r="B3267" s="151" t="s">
        <v>7787</v>
      </c>
      <c r="C3267" s="151" t="s">
        <v>9807</v>
      </c>
      <c r="D3267" s="151">
        <v>1967</v>
      </c>
      <c r="E3267" s="151">
        <v>5.56</v>
      </c>
    </row>
    <row r="3268" spans="1:5" ht="14.25" customHeight="1" x14ac:dyDescent="0.2">
      <c r="A3268" s="151">
        <v>3267</v>
      </c>
      <c r="B3268" s="151" t="s">
        <v>9806</v>
      </c>
      <c r="C3268" s="151" t="s">
        <v>9805</v>
      </c>
      <c r="D3268" s="151">
        <v>1962</v>
      </c>
      <c r="E3268" s="151">
        <v>5.5579999999999998</v>
      </c>
    </row>
    <row r="3269" spans="1:5" ht="14.25" customHeight="1" x14ac:dyDescent="0.2">
      <c r="A3269" s="151">
        <v>3268</v>
      </c>
      <c r="B3269" s="151" t="s">
        <v>9804</v>
      </c>
      <c r="C3269" s="151" t="s">
        <v>9803</v>
      </c>
      <c r="D3269" s="151">
        <v>2010</v>
      </c>
      <c r="E3269" s="151">
        <v>5.5579999999999998</v>
      </c>
    </row>
    <row r="3270" spans="1:5" ht="14.25" customHeight="1" x14ac:dyDescent="0.2">
      <c r="A3270" s="151">
        <v>3269</v>
      </c>
      <c r="B3270" s="151" t="s">
        <v>9802</v>
      </c>
      <c r="C3270" s="151" t="s">
        <v>9801</v>
      </c>
      <c r="D3270" s="151">
        <v>1958</v>
      </c>
      <c r="E3270" s="151">
        <v>5.5579999999999998</v>
      </c>
    </row>
    <row r="3271" spans="1:5" ht="14.25" customHeight="1" x14ac:dyDescent="0.2">
      <c r="A3271" s="151">
        <v>3270</v>
      </c>
      <c r="B3271" s="151" t="s">
        <v>8659</v>
      </c>
      <c r="C3271" s="151" t="s">
        <v>9800</v>
      </c>
      <c r="D3271" s="151">
        <v>1973</v>
      </c>
      <c r="E3271" s="151">
        <v>5.5579999999999998</v>
      </c>
    </row>
    <row r="3272" spans="1:5" ht="14.25" customHeight="1" x14ac:dyDescent="0.2">
      <c r="A3272" s="151">
        <v>3271</v>
      </c>
      <c r="B3272" s="151" t="s">
        <v>9799</v>
      </c>
      <c r="C3272" s="151" t="s">
        <v>9798</v>
      </c>
      <c r="D3272" s="151">
        <v>1954</v>
      </c>
      <c r="E3272" s="151">
        <v>5.5570000000000004</v>
      </c>
    </row>
    <row r="3273" spans="1:5" ht="14.25" customHeight="1" x14ac:dyDescent="0.2">
      <c r="A3273" s="151">
        <v>3272</v>
      </c>
      <c r="B3273" s="151" t="s">
        <v>8370</v>
      </c>
      <c r="C3273" s="151" t="s">
        <v>9797</v>
      </c>
      <c r="D3273" s="151">
        <v>1982</v>
      </c>
      <c r="E3273" s="151">
        <v>5.556</v>
      </c>
    </row>
    <row r="3274" spans="1:5" ht="14.25" customHeight="1" x14ac:dyDescent="0.2">
      <c r="A3274" s="151">
        <v>3273</v>
      </c>
      <c r="B3274" s="151" t="s">
        <v>7367</v>
      </c>
      <c r="C3274" s="151" t="s">
        <v>9796</v>
      </c>
      <c r="D3274" s="151">
        <v>2001</v>
      </c>
      <c r="E3274" s="151">
        <v>5.556</v>
      </c>
    </row>
    <row r="3275" spans="1:5" ht="14.25" customHeight="1" x14ac:dyDescent="0.2">
      <c r="A3275" s="151">
        <v>3274</v>
      </c>
      <c r="B3275" s="151" t="s">
        <v>8215</v>
      </c>
      <c r="C3275" s="151" t="s">
        <v>9795</v>
      </c>
      <c r="D3275" s="151">
        <v>1982</v>
      </c>
      <c r="E3275" s="151">
        <v>5.5540000000000003</v>
      </c>
    </row>
    <row r="3276" spans="1:5" ht="14.25" customHeight="1" x14ac:dyDescent="0.2">
      <c r="A3276" s="151">
        <v>3275</v>
      </c>
      <c r="B3276" s="151" t="s">
        <v>9133</v>
      </c>
      <c r="C3276" s="151" t="s">
        <v>9794</v>
      </c>
      <c r="D3276" s="151">
        <v>2002</v>
      </c>
      <c r="E3276" s="151">
        <v>5.5529999999999999</v>
      </c>
    </row>
    <row r="3277" spans="1:5" ht="14.25" customHeight="1" x14ac:dyDescent="0.2">
      <c r="A3277" s="151">
        <v>3276</v>
      </c>
      <c r="B3277" s="151" t="s">
        <v>7886</v>
      </c>
      <c r="C3277" s="151" t="s">
        <v>9793</v>
      </c>
      <c r="D3277" s="151">
        <v>2000</v>
      </c>
      <c r="E3277" s="151">
        <v>5.5519999999999996</v>
      </c>
    </row>
    <row r="3278" spans="1:5" ht="14.25" customHeight="1" x14ac:dyDescent="0.2">
      <c r="A3278" s="151">
        <v>3277</v>
      </c>
      <c r="B3278" s="151" t="s">
        <v>9792</v>
      </c>
      <c r="C3278" s="151" t="s">
        <v>9791</v>
      </c>
      <c r="D3278" s="151">
        <v>1969</v>
      </c>
      <c r="E3278" s="151">
        <v>5.5510000000000002</v>
      </c>
    </row>
    <row r="3279" spans="1:5" ht="14.25" customHeight="1" x14ac:dyDescent="0.2">
      <c r="A3279" s="151">
        <v>3278</v>
      </c>
      <c r="B3279" s="151" t="s">
        <v>8766</v>
      </c>
      <c r="C3279" s="151" t="s">
        <v>9790</v>
      </c>
      <c r="D3279" s="151">
        <v>2002</v>
      </c>
      <c r="E3279" s="151">
        <v>5.5510000000000002</v>
      </c>
    </row>
    <row r="3280" spans="1:5" ht="14.25" customHeight="1" x14ac:dyDescent="0.2">
      <c r="A3280" s="151">
        <v>3279</v>
      </c>
      <c r="B3280" s="151" t="s">
        <v>7845</v>
      </c>
      <c r="C3280" s="151" t="s">
        <v>9789</v>
      </c>
      <c r="D3280" s="151">
        <v>1970</v>
      </c>
      <c r="E3280" s="151">
        <v>5.5510000000000002</v>
      </c>
    </row>
    <row r="3281" spans="1:5" ht="14.25" customHeight="1" x14ac:dyDescent="0.2">
      <c r="A3281" s="151">
        <v>3280</v>
      </c>
      <c r="B3281" s="151" t="s">
        <v>9788</v>
      </c>
      <c r="C3281" s="151" t="s">
        <v>9787</v>
      </c>
      <c r="D3281" s="151">
        <v>2004</v>
      </c>
      <c r="E3281" s="151">
        <v>5.5490000000000004</v>
      </c>
    </row>
    <row r="3282" spans="1:5" ht="14.25" customHeight="1" x14ac:dyDescent="0.2">
      <c r="A3282" s="151">
        <v>3281</v>
      </c>
      <c r="B3282" s="151" t="s">
        <v>9036</v>
      </c>
      <c r="C3282" s="151" t="s">
        <v>9786</v>
      </c>
      <c r="D3282" s="151">
        <v>1931</v>
      </c>
      <c r="E3282" s="151">
        <v>5.548</v>
      </c>
    </row>
    <row r="3283" spans="1:5" ht="14.25" customHeight="1" x14ac:dyDescent="0.2">
      <c r="A3283" s="151">
        <v>3282</v>
      </c>
      <c r="B3283" s="151" t="s">
        <v>9785</v>
      </c>
      <c r="C3283" s="151" t="s">
        <v>9784</v>
      </c>
      <c r="D3283" s="151">
        <v>1963</v>
      </c>
      <c r="E3283" s="151">
        <v>5.5469999999999997</v>
      </c>
    </row>
    <row r="3284" spans="1:5" ht="14.25" customHeight="1" x14ac:dyDescent="0.2">
      <c r="A3284" s="151">
        <v>3283</v>
      </c>
      <c r="B3284" s="151" t="s">
        <v>7805</v>
      </c>
      <c r="C3284" s="151" t="s">
        <v>9783</v>
      </c>
      <c r="D3284" s="151">
        <v>1972</v>
      </c>
      <c r="E3284" s="151">
        <v>5.5469999999999997</v>
      </c>
    </row>
    <row r="3285" spans="1:5" ht="14.25" customHeight="1" x14ac:dyDescent="0.2">
      <c r="A3285" s="151">
        <v>3284</v>
      </c>
      <c r="B3285" s="151" t="s">
        <v>9782</v>
      </c>
      <c r="C3285" s="151" t="s">
        <v>9781</v>
      </c>
      <c r="D3285" s="151">
        <v>1997</v>
      </c>
      <c r="E3285" s="151">
        <v>5.5460000000000003</v>
      </c>
    </row>
    <row r="3286" spans="1:5" ht="14.25" customHeight="1" x14ac:dyDescent="0.2">
      <c r="A3286" s="151">
        <v>3285</v>
      </c>
      <c r="B3286" s="151" t="s">
        <v>9780</v>
      </c>
      <c r="C3286" s="151" t="s">
        <v>9779</v>
      </c>
      <c r="D3286" s="151">
        <v>1970</v>
      </c>
      <c r="E3286" s="151">
        <v>5.5460000000000003</v>
      </c>
    </row>
    <row r="3287" spans="1:5" ht="14.25" customHeight="1" x14ac:dyDescent="0.2">
      <c r="A3287" s="151">
        <v>3286</v>
      </c>
      <c r="B3287" s="151" t="s">
        <v>9778</v>
      </c>
      <c r="C3287" s="151" t="s">
        <v>9777</v>
      </c>
      <c r="D3287" s="151">
        <v>1996</v>
      </c>
      <c r="E3287" s="151">
        <v>5.5439999999999996</v>
      </c>
    </row>
    <row r="3288" spans="1:5" ht="14.25" customHeight="1" x14ac:dyDescent="0.2">
      <c r="A3288" s="151">
        <v>3287</v>
      </c>
      <c r="B3288" s="151" t="s">
        <v>8186</v>
      </c>
      <c r="C3288" s="151" t="s">
        <v>9776</v>
      </c>
      <c r="D3288" s="151">
        <v>1973</v>
      </c>
      <c r="E3288" s="151">
        <v>5.5439999999999996</v>
      </c>
    </row>
    <row r="3289" spans="1:5" ht="14.25" customHeight="1" x14ac:dyDescent="0.2">
      <c r="A3289" s="151">
        <v>3288</v>
      </c>
      <c r="B3289" s="151" t="s">
        <v>9775</v>
      </c>
      <c r="C3289" s="151" t="s">
        <v>5896</v>
      </c>
      <c r="D3289" s="151">
        <v>1964</v>
      </c>
      <c r="E3289" s="151">
        <v>5.5430000000000001</v>
      </c>
    </row>
    <row r="3290" spans="1:5" ht="14.25" customHeight="1" x14ac:dyDescent="0.2">
      <c r="A3290" s="151">
        <v>3289</v>
      </c>
      <c r="B3290" s="151" t="s">
        <v>9379</v>
      </c>
      <c r="C3290" s="151" t="s">
        <v>9774</v>
      </c>
      <c r="D3290" s="151">
        <v>1998</v>
      </c>
      <c r="E3290" s="151">
        <v>5.5430000000000001</v>
      </c>
    </row>
    <row r="3291" spans="1:5" ht="14.25" customHeight="1" x14ac:dyDescent="0.2">
      <c r="A3291" s="151">
        <v>3290</v>
      </c>
      <c r="B3291" s="151" t="s">
        <v>7331</v>
      </c>
      <c r="C3291" s="151" t="s">
        <v>9773</v>
      </c>
      <c r="D3291" s="151">
        <v>1994</v>
      </c>
      <c r="E3291" s="151">
        <v>5.5389999999999997</v>
      </c>
    </row>
    <row r="3292" spans="1:5" ht="14.25" customHeight="1" x14ac:dyDescent="0.2">
      <c r="A3292" s="151">
        <v>3291</v>
      </c>
      <c r="B3292" s="151" t="s">
        <v>9772</v>
      </c>
      <c r="C3292" s="151" t="s">
        <v>9771</v>
      </c>
      <c r="D3292" s="151">
        <v>2005</v>
      </c>
      <c r="E3292" s="151">
        <v>5.5380000000000003</v>
      </c>
    </row>
    <row r="3293" spans="1:5" ht="14.25" customHeight="1" x14ac:dyDescent="0.2">
      <c r="A3293" s="151">
        <v>3292</v>
      </c>
      <c r="B3293" s="151" t="s">
        <v>9770</v>
      </c>
      <c r="C3293" s="151" t="s">
        <v>9769</v>
      </c>
      <c r="D3293" s="151">
        <v>2001</v>
      </c>
      <c r="E3293" s="151">
        <v>5.5380000000000003</v>
      </c>
    </row>
    <row r="3294" spans="1:5" ht="14.25" customHeight="1" x14ac:dyDescent="0.2">
      <c r="A3294" s="151">
        <v>3293</v>
      </c>
      <c r="B3294" s="151" t="s">
        <v>9768</v>
      </c>
      <c r="C3294" s="151" t="s">
        <v>9767</v>
      </c>
      <c r="D3294" s="151">
        <v>2002</v>
      </c>
      <c r="E3294" s="151">
        <v>5.5369999999999999</v>
      </c>
    </row>
    <row r="3295" spans="1:5" ht="14.25" customHeight="1" x14ac:dyDescent="0.2">
      <c r="A3295" s="151">
        <v>3294</v>
      </c>
      <c r="B3295" s="151" t="s">
        <v>9766</v>
      </c>
      <c r="C3295" s="151" t="s">
        <v>9765</v>
      </c>
      <c r="D3295" s="151">
        <v>1995</v>
      </c>
      <c r="E3295" s="151">
        <v>5.5359999999999996</v>
      </c>
    </row>
    <row r="3296" spans="1:5" ht="14.25" customHeight="1" x14ac:dyDescent="0.2">
      <c r="A3296" s="151">
        <v>3295</v>
      </c>
      <c r="B3296" s="151" t="s">
        <v>9764</v>
      </c>
      <c r="C3296" s="151" t="s">
        <v>9763</v>
      </c>
      <c r="D3296" s="151">
        <v>1969</v>
      </c>
      <c r="E3296" s="151">
        <v>5.5359999999999996</v>
      </c>
    </row>
    <row r="3297" spans="1:5" ht="14.25" customHeight="1" x14ac:dyDescent="0.2">
      <c r="A3297" s="151">
        <v>3296</v>
      </c>
      <c r="B3297" s="151" t="s">
        <v>9136</v>
      </c>
      <c r="C3297" s="151" t="s">
        <v>9762</v>
      </c>
      <c r="D3297" s="151">
        <v>1996</v>
      </c>
      <c r="E3297" s="151">
        <v>5.5350000000000001</v>
      </c>
    </row>
    <row r="3298" spans="1:5" ht="14.25" customHeight="1" x14ac:dyDescent="0.2">
      <c r="A3298" s="151">
        <v>3297</v>
      </c>
      <c r="B3298" s="151" t="s">
        <v>9761</v>
      </c>
      <c r="C3298" s="151" t="s">
        <v>9760</v>
      </c>
      <c r="D3298" s="151">
        <v>2000</v>
      </c>
      <c r="E3298" s="151">
        <v>5.5339999999999998</v>
      </c>
    </row>
    <row r="3299" spans="1:5" ht="14.25" customHeight="1" x14ac:dyDescent="0.2">
      <c r="A3299" s="151">
        <v>3298</v>
      </c>
      <c r="B3299" s="151" t="s">
        <v>9714</v>
      </c>
      <c r="C3299" s="151" t="s">
        <v>9759</v>
      </c>
      <c r="D3299" s="151">
        <v>1987</v>
      </c>
      <c r="E3299" s="151">
        <v>5.5330000000000004</v>
      </c>
    </row>
    <row r="3300" spans="1:5" ht="14.25" customHeight="1" x14ac:dyDescent="0.2">
      <c r="A3300" s="151">
        <v>3299</v>
      </c>
      <c r="B3300" s="151" t="s">
        <v>8804</v>
      </c>
      <c r="C3300" s="151" t="s">
        <v>9758</v>
      </c>
      <c r="D3300" s="151">
        <v>2008</v>
      </c>
      <c r="E3300" s="151">
        <v>5.532</v>
      </c>
    </row>
    <row r="3301" spans="1:5" ht="14.25" customHeight="1" x14ac:dyDescent="0.2">
      <c r="A3301" s="151">
        <v>3300</v>
      </c>
      <c r="B3301" s="151" t="s">
        <v>8354</v>
      </c>
      <c r="C3301" s="151" t="s">
        <v>9757</v>
      </c>
      <c r="D3301" s="151">
        <v>1986</v>
      </c>
      <c r="E3301" s="151">
        <v>5.5309999999999997</v>
      </c>
    </row>
    <row r="3302" spans="1:5" ht="14.25" customHeight="1" x14ac:dyDescent="0.2">
      <c r="A3302" s="151">
        <v>3301</v>
      </c>
      <c r="B3302" s="151" t="s">
        <v>9756</v>
      </c>
      <c r="C3302" s="151" t="s">
        <v>9755</v>
      </c>
      <c r="D3302" s="151">
        <v>2008</v>
      </c>
      <c r="E3302" s="151">
        <v>5.5309999999999997</v>
      </c>
    </row>
    <row r="3303" spans="1:5" ht="14.25" customHeight="1" x14ac:dyDescent="0.2">
      <c r="A3303" s="151">
        <v>3302</v>
      </c>
      <c r="B3303" s="151" t="s">
        <v>8874</v>
      </c>
      <c r="C3303" s="151" t="s">
        <v>9754</v>
      </c>
      <c r="D3303" s="151">
        <v>1998</v>
      </c>
      <c r="E3303" s="151">
        <v>5.53</v>
      </c>
    </row>
    <row r="3304" spans="1:5" ht="14.25" customHeight="1" x14ac:dyDescent="0.2">
      <c r="A3304" s="151">
        <v>3303</v>
      </c>
      <c r="B3304" s="151" t="s">
        <v>7154</v>
      </c>
      <c r="C3304" s="151" t="s">
        <v>9753</v>
      </c>
      <c r="D3304" s="151">
        <v>2005</v>
      </c>
      <c r="E3304" s="151">
        <v>5.53</v>
      </c>
    </row>
    <row r="3305" spans="1:5" ht="14.25" customHeight="1" x14ac:dyDescent="0.2">
      <c r="A3305" s="151">
        <v>3304</v>
      </c>
      <c r="B3305" s="151" t="s">
        <v>7286</v>
      </c>
      <c r="C3305" s="151" t="s">
        <v>9752</v>
      </c>
      <c r="D3305" s="151">
        <v>1998</v>
      </c>
      <c r="E3305" s="151">
        <v>5.53</v>
      </c>
    </row>
    <row r="3306" spans="1:5" ht="14.25" customHeight="1" x14ac:dyDescent="0.2">
      <c r="A3306" s="151">
        <v>3305</v>
      </c>
      <c r="B3306" s="151" t="s">
        <v>9751</v>
      </c>
      <c r="C3306" s="151" t="s">
        <v>9750</v>
      </c>
      <c r="D3306" s="151">
        <v>1977</v>
      </c>
      <c r="E3306" s="151">
        <v>5.5289999999999999</v>
      </c>
    </row>
    <row r="3307" spans="1:5" ht="14.25" customHeight="1" x14ac:dyDescent="0.2">
      <c r="A3307" s="151">
        <v>3306</v>
      </c>
      <c r="B3307" s="151" t="s">
        <v>9749</v>
      </c>
      <c r="C3307" s="151" t="s">
        <v>9748</v>
      </c>
      <c r="D3307" s="151">
        <v>1993</v>
      </c>
      <c r="E3307" s="151">
        <v>5.5289999999999999</v>
      </c>
    </row>
    <row r="3308" spans="1:5" ht="14.25" customHeight="1" x14ac:dyDescent="0.2">
      <c r="A3308" s="151">
        <v>3307</v>
      </c>
      <c r="B3308" s="151" t="s">
        <v>8254</v>
      </c>
      <c r="C3308" s="151" t="s">
        <v>9747</v>
      </c>
      <c r="D3308" s="151">
        <v>2007</v>
      </c>
      <c r="E3308" s="151">
        <v>5.5279999999999996</v>
      </c>
    </row>
    <row r="3309" spans="1:5" ht="14.25" customHeight="1" x14ac:dyDescent="0.2">
      <c r="A3309" s="151">
        <v>3308</v>
      </c>
      <c r="B3309" s="151" t="s">
        <v>7625</v>
      </c>
      <c r="C3309" s="151" t="s">
        <v>9746</v>
      </c>
      <c r="D3309" s="151">
        <v>1937</v>
      </c>
      <c r="E3309" s="151">
        <v>5.5250000000000004</v>
      </c>
    </row>
    <row r="3310" spans="1:5" ht="14.25" customHeight="1" x14ac:dyDescent="0.2">
      <c r="A3310" s="151">
        <v>3309</v>
      </c>
      <c r="B3310" s="151" t="s">
        <v>7377</v>
      </c>
      <c r="C3310" s="151" t="s">
        <v>9745</v>
      </c>
      <c r="D3310" s="151">
        <v>1930</v>
      </c>
      <c r="E3310" s="151">
        <v>5.524</v>
      </c>
    </row>
    <row r="3311" spans="1:5" ht="14.25" customHeight="1" x14ac:dyDescent="0.2">
      <c r="A3311" s="151">
        <v>3310</v>
      </c>
      <c r="B3311" s="151" t="s">
        <v>7257</v>
      </c>
      <c r="C3311" s="151" t="s">
        <v>9744</v>
      </c>
      <c r="D3311" s="151">
        <v>1965</v>
      </c>
      <c r="E3311" s="151">
        <v>5.5229999999999997</v>
      </c>
    </row>
    <row r="3312" spans="1:5" ht="14.25" customHeight="1" x14ac:dyDescent="0.2">
      <c r="A3312" s="151">
        <v>3311</v>
      </c>
      <c r="B3312" s="151" t="s">
        <v>9743</v>
      </c>
      <c r="C3312" s="151" t="s">
        <v>9742</v>
      </c>
      <c r="D3312" s="151">
        <v>1970</v>
      </c>
      <c r="E3312" s="151">
        <v>5.5220000000000002</v>
      </c>
    </row>
    <row r="3313" spans="1:5" ht="14.25" customHeight="1" x14ac:dyDescent="0.2">
      <c r="A3313" s="151">
        <v>3312</v>
      </c>
      <c r="B3313" s="151" t="s">
        <v>9741</v>
      </c>
      <c r="C3313" s="151" t="s">
        <v>9740</v>
      </c>
      <c r="D3313" s="151">
        <v>1964</v>
      </c>
      <c r="E3313" s="151">
        <v>5.5220000000000002</v>
      </c>
    </row>
    <row r="3314" spans="1:5" ht="14.25" customHeight="1" x14ac:dyDescent="0.2">
      <c r="A3314" s="151">
        <v>3313</v>
      </c>
      <c r="B3314" s="151" t="s">
        <v>8535</v>
      </c>
      <c r="C3314" s="151" t="s">
        <v>9739</v>
      </c>
      <c r="D3314" s="151">
        <v>1942</v>
      </c>
      <c r="E3314" s="151">
        <v>5.5209999999999999</v>
      </c>
    </row>
    <row r="3315" spans="1:5" ht="14.25" customHeight="1" x14ac:dyDescent="0.2">
      <c r="A3315" s="151">
        <v>3314</v>
      </c>
      <c r="B3315" s="151" t="s">
        <v>9738</v>
      </c>
      <c r="C3315" s="151" t="s">
        <v>9737</v>
      </c>
      <c r="D3315" s="151">
        <v>1995</v>
      </c>
      <c r="E3315" s="151">
        <v>5.5209999999999999</v>
      </c>
    </row>
    <row r="3316" spans="1:5" ht="14.25" customHeight="1" x14ac:dyDescent="0.2">
      <c r="A3316" s="151">
        <v>3315</v>
      </c>
      <c r="B3316" s="151" t="s">
        <v>9736</v>
      </c>
      <c r="C3316" s="151" t="s">
        <v>9735</v>
      </c>
      <c r="D3316" s="151">
        <v>1966</v>
      </c>
      <c r="E3316" s="151">
        <v>5.52</v>
      </c>
    </row>
    <row r="3317" spans="1:5" ht="14.25" customHeight="1" x14ac:dyDescent="0.2">
      <c r="A3317" s="151">
        <v>3316</v>
      </c>
      <c r="B3317" s="151" t="s">
        <v>9734</v>
      </c>
      <c r="C3317" s="151" t="s">
        <v>9733</v>
      </c>
      <c r="D3317" s="151">
        <v>1973</v>
      </c>
      <c r="E3317" s="151">
        <v>5.52</v>
      </c>
    </row>
    <row r="3318" spans="1:5" ht="14.25" customHeight="1" x14ac:dyDescent="0.2">
      <c r="A3318" s="151">
        <v>3317</v>
      </c>
      <c r="B3318" s="151" t="s">
        <v>7374</v>
      </c>
      <c r="C3318" s="151" t="s">
        <v>8551</v>
      </c>
      <c r="D3318" s="151">
        <v>1994</v>
      </c>
      <c r="E3318" s="151">
        <v>5.5179999999999998</v>
      </c>
    </row>
    <row r="3319" spans="1:5" ht="14.25" customHeight="1" x14ac:dyDescent="0.2">
      <c r="A3319" s="151">
        <v>3318</v>
      </c>
      <c r="B3319" s="151" t="s">
        <v>9732</v>
      </c>
      <c r="C3319" s="151" t="s">
        <v>9731</v>
      </c>
      <c r="D3319" s="151">
        <v>1989</v>
      </c>
      <c r="E3319" s="151">
        <v>5.5179999999999998</v>
      </c>
    </row>
    <row r="3320" spans="1:5" ht="14.25" customHeight="1" x14ac:dyDescent="0.2">
      <c r="A3320" s="151">
        <v>3319</v>
      </c>
      <c r="B3320" s="151" t="s">
        <v>9532</v>
      </c>
      <c r="C3320" s="151" t="s">
        <v>9730</v>
      </c>
      <c r="D3320" s="151">
        <v>1990</v>
      </c>
      <c r="E3320" s="151">
        <v>5.5179999999999998</v>
      </c>
    </row>
    <row r="3321" spans="1:5" ht="14.25" customHeight="1" x14ac:dyDescent="0.2">
      <c r="A3321" s="151">
        <v>3320</v>
      </c>
      <c r="B3321" s="151" t="s">
        <v>9729</v>
      </c>
      <c r="C3321" s="151" t="s">
        <v>8611</v>
      </c>
      <c r="D3321" s="151">
        <v>1989</v>
      </c>
      <c r="E3321" s="151">
        <v>5.5179999999999998</v>
      </c>
    </row>
    <row r="3322" spans="1:5" ht="14.25" customHeight="1" x14ac:dyDescent="0.2">
      <c r="A3322" s="151">
        <v>3321</v>
      </c>
      <c r="B3322" s="151" t="s">
        <v>9728</v>
      </c>
      <c r="C3322" s="151" t="s">
        <v>9727</v>
      </c>
      <c r="D3322" s="151">
        <v>1939</v>
      </c>
      <c r="E3322" s="151">
        <v>5.5170000000000003</v>
      </c>
    </row>
    <row r="3323" spans="1:5" ht="14.25" customHeight="1" x14ac:dyDescent="0.2">
      <c r="A3323" s="151">
        <v>3322</v>
      </c>
      <c r="B3323" s="151" t="s">
        <v>9726</v>
      </c>
      <c r="C3323" s="151" t="s">
        <v>7659</v>
      </c>
      <c r="D3323" s="151">
        <v>1969</v>
      </c>
      <c r="E3323" s="151">
        <v>5.5170000000000003</v>
      </c>
    </row>
    <row r="3324" spans="1:5" ht="14.25" customHeight="1" x14ac:dyDescent="0.2">
      <c r="A3324" s="151">
        <v>3323</v>
      </c>
      <c r="B3324" s="151" t="s">
        <v>8870</v>
      </c>
      <c r="C3324" s="151" t="s">
        <v>9725</v>
      </c>
      <c r="D3324" s="151">
        <v>1962</v>
      </c>
      <c r="E3324" s="151">
        <v>5.516</v>
      </c>
    </row>
    <row r="3325" spans="1:5" ht="14.25" customHeight="1" x14ac:dyDescent="0.2">
      <c r="A3325" s="151">
        <v>3324</v>
      </c>
      <c r="B3325" s="151" t="s">
        <v>9724</v>
      </c>
      <c r="C3325" s="151" t="s">
        <v>9723</v>
      </c>
      <c r="D3325" s="151">
        <v>1998</v>
      </c>
      <c r="E3325" s="151">
        <v>5.5140000000000002</v>
      </c>
    </row>
    <row r="3326" spans="1:5" ht="14.25" customHeight="1" x14ac:dyDescent="0.2">
      <c r="A3326" s="151">
        <v>3325</v>
      </c>
      <c r="B3326" s="151" t="s">
        <v>9722</v>
      </c>
      <c r="C3326" s="151" t="s">
        <v>9721</v>
      </c>
      <c r="D3326" s="151">
        <v>1958</v>
      </c>
      <c r="E3326" s="151">
        <v>5.5140000000000002</v>
      </c>
    </row>
    <row r="3327" spans="1:5" ht="14.25" customHeight="1" x14ac:dyDescent="0.2">
      <c r="A3327" s="151">
        <v>3326</v>
      </c>
      <c r="B3327" s="151" t="s">
        <v>9720</v>
      </c>
      <c r="C3327" s="151" t="s">
        <v>9719</v>
      </c>
      <c r="D3327" s="151">
        <v>1967</v>
      </c>
      <c r="E3327" s="151">
        <v>5.5129999999999999</v>
      </c>
    </row>
    <row r="3328" spans="1:5" ht="14.25" customHeight="1" x14ac:dyDescent="0.2">
      <c r="A3328" s="151">
        <v>3327</v>
      </c>
      <c r="B3328" s="151" t="s">
        <v>9718</v>
      </c>
      <c r="C3328" s="151" t="s">
        <v>9717</v>
      </c>
      <c r="D3328" s="151">
        <v>1973</v>
      </c>
      <c r="E3328" s="151">
        <v>5.5090000000000003</v>
      </c>
    </row>
    <row r="3329" spans="1:5" ht="14.25" customHeight="1" x14ac:dyDescent="0.2">
      <c r="A3329" s="151">
        <v>3328</v>
      </c>
      <c r="B3329" s="151" t="s">
        <v>9716</v>
      </c>
      <c r="C3329" s="151" t="s">
        <v>9715</v>
      </c>
      <c r="D3329" s="151">
        <v>1996</v>
      </c>
      <c r="E3329" s="151">
        <v>5.5090000000000003</v>
      </c>
    </row>
    <row r="3330" spans="1:5" ht="14.25" customHeight="1" x14ac:dyDescent="0.2">
      <c r="A3330" s="151">
        <v>3329</v>
      </c>
      <c r="B3330" s="151" t="s">
        <v>9714</v>
      </c>
      <c r="C3330" s="151" t="s">
        <v>9713</v>
      </c>
      <c r="D3330" s="151">
        <v>1988</v>
      </c>
      <c r="E3330" s="151">
        <v>5.5069999999999997</v>
      </c>
    </row>
    <row r="3331" spans="1:5" ht="14.25" customHeight="1" x14ac:dyDescent="0.2">
      <c r="A3331" s="151">
        <v>3330</v>
      </c>
      <c r="B3331" s="151" t="s">
        <v>9712</v>
      </c>
      <c r="C3331" s="151" t="s">
        <v>9711</v>
      </c>
      <c r="D3331" s="151">
        <v>1964</v>
      </c>
      <c r="E3331" s="151">
        <v>5.5069999999999997</v>
      </c>
    </row>
    <row r="3332" spans="1:5" ht="14.25" customHeight="1" x14ac:dyDescent="0.2">
      <c r="A3332" s="151">
        <v>3331</v>
      </c>
      <c r="B3332" s="151" t="s">
        <v>8377</v>
      </c>
      <c r="C3332" s="151" t="s">
        <v>9710</v>
      </c>
      <c r="D3332" s="151">
        <v>1960</v>
      </c>
      <c r="E3332" s="151">
        <v>5.5060000000000002</v>
      </c>
    </row>
    <row r="3333" spans="1:5" ht="14.25" customHeight="1" x14ac:dyDescent="0.2">
      <c r="A3333" s="151">
        <v>3332</v>
      </c>
      <c r="B3333" s="151" t="s">
        <v>7740</v>
      </c>
      <c r="C3333" s="151" t="s">
        <v>9709</v>
      </c>
      <c r="D3333" s="151">
        <v>2000</v>
      </c>
      <c r="E3333" s="151">
        <v>5.5060000000000002</v>
      </c>
    </row>
    <row r="3334" spans="1:5" ht="14.25" customHeight="1" x14ac:dyDescent="0.2">
      <c r="A3334" s="151">
        <v>3333</v>
      </c>
      <c r="B3334" s="151" t="s">
        <v>9708</v>
      </c>
      <c r="C3334" s="151" t="s">
        <v>9707</v>
      </c>
      <c r="D3334" s="151">
        <v>1957</v>
      </c>
      <c r="E3334" s="151">
        <v>5.5060000000000002</v>
      </c>
    </row>
    <row r="3335" spans="1:5" ht="14.25" customHeight="1" x14ac:dyDescent="0.2">
      <c r="A3335" s="151">
        <v>3334</v>
      </c>
      <c r="B3335" s="151" t="s">
        <v>9706</v>
      </c>
      <c r="C3335" s="151" t="s">
        <v>9705</v>
      </c>
      <c r="D3335" s="151">
        <v>1979</v>
      </c>
      <c r="E3335" s="151">
        <v>5.5049999999999999</v>
      </c>
    </row>
    <row r="3336" spans="1:5" ht="14.25" customHeight="1" x14ac:dyDescent="0.2">
      <c r="A3336" s="151">
        <v>3335</v>
      </c>
      <c r="B3336" s="151" t="s">
        <v>9649</v>
      </c>
      <c r="C3336" s="151" t="s">
        <v>9704</v>
      </c>
      <c r="D3336" s="151">
        <v>1937</v>
      </c>
      <c r="E3336" s="151">
        <v>5.5049999999999999</v>
      </c>
    </row>
    <row r="3337" spans="1:5" ht="14.25" customHeight="1" x14ac:dyDescent="0.2">
      <c r="A3337" s="151">
        <v>3336</v>
      </c>
      <c r="B3337" s="151" t="s">
        <v>8082</v>
      </c>
      <c r="C3337" s="151" t="s">
        <v>9703</v>
      </c>
      <c r="D3337" s="151">
        <v>2007</v>
      </c>
      <c r="E3337" s="151">
        <v>5.5039999999999996</v>
      </c>
    </row>
    <row r="3338" spans="1:5" ht="14.25" customHeight="1" x14ac:dyDescent="0.2">
      <c r="A3338" s="151">
        <v>3337</v>
      </c>
      <c r="B3338" s="151" t="s">
        <v>9702</v>
      </c>
      <c r="C3338" s="151" t="s">
        <v>9701</v>
      </c>
      <c r="D3338" s="151">
        <v>1987</v>
      </c>
      <c r="E3338" s="151">
        <v>5.5039999999999996</v>
      </c>
    </row>
    <row r="3339" spans="1:5" ht="14.25" customHeight="1" x14ac:dyDescent="0.2">
      <c r="A3339" s="151">
        <v>3338</v>
      </c>
      <c r="B3339" s="151" t="s">
        <v>9700</v>
      </c>
      <c r="C3339" s="151" t="s">
        <v>9699</v>
      </c>
      <c r="D3339" s="151">
        <v>1993</v>
      </c>
      <c r="E3339" s="151">
        <v>5.5030000000000001</v>
      </c>
    </row>
    <row r="3340" spans="1:5" ht="14.25" customHeight="1" x14ac:dyDescent="0.2">
      <c r="A3340" s="151">
        <v>3339</v>
      </c>
      <c r="B3340" s="151" t="s">
        <v>9698</v>
      </c>
      <c r="C3340" s="151" t="s">
        <v>9697</v>
      </c>
      <c r="D3340" s="151">
        <v>1981</v>
      </c>
      <c r="E3340" s="151">
        <v>5.5010000000000003</v>
      </c>
    </row>
    <row r="3341" spans="1:5" ht="14.25" customHeight="1" x14ac:dyDescent="0.2">
      <c r="A3341" s="151">
        <v>3340</v>
      </c>
      <c r="B3341" s="151" t="s">
        <v>9696</v>
      </c>
      <c r="C3341" s="151" t="s">
        <v>9695</v>
      </c>
      <c r="D3341" s="151">
        <v>1988</v>
      </c>
      <c r="E3341" s="151">
        <v>5.5010000000000003</v>
      </c>
    </row>
    <row r="3342" spans="1:5" ht="14.25" customHeight="1" x14ac:dyDescent="0.2">
      <c r="A3342" s="151">
        <v>3341</v>
      </c>
      <c r="B3342" s="151" t="s">
        <v>9694</v>
      </c>
      <c r="C3342" s="151" t="s">
        <v>9693</v>
      </c>
      <c r="D3342" s="151">
        <v>2006</v>
      </c>
      <c r="E3342" s="151">
        <v>5.4989999999999997</v>
      </c>
    </row>
    <row r="3343" spans="1:5" ht="14.25" customHeight="1" x14ac:dyDescent="0.2">
      <c r="A3343" s="151">
        <v>3342</v>
      </c>
      <c r="B3343" s="151" t="s">
        <v>7294</v>
      </c>
      <c r="C3343" s="151" t="s">
        <v>9692</v>
      </c>
      <c r="D3343" s="151">
        <v>1979</v>
      </c>
      <c r="E3343" s="151">
        <v>5.4989999999999997</v>
      </c>
    </row>
    <row r="3344" spans="1:5" ht="14.25" customHeight="1" x14ac:dyDescent="0.2">
      <c r="A3344" s="151">
        <v>3343</v>
      </c>
      <c r="B3344" s="151" t="s">
        <v>9691</v>
      </c>
      <c r="C3344" s="151" t="s">
        <v>9690</v>
      </c>
      <c r="D3344" s="151">
        <v>1997</v>
      </c>
      <c r="E3344" s="151">
        <v>5.4980000000000002</v>
      </c>
    </row>
    <row r="3345" spans="1:5" ht="14.25" customHeight="1" x14ac:dyDescent="0.2">
      <c r="A3345" s="151">
        <v>3344</v>
      </c>
      <c r="B3345" s="151" t="s">
        <v>9689</v>
      </c>
      <c r="C3345" s="151" t="s">
        <v>9688</v>
      </c>
      <c r="D3345" s="151">
        <v>1978</v>
      </c>
      <c r="E3345" s="151">
        <v>5.4960000000000004</v>
      </c>
    </row>
    <row r="3346" spans="1:5" ht="14.25" customHeight="1" x14ac:dyDescent="0.2">
      <c r="A3346" s="151">
        <v>3345</v>
      </c>
      <c r="B3346" s="151" t="s">
        <v>9687</v>
      </c>
      <c r="C3346" s="151" t="s">
        <v>9686</v>
      </c>
      <c r="D3346" s="151">
        <v>2002</v>
      </c>
      <c r="E3346" s="151">
        <v>5.4960000000000004</v>
      </c>
    </row>
    <row r="3347" spans="1:5" ht="14.25" customHeight="1" x14ac:dyDescent="0.2">
      <c r="A3347" s="151">
        <v>3346</v>
      </c>
      <c r="B3347" s="151" t="s">
        <v>9537</v>
      </c>
      <c r="C3347" s="151" t="s">
        <v>9685</v>
      </c>
      <c r="D3347" s="151">
        <v>2008</v>
      </c>
      <c r="E3347" s="151">
        <v>5.4950000000000001</v>
      </c>
    </row>
    <row r="3348" spans="1:5" ht="14.25" customHeight="1" x14ac:dyDescent="0.2">
      <c r="A3348" s="151">
        <v>3347</v>
      </c>
      <c r="B3348" s="151" t="s">
        <v>9684</v>
      </c>
      <c r="C3348" s="151" t="s">
        <v>9683</v>
      </c>
      <c r="D3348" s="151">
        <v>1951</v>
      </c>
      <c r="E3348" s="151">
        <v>5.4939999999999998</v>
      </c>
    </row>
    <row r="3349" spans="1:5" ht="14.25" customHeight="1" x14ac:dyDescent="0.2">
      <c r="A3349" s="151">
        <v>3348</v>
      </c>
      <c r="B3349" s="151" t="s">
        <v>9682</v>
      </c>
      <c r="C3349" s="151" t="s">
        <v>9681</v>
      </c>
      <c r="D3349" s="151">
        <v>2001</v>
      </c>
      <c r="E3349" s="151">
        <v>5.4930000000000003</v>
      </c>
    </row>
    <row r="3350" spans="1:5" ht="14.25" customHeight="1" x14ac:dyDescent="0.2">
      <c r="A3350" s="151">
        <v>3349</v>
      </c>
      <c r="B3350" s="151" t="s">
        <v>8066</v>
      </c>
      <c r="C3350" s="151" t="s">
        <v>9680</v>
      </c>
      <c r="D3350" s="151">
        <v>1973</v>
      </c>
      <c r="E3350" s="151">
        <v>5.492</v>
      </c>
    </row>
    <row r="3351" spans="1:5" ht="14.25" customHeight="1" x14ac:dyDescent="0.2">
      <c r="A3351" s="151">
        <v>3350</v>
      </c>
      <c r="B3351" s="151" t="s">
        <v>7053</v>
      </c>
      <c r="C3351" s="151" t="s">
        <v>9679</v>
      </c>
      <c r="D3351" s="151">
        <v>1984</v>
      </c>
      <c r="E3351" s="151">
        <v>5.4909999999999997</v>
      </c>
    </row>
    <row r="3352" spans="1:5" ht="14.25" customHeight="1" x14ac:dyDescent="0.2">
      <c r="A3352" s="151">
        <v>3351</v>
      </c>
      <c r="B3352" s="151" t="s">
        <v>9678</v>
      </c>
      <c r="C3352" s="151" t="s">
        <v>9677</v>
      </c>
      <c r="D3352" s="151">
        <v>2010</v>
      </c>
      <c r="E3352" s="151">
        <v>5.49</v>
      </c>
    </row>
    <row r="3353" spans="1:5" ht="14.25" customHeight="1" x14ac:dyDescent="0.2">
      <c r="A3353" s="151">
        <v>3352</v>
      </c>
      <c r="B3353" s="151" t="s">
        <v>7358</v>
      </c>
      <c r="C3353" s="151" t="s">
        <v>9676</v>
      </c>
      <c r="D3353" s="151">
        <v>1967</v>
      </c>
      <c r="E3353" s="151">
        <v>5.49</v>
      </c>
    </row>
    <row r="3354" spans="1:5" ht="14.25" customHeight="1" x14ac:dyDescent="0.2">
      <c r="A3354" s="151">
        <v>3353</v>
      </c>
      <c r="B3354" s="151" t="s">
        <v>6967</v>
      </c>
      <c r="C3354" s="151" t="s">
        <v>9675</v>
      </c>
      <c r="D3354" s="151">
        <v>1975</v>
      </c>
      <c r="E3354" s="151">
        <v>5.4889999999999999</v>
      </c>
    </row>
    <row r="3355" spans="1:5" ht="14.25" customHeight="1" x14ac:dyDescent="0.2">
      <c r="A3355" s="151">
        <v>3354</v>
      </c>
      <c r="B3355" s="151" t="s">
        <v>8023</v>
      </c>
      <c r="C3355" s="151" t="s">
        <v>9674</v>
      </c>
      <c r="D3355" s="151">
        <v>1961</v>
      </c>
      <c r="E3355" s="151">
        <v>5.4889999999999999</v>
      </c>
    </row>
    <row r="3356" spans="1:5" ht="14.25" customHeight="1" x14ac:dyDescent="0.2">
      <c r="A3356" s="151">
        <v>3355</v>
      </c>
      <c r="B3356" s="151" t="s">
        <v>7280</v>
      </c>
      <c r="C3356" s="151" t="s">
        <v>9673</v>
      </c>
      <c r="D3356" s="151">
        <v>1992</v>
      </c>
      <c r="E3356" s="151">
        <v>5.4889999999999999</v>
      </c>
    </row>
    <row r="3357" spans="1:5" ht="14.25" customHeight="1" x14ac:dyDescent="0.2">
      <c r="A3357" s="151">
        <v>3356</v>
      </c>
      <c r="B3357" s="151" t="s">
        <v>7331</v>
      </c>
      <c r="C3357" s="151" t="s">
        <v>9672</v>
      </c>
      <c r="D3357" s="151">
        <v>1987</v>
      </c>
      <c r="E3357" s="151">
        <v>5.4880000000000004</v>
      </c>
    </row>
    <row r="3358" spans="1:5" ht="14.25" customHeight="1" x14ac:dyDescent="0.2">
      <c r="A3358" s="151">
        <v>3357</v>
      </c>
      <c r="B3358" s="151" t="s">
        <v>9671</v>
      </c>
      <c r="C3358" s="151" t="s">
        <v>9670</v>
      </c>
      <c r="D3358" s="151">
        <v>1966</v>
      </c>
      <c r="E3358" s="151">
        <v>5.4870000000000001</v>
      </c>
    </row>
    <row r="3359" spans="1:5" ht="14.25" customHeight="1" x14ac:dyDescent="0.2">
      <c r="A3359" s="151">
        <v>3358</v>
      </c>
      <c r="B3359" s="151" t="s">
        <v>9669</v>
      </c>
      <c r="C3359" s="151" t="s">
        <v>9668</v>
      </c>
      <c r="D3359" s="151">
        <v>1981</v>
      </c>
      <c r="E3359" s="151">
        <v>5.4820000000000002</v>
      </c>
    </row>
    <row r="3360" spans="1:5" ht="14.25" customHeight="1" x14ac:dyDescent="0.2">
      <c r="A3360" s="151">
        <v>3359</v>
      </c>
      <c r="B3360" s="151" t="s">
        <v>7470</v>
      </c>
      <c r="C3360" s="151" t="s">
        <v>9667</v>
      </c>
      <c r="D3360" s="151">
        <v>2006</v>
      </c>
      <c r="E3360" s="151">
        <v>5.4809999999999999</v>
      </c>
    </row>
    <row r="3361" spans="1:5" ht="14.25" customHeight="1" x14ac:dyDescent="0.2">
      <c r="A3361" s="151">
        <v>3360</v>
      </c>
      <c r="B3361" s="151" t="s">
        <v>9666</v>
      </c>
      <c r="C3361" s="151" t="s">
        <v>9665</v>
      </c>
      <c r="D3361" s="151">
        <v>2010</v>
      </c>
      <c r="E3361" s="151">
        <v>5.4809999999999999</v>
      </c>
    </row>
    <row r="3362" spans="1:5" ht="14.25" customHeight="1" x14ac:dyDescent="0.2">
      <c r="A3362" s="151">
        <v>3361</v>
      </c>
      <c r="B3362" s="151" t="s">
        <v>9664</v>
      </c>
      <c r="C3362" s="151" t="s">
        <v>9663</v>
      </c>
      <c r="D3362" s="151">
        <v>1967</v>
      </c>
      <c r="E3362" s="151">
        <v>5.4809999999999999</v>
      </c>
    </row>
    <row r="3363" spans="1:5" ht="14.25" customHeight="1" x14ac:dyDescent="0.2">
      <c r="A3363" s="151">
        <v>3362</v>
      </c>
      <c r="B3363" s="151" t="s">
        <v>9662</v>
      </c>
      <c r="C3363" s="151" t="s">
        <v>9661</v>
      </c>
      <c r="D3363" s="151">
        <v>2004</v>
      </c>
      <c r="E3363" s="151">
        <v>5.4770000000000003</v>
      </c>
    </row>
    <row r="3364" spans="1:5" ht="14.25" customHeight="1" x14ac:dyDescent="0.2">
      <c r="A3364" s="151">
        <v>3363</v>
      </c>
      <c r="B3364" s="151" t="s">
        <v>9660</v>
      </c>
      <c r="C3364" s="151" t="s">
        <v>9659</v>
      </c>
      <c r="D3364" s="151">
        <v>1966</v>
      </c>
      <c r="E3364" s="151">
        <v>5.4770000000000003</v>
      </c>
    </row>
    <row r="3365" spans="1:5" ht="14.25" customHeight="1" x14ac:dyDescent="0.2">
      <c r="A3365" s="151">
        <v>3364</v>
      </c>
      <c r="B3365" s="151" t="s">
        <v>7301</v>
      </c>
      <c r="C3365" s="151" t="s">
        <v>9658</v>
      </c>
      <c r="D3365" s="151">
        <v>1946</v>
      </c>
      <c r="E3365" s="151">
        <v>5.4740000000000002</v>
      </c>
    </row>
    <row r="3366" spans="1:5" ht="14.25" customHeight="1" x14ac:dyDescent="0.2">
      <c r="A3366" s="151">
        <v>3365</v>
      </c>
      <c r="B3366" s="151" t="s">
        <v>7362</v>
      </c>
      <c r="C3366" s="151" t="s">
        <v>9657</v>
      </c>
      <c r="D3366" s="151">
        <v>1968</v>
      </c>
      <c r="E3366" s="151">
        <v>5.4729999999999999</v>
      </c>
    </row>
    <row r="3367" spans="1:5" ht="14.25" customHeight="1" x14ac:dyDescent="0.2">
      <c r="A3367" s="151">
        <v>3366</v>
      </c>
      <c r="B3367" s="151" t="s">
        <v>7073</v>
      </c>
      <c r="C3367" s="151" t="s">
        <v>9656</v>
      </c>
      <c r="D3367" s="151">
        <v>1987</v>
      </c>
      <c r="E3367" s="151">
        <v>5.4729999999999999</v>
      </c>
    </row>
    <row r="3368" spans="1:5" ht="14.25" customHeight="1" x14ac:dyDescent="0.2">
      <c r="A3368" s="151">
        <v>3367</v>
      </c>
      <c r="B3368" s="151" t="s">
        <v>9655</v>
      </c>
      <c r="C3368" s="151" t="s">
        <v>9654</v>
      </c>
      <c r="D3368" s="151">
        <v>2010</v>
      </c>
      <c r="E3368" s="151">
        <v>5.47</v>
      </c>
    </row>
    <row r="3369" spans="1:5" ht="14.25" customHeight="1" x14ac:dyDescent="0.2">
      <c r="A3369" s="151">
        <v>3368</v>
      </c>
      <c r="B3369" s="151" t="s">
        <v>7888</v>
      </c>
      <c r="C3369" s="151" t="s">
        <v>9653</v>
      </c>
      <c r="D3369" s="151">
        <v>1966</v>
      </c>
      <c r="E3369" s="151">
        <v>5.4690000000000003</v>
      </c>
    </row>
    <row r="3370" spans="1:5" ht="14.25" customHeight="1" x14ac:dyDescent="0.2">
      <c r="A3370" s="151">
        <v>3369</v>
      </c>
      <c r="B3370" s="151" t="s">
        <v>7736</v>
      </c>
      <c r="C3370" s="151" t="s">
        <v>9652</v>
      </c>
      <c r="D3370" s="151">
        <v>1941</v>
      </c>
      <c r="E3370" s="151">
        <v>5.468</v>
      </c>
    </row>
    <row r="3371" spans="1:5" ht="14.25" customHeight="1" x14ac:dyDescent="0.2">
      <c r="A3371" s="151">
        <v>3370</v>
      </c>
      <c r="B3371" s="151" t="s">
        <v>9651</v>
      </c>
      <c r="C3371" s="151" t="s">
        <v>9650</v>
      </c>
      <c r="D3371" s="151">
        <v>1976</v>
      </c>
      <c r="E3371" s="151">
        <v>5.468</v>
      </c>
    </row>
    <row r="3372" spans="1:5" ht="14.25" customHeight="1" x14ac:dyDescent="0.2">
      <c r="A3372" s="151">
        <v>3371</v>
      </c>
      <c r="B3372" s="151" t="s">
        <v>9649</v>
      </c>
      <c r="C3372" s="151" t="s">
        <v>9648</v>
      </c>
      <c r="D3372" s="151">
        <v>1948</v>
      </c>
      <c r="E3372" s="151">
        <v>5.4649999999999999</v>
      </c>
    </row>
    <row r="3373" spans="1:5" ht="14.25" customHeight="1" x14ac:dyDescent="0.2">
      <c r="A3373" s="151">
        <v>3372</v>
      </c>
      <c r="B3373" s="151" t="s">
        <v>6975</v>
      </c>
      <c r="C3373" s="151" t="s">
        <v>9647</v>
      </c>
      <c r="D3373" s="151">
        <v>1964</v>
      </c>
      <c r="E3373" s="151">
        <v>5.4640000000000004</v>
      </c>
    </row>
    <row r="3374" spans="1:5" ht="14.25" customHeight="1" x14ac:dyDescent="0.2">
      <c r="A3374" s="151">
        <v>3373</v>
      </c>
      <c r="B3374" s="151" t="s">
        <v>9646</v>
      </c>
      <c r="C3374" s="151" t="s">
        <v>9645</v>
      </c>
      <c r="D3374" s="151">
        <v>2000</v>
      </c>
      <c r="E3374" s="151">
        <v>5.4630000000000001</v>
      </c>
    </row>
    <row r="3375" spans="1:5" ht="14.25" customHeight="1" x14ac:dyDescent="0.2">
      <c r="A3375" s="151">
        <v>3374</v>
      </c>
      <c r="B3375" s="151" t="s">
        <v>7743</v>
      </c>
      <c r="C3375" s="151" t="s">
        <v>9644</v>
      </c>
      <c r="D3375" s="151">
        <v>1994</v>
      </c>
      <c r="E3375" s="151">
        <v>5.4630000000000001</v>
      </c>
    </row>
    <row r="3376" spans="1:5" ht="14.25" customHeight="1" x14ac:dyDescent="0.2">
      <c r="A3376" s="151">
        <v>3375</v>
      </c>
      <c r="B3376" s="151" t="s">
        <v>9643</v>
      </c>
      <c r="C3376" s="151" t="s">
        <v>9642</v>
      </c>
      <c r="D3376" s="151">
        <v>1959</v>
      </c>
      <c r="E3376" s="151">
        <v>5.4619999999999997</v>
      </c>
    </row>
    <row r="3377" spans="1:5" ht="14.25" customHeight="1" x14ac:dyDescent="0.2">
      <c r="A3377" s="151">
        <v>3376</v>
      </c>
      <c r="B3377" s="151" t="s">
        <v>9641</v>
      </c>
      <c r="C3377" s="151" t="s">
        <v>9640</v>
      </c>
      <c r="D3377" s="151">
        <v>1990</v>
      </c>
      <c r="E3377" s="151">
        <v>5.4619999999999997</v>
      </c>
    </row>
    <row r="3378" spans="1:5" ht="14.25" customHeight="1" x14ac:dyDescent="0.2">
      <c r="A3378" s="151">
        <v>3377</v>
      </c>
      <c r="B3378" s="151" t="s">
        <v>9639</v>
      </c>
      <c r="C3378" s="151" t="s">
        <v>9638</v>
      </c>
      <c r="D3378" s="151">
        <v>1969</v>
      </c>
      <c r="E3378" s="151">
        <v>5.4619999999999997</v>
      </c>
    </row>
    <row r="3379" spans="1:5" ht="14.25" customHeight="1" x14ac:dyDescent="0.2">
      <c r="A3379" s="151">
        <v>3378</v>
      </c>
      <c r="B3379" s="151" t="s">
        <v>9637</v>
      </c>
      <c r="C3379" s="151" t="s">
        <v>9636</v>
      </c>
      <c r="D3379" s="151">
        <v>1974</v>
      </c>
      <c r="E3379" s="151">
        <v>5.4610000000000003</v>
      </c>
    </row>
    <row r="3380" spans="1:5" ht="14.25" customHeight="1" x14ac:dyDescent="0.2">
      <c r="A3380" s="151">
        <v>3379</v>
      </c>
      <c r="B3380" s="151" t="s">
        <v>7039</v>
      </c>
      <c r="C3380" s="151" t="s">
        <v>9635</v>
      </c>
      <c r="D3380" s="151">
        <v>1968</v>
      </c>
      <c r="E3380" s="151">
        <v>5.4610000000000003</v>
      </c>
    </row>
    <row r="3381" spans="1:5" ht="14.25" customHeight="1" x14ac:dyDescent="0.2">
      <c r="A3381" s="151">
        <v>3380</v>
      </c>
      <c r="B3381" s="151" t="s">
        <v>8756</v>
      </c>
      <c r="C3381" s="151" t="s">
        <v>9634</v>
      </c>
      <c r="D3381" s="151">
        <v>1978</v>
      </c>
      <c r="E3381" s="151">
        <v>5.46</v>
      </c>
    </row>
    <row r="3382" spans="1:5" ht="14.25" customHeight="1" x14ac:dyDescent="0.2">
      <c r="A3382" s="151">
        <v>3381</v>
      </c>
      <c r="B3382" s="151" t="s">
        <v>9633</v>
      </c>
      <c r="C3382" s="151" t="s">
        <v>9632</v>
      </c>
      <c r="D3382" s="151">
        <v>1967</v>
      </c>
      <c r="E3382" s="151">
        <v>5.46</v>
      </c>
    </row>
    <row r="3383" spans="1:5" ht="14.25" customHeight="1" x14ac:dyDescent="0.2">
      <c r="A3383" s="151">
        <v>3382</v>
      </c>
      <c r="B3383" s="151" t="s">
        <v>7918</v>
      </c>
      <c r="C3383" s="151" t="s">
        <v>9631</v>
      </c>
      <c r="D3383" s="151">
        <v>1984</v>
      </c>
      <c r="E3383" s="151">
        <v>5.4589999999999996</v>
      </c>
    </row>
    <row r="3384" spans="1:5" ht="14.25" customHeight="1" x14ac:dyDescent="0.2">
      <c r="A3384" s="151">
        <v>3383</v>
      </c>
      <c r="B3384" s="151" t="s">
        <v>9630</v>
      </c>
      <c r="C3384" s="151" t="s">
        <v>9629</v>
      </c>
      <c r="D3384" s="151">
        <v>1990</v>
      </c>
      <c r="E3384" s="151">
        <v>5.4589999999999996</v>
      </c>
    </row>
    <row r="3385" spans="1:5" ht="14.25" customHeight="1" x14ac:dyDescent="0.2">
      <c r="A3385" s="151">
        <v>3384</v>
      </c>
      <c r="B3385" s="151" t="s">
        <v>9628</v>
      </c>
      <c r="C3385" s="151" t="s">
        <v>9627</v>
      </c>
      <c r="D3385" s="151">
        <v>1981</v>
      </c>
      <c r="E3385" s="151">
        <v>5.4580000000000002</v>
      </c>
    </row>
    <row r="3386" spans="1:5" ht="14.25" customHeight="1" x14ac:dyDescent="0.2">
      <c r="A3386" s="151">
        <v>3385</v>
      </c>
      <c r="B3386" s="151" t="s">
        <v>9626</v>
      </c>
      <c r="C3386" s="151" t="s">
        <v>9625</v>
      </c>
      <c r="D3386" s="151">
        <v>1971</v>
      </c>
      <c r="E3386" s="151">
        <v>5.4580000000000002</v>
      </c>
    </row>
    <row r="3387" spans="1:5" ht="14.25" customHeight="1" x14ac:dyDescent="0.2">
      <c r="A3387" s="151">
        <v>3386</v>
      </c>
      <c r="B3387" s="151" t="s">
        <v>8949</v>
      </c>
      <c r="C3387" s="151" t="s">
        <v>9624</v>
      </c>
      <c r="D3387" s="151">
        <v>1970</v>
      </c>
      <c r="E3387" s="151">
        <v>5.4580000000000002</v>
      </c>
    </row>
    <row r="3388" spans="1:5" ht="14.25" customHeight="1" x14ac:dyDescent="0.2">
      <c r="A3388" s="151">
        <v>3387</v>
      </c>
      <c r="B3388" s="151" t="s">
        <v>9623</v>
      </c>
      <c r="C3388" s="151" t="s">
        <v>9622</v>
      </c>
      <c r="D3388" s="151">
        <v>2007</v>
      </c>
      <c r="E3388" s="151">
        <v>5.4569999999999999</v>
      </c>
    </row>
    <row r="3389" spans="1:5" ht="14.25" customHeight="1" x14ac:dyDescent="0.2">
      <c r="A3389" s="151">
        <v>3388</v>
      </c>
      <c r="B3389" s="151" t="s">
        <v>9621</v>
      </c>
      <c r="C3389" s="151" t="s">
        <v>9620</v>
      </c>
      <c r="D3389" s="151">
        <v>2003</v>
      </c>
      <c r="E3389" s="151">
        <v>5.4560000000000004</v>
      </c>
    </row>
    <row r="3390" spans="1:5" ht="14.25" customHeight="1" x14ac:dyDescent="0.2">
      <c r="A3390" s="151">
        <v>3389</v>
      </c>
      <c r="B3390" s="151" t="s">
        <v>7870</v>
      </c>
      <c r="C3390" s="151" t="s">
        <v>9619</v>
      </c>
      <c r="D3390" s="151">
        <v>1960</v>
      </c>
      <c r="E3390" s="151">
        <v>5.4539999999999997</v>
      </c>
    </row>
    <row r="3391" spans="1:5" ht="14.25" customHeight="1" x14ac:dyDescent="0.2">
      <c r="A3391" s="151">
        <v>3390</v>
      </c>
      <c r="B3391" s="151" t="s">
        <v>9618</v>
      </c>
      <c r="C3391" s="151" t="s">
        <v>9617</v>
      </c>
      <c r="D3391" s="151">
        <v>2004</v>
      </c>
      <c r="E3391" s="151">
        <v>5.452</v>
      </c>
    </row>
    <row r="3392" spans="1:5" ht="14.25" customHeight="1" x14ac:dyDescent="0.2">
      <c r="A3392" s="151">
        <v>3391</v>
      </c>
      <c r="B3392" s="151" t="s">
        <v>7103</v>
      </c>
      <c r="C3392" s="151" t="s">
        <v>9616</v>
      </c>
      <c r="D3392" s="151">
        <v>1998</v>
      </c>
      <c r="E3392" s="151">
        <v>5.452</v>
      </c>
    </row>
    <row r="3393" spans="1:5" ht="14.25" customHeight="1" x14ac:dyDescent="0.2">
      <c r="A3393" s="151">
        <v>3392</v>
      </c>
      <c r="B3393" s="151" t="s">
        <v>9369</v>
      </c>
      <c r="C3393" s="151" t="s">
        <v>9615</v>
      </c>
      <c r="D3393" s="151">
        <v>1963</v>
      </c>
      <c r="E3393" s="151">
        <v>5.4509999999999996</v>
      </c>
    </row>
    <row r="3394" spans="1:5" ht="14.25" customHeight="1" x14ac:dyDescent="0.2">
      <c r="A3394" s="151">
        <v>3393</v>
      </c>
      <c r="B3394" s="151" t="s">
        <v>9614</v>
      </c>
      <c r="C3394" s="151" t="s">
        <v>9613</v>
      </c>
      <c r="D3394" s="151">
        <v>1985</v>
      </c>
      <c r="E3394" s="151">
        <v>5.4509999999999996</v>
      </c>
    </row>
    <row r="3395" spans="1:5" ht="14.25" customHeight="1" x14ac:dyDescent="0.2">
      <c r="A3395" s="151">
        <v>3394</v>
      </c>
      <c r="B3395" s="151" t="s">
        <v>9215</v>
      </c>
      <c r="C3395" s="151" t="s">
        <v>9612</v>
      </c>
      <c r="D3395" s="151">
        <v>1955</v>
      </c>
      <c r="E3395" s="151">
        <v>5.4470000000000001</v>
      </c>
    </row>
    <row r="3396" spans="1:5" ht="14.25" customHeight="1" x14ac:dyDescent="0.2">
      <c r="A3396" s="151">
        <v>3395</v>
      </c>
      <c r="B3396" s="151" t="s">
        <v>7431</v>
      </c>
      <c r="C3396" s="151" t="s">
        <v>7220</v>
      </c>
      <c r="D3396" s="151">
        <v>1967</v>
      </c>
      <c r="E3396" s="151">
        <v>5.4470000000000001</v>
      </c>
    </row>
    <row r="3397" spans="1:5" ht="14.25" customHeight="1" x14ac:dyDescent="0.2">
      <c r="A3397" s="151">
        <v>3396</v>
      </c>
      <c r="B3397" s="151" t="s">
        <v>9611</v>
      </c>
      <c r="C3397" s="151" t="s">
        <v>9610</v>
      </c>
      <c r="D3397" s="151">
        <v>1966</v>
      </c>
      <c r="E3397" s="151">
        <v>5.4459999999999997</v>
      </c>
    </row>
    <row r="3398" spans="1:5" ht="14.25" customHeight="1" x14ac:dyDescent="0.2">
      <c r="A3398" s="151">
        <v>3397</v>
      </c>
      <c r="B3398" s="151" t="s">
        <v>9609</v>
      </c>
      <c r="C3398" s="151" t="s">
        <v>9608</v>
      </c>
      <c r="D3398" s="151">
        <v>1976</v>
      </c>
      <c r="E3398" s="151">
        <v>5.4459999999999997</v>
      </c>
    </row>
    <row r="3399" spans="1:5" ht="14.25" customHeight="1" x14ac:dyDescent="0.2">
      <c r="A3399" s="151">
        <v>3398</v>
      </c>
      <c r="B3399" s="151" t="s">
        <v>9607</v>
      </c>
      <c r="C3399" s="151" t="s">
        <v>9606</v>
      </c>
      <c r="D3399" s="151">
        <v>1969</v>
      </c>
      <c r="E3399" s="151">
        <v>5.4450000000000003</v>
      </c>
    </row>
    <row r="3400" spans="1:5" ht="14.25" customHeight="1" x14ac:dyDescent="0.2">
      <c r="A3400" s="151">
        <v>3399</v>
      </c>
      <c r="B3400" s="151" t="s">
        <v>9605</v>
      </c>
      <c r="C3400" s="152">
        <v>37623</v>
      </c>
      <c r="D3400" s="151">
        <v>1988</v>
      </c>
      <c r="E3400" s="151">
        <v>5.4450000000000003</v>
      </c>
    </row>
    <row r="3401" spans="1:5" ht="14.25" customHeight="1" x14ac:dyDescent="0.2">
      <c r="A3401" s="151">
        <v>3400</v>
      </c>
      <c r="B3401" s="151" t="s">
        <v>9604</v>
      </c>
      <c r="C3401" s="151" t="s">
        <v>9603</v>
      </c>
      <c r="D3401" s="151">
        <v>1909</v>
      </c>
      <c r="E3401" s="151">
        <v>5.444</v>
      </c>
    </row>
    <row r="3402" spans="1:5" ht="14.25" customHeight="1" x14ac:dyDescent="0.2">
      <c r="A3402" s="151">
        <v>3401</v>
      </c>
      <c r="B3402" s="151" t="s">
        <v>7397</v>
      </c>
      <c r="C3402" s="151" t="s">
        <v>9602</v>
      </c>
      <c r="D3402" s="151">
        <v>1962</v>
      </c>
      <c r="E3402" s="151">
        <v>5.4429999999999996</v>
      </c>
    </row>
    <row r="3403" spans="1:5" ht="14.25" customHeight="1" x14ac:dyDescent="0.2">
      <c r="A3403" s="151">
        <v>3402</v>
      </c>
      <c r="B3403" s="151" t="s">
        <v>9601</v>
      </c>
      <c r="C3403" s="151" t="s">
        <v>7422</v>
      </c>
      <c r="D3403" s="151">
        <v>1989</v>
      </c>
      <c r="E3403" s="151">
        <v>5.4420000000000002</v>
      </c>
    </row>
    <row r="3404" spans="1:5" ht="14.25" customHeight="1" x14ac:dyDescent="0.2">
      <c r="A3404" s="151">
        <v>3403</v>
      </c>
      <c r="B3404" s="151" t="s">
        <v>9600</v>
      </c>
      <c r="C3404" s="151" t="s">
        <v>9599</v>
      </c>
      <c r="D3404" s="151">
        <v>1925</v>
      </c>
      <c r="E3404" s="151">
        <v>5.4420000000000002</v>
      </c>
    </row>
    <row r="3405" spans="1:5" ht="14.25" customHeight="1" x14ac:dyDescent="0.2">
      <c r="A3405" s="151">
        <v>3404</v>
      </c>
      <c r="B3405" s="151" t="s">
        <v>9598</v>
      </c>
      <c r="C3405" s="151" t="s">
        <v>9597</v>
      </c>
      <c r="D3405" s="151">
        <v>1959</v>
      </c>
      <c r="E3405" s="151">
        <v>5.4420000000000002</v>
      </c>
    </row>
    <row r="3406" spans="1:5" ht="14.25" customHeight="1" x14ac:dyDescent="0.2">
      <c r="A3406" s="151">
        <v>3405</v>
      </c>
      <c r="B3406" s="151" t="s">
        <v>7305</v>
      </c>
      <c r="C3406" s="151" t="s">
        <v>9596</v>
      </c>
      <c r="D3406" s="151">
        <v>1984</v>
      </c>
      <c r="E3406" s="151">
        <v>5.4409999999999998</v>
      </c>
    </row>
    <row r="3407" spans="1:5" ht="14.25" customHeight="1" x14ac:dyDescent="0.2">
      <c r="A3407" s="151">
        <v>3406</v>
      </c>
      <c r="B3407" s="151" t="s">
        <v>9595</v>
      </c>
      <c r="C3407" s="151" t="s">
        <v>7106</v>
      </c>
      <c r="D3407" s="151">
        <v>1991</v>
      </c>
      <c r="E3407" s="151">
        <v>5.44</v>
      </c>
    </row>
    <row r="3408" spans="1:5" ht="14.25" customHeight="1" x14ac:dyDescent="0.2">
      <c r="A3408" s="151">
        <v>3407</v>
      </c>
      <c r="B3408" s="151" t="s">
        <v>8066</v>
      </c>
      <c r="C3408" s="151" t="s">
        <v>9594</v>
      </c>
      <c r="D3408" s="151">
        <v>1975</v>
      </c>
      <c r="E3408" s="151">
        <v>5.4390000000000001</v>
      </c>
    </row>
    <row r="3409" spans="1:5" ht="14.25" customHeight="1" x14ac:dyDescent="0.2">
      <c r="A3409" s="151">
        <v>3408</v>
      </c>
      <c r="B3409" s="151" t="s">
        <v>9593</v>
      </c>
      <c r="C3409" s="151" t="s">
        <v>9592</v>
      </c>
      <c r="D3409" s="151">
        <v>1971</v>
      </c>
      <c r="E3409" s="151">
        <v>5.4379999999999997</v>
      </c>
    </row>
    <row r="3410" spans="1:5" ht="14.25" customHeight="1" x14ac:dyDescent="0.2">
      <c r="A3410" s="151">
        <v>3409</v>
      </c>
      <c r="B3410" s="151" t="s">
        <v>9591</v>
      </c>
      <c r="C3410" s="151" t="s">
        <v>9590</v>
      </c>
      <c r="D3410" s="151">
        <v>1969</v>
      </c>
      <c r="E3410" s="151">
        <v>5.4379999999999997</v>
      </c>
    </row>
    <row r="3411" spans="1:5" ht="14.25" customHeight="1" x14ac:dyDescent="0.2">
      <c r="A3411" s="151">
        <v>3410</v>
      </c>
      <c r="B3411" s="151" t="s">
        <v>9589</v>
      </c>
      <c r="C3411" s="151" t="s">
        <v>9588</v>
      </c>
      <c r="D3411" s="151">
        <v>2003</v>
      </c>
      <c r="E3411" s="151">
        <v>5.4370000000000003</v>
      </c>
    </row>
    <row r="3412" spans="1:5" ht="14.25" customHeight="1" x14ac:dyDescent="0.2">
      <c r="A3412" s="151">
        <v>3411</v>
      </c>
      <c r="B3412" s="151" t="s">
        <v>7572</v>
      </c>
      <c r="C3412" s="151" t="s">
        <v>9587</v>
      </c>
      <c r="D3412" s="151">
        <v>1957</v>
      </c>
      <c r="E3412" s="151">
        <v>5.4370000000000003</v>
      </c>
    </row>
    <row r="3413" spans="1:5" ht="14.25" customHeight="1" x14ac:dyDescent="0.2">
      <c r="A3413" s="151">
        <v>3412</v>
      </c>
      <c r="B3413" s="151" t="s">
        <v>9586</v>
      </c>
      <c r="C3413" s="151" t="s">
        <v>9585</v>
      </c>
      <c r="D3413" s="151">
        <v>2001</v>
      </c>
      <c r="E3413" s="151">
        <v>5.4370000000000003</v>
      </c>
    </row>
    <row r="3414" spans="1:5" ht="14.25" customHeight="1" x14ac:dyDescent="0.2">
      <c r="A3414" s="151">
        <v>3413</v>
      </c>
      <c r="B3414" s="151" t="s">
        <v>9565</v>
      </c>
      <c r="C3414" s="151" t="s">
        <v>9584</v>
      </c>
      <c r="D3414" s="151">
        <v>1995</v>
      </c>
      <c r="E3414" s="151">
        <v>5.4359999999999999</v>
      </c>
    </row>
    <row r="3415" spans="1:5" ht="14.25" customHeight="1" x14ac:dyDescent="0.2">
      <c r="A3415" s="151">
        <v>3414</v>
      </c>
      <c r="B3415" s="151" t="s">
        <v>9583</v>
      </c>
      <c r="C3415" s="151" t="s">
        <v>9582</v>
      </c>
      <c r="D3415" s="151">
        <v>1978</v>
      </c>
      <c r="E3415" s="151">
        <v>5.4340000000000002</v>
      </c>
    </row>
    <row r="3416" spans="1:5" ht="14.25" customHeight="1" x14ac:dyDescent="0.2">
      <c r="A3416" s="151">
        <v>3415</v>
      </c>
      <c r="B3416" s="151" t="s">
        <v>7166</v>
      </c>
      <c r="C3416" s="151" t="s">
        <v>9581</v>
      </c>
      <c r="D3416" s="151">
        <v>1985</v>
      </c>
      <c r="E3416" s="151">
        <v>5.4340000000000002</v>
      </c>
    </row>
    <row r="3417" spans="1:5" ht="14.25" customHeight="1" x14ac:dyDescent="0.2">
      <c r="A3417" s="151">
        <v>3416</v>
      </c>
      <c r="B3417" s="151" t="s">
        <v>7202</v>
      </c>
      <c r="C3417" s="151" t="s">
        <v>9580</v>
      </c>
      <c r="D3417" s="151">
        <v>1990</v>
      </c>
      <c r="E3417" s="151">
        <v>5.4329999999999998</v>
      </c>
    </row>
    <row r="3418" spans="1:5" ht="14.25" customHeight="1" x14ac:dyDescent="0.2">
      <c r="A3418" s="151">
        <v>3417</v>
      </c>
      <c r="B3418" s="151" t="s">
        <v>9579</v>
      </c>
      <c r="C3418" s="151" t="s">
        <v>9578</v>
      </c>
      <c r="D3418" s="151">
        <v>2005</v>
      </c>
      <c r="E3418" s="151">
        <v>5.43</v>
      </c>
    </row>
    <row r="3419" spans="1:5" ht="14.25" customHeight="1" x14ac:dyDescent="0.2">
      <c r="A3419" s="151">
        <v>3418</v>
      </c>
      <c r="B3419" s="151" t="s">
        <v>9577</v>
      </c>
      <c r="C3419" s="151" t="s">
        <v>9576</v>
      </c>
      <c r="D3419" s="151">
        <v>1974</v>
      </c>
      <c r="E3419" s="151">
        <v>5.43</v>
      </c>
    </row>
    <row r="3420" spans="1:5" ht="14.25" customHeight="1" x14ac:dyDescent="0.2">
      <c r="A3420" s="151">
        <v>3419</v>
      </c>
      <c r="B3420" s="151" t="s">
        <v>166</v>
      </c>
      <c r="C3420" s="151" t="s">
        <v>9575</v>
      </c>
      <c r="D3420" s="151">
        <v>1985</v>
      </c>
      <c r="E3420" s="151">
        <v>5.4290000000000003</v>
      </c>
    </row>
    <row r="3421" spans="1:5" ht="14.25" customHeight="1" x14ac:dyDescent="0.2">
      <c r="A3421" s="151">
        <v>3420</v>
      </c>
      <c r="B3421" s="151" t="s">
        <v>9574</v>
      </c>
      <c r="C3421" s="151" t="s">
        <v>9573</v>
      </c>
      <c r="D3421" s="151">
        <v>1965</v>
      </c>
      <c r="E3421" s="151">
        <v>5.4279999999999999</v>
      </c>
    </row>
    <row r="3422" spans="1:5" ht="14.25" customHeight="1" x14ac:dyDescent="0.2">
      <c r="A3422" s="151">
        <v>3421</v>
      </c>
      <c r="B3422" s="151" t="s">
        <v>8186</v>
      </c>
      <c r="C3422" s="151" t="s">
        <v>9572</v>
      </c>
      <c r="D3422" s="151">
        <v>1973</v>
      </c>
      <c r="E3422" s="151">
        <v>5.4269999999999996</v>
      </c>
    </row>
    <row r="3423" spans="1:5" ht="14.25" customHeight="1" x14ac:dyDescent="0.2">
      <c r="A3423" s="151">
        <v>3422</v>
      </c>
      <c r="B3423" s="151" t="s">
        <v>9571</v>
      </c>
      <c r="C3423" s="151" t="s">
        <v>9570</v>
      </c>
      <c r="D3423" s="151">
        <v>1976</v>
      </c>
      <c r="E3423" s="151">
        <v>5.4269999999999996</v>
      </c>
    </row>
    <row r="3424" spans="1:5" ht="14.25" customHeight="1" x14ac:dyDescent="0.2">
      <c r="A3424" s="151">
        <v>3423</v>
      </c>
      <c r="B3424" s="151" t="s">
        <v>9569</v>
      </c>
      <c r="C3424" s="151" t="s">
        <v>9568</v>
      </c>
      <c r="D3424" s="151">
        <v>1964</v>
      </c>
      <c r="E3424" s="151">
        <v>5.4269999999999996</v>
      </c>
    </row>
    <row r="3425" spans="1:5" ht="14.25" customHeight="1" x14ac:dyDescent="0.2">
      <c r="A3425" s="151">
        <v>3424</v>
      </c>
      <c r="B3425" s="151" t="s">
        <v>9567</v>
      </c>
      <c r="C3425" s="151" t="s">
        <v>8959</v>
      </c>
      <c r="D3425" s="151">
        <v>1974</v>
      </c>
      <c r="E3425" s="151">
        <v>5.4260000000000002</v>
      </c>
    </row>
    <row r="3426" spans="1:5" ht="14.25" customHeight="1" x14ac:dyDescent="0.2">
      <c r="A3426" s="151">
        <v>3425</v>
      </c>
      <c r="B3426" s="151" t="s">
        <v>9385</v>
      </c>
      <c r="C3426" s="151" t="s">
        <v>9566</v>
      </c>
      <c r="D3426" s="151">
        <v>1970</v>
      </c>
      <c r="E3426" s="151">
        <v>5.4260000000000002</v>
      </c>
    </row>
    <row r="3427" spans="1:5" ht="14.25" customHeight="1" x14ac:dyDescent="0.2">
      <c r="A3427" s="151">
        <v>3426</v>
      </c>
      <c r="B3427" s="151" t="s">
        <v>9565</v>
      </c>
      <c r="C3427" s="151" t="s">
        <v>9564</v>
      </c>
      <c r="D3427" s="151">
        <v>1994</v>
      </c>
      <c r="E3427" s="151">
        <v>5.4249999999999998</v>
      </c>
    </row>
    <row r="3428" spans="1:5" ht="14.25" customHeight="1" x14ac:dyDescent="0.2">
      <c r="A3428" s="151">
        <v>3427</v>
      </c>
      <c r="B3428" s="151" t="s">
        <v>8428</v>
      </c>
      <c r="C3428" s="151" t="s">
        <v>9563</v>
      </c>
      <c r="D3428" s="151">
        <v>2004</v>
      </c>
      <c r="E3428" s="151">
        <v>5.4240000000000004</v>
      </c>
    </row>
    <row r="3429" spans="1:5" ht="14.25" customHeight="1" x14ac:dyDescent="0.2">
      <c r="A3429" s="151">
        <v>3428</v>
      </c>
      <c r="B3429" s="151" t="s">
        <v>7748</v>
      </c>
      <c r="C3429" s="151" t="s">
        <v>9562</v>
      </c>
      <c r="D3429" s="151">
        <v>1992</v>
      </c>
      <c r="E3429" s="151">
        <v>5.423</v>
      </c>
    </row>
    <row r="3430" spans="1:5" ht="14.25" customHeight="1" x14ac:dyDescent="0.2">
      <c r="A3430" s="151">
        <v>3429</v>
      </c>
      <c r="B3430" s="151" t="s">
        <v>9561</v>
      </c>
      <c r="C3430" s="151" t="s">
        <v>9560</v>
      </c>
      <c r="D3430" s="151">
        <v>1973</v>
      </c>
      <c r="E3430" s="151">
        <v>5.4219999999999997</v>
      </c>
    </row>
    <row r="3431" spans="1:5" ht="14.25" customHeight="1" x14ac:dyDescent="0.2">
      <c r="A3431" s="151">
        <v>3430</v>
      </c>
      <c r="B3431" s="151" t="s">
        <v>8205</v>
      </c>
      <c r="C3431" s="151" t="s">
        <v>9559</v>
      </c>
      <c r="D3431" s="151">
        <v>1948</v>
      </c>
      <c r="E3431" s="151">
        <v>5.42</v>
      </c>
    </row>
    <row r="3432" spans="1:5" ht="14.25" customHeight="1" x14ac:dyDescent="0.2">
      <c r="A3432" s="151">
        <v>3431</v>
      </c>
      <c r="B3432" s="151" t="s">
        <v>9558</v>
      </c>
      <c r="C3432" s="151" t="s">
        <v>9557</v>
      </c>
      <c r="D3432" s="151">
        <v>1963</v>
      </c>
      <c r="E3432" s="151">
        <v>5.42</v>
      </c>
    </row>
    <row r="3433" spans="1:5" ht="14.25" customHeight="1" x14ac:dyDescent="0.2">
      <c r="A3433" s="151">
        <v>3432</v>
      </c>
      <c r="B3433" s="151" t="s">
        <v>9556</v>
      </c>
      <c r="C3433" s="151" t="s">
        <v>9555</v>
      </c>
      <c r="D3433" s="151">
        <v>1940</v>
      </c>
      <c r="E3433" s="151">
        <v>5.42</v>
      </c>
    </row>
    <row r="3434" spans="1:5" ht="14.25" customHeight="1" x14ac:dyDescent="0.2">
      <c r="A3434" s="151">
        <v>3433</v>
      </c>
      <c r="B3434" s="151" t="s">
        <v>8949</v>
      </c>
      <c r="C3434" s="151" t="s">
        <v>9554</v>
      </c>
      <c r="D3434" s="151">
        <v>1965</v>
      </c>
      <c r="E3434" s="151">
        <v>5.4189999999999996</v>
      </c>
    </row>
    <row r="3435" spans="1:5" ht="14.25" customHeight="1" x14ac:dyDescent="0.2">
      <c r="A3435" s="151">
        <v>3434</v>
      </c>
      <c r="B3435" s="151" t="s">
        <v>7264</v>
      </c>
      <c r="C3435" s="151" t="s">
        <v>9553</v>
      </c>
      <c r="D3435" s="151">
        <v>1968</v>
      </c>
      <c r="E3435" s="151">
        <v>5.4180000000000001</v>
      </c>
    </row>
    <row r="3436" spans="1:5" ht="14.25" customHeight="1" x14ac:dyDescent="0.2">
      <c r="A3436" s="151">
        <v>3435</v>
      </c>
      <c r="B3436" s="151" t="s">
        <v>9552</v>
      </c>
      <c r="C3436" s="151" t="s">
        <v>9551</v>
      </c>
      <c r="D3436" s="151">
        <v>2009</v>
      </c>
      <c r="E3436" s="151">
        <v>5.4160000000000004</v>
      </c>
    </row>
    <row r="3437" spans="1:5" ht="14.25" customHeight="1" x14ac:dyDescent="0.2">
      <c r="A3437" s="151">
        <v>3436</v>
      </c>
      <c r="B3437" s="151" t="s">
        <v>9550</v>
      </c>
      <c r="C3437" s="151" t="s">
        <v>9549</v>
      </c>
      <c r="D3437" s="151">
        <v>1985</v>
      </c>
      <c r="E3437" s="151">
        <v>5.415</v>
      </c>
    </row>
    <row r="3438" spans="1:5" ht="14.25" customHeight="1" x14ac:dyDescent="0.2">
      <c r="A3438" s="151">
        <v>3437</v>
      </c>
      <c r="B3438" s="151" t="s">
        <v>9548</v>
      </c>
      <c r="C3438" s="151" t="s">
        <v>9547</v>
      </c>
      <c r="D3438" s="151">
        <v>2010</v>
      </c>
      <c r="E3438" s="151">
        <v>5.4109999999999996</v>
      </c>
    </row>
    <row r="3439" spans="1:5" ht="14.25" customHeight="1" x14ac:dyDescent="0.2">
      <c r="A3439" s="151">
        <v>3438</v>
      </c>
      <c r="B3439" s="151" t="s">
        <v>9546</v>
      </c>
      <c r="C3439" s="151" t="s">
        <v>9545</v>
      </c>
      <c r="D3439" s="151">
        <v>1989</v>
      </c>
      <c r="E3439" s="151">
        <v>5.41</v>
      </c>
    </row>
    <row r="3440" spans="1:5" ht="14.25" customHeight="1" x14ac:dyDescent="0.2">
      <c r="A3440" s="151">
        <v>3439</v>
      </c>
      <c r="B3440" s="151" t="s">
        <v>9544</v>
      </c>
      <c r="C3440" s="151" t="s">
        <v>9543</v>
      </c>
      <c r="D3440" s="151">
        <v>1986</v>
      </c>
      <c r="E3440" s="151">
        <v>5.4089999999999998</v>
      </c>
    </row>
    <row r="3441" spans="1:5" ht="14.25" customHeight="1" x14ac:dyDescent="0.2">
      <c r="A3441" s="151">
        <v>3440</v>
      </c>
      <c r="B3441" s="151" t="s">
        <v>7246</v>
      </c>
      <c r="C3441" s="151" t="s">
        <v>9542</v>
      </c>
      <c r="D3441" s="151">
        <v>1989</v>
      </c>
      <c r="E3441" s="151">
        <v>5.4089999999999998</v>
      </c>
    </row>
    <row r="3442" spans="1:5" ht="14.25" customHeight="1" x14ac:dyDescent="0.2">
      <c r="A3442" s="151">
        <v>3441</v>
      </c>
      <c r="B3442" s="151" t="s">
        <v>9420</v>
      </c>
      <c r="C3442" s="151" t="s">
        <v>9541</v>
      </c>
      <c r="D3442" s="151">
        <v>1979</v>
      </c>
      <c r="E3442" s="151">
        <v>5.407</v>
      </c>
    </row>
    <row r="3443" spans="1:5" ht="14.25" customHeight="1" x14ac:dyDescent="0.2">
      <c r="A3443" s="151">
        <v>3442</v>
      </c>
      <c r="B3443" s="151" t="s">
        <v>9540</v>
      </c>
      <c r="C3443" s="151" t="s">
        <v>9539</v>
      </c>
      <c r="D3443" s="151">
        <v>1992</v>
      </c>
      <c r="E3443" s="151">
        <v>5.407</v>
      </c>
    </row>
    <row r="3444" spans="1:5" ht="14.25" customHeight="1" x14ac:dyDescent="0.2">
      <c r="A3444" s="151">
        <v>3443</v>
      </c>
      <c r="B3444" s="151" t="s">
        <v>8038</v>
      </c>
      <c r="C3444" s="151" t="s">
        <v>9538</v>
      </c>
      <c r="D3444" s="151">
        <v>1991</v>
      </c>
      <c r="E3444" s="151">
        <v>5.4039999999999999</v>
      </c>
    </row>
    <row r="3445" spans="1:5" ht="14.25" customHeight="1" x14ac:dyDescent="0.2">
      <c r="A3445" s="151">
        <v>3444</v>
      </c>
      <c r="B3445" s="151" t="s">
        <v>9537</v>
      </c>
      <c r="C3445" s="151" t="s">
        <v>9536</v>
      </c>
      <c r="D3445" s="151">
        <v>2012</v>
      </c>
      <c r="E3445" s="151">
        <v>5.4020000000000001</v>
      </c>
    </row>
    <row r="3446" spans="1:5" ht="14.25" customHeight="1" x14ac:dyDescent="0.2">
      <c r="A3446" s="151">
        <v>3445</v>
      </c>
      <c r="B3446" s="151" t="s">
        <v>8013</v>
      </c>
      <c r="C3446" s="151" t="s">
        <v>9535</v>
      </c>
      <c r="D3446" s="151">
        <v>2001</v>
      </c>
      <c r="E3446" s="151">
        <v>5.4020000000000001</v>
      </c>
    </row>
    <row r="3447" spans="1:5" ht="14.25" customHeight="1" x14ac:dyDescent="0.2">
      <c r="A3447" s="151">
        <v>3446</v>
      </c>
      <c r="B3447" s="151" t="s">
        <v>9534</v>
      </c>
      <c r="C3447" s="151" t="s">
        <v>9533</v>
      </c>
      <c r="D3447" s="151">
        <v>1973</v>
      </c>
      <c r="E3447" s="151">
        <v>5.4009999999999998</v>
      </c>
    </row>
    <row r="3448" spans="1:5" ht="14.25" customHeight="1" x14ac:dyDescent="0.2">
      <c r="A3448" s="151">
        <v>3447</v>
      </c>
      <c r="B3448" s="151" t="s">
        <v>9532</v>
      </c>
      <c r="C3448" s="151" t="s">
        <v>9531</v>
      </c>
      <c r="D3448" s="151">
        <v>1991</v>
      </c>
      <c r="E3448" s="151">
        <v>5.4</v>
      </c>
    </row>
    <row r="3449" spans="1:5" ht="14.25" customHeight="1" x14ac:dyDescent="0.2">
      <c r="A3449" s="151">
        <v>3448</v>
      </c>
      <c r="B3449" s="151" t="s">
        <v>9530</v>
      </c>
      <c r="C3449" s="151" t="s">
        <v>9529</v>
      </c>
      <c r="D3449" s="151">
        <v>1963</v>
      </c>
      <c r="E3449" s="151">
        <v>5.399</v>
      </c>
    </row>
    <row r="3450" spans="1:5" ht="14.25" customHeight="1" x14ac:dyDescent="0.2">
      <c r="A3450" s="151">
        <v>3449</v>
      </c>
      <c r="B3450" s="151" t="s">
        <v>9528</v>
      </c>
      <c r="C3450" s="151" t="s">
        <v>9527</v>
      </c>
      <c r="D3450" s="151">
        <v>1987</v>
      </c>
      <c r="E3450" s="151">
        <v>5.399</v>
      </c>
    </row>
    <row r="3451" spans="1:5" ht="14.25" customHeight="1" x14ac:dyDescent="0.2">
      <c r="A3451" s="151">
        <v>3450</v>
      </c>
      <c r="B3451" s="151" t="s">
        <v>9526</v>
      </c>
      <c r="C3451" s="151" t="s">
        <v>9525</v>
      </c>
      <c r="D3451" s="151">
        <v>1992</v>
      </c>
      <c r="E3451" s="151">
        <v>5.3970000000000002</v>
      </c>
    </row>
    <row r="3452" spans="1:5" ht="14.25" customHeight="1" x14ac:dyDescent="0.2">
      <c r="A3452" s="151">
        <v>3451</v>
      </c>
      <c r="B3452" s="151" t="s">
        <v>8661</v>
      </c>
      <c r="C3452" s="151" t="s">
        <v>9524</v>
      </c>
      <c r="D3452" s="151">
        <v>1981</v>
      </c>
      <c r="E3452" s="151">
        <v>5.3970000000000002</v>
      </c>
    </row>
    <row r="3453" spans="1:5" ht="14.25" customHeight="1" x14ac:dyDescent="0.2">
      <c r="A3453" s="151">
        <v>3452</v>
      </c>
      <c r="B3453" s="151" t="s">
        <v>9523</v>
      </c>
      <c r="C3453" s="151" t="s">
        <v>9522</v>
      </c>
      <c r="D3453" s="151">
        <v>1972</v>
      </c>
      <c r="E3453" s="151">
        <v>5.3959999999999999</v>
      </c>
    </row>
    <row r="3454" spans="1:5" ht="14.25" customHeight="1" x14ac:dyDescent="0.2">
      <c r="A3454" s="151">
        <v>3453</v>
      </c>
      <c r="B3454" s="151" t="s">
        <v>7288</v>
      </c>
      <c r="C3454" s="151" t="s">
        <v>9521</v>
      </c>
      <c r="D3454" s="151">
        <v>1969</v>
      </c>
      <c r="E3454" s="151">
        <v>5.3940000000000001</v>
      </c>
    </row>
    <row r="3455" spans="1:5" ht="14.25" customHeight="1" x14ac:dyDescent="0.2">
      <c r="A3455" s="151">
        <v>3454</v>
      </c>
      <c r="B3455" s="151" t="s">
        <v>7331</v>
      </c>
      <c r="C3455" s="151" t="s">
        <v>9520</v>
      </c>
      <c r="D3455" s="151">
        <v>1985</v>
      </c>
      <c r="E3455" s="151">
        <v>5.3929999999999998</v>
      </c>
    </row>
    <row r="3456" spans="1:5" ht="14.25" customHeight="1" x14ac:dyDescent="0.2">
      <c r="A3456" s="151">
        <v>3455</v>
      </c>
      <c r="B3456" s="151" t="s">
        <v>9297</v>
      </c>
      <c r="C3456" s="151" t="s">
        <v>9519</v>
      </c>
      <c r="D3456" s="151">
        <v>1968</v>
      </c>
      <c r="E3456" s="151">
        <v>5.3929999999999998</v>
      </c>
    </row>
    <row r="3457" spans="1:5" ht="14.25" customHeight="1" x14ac:dyDescent="0.2">
      <c r="A3457" s="151">
        <v>3456</v>
      </c>
      <c r="B3457" s="151" t="s">
        <v>9518</v>
      </c>
      <c r="C3457" s="151" t="s">
        <v>9517</v>
      </c>
      <c r="D3457" s="151">
        <v>1994</v>
      </c>
      <c r="E3457" s="151">
        <v>5.3920000000000003</v>
      </c>
    </row>
    <row r="3458" spans="1:5" ht="14.25" customHeight="1" x14ac:dyDescent="0.2">
      <c r="A3458" s="151">
        <v>3457</v>
      </c>
      <c r="B3458" s="151" t="s">
        <v>6975</v>
      </c>
      <c r="C3458" s="151" t="s">
        <v>9516</v>
      </c>
      <c r="D3458" s="151">
        <v>1967</v>
      </c>
      <c r="E3458" s="151">
        <v>5.391</v>
      </c>
    </row>
    <row r="3459" spans="1:5" ht="14.25" customHeight="1" x14ac:dyDescent="0.2">
      <c r="A3459" s="151">
        <v>3458</v>
      </c>
      <c r="B3459" s="151" t="s">
        <v>7266</v>
      </c>
      <c r="C3459" s="151" t="s">
        <v>9515</v>
      </c>
      <c r="D3459" s="151">
        <v>2010</v>
      </c>
      <c r="E3459" s="151">
        <v>5.39</v>
      </c>
    </row>
    <row r="3460" spans="1:5" ht="14.25" customHeight="1" x14ac:dyDescent="0.2">
      <c r="A3460" s="151">
        <v>3459</v>
      </c>
      <c r="B3460" s="151" t="s">
        <v>9514</v>
      </c>
      <c r="C3460" s="151" t="s">
        <v>9513</v>
      </c>
      <c r="D3460" s="151">
        <v>2006</v>
      </c>
      <c r="E3460" s="151">
        <v>5.39</v>
      </c>
    </row>
    <row r="3461" spans="1:5" ht="14.25" customHeight="1" x14ac:dyDescent="0.2">
      <c r="A3461" s="151">
        <v>3460</v>
      </c>
      <c r="B3461" s="151" t="s">
        <v>8134</v>
      </c>
      <c r="C3461" s="151" t="s">
        <v>9512</v>
      </c>
      <c r="D3461" s="151">
        <v>1998</v>
      </c>
      <c r="E3461" s="151">
        <v>5.3890000000000002</v>
      </c>
    </row>
    <row r="3462" spans="1:5" ht="14.25" customHeight="1" x14ac:dyDescent="0.2">
      <c r="A3462" s="151">
        <v>3461</v>
      </c>
      <c r="B3462" s="151" t="s">
        <v>8307</v>
      </c>
      <c r="C3462" s="151" t="s">
        <v>9511</v>
      </c>
      <c r="D3462" s="151">
        <v>1971</v>
      </c>
      <c r="E3462" s="151">
        <v>5.3890000000000002</v>
      </c>
    </row>
    <row r="3463" spans="1:5" ht="14.25" customHeight="1" x14ac:dyDescent="0.2">
      <c r="A3463" s="151">
        <v>3462</v>
      </c>
      <c r="B3463" s="151" t="s">
        <v>9510</v>
      </c>
      <c r="C3463" s="151" t="s">
        <v>9509</v>
      </c>
      <c r="D3463" s="151">
        <v>2012</v>
      </c>
      <c r="E3463" s="151">
        <v>5.3869999999999996</v>
      </c>
    </row>
    <row r="3464" spans="1:5" ht="14.25" customHeight="1" x14ac:dyDescent="0.2">
      <c r="A3464" s="151">
        <v>3463</v>
      </c>
      <c r="B3464" s="151" t="s">
        <v>6973</v>
      </c>
      <c r="C3464" s="151" t="s">
        <v>9508</v>
      </c>
      <c r="D3464" s="151">
        <v>1958</v>
      </c>
      <c r="E3464" s="151">
        <v>5.3849999999999998</v>
      </c>
    </row>
    <row r="3465" spans="1:5" ht="14.25" customHeight="1" x14ac:dyDescent="0.2">
      <c r="A3465" s="151">
        <v>3464</v>
      </c>
      <c r="B3465" s="151" t="s">
        <v>7706</v>
      </c>
      <c r="C3465" s="151" t="s">
        <v>9507</v>
      </c>
      <c r="D3465" s="151">
        <v>1972</v>
      </c>
      <c r="E3465" s="151">
        <v>5.3849999999999998</v>
      </c>
    </row>
    <row r="3466" spans="1:5" ht="14.25" customHeight="1" x14ac:dyDescent="0.2">
      <c r="A3466" s="151">
        <v>3465</v>
      </c>
      <c r="B3466" s="151" t="s">
        <v>9506</v>
      </c>
      <c r="C3466" s="151" t="s">
        <v>9505</v>
      </c>
      <c r="D3466" s="151">
        <v>2006</v>
      </c>
      <c r="E3466" s="151">
        <v>5.3840000000000003</v>
      </c>
    </row>
    <row r="3467" spans="1:5" ht="14.25" customHeight="1" x14ac:dyDescent="0.2">
      <c r="A3467" s="151">
        <v>3466</v>
      </c>
      <c r="B3467" s="151" t="s">
        <v>8923</v>
      </c>
      <c r="C3467" s="151" t="s">
        <v>9504</v>
      </c>
      <c r="D3467" s="151">
        <v>1944</v>
      </c>
      <c r="E3467" s="151">
        <v>5.383</v>
      </c>
    </row>
    <row r="3468" spans="1:5" ht="14.25" customHeight="1" x14ac:dyDescent="0.2">
      <c r="A3468" s="151">
        <v>3467</v>
      </c>
      <c r="B3468" s="151" t="s">
        <v>9503</v>
      </c>
      <c r="C3468" s="151" t="s">
        <v>8020</v>
      </c>
      <c r="D3468" s="151">
        <v>1967</v>
      </c>
      <c r="E3468" s="151">
        <v>5.38</v>
      </c>
    </row>
    <row r="3469" spans="1:5" ht="14.25" customHeight="1" x14ac:dyDescent="0.2">
      <c r="A3469" s="151">
        <v>3468</v>
      </c>
      <c r="B3469" s="151" t="s">
        <v>7286</v>
      </c>
      <c r="C3469" s="151" t="s">
        <v>9502</v>
      </c>
      <c r="D3469" s="151">
        <v>2001</v>
      </c>
      <c r="E3469" s="151">
        <v>5.3789999999999996</v>
      </c>
    </row>
    <row r="3470" spans="1:5" ht="14.25" customHeight="1" x14ac:dyDescent="0.2">
      <c r="A3470" s="151">
        <v>3469</v>
      </c>
      <c r="B3470" s="151" t="s">
        <v>7493</v>
      </c>
      <c r="C3470" s="151" t="s">
        <v>9501</v>
      </c>
      <c r="D3470" s="151">
        <v>1942</v>
      </c>
      <c r="E3470" s="151">
        <v>5.3769999999999998</v>
      </c>
    </row>
    <row r="3471" spans="1:5" ht="14.25" customHeight="1" x14ac:dyDescent="0.2">
      <c r="A3471" s="151">
        <v>3470</v>
      </c>
      <c r="B3471" s="151" t="s">
        <v>9500</v>
      </c>
      <c r="C3471" s="151" t="s">
        <v>9499</v>
      </c>
      <c r="D3471" s="151">
        <v>1978</v>
      </c>
      <c r="E3471" s="151">
        <v>5.375</v>
      </c>
    </row>
    <row r="3472" spans="1:5" ht="14.25" customHeight="1" x14ac:dyDescent="0.2">
      <c r="A3472" s="151">
        <v>3471</v>
      </c>
      <c r="B3472" s="151" t="s">
        <v>7787</v>
      </c>
      <c r="C3472" s="151" t="s">
        <v>9498</v>
      </c>
      <c r="D3472" s="151">
        <v>1964</v>
      </c>
      <c r="E3472" s="151">
        <v>5.375</v>
      </c>
    </row>
    <row r="3473" spans="1:5" ht="14.25" customHeight="1" x14ac:dyDescent="0.2">
      <c r="A3473" s="151">
        <v>3472</v>
      </c>
      <c r="B3473" s="151" t="s">
        <v>8747</v>
      </c>
      <c r="C3473" s="151" t="s">
        <v>9497</v>
      </c>
      <c r="D3473" s="151">
        <v>1984</v>
      </c>
      <c r="E3473" s="151">
        <v>5.375</v>
      </c>
    </row>
    <row r="3474" spans="1:5" ht="14.25" customHeight="1" x14ac:dyDescent="0.2">
      <c r="A3474" s="151">
        <v>3473</v>
      </c>
      <c r="B3474" s="151" t="s">
        <v>9496</v>
      </c>
      <c r="C3474" s="151" t="s">
        <v>9495</v>
      </c>
      <c r="D3474" s="151">
        <v>1960</v>
      </c>
      <c r="E3474" s="151">
        <v>5.3739999999999997</v>
      </c>
    </row>
    <row r="3475" spans="1:5" ht="14.25" customHeight="1" x14ac:dyDescent="0.2">
      <c r="A3475" s="151">
        <v>3474</v>
      </c>
      <c r="B3475" s="151" t="s">
        <v>8930</v>
      </c>
      <c r="C3475" s="151" t="s">
        <v>9002</v>
      </c>
      <c r="D3475" s="151">
        <v>1995</v>
      </c>
      <c r="E3475" s="151">
        <v>5.3710000000000004</v>
      </c>
    </row>
    <row r="3476" spans="1:5" ht="14.25" customHeight="1" x14ac:dyDescent="0.2">
      <c r="A3476" s="151">
        <v>3475</v>
      </c>
      <c r="B3476" s="151" t="s">
        <v>9494</v>
      </c>
      <c r="C3476" s="151" t="s">
        <v>9493</v>
      </c>
      <c r="D3476" s="151">
        <v>1973</v>
      </c>
      <c r="E3476" s="151">
        <v>5.37</v>
      </c>
    </row>
    <row r="3477" spans="1:5" ht="14.25" customHeight="1" x14ac:dyDescent="0.2">
      <c r="A3477" s="151">
        <v>3476</v>
      </c>
      <c r="B3477" s="151" t="s">
        <v>9492</v>
      </c>
      <c r="C3477" s="151" t="s">
        <v>9491</v>
      </c>
      <c r="D3477" s="151">
        <v>1969</v>
      </c>
      <c r="E3477" s="151">
        <v>5.3689999999999998</v>
      </c>
    </row>
    <row r="3478" spans="1:5" ht="14.25" customHeight="1" x14ac:dyDescent="0.2">
      <c r="A3478" s="151">
        <v>3477</v>
      </c>
      <c r="B3478" s="151" t="s">
        <v>9490</v>
      </c>
      <c r="C3478" s="151" t="s">
        <v>9489</v>
      </c>
      <c r="D3478" s="151">
        <v>1984</v>
      </c>
      <c r="E3478" s="151">
        <v>5.3680000000000003</v>
      </c>
    </row>
    <row r="3479" spans="1:5" ht="14.25" customHeight="1" x14ac:dyDescent="0.2">
      <c r="A3479" s="151">
        <v>3478</v>
      </c>
      <c r="B3479" s="151" t="s">
        <v>7615</v>
      </c>
      <c r="C3479" s="151" t="s">
        <v>9488</v>
      </c>
      <c r="D3479" s="151">
        <v>1950</v>
      </c>
      <c r="E3479" s="151">
        <v>5.3680000000000003</v>
      </c>
    </row>
    <row r="3480" spans="1:5" ht="14.25" customHeight="1" x14ac:dyDescent="0.2">
      <c r="A3480" s="151">
        <v>3479</v>
      </c>
      <c r="B3480" s="151" t="s">
        <v>7246</v>
      </c>
      <c r="C3480" s="151" t="s">
        <v>9487</v>
      </c>
      <c r="D3480" s="151">
        <v>1986</v>
      </c>
      <c r="E3480" s="151">
        <v>5.3680000000000003</v>
      </c>
    </row>
    <row r="3481" spans="1:5" ht="14.25" customHeight="1" x14ac:dyDescent="0.2">
      <c r="A3481" s="151">
        <v>3480</v>
      </c>
      <c r="B3481" s="151" t="s">
        <v>7073</v>
      </c>
      <c r="C3481" s="151" t="s">
        <v>9486</v>
      </c>
      <c r="D3481" s="151">
        <v>1990</v>
      </c>
      <c r="E3481" s="151">
        <v>5.3659999999999997</v>
      </c>
    </row>
    <row r="3482" spans="1:5" ht="14.25" customHeight="1" x14ac:dyDescent="0.2">
      <c r="A3482" s="151">
        <v>3481</v>
      </c>
      <c r="B3482" s="151" t="s">
        <v>8384</v>
      </c>
      <c r="C3482" s="151" t="s">
        <v>9485</v>
      </c>
      <c r="D3482" s="151">
        <v>1993</v>
      </c>
      <c r="E3482" s="151">
        <v>5.3620000000000001</v>
      </c>
    </row>
    <row r="3483" spans="1:5" ht="14.25" customHeight="1" x14ac:dyDescent="0.2">
      <c r="A3483" s="151">
        <v>3482</v>
      </c>
      <c r="B3483" s="151" t="s">
        <v>8464</v>
      </c>
      <c r="C3483" s="151" t="s">
        <v>9484</v>
      </c>
      <c r="D3483" s="151">
        <v>1987</v>
      </c>
      <c r="E3483" s="151">
        <v>5.3609999999999998</v>
      </c>
    </row>
    <row r="3484" spans="1:5" ht="14.25" customHeight="1" x14ac:dyDescent="0.2">
      <c r="A3484" s="151">
        <v>3483</v>
      </c>
      <c r="B3484" s="151" t="s">
        <v>7483</v>
      </c>
      <c r="C3484" s="151" t="s">
        <v>9483</v>
      </c>
      <c r="D3484" s="151">
        <v>2006</v>
      </c>
      <c r="E3484" s="151">
        <v>5.359</v>
      </c>
    </row>
    <row r="3485" spans="1:5" ht="14.25" customHeight="1" x14ac:dyDescent="0.2">
      <c r="A3485" s="151">
        <v>3484</v>
      </c>
      <c r="B3485" s="151" t="s">
        <v>7253</v>
      </c>
      <c r="C3485" s="151" t="s">
        <v>9482</v>
      </c>
      <c r="D3485" s="151">
        <v>1964</v>
      </c>
      <c r="E3485" s="151">
        <v>5.3579999999999997</v>
      </c>
    </row>
    <row r="3486" spans="1:5" ht="14.25" customHeight="1" x14ac:dyDescent="0.2">
      <c r="A3486" s="151">
        <v>3485</v>
      </c>
      <c r="B3486" s="151" t="s">
        <v>9481</v>
      </c>
      <c r="C3486" s="151" t="s">
        <v>9480</v>
      </c>
      <c r="D3486" s="151">
        <v>1984</v>
      </c>
      <c r="E3486" s="151">
        <v>5.3559999999999999</v>
      </c>
    </row>
    <row r="3487" spans="1:5" ht="14.25" customHeight="1" x14ac:dyDescent="0.2">
      <c r="A3487" s="151">
        <v>3486</v>
      </c>
      <c r="B3487" s="151" t="s">
        <v>9479</v>
      </c>
      <c r="C3487" s="151" t="s">
        <v>9478</v>
      </c>
      <c r="D3487" s="151">
        <v>1917</v>
      </c>
      <c r="E3487" s="151">
        <v>5.3559999999999999</v>
      </c>
    </row>
    <row r="3488" spans="1:5" ht="14.25" customHeight="1" x14ac:dyDescent="0.2">
      <c r="A3488" s="151">
        <v>3487</v>
      </c>
      <c r="B3488" s="151" t="s">
        <v>7984</v>
      </c>
      <c r="C3488" s="151" t="s">
        <v>9477</v>
      </c>
      <c r="D3488" s="151">
        <v>1972</v>
      </c>
      <c r="E3488" s="151">
        <v>5.3540000000000001</v>
      </c>
    </row>
    <row r="3489" spans="1:5" ht="14.25" customHeight="1" x14ac:dyDescent="0.2">
      <c r="A3489" s="151">
        <v>3488</v>
      </c>
      <c r="B3489" s="151" t="s">
        <v>9178</v>
      </c>
      <c r="C3489" s="151" t="s">
        <v>9476</v>
      </c>
      <c r="D3489" s="151">
        <v>1990</v>
      </c>
      <c r="E3489" s="151">
        <v>5.3540000000000001</v>
      </c>
    </row>
    <row r="3490" spans="1:5" ht="14.25" customHeight="1" x14ac:dyDescent="0.2">
      <c r="A3490" s="151">
        <v>3489</v>
      </c>
      <c r="B3490" s="151" t="s">
        <v>7466</v>
      </c>
      <c r="C3490" s="151" t="s">
        <v>9475</v>
      </c>
      <c r="D3490" s="151">
        <v>1960</v>
      </c>
      <c r="E3490" s="151">
        <v>5.3529999999999998</v>
      </c>
    </row>
    <row r="3491" spans="1:5" ht="14.25" customHeight="1" x14ac:dyDescent="0.2">
      <c r="A3491" s="151">
        <v>3490</v>
      </c>
      <c r="B3491" s="151" t="s">
        <v>9474</v>
      </c>
      <c r="C3491" s="151" t="s">
        <v>9473</v>
      </c>
      <c r="D3491" s="151">
        <v>1986</v>
      </c>
      <c r="E3491" s="151">
        <v>5.3529999999999998</v>
      </c>
    </row>
    <row r="3492" spans="1:5" ht="14.25" customHeight="1" x14ac:dyDescent="0.2">
      <c r="A3492" s="151">
        <v>3491</v>
      </c>
      <c r="B3492" s="151" t="s">
        <v>9472</v>
      </c>
      <c r="C3492" s="151" t="s">
        <v>9471</v>
      </c>
      <c r="D3492" s="151">
        <v>1961</v>
      </c>
      <c r="E3492" s="151">
        <v>5.3520000000000003</v>
      </c>
    </row>
    <row r="3493" spans="1:5" ht="14.25" customHeight="1" x14ac:dyDescent="0.2">
      <c r="A3493" s="151">
        <v>3492</v>
      </c>
      <c r="B3493" s="151" t="s">
        <v>9470</v>
      </c>
      <c r="C3493" s="151" t="s">
        <v>9469</v>
      </c>
      <c r="D3493" s="151">
        <v>1977</v>
      </c>
      <c r="E3493" s="151">
        <v>5.351</v>
      </c>
    </row>
    <row r="3494" spans="1:5" ht="14.25" customHeight="1" x14ac:dyDescent="0.2">
      <c r="A3494" s="151">
        <v>3493</v>
      </c>
      <c r="B3494" s="151" t="s">
        <v>9468</v>
      </c>
      <c r="C3494" s="151" t="s">
        <v>9467</v>
      </c>
      <c r="D3494" s="151">
        <v>1998</v>
      </c>
      <c r="E3494" s="151">
        <v>5.351</v>
      </c>
    </row>
    <row r="3495" spans="1:5" ht="14.25" customHeight="1" x14ac:dyDescent="0.2">
      <c r="A3495" s="151">
        <v>3494</v>
      </c>
      <c r="B3495" s="151" t="s">
        <v>9466</v>
      </c>
      <c r="C3495" s="151" t="s">
        <v>9465</v>
      </c>
      <c r="D3495" s="151">
        <v>2003</v>
      </c>
      <c r="E3495" s="151">
        <v>5.3460000000000001</v>
      </c>
    </row>
    <row r="3496" spans="1:5" ht="14.25" customHeight="1" x14ac:dyDescent="0.2">
      <c r="A3496" s="151">
        <v>3495</v>
      </c>
      <c r="B3496" s="151" t="s">
        <v>9464</v>
      </c>
      <c r="C3496" s="151" t="s">
        <v>9463</v>
      </c>
      <c r="D3496" s="151">
        <v>2006</v>
      </c>
      <c r="E3496" s="151">
        <v>5.3460000000000001</v>
      </c>
    </row>
    <row r="3497" spans="1:5" ht="14.25" customHeight="1" x14ac:dyDescent="0.2">
      <c r="A3497" s="151">
        <v>3496</v>
      </c>
      <c r="B3497" s="151" t="s">
        <v>8160</v>
      </c>
      <c r="C3497" s="151" t="s">
        <v>9462</v>
      </c>
      <c r="D3497" s="151">
        <v>1964</v>
      </c>
      <c r="E3497" s="151">
        <v>5.3449999999999998</v>
      </c>
    </row>
    <row r="3498" spans="1:5" ht="14.25" customHeight="1" x14ac:dyDescent="0.2">
      <c r="A3498" s="151">
        <v>3497</v>
      </c>
      <c r="B3498" s="151" t="s">
        <v>9230</v>
      </c>
      <c r="C3498" s="151" t="s">
        <v>9461</v>
      </c>
      <c r="D3498" s="151">
        <v>1991</v>
      </c>
      <c r="E3498" s="151">
        <v>5.3449999999999998</v>
      </c>
    </row>
    <row r="3499" spans="1:5" ht="14.25" customHeight="1" x14ac:dyDescent="0.2">
      <c r="A3499" s="151">
        <v>3498</v>
      </c>
      <c r="B3499" s="151" t="s">
        <v>9460</v>
      </c>
      <c r="C3499" s="151" t="s">
        <v>7632</v>
      </c>
      <c r="D3499" s="151">
        <v>1985</v>
      </c>
      <c r="E3499" s="151">
        <v>5.3449999999999998</v>
      </c>
    </row>
    <row r="3500" spans="1:5" ht="14.25" customHeight="1" x14ac:dyDescent="0.2">
      <c r="A3500" s="151">
        <v>3499</v>
      </c>
      <c r="B3500" s="151" t="s">
        <v>9459</v>
      </c>
      <c r="C3500" s="151" t="s">
        <v>9458</v>
      </c>
      <c r="D3500" s="151">
        <v>1970</v>
      </c>
      <c r="E3500" s="151">
        <v>5.343</v>
      </c>
    </row>
    <row r="3501" spans="1:5" ht="14.25" customHeight="1" x14ac:dyDescent="0.2">
      <c r="A3501" s="151">
        <v>3500</v>
      </c>
      <c r="B3501" s="151" t="s">
        <v>9457</v>
      </c>
      <c r="C3501" s="151" t="s">
        <v>9456</v>
      </c>
      <c r="D3501" s="151">
        <v>2003</v>
      </c>
      <c r="E3501" s="151">
        <v>5.34</v>
      </c>
    </row>
    <row r="3502" spans="1:5" ht="14.25" customHeight="1" x14ac:dyDescent="0.2">
      <c r="A3502" s="151">
        <v>3501</v>
      </c>
      <c r="B3502" s="151" t="s">
        <v>7377</v>
      </c>
      <c r="C3502" s="151" t="s">
        <v>9455</v>
      </c>
      <c r="D3502" s="151">
        <v>1923</v>
      </c>
      <c r="E3502" s="151">
        <v>5.34</v>
      </c>
    </row>
    <row r="3503" spans="1:5" ht="14.25" customHeight="1" x14ac:dyDescent="0.2">
      <c r="A3503" s="151">
        <v>3502</v>
      </c>
      <c r="B3503" s="151" t="s">
        <v>9454</v>
      </c>
      <c r="C3503" s="151" t="s">
        <v>9453</v>
      </c>
      <c r="D3503" s="151">
        <v>2000</v>
      </c>
      <c r="E3503" s="151">
        <v>5.3380000000000001</v>
      </c>
    </row>
    <row r="3504" spans="1:5" ht="14.25" customHeight="1" x14ac:dyDescent="0.2">
      <c r="A3504" s="151">
        <v>3503</v>
      </c>
      <c r="B3504" s="151" t="s">
        <v>9452</v>
      </c>
      <c r="C3504" s="151" t="s">
        <v>9451</v>
      </c>
      <c r="D3504" s="151">
        <v>1983</v>
      </c>
      <c r="E3504" s="151">
        <v>5.335</v>
      </c>
    </row>
    <row r="3505" spans="1:5" ht="14.25" customHeight="1" x14ac:dyDescent="0.2">
      <c r="A3505" s="151">
        <v>3504</v>
      </c>
      <c r="B3505" s="151" t="s">
        <v>9450</v>
      </c>
      <c r="C3505" s="151" t="s">
        <v>7370</v>
      </c>
      <c r="D3505" s="151">
        <v>1974</v>
      </c>
      <c r="E3505" s="151">
        <v>5.3339999999999996</v>
      </c>
    </row>
    <row r="3506" spans="1:5" ht="14.25" customHeight="1" x14ac:dyDescent="0.2">
      <c r="A3506" s="151">
        <v>3505</v>
      </c>
      <c r="B3506" s="151" t="s">
        <v>9449</v>
      </c>
      <c r="C3506" s="151" t="s">
        <v>9448</v>
      </c>
      <c r="D3506" s="151">
        <v>1995</v>
      </c>
      <c r="E3506" s="151">
        <v>5.3339999999999996</v>
      </c>
    </row>
    <row r="3507" spans="1:5" ht="14.25" customHeight="1" x14ac:dyDescent="0.2">
      <c r="A3507" s="151">
        <v>3506</v>
      </c>
      <c r="B3507" s="151" t="s">
        <v>9447</v>
      </c>
      <c r="C3507" s="151" t="s">
        <v>9446</v>
      </c>
      <c r="D3507" s="151">
        <v>2002</v>
      </c>
      <c r="E3507" s="151">
        <v>5.3339999999999996</v>
      </c>
    </row>
    <row r="3508" spans="1:5" ht="14.25" customHeight="1" x14ac:dyDescent="0.2">
      <c r="A3508" s="151">
        <v>3507</v>
      </c>
      <c r="B3508" s="151" t="s">
        <v>7176</v>
      </c>
      <c r="C3508" s="151" t="s">
        <v>9445</v>
      </c>
      <c r="D3508" s="151">
        <v>2005</v>
      </c>
      <c r="E3508" s="151">
        <v>5.3339999999999996</v>
      </c>
    </row>
    <row r="3509" spans="1:5" ht="14.25" customHeight="1" x14ac:dyDescent="0.2">
      <c r="A3509" s="151">
        <v>3508</v>
      </c>
      <c r="B3509" s="151" t="s">
        <v>9444</v>
      </c>
      <c r="C3509" s="151" t="s">
        <v>9443</v>
      </c>
      <c r="D3509" s="151">
        <v>2003</v>
      </c>
      <c r="E3509" s="151">
        <v>5.3319999999999999</v>
      </c>
    </row>
    <row r="3510" spans="1:5" ht="14.25" customHeight="1" x14ac:dyDescent="0.2">
      <c r="A3510" s="151">
        <v>3509</v>
      </c>
      <c r="B3510" s="151" t="s">
        <v>9442</v>
      </c>
      <c r="C3510" s="151" t="s">
        <v>9441</v>
      </c>
      <c r="D3510" s="151">
        <v>1958</v>
      </c>
      <c r="E3510" s="151">
        <v>5.3310000000000004</v>
      </c>
    </row>
    <row r="3511" spans="1:5" ht="14.25" customHeight="1" x14ac:dyDescent="0.2">
      <c r="A3511" s="151">
        <v>3510</v>
      </c>
      <c r="B3511" s="151" t="s">
        <v>9440</v>
      </c>
      <c r="C3511" s="151" t="s">
        <v>9439</v>
      </c>
      <c r="D3511" s="151">
        <v>1997</v>
      </c>
      <c r="E3511" s="151">
        <v>5.33</v>
      </c>
    </row>
    <row r="3512" spans="1:5" ht="14.25" customHeight="1" x14ac:dyDescent="0.2">
      <c r="A3512" s="151">
        <v>3511</v>
      </c>
      <c r="B3512" s="151" t="s">
        <v>9438</v>
      </c>
      <c r="C3512" s="151" t="s">
        <v>9437</v>
      </c>
      <c r="D3512" s="151">
        <v>2007</v>
      </c>
      <c r="E3512" s="151">
        <v>5.33</v>
      </c>
    </row>
    <row r="3513" spans="1:5" ht="14.25" customHeight="1" x14ac:dyDescent="0.2">
      <c r="A3513" s="151">
        <v>3512</v>
      </c>
      <c r="B3513" s="151" t="s">
        <v>9436</v>
      </c>
      <c r="C3513" s="151" t="s">
        <v>9435</v>
      </c>
      <c r="D3513" s="151">
        <v>2008</v>
      </c>
      <c r="E3513" s="151">
        <v>5.33</v>
      </c>
    </row>
    <row r="3514" spans="1:5" ht="14.25" customHeight="1" x14ac:dyDescent="0.2">
      <c r="A3514" s="151">
        <v>3513</v>
      </c>
      <c r="B3514" s="151" t="s">
        <v>9434</v>
      </c>
      <c r="C3514" s="151" t="s">
        <v>9433</v>
      </c>
      <c r="D3514" s="151">
        <v>1979</v>
      </c>
      <c r="E3514" s="151">
        <v>5.3280000000000003</v>
      </c>
    </row>
    <row r="3515" spans="1:5" ht="14.25" customHeight="1" x14ac:dyDescent="0.2">
      <c r="A3515" s="151">
        <v>3514</v>
      </c>
      <c r="B3515" s="151" t="s">
        <v>8300</v>
      </c>
      <c r="C3515" s="151" t="s">
        <v>9432</v>
      </c>
      <c r="D3515" s="151">
        <v>1989</v>
      </c>
      <c r="E3515" s="151">
        <v>5.327</v>
      </c>
    </row>
    <row r="3516" spans="1:5" ht="14.25" customHeight="1" x14ac:dyDescent="0.2">
      <c r="A3516" s="151">
        <v>3515</v>
      </c>
      <c r="B3516" s="151" t="s">
        <v>7065</v>
      </c>
      <c r="C3516" s="151" t="s">
        <v>9431</v>
      </c>
      <c r="D3516" s="151">
        <v>1971</v>
      </c>
      <c r="E3516" s="151">
        <v>5.327</v>
      </c>
    </row>
    <row r="3517" spans="1:5" ht="14.25" customHeight="1" x14ac:dyDescent="0.2">
      <c r="A3517" s="151">
        <v>3516</v>
      </c>
      <c r="B3517" s="151" t="s">
        <v>9430</v>
      </c>
      <c r="C3517" s="151" t="s">
        <v>9429</v>
      </c>
      <c r="D3517" s="151">
        <v>1995</v>
      </c>
      <c r="E3517" s="151">
        <v>5.327</v>
      </c>
    </row>
    <row r="3518" spans="1:5" ht="14.25" customHeight="1" x14ac:dyDescent="0.2">
      <c r="A3518" s="151">
        <v>3517</v>
      </c>
      <c r="B3518" s="151" t="s">
        <v>9428</v>
      </c>
      <c r="C3518" s="151" t="s">
        <v>9427</v>
      </c>
      <c r="D3518" s="151">
        <v>1997</v>
      </c>
      <c r="E3518" s="151">
        <v>5.327</v>
      </c>
    </row>
    <row r="3519" spans="1:5" ht="14.25" customHeight="1" x14ac:dyDescent="0.2">
      <c r="A3519" s="151">
        <v>3518</v>
      </c>
      <c r="B3519" s="151" t="s">
        <v>9426</v>
      </c>
      <c r="C3519" s="151" t="s">
        <v>9425</v>
      </c>
      <c r="D3519" s="151">
        <v>1970</v>
      </c>
      <c r="E3519" s="151">
        <v>5.327</v>
      </c>
    </row>
    <row r="3520" spans="1:5" ht="14.25" customHeight="1" x14ac:dyDescent="0.2">
      <c r="A3520" s="151">
        <v>3519</v>
      </c>
      <c r="B3520" s="151" t="s">
        <v>9424</v>
      </c>
      <c r="C3520" s="151" t="s">
        <v>9423</v>
      </c>
      <c r="D3520" s="151">
        <v>2002</v>
      </c>
      <c r="E3520" s="151">
        <v>5.3250000000000002</v>
      </c>
    </row>
    <row r="3521" spans="1:5" ht="14.25" customHeight="1" x14ac:dyDescent="0.2">
      <c r="A3521" s="151">
        <v>3520</v>
      </c>
      <c r="B3521" s="151" t="s">
        <v>9422</v>
      </c>
      <c r="C3521" s="151" t="s">
        <v>7096</v>
      </c>
      <c r="D3521" s="151">
        <v>1954</v>
      </c>
      <c r="E3521" s="151">
        <v>5.3250000000000002</v>
      </c>
    </row>
    <row r="3522" spans="1:5" ht="14.25" customHeight="1" x14ac:dyDescent="0.2">
      <c r="A3522" s="151">
        <v>3521</v>
      </c>
      <c r="B3522" s="151" t="s">
        <v>7350</v>
      </c>
      <c r="C3522" s="151" t="s">
        <v>9421</v>
      </c>
      <c r="D3522" s="151">
        <v>2004</v>
      </c>
      <c r="E3522" s="151">
        <v>5.3239999999999998</v>
      </c>
    </row>
    <row r="3523" spans="1:5" ht="14.25" customHeight="1" x14ac:dyDescent="0.2">
      <c r="A3523" s="151">
        <v>3522</v>
      </c>
      <c r="B3523" s="151" t="s">
        <v>9420</v>
      </c>
      <c r="C3523" s="151" t="s">
        <v>9419</v>
      </c>
      <c r="D3523" s="151">
        <v>1974</v>
      </c>
      <c r="E3523" s="151">
        <v>5.3230000000000004</v>
      </c>
    </row>
    <row r="3524" spans="1:5" ht="14.25" customHeight="1" x14ac:dyDescent="0.2">
      <c r="A3524" s="151">
        <v>3523</v>
      </c>
      <c r="B3524" s="151" t="s">
        <v>9418</v>
      </c>
      <c r="C3524" s="151" t="s">
        <v>9417</v>
      </c>
      <c r="D3524" s="151">
        <v>1998</v>
      </c>
      <c r="E3524" s="151">
        <v>5.3220000000000001</v>
      </c>
    </row>
    <row r="3525" spans="1:5" ht="14.25" customHeight="1" x14ac:dyDescent="0.2">
      <c r="A3525" s="151">
        <v>3524</v>
      </c>
      <c r="B3525" s="151" t="s">
        <v>8935</v>
      </c>
      <c r="C3525" s="151" t="s">
        <v>8125</v>
      </c>
      <c r="D3525" s="151">
        <v>1967</v>
      </c>
      <c r="E3525" s="151">
        <v>5.3209999999999997</v>
      </c>
    </row>
    <row r="3526" spans="1:5" ht="14.25" customHeight="1" x14ac:dyDescent="0.2">
      <c r="A3526" s="151">
        <v>3525</v>
      </c>
      <c r="B3526" s="151" t="s">
        <v>8059</v>
      </c>
      <c r="C3526" s="151" t="s">
        <v>9416</v>
      </c>
      <c r="D3526" s="151">
        <v>1980</v>
      </c>
      <c r="E3526" s="151">
        <v>5.3209999999999997</v>
      </c>
    </row>
    <row r="3527" spans="1:5" ht="14.25" customHeight="1" x14ac:dyDescent="0.2">
      <c r="A3527" s="151">
        <v>3526</v>
      </c>
      <c r="B3527" s="151" t="s">
        <v>9415</v>
      </c>
      <c r="C3527" s="151" t="s">
        <v>9414</v>
      </c>
      <c r="D3527" s="151">
        <v>1985</v>
      </c>
      <c r="E3527" s="151">
        <v>5.3209999999999997</v>
      </c>
    </row>
    <row r="3528" spans="1:5" ht="14.25" customHeight="1" x14ac:dyDescent="0.2">
      <c r="A3528" s="151">
        <v>3527</v>
      </c>
      <c r="B3528" s="151" t="s">
        <v>9413</v>
      </c>
      <c r="C3528" s="151" t="s">
        <v>9412</v>
      </c>
      <c r="D3528" s="151">
        <v>1976</v>
      </c>
      <c r="E3528" s="151">
        <v>5.3209999999999997</v>
      </c>
    </row>
    <row r="3529" spans="1:5" ht="14.25" customHeight="1" x14ac:dyDescent="0.2">
      <c r="A3529" s="151">
        <v>3528</v>
      </c>
      <c r="B3529" s="151" t="s">
        <v>9411</v>
      </c>
      <c r="C3529" s="151" t="s">
        <v>9410</v>
      </c>
      <c r="D3529" s="151">
        <v>2003</v>
      </c>
      <c r="E3529" s="151">
        <v>5.32</v>
      </c>
    </row>
    <row r="3530" spans="1:5" ht="14.25" customHeight="1" x14ac:dyDescent="0.2">
      <c r="A3530" s="151">
        <v>3529</v>
      </c>
      <c r="B3530" s="151" t="s">
        <v>7093</v>
      </c>
      <c r="C3530" s="151" t="s">
        <v>9409</v>
      </c>
      <c r="D3530" s="151">
        <v>1956</v>
      </c>
      <c r="E3530" s="151">
        <v>5.319</v>
      </c>
    </row>
    <row r="3531" spans="1:5" ht="14.25" customHeight="1" x14ac:dyDescent="0.2">
      <c r="A3531" s="151">
        <v>3530</v>
      </c>
      <c r="B3531" s="151" t="s">
        <v>8793</v>
      </c>
      <c r="C3531" s="151" t="s">
        <v>9408</v>
      </c>
      <c r="D3531" s="151">
        <v>1976</v>
      </c>
      <c r="E3531" s="151">
        <v>5.319</v>
      </c>
    </row>
    <row r="3532" spans="1:5" ht="14.25" customHeight="1" x14ac:dyDescent="0.2">
      <c r="A3532" s="151">
        <v>3531</v>
      </c>
      <c r="B3532" s="151" t="s">
        <v>9407</v>
      </c>
      <c r="C3532" s="151" t="s">
        <v>9406</v>
      </c>
      <c r="D3532" s="151">
        <v>1967</v>
      </c>
      <c r="E3532" s="151">
        <v>5.3179999999999996</v>
      </c>
    </row>
    <row r="3533" spans="1:5" ht="14.25" customHeight="1" x14ac:dyDescent="0.2">
      <c r="A3533" s="151">
        <v>3532</v>
      </c>
      <c r="B3533" s="151" t="s">
        <v>9405</v>
      </c>
      <c r="C3533" s="151" t="s">
        <v>9404</v>
      </c>
      <c r="D3533" s="151">
        <v>2000</v>
      </c>
      <c r="E3533" s="151">
        <v>5.3179999999999996</v>
      </c>
    </row>
    <row r="3534" spans="1:5" ht="14.25" customHeight="1" x14ac:dyDescent="0.2">
      <c r="A3534" s="151">
        <v>3533</v>
      </c>
      <c r="B3534" s="151" t="s">
        <v>9403</v>
      </c>
      <c r="C3534" s="151" t="s">
        <v>9402</v>
      </c>
      <c r="D3534" s="151">
        <v>1965</v>
      </c>
      <c r="E3534" s="151">
        <v>5.3179999999999996</v>
      </c>
    </row>
    <row r="3535" spans="1:5" ht="14.25" customHeight="1" x14ac:dyDescent="0.2">
      <c r="A3535" s="151">
        <v>3534</v>
      </c>
      <c r="B3535" s="151" t="s">
        <v>9401</v>
      </c>
      <c r="C3535" s="151" t="s">
        <v>9400</v>
      </c>
      <c r="D3535" s="151">
        <v>1986</v>
      </c>
      <c r="E3535" s="151">
        <v>5.3170000000000002</v>
      </c>
    </row>
    <row r="3536" spans="1:5" ht="14.25" customHeight="1" x14ac:dyDescent="0.2">
      <c r="A3536" s="151">
        <v>3535</v>
      </c>
      <c r="B3536" s="151" t="s">
        <v>9399</v>
      </c>
      <c r="C3536" s="151" t="s">
        <v>9398</v>
      </c>
      <c r="D3536" s="151">
        <v>1989</v>
      </c>
      <c r="E3536" s="151">
        <v>5.3159999999999998</v>
      </c>
    </row>
    <row r="3537" spans="1:5" ht="14.25" customHeight="1" x14ac:dyDescent="0.2">
      <c r="A3537" s="151">
        <v>3536</v>
      </c>
      <c r="B3537" s="151" t="s">
        <v>7837</v>
      </c>
      <c r="C3537" s="151" t="s">
        <v>9397</v>
      </c>
      <c r="D3537" s="151">
        <v>1980</v>
      </c>
      <c r="E3537" s="151">
        <v>5.3159999999999998</v>
      </c>
    </row>
    <row r="3538" spans="1:5" ht="14.25" customHeight="1" x14ac:dyDescent="0.2">
      <c r="A3538" s="151">
        <v>3537</v>
      </c>
      <c r="B3538" s="151" t="s">
        <v>9396</v>
      </c>
      <c r="C3538" s="151" t="s">
        <v>9395</v>
      </c>
      <c r="D3538" s="151">
        <v>1993</v>
      </c>
      <c r="E3538" s="151">
        <v>5.3159999999999998</v>
      </c>
    </row>
    <row r="3539" spans="1:5" ht="14.25" customHeight="1" x14ac:dyDescent="0.2">
      <c r="A3539" s="151">
        <v>3538</v>
      </c>
      <c r="B3539" s="151" t="s">
        <v>7882</v>
      </c>
      <c r="C3539" s="151" t="s">
        <v>9394</v>
      </c>
      <c r="D3539" s="151">
        <v>1997</v>
      </c>
      <c r="E3539" s="151">
        <v>5.3109999999999999</v>
      </c>
    </row>
    <row r="3540" spans="1:5" ht="14.25" customHeight="1" x14ac:dyDescent="0.2">
      <c r="A3540" s="151">
        <v>3539</v>
      </c>
      <c r="B3540" s="151" t="s">
        <v>8307</v>
      </c>
      <c r="C3540" s="151" t="s">
        <v>9393</v>
      </c>
      <c r="D3540" s="151">
        <v>1972</v>
      </c>
      <c r="E3540" s="151">
        <v>5.3109999999999999</v>
      </c>
    </row>
    <row r="3541" spans="1:5" ht="14.25" customHeight="1" x14ac:dyDescent="0.2">
      <c r="A3541" s="151">
        <v>3540</v>
      </c>
      <c r="B3541" s="151" t="s">
        <v>7470</v>
      </c>
      <c r="C3541" s="151" t="s">
        <v>9392</v>
      </c>
      <c r="D3541" s="151">
        <v>2003</v>
      </c>
      <c r="E3541" s="151">
        <v>5.31</v>
      </c>
    </row>
    <row r="3542" spans="1:5" ht="14.25" customHeight="1" x14ac:dyDescent="0.2">
      <c r="A3542" s="151">
        <v>3541</v>
      </c>
      <c r="B3542" s="151" t="s">
        <v>9391</v>
      </c>
      <c r="C3542" s="151" t="s">
        <v>9390</v>
      </c>
      <c r="D3542" s="151">
        <v>1996</v>
      </c>
      <c r="E3542" s="151">
        <v>5.3079999999999998</v>
      </c>
    </row>
    <row r="3543" spans="1:5" ht="14.25" customHeight="1" x14ac:dyDescent="0.2">
      <c r="A3543" s="151">
        <v>3542</v>
      </c>
      <c r="B3543" s="151" t="s">
        <v>7407</v>
      </c>
      <c r="C3543" s="151" t="s">
        <v>9389</v>
      </c>
      <c r="D3543" s="151">
        <v>1988</v>
      </c>
      <c r="E3543" s="151">
        <v>5.306</v>
      </c>
    </row>
    <row r="3544" spans="1:5" ht="14.25" customHeight="1" x14ac:dyDescent="0.2">
      <c r="A3544" s="151">
        <v>3543</v>
      </c>
      <c r="B3544" s="151" t="s">
        <v>9388</v>
      </c>
      <c r="C3544" s="151" t="s">
        <v>8908</v>
      </c>
      <c r="D3544" s="151">
        <v>2003</v>
      </c>
      <c r="E3544" s="151">
        <v>5.3049999999999997</v>
      </c>
    </row>
    <row r="3545" spans="1:5" ht="14.25" customHeight="1" x14ac:dyDescent="0.2">
      <c r="A3545" s="151">
        <v>3544</v>
      </c>
      <c r="B3545" s="151" t="s">
        <v>7055</v>
      </c>
      <c r="C3545" s="151" t="s">
        <v>9387</v>
      </c>
      <c r="D3545" s="151">
        <v>1999</v>
      </c>
      <c r="E3545" s="151">
        <v>5.3049999999999997</v>
      </c>
    </row>
    <row r="3546" spans="1:5" ht="14.25" customHeight="1" x14ac:dyDescent="0.2">
      <c r="A3546" s="151">
        <v>3545</v>
      </c>
      <c r="B3546" s="151" t="s">
        <v>9369</v>
      </c>
      <c r="C3546" s="151" t="s">
        <v>9386</v>
      </c>
      <c r="D3546" s="151">
        <v>1963</v>
      </c>
      <c r="E3546" s="151">
        <v>5.3029999999999999</v>
      </c>
    </row>
    <row r="3547" spans="1:5" ht="14.25" customHeight="1" x14ac:dyDescent="0.2">
      <c r="A3547" s="151">
        <v>3546</v>
      </c>
      <c r="B3547" s="151" t="s">
        <v>7331</v>
      </c>
      <c r="C3547" s="151">
        <v>7</v>
      </c>
      <c r="D3547" s="151">
        <v>1992</v>
      </c>
      <c r="E3547" s="151">
        <v>5.3029999999999999</v>
      </c>
    </row>
    <row r="3548" spans="1:5" ht="14.25" customHeight="1" x14ac:dyDescent="0.2">
      <c r="A3548" s="151">
        <v>3547</v>
      </c>
      <c r="B3548" s="151" t="s">
        <v>9385</v>
      </c>
      <c r="C3548" s="151" t="s">
        <v>9384</v>
      </c>
      <c r="D3548" s="151">
        <v>1965</v>
      </c>
      <c r="E3548" s="151">
        <v>5.3019999999999996</v>
      </c>
    </row>
    <row r="3549" spans="1:5" ht="14.25" customHeight="1" x14ac:dyDescent="0.2">
      <c r="A3549" s="151">
        <v>3548</v>
      </c>
      <c r="B3549" s="151" t="s">
        <v>9383</v>
      </c>
      <c r="C3549" s="151" t="s">
        <v>9382</v>
      </c>
      <c r="D3549" s="151">
        <v>1973</v>
      </c>
      <c r="E3549" s="151">
        <v>5.3</v>
      </c>
    </row>
    <row r="3550" spans="1:5" ht="14.25" customHeight="1" x14ac:dyDescent="0.2">
      <c r="A3550" s="151">
        <v>3549</v>
      </c>
      <c r="B3550" s="151" t="s">
        <v>9381</v>
      </c>
      <c r="C3550" s="151" t="s">
        <v>9380</v>
      </c>
      <c r="D3550" s="151">
        <v>2012</v>
      </c>
      <c r="E3550" s="151">
        <v>5.2990000000000004</v>
      </c>
    </row>
    <row r="3551" spans="1:5" ht="14.25" customHeight="1" x14ac:dyDescent="0.2">
      <c r="A3551" s="151">
        <v>3550</v>
      </c>
      <c r="B3551" s="151" t="s">
        <v>9379</v>
      </c>
      <c r="C3551" s="151" t="s">
        <v>9378</v>
      </c>
      <c r="D3551" s="151">
        <v>2001</v>
      </c>
      <c r="E3551" s="151">
        <v>5.298</v>
      </c>
    </row>
    <row r="3552" spans="1:5" ht="14.25" customHeight="1" x14ac:dyDescent="0.2">
      <c r="A3552" s="151">
        <v>3551</v>
      </c>
      <c r="B3552" s="151" t="s">
        <v>8676</v>
      </c>
      <c r="C3552" s="151" t="s">
        <v>9377</v>
      </c>
      <c r="D3552" s="151">
        <v>1981</v>
      </c>
      <c r="E3552" s="151">
        <v>5.2969999999999997</v>
      </c>
    </row>
    <row r="3553" spans="1:5" ht="14.25" customHeight="1" x14ac:dyDescent="0.2">
      <c r="A3553" s="151">
        <v>3552</v>
      </c>
      <c r="B3553" s="151" t="s">
        <v>7290</v>
      </c>
      <c r="C3553" s="151" t="s">
        <v>9376</v>
      </c>
      <c r="D3553" s="151">
        <v>1956</v>
      </c>
      <c r="E3553" s="151">
        <v>5.2960000000000003</v>
      </c>
    </row>
    <row r="3554" spans="1:5" ht="14.25" customHeight="1" x14ac:dyDescent="0.2">
      <c r="A3554" s="151">
        <v>3553</v>
      </c>
      <c r="B3554" s="151" t="s">
        <v>166</v>
      </c>
      <c r="C3554" s="151" t="s">
        <v>9375</v>
      </c>
      <c r="D3554" s="151">
        <v>1972</v>
      </c>
      <c r="E3554" s="151">
        <v>5.2919999999999998</v>
      </c>
    </row>
    <row r="3555" spans="1:5" ht="14.25" customHeight="1" x14ac:dyDescent="0.2">
      <c r="A3555" s="151">
        <v>3554</v>
      </c>
      <c r="B3555" s="151" t="s">
        <v>9374</v>
      </c>
      <c r="C3555" s="151" t="s">
        <v>9373</v>
      </c>
      <c r="D3555" s="151">
        <v>1997</v>
      </c>
      <c r="E3555" s="151">
        <v>5.2919999999999998</v>
      </c>
    </row>
    <row r="3556" spans="1:5" ht="14.25" customHeight="1" x14ac:dyDescent="0.2">
      <c r="A3556" s="151">
        <v>3555</v>
      </c>
      <c r="B3556" s="151" t="s">
        <v>9372</v>
      </c>
      <c r="C3556" s="151" t="s">
        <v>9371</v>
      </c>
      <c r="D3556" s="151">
        <v>1971</v>
      </c>
      <c r="E3556" s="151">
        <v>5.29</v>
      </c>
    </row>
    <row r="3557" spans="1:5" ht="14.25" customHeight="1" x14ac:dyDescent="0.2">
      <c r="A3557" s="151">
        <v>3556</v>
      </c>
      <c r="B3557" s="151" t="s">
        <v>9001</v>
      </c>
      <c r="C3557" s="151" t="s">
        <v>9370</v>
      </c>
      <c r="D3557" s="151">
        <v>1980</v>
      </c>
      <c r="E3557" s="151">
        <v>5.29</v>
      </c>
    </row>
    <row r="3558" spans="1:5" ht="14.25" customHeight="1" x14ac:dyDescent="0.2">
      <c r="A3558" s="151">
        <v>3557</v>
      </c>
      <c r="B3558" s="151" t="s">
        <v>9369</v>
      </c>
      <c r="C3558" s="151" t="s">
        <v>9368</v>
      </c>
      <c r="D3558" s="151">
        <v>1963</v>
      </c>
      <c r="E3558" s="151">
        <v>5.2889999999999997</v>
      </c>
    </row>
    <row r="3559" spans="1:5" ht="14.25" customHeight="1" x14ac:dyDescent="0.2">
      <c r="A3559" s="151">
        <v>3558</v>
      </c>
      <c r="B3559" s="151" t="s">
        <v>8558</v>
      </c>
      <c r="C3559" s="151" t="s">
        <v>9367</v>
      </c>
      <c r="D3559" s="151">
        <v>1980</v>
      </c>
      <c r="E3559" s="151">
        <v>5.2869999999999999</v>
      </c>
    </row>
    <row r="3560" spans="1:5" ht="14.25" customHeight="1" x14ac:dyDescent="0.2">
      <c r="A3560" s="151">
        <v>3559</v>
      </c>
      <c r="B3560" s="151" t="s">
        <v>8190</v>
      </c>
      <c r="C3560" s="151" t="s">
        <v>9366</v>
      </c>
      <c r="D3560" s="151">
        <v>1976</v>
      </c>
      <c r="E3560" s="151">
        <v>5.2859999999999996</v>
      </c>
    </row>
    <row r="3561" spans="1:5" ht="14.25" customHeight="1" x14ac:dyDescent="0.2">
      <c r="A3561" s="151">
        <v>3560</v>
      </c>
      <c r="B3561" s="151" t="s">
        <v>9365</v>
      </c>
      <c r="C3561" s="151" t="s">
        <v>9364</v>
      </c>
      <c r="D3561" s="151">
        <v>1935</v>
      </c>
      <c r="E3561" s="151">
        <v>5.2859999999999996</v>
      </c>
    </row>
    <row r="3562" spans="1:5" ht="14.25" customHeight="1" x14ac:dyDescent="0.2">
      <c r="A3562" s="151">
        <v>3561</v>
      </c>
      <c r="B3562" s="151" t="s">
        <v>9363</v>
      </c>
      <c r="C3562" s="151" t="s">
        <v>9362</v>
      </c>
      <c r="D3562" s="151">
        <v>1999</v>
      </c>
      <c r="E3562" s="151">
        <v>5.282</v>
      </c>
    </row>
    <row r="3563" spans="1:5" ht="14.25" customHeight="1" x14ac:dyDescent="0.2">
      <c r="A3563" s="151">
        <v>3562</v>
      </c>
      <c r="B3563" s="151" t="s">
        <v>9361</v>
      </c>
      <c r="C3563" s="151" t="s">
        <v>9360</v>
      </c>
      <c r="D3563" s="151">
        <v>1921</v>
      </c>
      <c r="E3563" s="151">
        <v>5.28</v>
      </c>
    </row>
    <row r="3564" spans="1:5" ht="14.25" customHeight="1" x14ac:dyDescent="0.2">
      <c r="A3564" s="151">
        <v>3563</v>
      </c>
      <c r="B3564" s="151" t="s">
        <v>8630</v>
      </c>
      <c r="C3564" s="151" t="s">
        <v>9359</v>
      </c>
      <c r="D3564" s="151">
        <v>1992</v>
      </c>
      <c r="E3564" s="151">
        <v>5.28</v>
      </c>
    </row>
    <row r="3565" spans="1:5" ht="14.25" customHeight="1" x14ac:dyDescent="0.2">
      <c r="A3565" s="151">
        <v>3564</v>
      </c>
      <c r="B3565" s="151" t="s">
        <v>9358</v>
      </c>
      <c r="C3565" s="151" t="s">
        <v>9357</v>
      </c>
      <c r="D3565" s="151">
        <v>1958</v>
      </c>
      <c r="E3565" s="151">
        <v>5.2779999999999996</v>
      </c>
    </row>
    <row r="3566" spans="1:5" ht="14.25" customHeight="1" x14ac:dyDescent="0.2">
      <c r="A3566" s="151">
        <v>3565</v>
      </c>
      <c r="B3566" s="151" t="s">
        <v>9356</v>
      </c>
      <c r="C3566" s="151" t="s">
        <v>9355</v>
      </c>
      <c r="D3566" s="151">
        <v>1987</v>
      </c>
      <c r="E3566" s="151">
        <v>5.2779999999999996</v>
      </c>
    </row>
    <row r="3567" spans="1:5" ht="14.25" customHeight="1" x14ac:dyDescent="0.2">
      <c r="A3567" s="151">
        <v>3566</v>
      </c>
      <c r="B3567" s="151" t="s">
        <v>9354</v>
      </c>
      <c r="C3567" s="151" t="s">
        <v>9353</v>
      </c>
      <c r="D3567" s="151">
        <v>1950</v>
      </c>
      <c r="E3567" s="151">
        <v>5.2759999999999998</v>
      </c>
    </row>
    <row r="3568" spans="1:5" ht="14.25" customHeight="1" x14ac:dyDescent="0.2">
      <c r="A3568" s="151">
        <v>3567</v>
      </c>
      <c r="B3568" s="151" t="s">
        <v>7984</v>
      </c>
      <c r="C3568" s="151" t="s">
        <v>9352</v>
      </c>
      <c r="D3568" s="151">
        <v>1975</v>
      </c>
      <c r="E3568" s="151">
        <v>5.2759999999999998</v>
      </c>
    </row>
    <row r="3569" spans="1:5" ht="14.25" customHeight="1" x14ac:dyDescent="0.2">
      <c r="A3569" s="151">
        <v>3568</v>
      </c>
      <c r="B3569" s="151" t="s">
        <v>8779</v>
      </c>
      <c r="C3569" s="151" t="s">
        <v>9351</v>
      </c>
      <c r="D3569" s="151">
        <v>1982</v>
      </c>
      <c r="E3569" s="151">
        <v>5.2759999999999998</v>
      </c>
    </row>
    <row r="3570" spans="1:5" ht="14.25" customHeight="1" x14ac:dyDescent="0.2">
      <c r="A3570" s="151">
        <v>3569</v>
      </c>
      <c r="B3570" s="151" t="s">
        <v>9350</v>
      </c>
      <c r="C3570" s="151" t="s">
        <v>9349</v>
      </c>
      <c r="D3570" s="151">
        <v>1967</v>
      </c>
      <c r="E3570" s="151">
        <v>5.2750000000000004</v>
      </c>
    </row>
    <row r="3571" spans="1:5" ht="14.25" customHeight="1" x14ac:dyDescent="0.2">
      <c r="A3571" s="151">
        <v>3570</v>
      </c>
      <c r="B3571" s="151" t="s">
        <v>8334</v>
      </c>
      <c r="C3571" s="151" t="s">
        <v>81</v>
      </c>
      <c r="D3571" s="151">
        <v>1992</v>
      </c>
      <c r="E3571" s="151">
        <v>5.274</v>
      </c>
    </row>
    <row r="3572" spans="1:5" ht="14.25" customHeight="1" x14ac:dyDescent="0.2">
      <c r="A3572" s="151">
        <v>3571</v>
      </c>
      <c r="B3572" s="151" t="s">
        <v>9348</v>
      </c>
      <c r="C3572" s="151" t="s">
        <v>9347</v>
      </c>
      <c r="D3572" s="151">
        <v>1986</v>
      </c>
      <c r="E3572" s="151">
        <v>5.274</v>
      </c>
    </row>
    <row r="3573" spans="1:5" ht="14.25" customHeight="1" x14ac:dyDescent="0.2">
      <c r="A3573" s="151">
        <v>3572</v>
      </c>
      <c r="B3573" s="151" t="s">
        <v>7685</v>
      </c>
      <c r="C3573" s="151" t="s">
        <v>9346</v>
      </c>
      <c r="D3573" s="151">
        <v>1991</v>
      </c>
      <c r="E3573" s="151">
        <v>5.2729999999999997</v>
      </c>
    </row>
    <row r="3574" spans="1:5" ht="14.25" customHeight="1" x14ac:dyDescent="0.2">
      <c r="A3574" s="151">
        <v>3573</v>
      </c>
      <c r="B3574" s="151" t="s">
        <v>9345</v>
      </c>
      <c r="C3574" s="151" t="s">
        <v>9344</v>
      </c>
      <c r="D3574" s="151">
        <v>1987</v>
      </c>
      <c r="E3574" s="151">
        <v>5.2729999999999997</v>
      </c>
    </row>
    <row r="3575" spans="1:5" ht="14.25" customHeight="1" x14ac:dyDescent="0.2">
      <c r="A3575" s="151">
        <v>3574</v>
      </c>
      <c r="B3575" s="151" t="s">
        <v>6983</v>
      </c>
      <c r="C3575" s="151" t="s">
        <v>9343</v>
      </c>
      <c r="D3575" s="151">
        <v>1995</v>
      </c>
      <c r="E3575" s="151">
        <v>5.2729999999999997</v>
      </c>
    </row>
    <row r="3576" spans="1:5" ht="14.25" customHeight="1" x14ac:dyDescent="0.2">
      <c r="A3576" s="151">
        <v>3575</v>
      </c>
      <c r="B3576" s="151" t="s">
        <v>9342</v>
      </c>
      <c r="C3576" s="151" t="s">
        <v>9341</v>
      </c>
      <c r="D3576" s="151">
        <v>2005</v>
      </c>
      <c r="E3576" s="151">
        <v>5.2729999999999997</v>
      </c>
    </row>
    <row r="3577" spans="1:5" ht="14.25" customHeight="1" x14ac:dyDescent="0.2">
      <c r="A3577" s="151">
        <v>3576</v>
      </c>
      <c r="B3577" s="151" t="s">
        <v>9340</v>
      </c>
      <c r="C3577" s="151" t="s">
        <v>9339</v>
      </c>
      <c r="D3577" s="151">
        <v>1995</v>
      </c>
      <c r="E3577" s="151">
        <v>5.2729999999999997</v>
      </c>
    </row>
    <row r="3578" spans="1:5" ht="14.25" customHeight="1" x14ac:dyDescent="0.2">
      <c r="A3578" s="151">
        <v>3577</v>
      </c>
      <c r="B3578" s="151" t="s">
        <v>7180</v>
      </c>
      <c r="C3578" s="151" t="s">
        <v>9338</v>
      </c>
      <c r="D3578" s="151">
        <v>2005</v>
      </c>
      <c r="E3578" s="151">
        <v>5.2729999999999997</v>
      </c>
    </row>
    <row r="3579" spans="1:5" ht="14.25" customHeight="1" x14ac:dyDescent="0.2">
      <c r="A3579" s="151">
        <v>3578</v>
      </c>
      <c r="B3579" s="151" t="s">
        <v>9337</v>
      </c>
      <c r="C3579" s="151" t="s">
        <v>9336</v>
      </c>
      <c r="D3579" s="151">
        <v>1974</v>
      </c>
      <c r="E3579" s="151">
        <v>5.2720000000000002</v>
      </c>
    </row>
    <row r="3580" spans="1:5" ht="14.25" customHeight="1" x14ac:dyDescent="0.2">
      <c r="A3580" s="151">
        <v>3579</v>
      </c>
      <c r="B3580" s="151" t="s">
        <v>8271</v>
      </c>
      <c r="C3580" s="151" t="s">
        <v>9335</v>
      </c>
      <c r="D3580" s="151">
        <v>1936</v>
      </c>
      <c r="E3580" s="151">
        <v>5.2720000000000002</v>
      </c>
    </row>
    <row r="3581" spans="1:5" ht="14.25" customHeight="1" x14ac:dyDescent="0.2">
      <c r="A3581" s="151">
        <v>3580</v>
      </c>
      <c r="B3581" s="151" t="s">
        <v>9334</v>
      </c>
      <c r="C3581" s="151" t="s">
        <v>9333</v>
      </c>
      <c r="D3581" s="151">
        <v>1957</v>
      </c>
      <c r="E3581" s="151">
        <v>5.2709999999999999</v>
      </c>
    </row>
    <row r="3582" spans="1:5" ht="14.25" customHeight="1" x14ac:dyDescent="0.2">
      <c r="A3582" s="151">
        <v>3581</v>
      </c>
      <c r="B3582" s="151" t="s">
        <v>7724</v>
      </c>
      <c r="C3582" s="151" t="s">
        <v>9332</v>
      </c>
      <c r="D3582" s="151">
        <v>1971</v>
      </c>
      <c r="E3582" s="151">
        <v>5.2679999999999998</v>
      </c>
    </row>
    <row r="3583" spans="1:5" ht="14.25" customHeight="1" x14ac:dyDescent="0.2">
      <c r="A3583" s="151">
        <v>3582</v>
      </c>
      <c r="B3583" s="151" t="s">
        <v>9331</v>
      </c>
      <c r="C3583" s="151" t="s">
        <v>9330</v>
      </c>
      <c r="D3583" s="151">
        <v>1990</v>
      </c>
      <c r="E3583" s="151">
        <v>5.2670000000000003</v>
      </c>
    </row>
    <row r="3584" spans="1:5" ht="14.25" customHeight="1" x14ac:dyDescent="0.2">
      <c r="A3584" s="151">
        <v>3583</v>
      </c>
      <c r="B3584" s="151" t="s">
        <v>9329</v>
      </c>
      <c r="C3584" s="151" t="s">
        <v>9328</v>
      </c>
      <c r="D3584" s="151">
        <v>1960</v>
      </c>
      <c r="E3584" s="151">
        <v>5.266</v>
      </c>
    </row>
    <row r="3585" spans="1:5" ht="14.25" customHeight="1" x14ac:dyDescent="0.2">
      <c r="A3585" s="151">
        <v>3584</v>
      </c>
      <c r="B3585" s="151" t="s">
        <v>9327</v>
      </c>
      <c r="C3585" s="151" t="s">
        <v>9326</v>
      </c>
      <c r="D3585" s="151">
        <v>1968</v>
      </c>
      <c r="E3585" s="151">
        <v>5.266</v>
      </c>
    </row>
    <row r="3586" spans="1:5" ht="14.25" customHeight="1" x14ac:dyDescent="0.2">
      <c r="A3586" s="151">
        <v>3585</v>
      </c>
      <c r="B3586" s="151" t="s">
        <v>7493</v>
      </c>
      <c r="C3586" s="151" t="s">
        <v>9325</v>
      </c>
      <c r="D3586" s="151">
        <v>1942</v>
      </c>
      <c r="E3586" s="151">
        <v>5.2640000000000002</v>
      </c>
    </row>
    <row r="3587" spans="1:5" ht="14.25" customHeight="1" x14ac:dyDescent="0.2">
      <c r="A3587" s="151">
        <v>3586</v>
      </c>
      <c r="B3587" s="151" t="s">
        <v>7111</v>
      </c>
      <c r="C3587" s="151" t="s">
        <v>9324</v>
      </c>
      <c r="D3587" s="151">
        <v>2013</v>
      </c>
      <c r="E3587" s="151">
        <v>5.2629999999999999</v>
      </c>
    </row>
    <row r="3588" spans="1:5" ht="14.25" customHeight="1" x14ac:dyDescent="0.2">
      <c r="A3588" s="151">
        <v>3587</v>
      </c>
      <c r="B3588" s="151" t="s">
        <v>8160</v>
      </c>
      <c r="C3588" s="151" t="s">
        <v>9323</v>
      </c>
      <c r="D3588" s="151">
        <v>1964</v>
      </c>
      <c r="E3588" s="151">
        <v>5.2619999999999996</v>
      </c>
    </row>
    <row r="3589" spans="1:5" ht="14.25" customHeight="1" x14ac:dyDescent="0.2">
      <c r="A3589" s="151">
        <v>3588</v>
      </c>
      <c r="B3589" s="151" t="s">
        <v>9322</v>
      </c>
      <c r="C3589" s="151" t="s">
        <v>9321</v>
      </c>
      <c r="D3589" s="151">
        <v>1997</v>
      </c>
      <c r="E3589" s="151">
        <v>5.2619999999999996</v>
      </c>
    </row>
    <row r="3590" spans="1:5" ht="14.25" customHeight="1" x14ac:dyDescent="0.2">
      <c r="A3590" s="151">
        <v>3589</v>
      </c>
      <c r="B3590" s="151" t="s">
        <v>7055</v>
      </c>
      <c r="C3590" s="151" t="s">
        <v>9320</v>
      </c>
      <c r="D3590" s="151">
        <v>1997</v>
      </c>
      <c r="E3590" s="151">
        <v>5.2610000000000001</v>
      </c>
    </row>
    <row r="3591" spans="1:5" ht="14.25" customHeight="1" x14ac:dyDescent="0.2">
      <c r="A3591" s="151">
        <v>3590</v>
      </c>
      <c r="B3591" s="151" t="s">
        <v>9319</v>
      </c>
      <c r="C3591" s="151" t="s">
        <v>9318</v>
      </c>
      <c r="D3591" s="151">
        <v>1961</v>
      </c>
      <c r="E3591" s="151">
        <v>5.26</v>
      </c>
    </row>
    <row r="3592" spans="1:5" ht="14.25" customHeight="1" x14ac:dyDescent="0.2">
      <c r="A3592" s="151">
        <v>3591</v>
      </c>
      <c r="B3592" s="151" t="s">
        <v>7286</v>
      </c>
      <c r="C3592" s="151" t="s">
        <v>8299</v>
      </c>
      <c r="D3592" s="151">
        <v>1985</v>
      </c>
      <c r="E3592" s="151">
        <v>5.2590000000000003</v>
      </c>
    </row>
    <row r="3593" spans="1:5" ht="14.25" customHeight="1" x14ac:dyDescent="0.2">
      <c r="A3593" s="151">
        <v>3592</v>
      </c>
      <c r="B3593" s="151" t="s">
        <v>9317</v>
      </c>
      <c r="C3593" s="151" t="s">
        <v>7558</v>
      </c>
      <c r="D3593" s="151">
        <v>1983</v>
      </c>
      <c r="E3593" s="151">
        <v>5.2590000000000003</v>
      </c>
    </row>
    <row r="3594" spans="1:5" ht="14.25" customHeight="1" x14ac:dyDescent="0.2">
      <c r="A3594" s="151">
        <v>3593</v>
      </c>
      <c r="B3594" s="151" t="s">
        <v>7301</v>
      </c>
      <c r="C3594" s="151" t="s">
        <v>9316</v>
      </c>
      <c r="D3594" s="151">
        <v>1943</v>
      </c>
      <c r="E3594" s="151">
        <v>5.258</v>
      </c>
    </row>
    <row r="3595" spans="1:5" ht="14.25" customHeight="1" x14ac:dyDescent="0.2">
      <c r="A3595" s="151">
        <v>3594</v>
      </c>
      <c r="B3595" s="151" t="s">
        <v>9315</v>
      </c>
      <c r="C3595" s="151" t="s">
        <v>9314</v>
      </c>
      <c r="D3595" s="151">
        <v>1981</v>
      </c>
      <c r="E3595" s="151">
        <v>5.2560000000000002</v>
      </c>
    </row>
    <row r="3596" spans="1:5" ht="14.25" customHeight="1" x14ac:dyDescent="0.2">
      <c r="A3596" s="151">
        <v>3595</v>
      </c>
      <c r="B3596" s="151" t="s">
        <v>9313</v>
      </c>
      <c r="C3596" s="151" t="s">
        <v>9312</v>
      </c>
      <c r="D3596" s="151">
        <v>1991</v>
      </c>
      <c r="E3596" s="151">
        <v>5.2560000000000002</v>
      </c>
    </row>
    <row r="3597" spans="1:5" ht="14.25" customHeight="1" x14ac:dyDescent="0.2">
      <c r="A3597" s="151">
        <v>3596</v>
      </c>
      <c r="B3597" s="151" t="s">
        <v>9311</v>
      </c>
      <c r="C3597" s="151" t="s">
        <v>9310</v>
      </c>
      <c r="D3597" s="151">
        <v>1954</v>
      </c>
      <c r="E3597" s="151">
        <v>5.2549999999999999</v>
      </c>
    </row>
    <row r="3598" spans="1:5" ht="14.25" customHeight="1" x14ac:dyDescent="0.2">
      <c r="A3598" s="151">
        <v>3597</v>
      </c>
      <c r="B3598" s="151" t="s">
        <v>9309</v>
      </c>
      <c r="C3598" s="151" t="s">
        <v>9308</v>
      </c>
      <c r="D3598" s="151">
        <v>1986</v>
      </c>
      <c r="E3598" s="151">
        <v>5.2549999999999999</v>
      </c>
    </row>
    <row r="3599" spans="1:5" ht="14.25" customHeight="1" x14ac:dyDescent="0.2">
      <c r="A3599" s="151">
        <v>3598</v>
      </c>
      <c r="B3599" s="151" t="s">
        <v>9307</v>
      </c>
      <c r="C3599" s="151" t="s">
        <v>9306</v>
      </c>
      <c r="D3599" s="151">
        <v>1984</v>
      </c>
      <c r="E3599" s="151">
        <v>5.2549999999999999</v>
      </c>
    </row>
    <row r="3600" spans="1:5" ht="14.25" customHeight="1" x14ac:dyDescent="0.2">
      <c r="A3600" s="151">
        <v>3599</v>
      </c>
      <c r="B3600" s="151" t="s">
        <v>9305</v>
      </c>
      <c r="C3600" s="151" t="s">
        <v>9304</v>
      </c>
      <c r="D3600" s="151">
        <v>2008</v>
      </c>
      <c r="E3600" s="151">
        <v>5.2539999999999996</v>
      </c>
    </row>
    <row r="3601" spans="1:5" ht="14.25" customHeight="1" x14ac:dyDescent="0.2">
      <c r="A3601" s="151">
        <v>3600</v>
      </c>
      <c r="B3601" s="151" t="s">
        <v>9303</v>
      </c>
      <c r="C3601" s="151" t="s">
        <v>9302</v>
      </c>
      <c r="D3601" s="151">
        <v>1985</v>
      </c>
      <c r="E3601" s="151">
        <v>5.2530000000000001</v>
      </c>
    </row>
    <row r="3602" spans="1:5" ht="14.25" customHeight="1" x14ac:dyDescent="0.2">
      <c r="A3602" s="151">
        <v>3601</v>
      </c>
      <c r="B3602" s="151" t="s">
        <v>9301</v>
      </c>
      <c r="C3602" s="151" t="s">
        <v>9300</v>
      </c>
      <c r="D3602" s="151">
        <v>1964</v>
      </c>
      <c r="E3602" s="151">
        <v>5.2530000000000001</v>
      </c>
    </row>
    <row r="3603" spans="1:5" ht="14.25" customHeight="1" x14ac:dyDescent="0.2">
      <c r="A3603" s="151">
        <v>3602</v>
      </c>
      <c r="B3603" s="151" t="s">
        <v>9299</v>
      </c>
      <c r="C3603" s="151" t="s">
        <v>9298</v>
      </c>
      <c r="D3603" s="151">
        <v>1991</v>
      </c>
      <c r="E3603" s="151">
        <v>5.2530000000000001</v>
      </c>
    </row>
    <row r="3604" spans="1:5" ht="14.25" customHeight="1" x14ac:dyDescent="0.2">
      <c r="A3604" s="151">
        <v>3603</v>
      </c>
      <c r="B3604" s="151" t="s">
        <v>9297</v>
      </c>
      <c r="C3604" s="151" t="s">
        <v>9296</v>
      </c>
      <c r="D3604" s="151">
        <v>1966</v>
      </c>
      <c r="E3604" s="151">
        <v>5.2519999999999998</v>
      </c>
    </row>
    <row r="3605" spans="1:5" ht="14.25" customHeight="1" x14ac:dyDescent="0.2">
      <c r="A3605" s="151">
        <v>3604</v>
      </c>
      <c r="B3605" s="151" t="s">
        <v>9295</v>
      </c>
      <c r="C3605" s="152">
        <v>37623</v>
      </c>
      <c r="D3605" s="151">
        <v>1965</v>
      </c>
      <c r="E3605" s="151">
        <v>5.2519999999999998</v>
      </c>
    </row>
    <row r="3606" spans="1:5" ht="14.25" customHeight="1" x14ac:dyDescent="0.2">
      <c r="A3606" s="151">
        <v>3605</v>
      </c>
      <c r="B3606" s="151" t="s">
        <v>9294</v>
      </c>
      <c r="C3606" s="151" t="s">
        <v>9293</v>
      </c>
      <c r="D3606" s="151">
        <v>1948</v>
      </c>
      <c r="E3606" s="151">
        <v>5.2519999999999998</v>
      </c>
    </row>
    <row r="3607" spans="1:5" ht="14.25" customHeight="1" x14ac:dyDescent="0.2">
      <c r="A3607" s="151">
        <v>3606</v>
      </c>
      <c r="B3607" s="151" t="s">
        <v>9292</v>
      </c>
      <c r="C3607" s="151" t="s">
        <v>8627</v>
      </c>
      <c r="D3607" s="151">
        <v>1939</v>
      </c>
      <c r="E3607" s="151">
        <v>5.25</v>
      </c>
    </row>
    <row r="3608" spans="1:5" ht="14.25" customHeight="1" x14ac:dyDescent="0.2">
      <c r="A3608" s="151">
        <v>3607</v>
      </c>
      <c r="B3608" s="151" t="s">
        <v>8118</v>
      </c>
      <c r="C3608" s="151" t="s">
        <v>9291</v>
      </c>
      <c r="D3608" s="151">
        <v>1968</v>
      </c>
      <c r="E3608" s="151">
        <v>5.2480000000000002</v>
      </c>
    </row>
    <row r="3609" spans="1:5" ht="14.25" customHeight="1" x14ac:dyDescent="0.2">
      <c r="A3609" s="151">
        <v>3608</v>
      </c>
      <c r="B3609" s="151" t="s">
        <v>9290</v>
      </c>
      <c r="C3609" s="151" t="s">
        <v>9014</v>
      </c>
      <c r="D3609" s="151">
        <v>1967</v>
      </c>
      <c r="E3609" s="151">
        <v>5.2480000000000002</v>
      </c>
    </row>
    <row r="3610" spans="1:5" ht="14.25" customHeight="1" x14ac:dyDescent="0.2">
      <c r="A3610" s="151">
        <v>3609</v>
      </c>
      <c r="B3610" s="151" t="s">
        <v>9289</v>
      </c>
      <c r="C3610" s="151" t="s">
        <v>9288</v>
      </c>
      <c r="D3610" s="151">
        <v>1951</v>
      </c>
      <c r="E3610" s="151">
        <v>5.2480000000000002</v>
      </c>
    </row>
    <row r="3611" spans="1:5" ht="14.25" customHeight="1" x14ac:dyDescent="0.2">
      <c r="A3611" s="151">
        <v>3610</v>
      </c>
      <c r="B3611" s="151" t="s">
        <v>9287</v>
      </c>
      <c r="C3611" s="151" t="s">
        <v>9286</v>
      </c>
      <c r="D3611" s="151">
        <v>1984</v>
      </c>
      <c r="E3611" s="151">
        <v>5.2460000000000004</v>
      </c>
    </row>
    <row r="3612" spans="1:5" ht="14.25" customHeight="1" x14ac:dyDescent="0.2">
      <c r="A3612" s="151">
        <v>3611</v>
      </c>
      <c r="B3612" s="151" t="s">
        <v>8396</v>
      </c>
      <c r="C3612" s="151" t="s">
        <v>9285</v>
      </c>
      <c r="D3612" s="151">
        <v>1978</v>
      </c>
      <c r="E3612" s="151">
        <v>5.2460000000000004</v>
      </c>
    </row>
    <row r="3613" spans="1:5" ht="14.25" customHeight="1" x14ac:dyDescent="0.2">
      <c r="A3613" s="151">
        <v>3612</v>
      </c>
      <c r="B3613" s="151" t="s">
        <v>9284</v>
      </c>
      <c r="C3613" s="151" t="s">
        <v>9283</v>
      </c>
      <c r="D3613" s="151">
        <v>2011</v>
      </c>
      <c r="E3613" s="151">
        <v>5.2460000000000004</v>
      </c>
    </row>
    <row r="3614" spans="1:5" ht="14.25" customHeight="1" x14ac:dyDescent="0.2">
      <c r="A3614" s="151">
        <v>3613</v>
      </c>
      <c r="B3614" s="151" t="s">
        <v>7135</v>
      </c>
      <c r="C3614" s="151" t="s">
        <v>9282</v>
      </c>
      <c r="D3614" s="151">
        <v>1934</v>
      </c>
      <c r="E3614" s="151">
        <v>5.2450000000000001</v>
      </c>
    </row>
    <row r="3615" spans="1:5" ht="14.25" customHeight="1" x14ac:dyDescent="0.2">
      <c r="A3615" s="151">
        <v>3614</v>
      </c>
      <c r="B3615" s="151" t="s">
        <v>8064</v>
      </c>
      <c r="C3615" s="151" t="s">
        <v>9281</v>
      </c>
      <c r="D3615" s="151">
        <v>2010</v>
      </c>
      <c r="E3615" s="151">
        <v>5.2439999999999998</v>
      </c>
    </row>
    <row r="3616" spans="1:5" ht="14.25" customHeight="1" x14ac:dyDescent="0.2">
      <c r="A3616" s="151">
        <v>3615</v>
      </c>
      <c r="B3616" s="151" t="s">
        <v>8970</v>
      </c>
      <c r="C3616" s="151" t="s">
        <v>8721</v>
      </c>
      <c r="D3616" s="151">
        <v>1989</v>
      </c>
      <c r="E3616" s="151">
        <v>5.2439999999999998</v>
      </c>
    </row>
    <row r="3617" spans="1:5" ht="14.25" customHeight="1" x14ac:dyDescent="0.2">
      <c r="A3617" s="151">
        <v>3616</v>
      </c>
      <c r="B3617" s="151" t="s">
        <v>9280</v>
      </c>
      <c r="C3617" s="151" t="s">
        <v>9279</v>
      </c>
      <c r="D3617" s="151">
        <v>1962</v>
      </c>
      <c r="E3617" s="151">
        <v>5.242</v>
      </c>
    </row>
    <row r="3618" spans="1:5" ht="14.25" customHeight="1" x14ac:dyDescent="0.2">
      <c r="A3618" s="151">
        <v>3617</v>
      </c>
      <c r="B3618" s="151" t="s">
        <v>9278</v>
      </c>
      <c r="C3618" s="151" t="s">
        <v>8145</v>
      </c>
      <c r="D3618" s="151">
        <v>2004</v>
      </c>
      <c r="E3618" s="151">
        <v>5.242</v>
      </c>
    </row>
    <row r="3619" spans="1:5" ht="14.25" customHeight="1" x14ac:dyDescent="0.2">
      <c r="A3619" s="151">
        <v>3618</v>
      </c>
      <c r="B3619" s="151" t="s">
        <v>9277</v>
      </c>
      <c r="C3619" s="151" t="s">
        <v>9276</v>
      </c>
      <c r="D3619" s="151">
        <v>1963</v>
      </c>
      <c r="E3619" s="151">
        <v>5.2409999999999997</v>
      </c>
    </row>
    <row r="3620" spans="1:5" ht="14.25" customHeight="1" x14ac:dyDescent="0.2">
      <c r="A3620" s="151">
        <v>3619</v>
      </c>
      <c r="B3620" s="151" t="s">
        <v>7139</v>
      </c>
      <c r="C3620" s="151" t="s">
        <v>9275</v>
      </c>
      <c r="D3620" s="151">
        <v>1974</v>
      </c>
      <c r="E3620" s="151">
        <v>5.2409999999999997</v>
      </c>
    </row>
    <row r="3621" spans="1:5" ht="14.25" customHeight="1" x14ac:dyDescent="0.2">
      <c r="A3621" s="151">
        <v>3620</v>
      </c>
      <c r="B3621" s="151" t="s">
        <v>9096</v>
      </c>
      <c r="C3621" s="151" t="s">
        <v>9274</v>
      </c>
      <c r="D3621" s="151">
        <v>1992</v>
      </c>
      <c r="E3621" s="151">
        <v>5.2409999999999997</v>
      </c>
    </row>
    <row r="3622" spans="1:5" ht="14.25" customHeight="1" x14ac:dyDescent="0.2">
      <c r="A3622" s="151">
        <v>3621</v>
      </c>
      <c r="B3622" s="151" t="s">
        <v>9273</v>
      </c>
      <c r="C3622" s="151" t="s">
        <v>9272</v>
      </c>
      <c r="D3622" s="151">
        <v>1977</v>
      </c>
      <c r="E3622" s="151">
        <v>5.2380000000000004</v>
      </c>
    </row>
    <row r="3623" spans="1:5" ht="14.25" customHeight="1" x14ac:dyDescent="0.2">
      <c r="A3623" s="151">
        <v>3622</v>
      </c>
      <c r="B3623" s="151" t="s">
        <v>9271</v>
      </c>
      <c r="C3623" s="151" t="s">
        <v>9270</v>
      </c>
      <c r="D3623" s="151">
        <v>1996</v>
      </c>
      <c r="E3623" s="151">
        <v>5.2370000000000001</v>
      </c>
    </row>
    <row r="3624" spans="1:5" ht="14.25" customHeight="1" x14ac:dyDescent="0.2">
      <c r="A3624" s="151">
        <v>3623</v>
      </c>
      <c r="B3624" s="151" t="s">
        <v>7212</v>
      </c>
      <c r="C3624" s="151" t="s">
        <v>9269</v>
      </c>
      <c r="D3624" s="151">
        <v>1994</v>
      </c>
      <c r="E3624" s="151">
        <v>5.2370000000000001</v>
      </c>
    </row>
    <row r="3625" spans="1:5" ht="14.25" customHeight="1" x14ac:dyDescent="0.2">
      <c r="A3625" s="151">
        <v>3624</v>
      </c>
      <c r="B3625" s="151" t="s">
        <v>7292</v>
      </c>
      <c r="C3625" s="151" t="s">
        <v>9268</v>
      </c>
      <c r="D3625" s="151">
        <v>1999</v>
      </c>
      <c r="E3625" s="151">
        <v>5.2359999999999998</v>
      </c>
    </row>
    <row r="3626" spans="1:5" ht="14.25" customHeight="1" x14ac:dyDescent="0.2">
      <c r="A3626" s="151">
        <v>3625</v>
      </c>
      <c r="B3626" s="151" t="s">
        <v>9267</v>
      </c>
      <c r="C3626" s="151" t="s">
        <v>9266</v>
      </c>
      <c r="D3626" s="151">
        <v>1963</v>
      </c>
      <c r="E3626" s="151">
        <v>5.2359999999999998</v>
      </c>
    </row>
    <row r="3627" spans="1:5" ht="14.25" customHeight="1" x14ac:dyDescent="0.2">
      <c r="A3627" s="151">
        <v>3626</v>
      </c>
      <c r="B3627" s="151" t="s">
        <v>9265</v>
      </c>
      <c r="C3627" s="151" t="s">
        <v>9264</v>
      </c>
      <c r="D3627" s="151">
        <v>1990</v>
      </c>
      <c r="E3627" s="151">
        <v>5.2350000000000003</v>
      </c>
    </row>
    <row r="3628" spans="1:5" ht="14.25" customHeight="1" x14ac:dyDescent="0.2">
      <c r="A3628" s="151">
        <v>3627</v>
      </c>
      <c r="B3628" s="151" t="s">
        <v>9263</v>
      </c>
      <c r="C3628" s="151" t="s">
        <v>7444</v>
      </c>
      <c r="D3628" s="151">
        <v>1982</v>
      </c>
      <c r="E3628" s="151">
        <v>5.2329999999999997</v>
      </c>
    </row>
    <row r="3629" spans="1:5" ht="14.25" customHeight="1" x14ac:dyDescent="0.2">
      <c r="A3629" s="151">
        <v>3628</v>
      </c>
      <c r="B3629" s="151" t="s">
        <v>8066</v>
      </c>
      <c r="C3629" s="151" t="s">
        <v>9262</v>
      </c>
      <c r="D3629" s="151">
        <v>1970</v>
      </c>
      <c r="E3629" s="151">
        <v>5.2320000000000002</v>
      </c>
    </row>
    <row r="3630" spans="1:5" ht="14.25" customHeight="1" x14ac:dyDescent="0.2">
      <c r="A3630" s="151">
        <v>3629</v>
      </c>
      <c r="B3630" s="151" t="s">
        <v>7940</v>
      </c>
      <c r="C3630" s="151" t="s">
        <v>9261</v>
      </c>
      <c r="D3630" s="151">
        <v>1977</v>
      </c>
      <c r="E3630" s="151">
        <v>5.2309999999999999</v>
      </c>
    </row>
    <row r="3631" spans="1:5" ht="14.25" customHeight="1" x14ac:dyDescent="0.2">
      <c r="A3631" s="151">
        <v>3630</v>
      </c>
      <c r="B3631" s="151" t="s">
        <v>7805</v>
      </c>
      <c r="C3631" s="151" t="s">
        <v>9260</v>
      </c>
      <c r="D3631" s="151">
        <v>1974</v>
      </c>
      <c r="E3631" s="151">
        <v>5.2290000000000001</v>
      </c>
    </row>
    <row r="3632" spans="1:5" ht="14.25" customHeight="1" x14ac:dyDescent="0.2">
      <c r="A3632" s="151">
        <v>3631</v>
      </c>
      <c r="B3632" s="151" t="s">
        <v>9259</v>
      </c>
      <c r="C3632" s="151" t="s">
        <v>9258</v>
      </c>
      <c r="D3632" s="151">
        <v>1939</v>
      </c>
      <c r="E3632" s="151">
        <v>5.2279999999999998</v>
      </c>
    </row>
    <row r="3633" spans="1:5" ht="14.25" customHeight="1" x14ac:dyDescent="0.2">
      <c r="A3633" s="151">
        <v>3632</v>
      </c>
      <c r="B3633" s="151" t="s">
        <v>9257</v>
      </c>
      <c r="C3633" s="151" t="s">
        <v>9256</v>
      </c>
      <c r="D3633" s="151">
        <v>2007</v>
      </c>
      <c r="E3633" s="151">
        <v>5.2270000000000003</v>
      </c>
    </row>
    <row r="3634" spans="1:5" ht="14.25" customHeight="1" x14ac:dyDescent="0.2">
      <c r="A3634" s="151">
        <v>3633</v>
      </c>
      <c r="B3634" s="151" t="s">
        <v>9255</v>
      </c>
      <c r="C3634" s="151" t="s">
        <v>9254</v>
      </c>
      <c r="D3634" s="151">
        <v>1975</v>
      </c>
      <c r="E3634" s="151">
        <v>5.2240000000000002</v>
      </c>
    </row>
    <row r="3635" spans="1:5" ht="14.25" customHeight="1" x14ac:dyDescent="0.2">
      <c r="A3635" s="151">
        <v>3634</v>
      </c>
      <c r="B3635" s="151" t="s">
        <v>8066</v>
      </c>
      <c r="C3635" s="151" t="s">
        <v>9253</v>
      </c>
      <c r="D3635" s="151">
        <v>1967</v>
      </c>
      <c r="E3635" s="151">
        <v>5.2240000000000002</v>
      </c>
    </row>
    <row r="3636" spans="1:5" ht="14.25" customHeight="1" x14ac:dyDescent="0.2">
      <c r="A3636" s="151">
        <v>3635</v>
      </c>
      <c r="B3636" s="151" t="s">
        <v>9252</v>
      </c>
      <c r="C3636" s="151" t="s">
        <v>9251</v>
      </c>
      <c r="D3636" s="151">
        <v>1996</v>
      </c>
      <c r="E3636" s="151">
        <v>5.2229999999999999</v>
      </c>
    </row>
    <row r="3637" spans="1:5" ht="14.25" customHeight="1" x14ac:dyDescent="0.2">
      <c r="A3637" s="151">
        <v>3636</v>
      </c>
      <c r="B3637" s="151" t="s">
        <v>9250</v>
      </c>
      <c r="C3637" s="151" t="s">
        <v>9249</v>
      </c>
      <c r="D3637" s="151">
        <v>1984</v>
      </c>
      <c r="E3637" s="151">
        <v>5.2229999999999999</v>
      </c>
    </row>
    <row r="3638" spans="1:5" ht="14.25" customHeight="1" x14ac:dyDescent="0.2">
      <c r="A3638" s="151">
        <v>3637</v>
      </c>
      <c r="B3638" s="151" t="s">
        <v>7246</v>
      </c>
      <c r="C3638" s="151" t="s">
        <v>9248</v>
      </c>
      <c r="D3638" s="151">
        <v>2002</v>
      </c>
      <c r="E3638" s="151">
        <v>5.2210000000000001</v>
      </c>
    </row>
    <row r="3639" spans="1:5" ht="14.25" customHeight="1" x14ac:dyDescent="0.2">
      <c r="A3639" s="151">
        <v>3638</v>
      </c>
      <c r="B3639" s="151" t="s">
        <v>7710</v>
      </c>
      <c r="C3639" s="151" t="s">
        <v>9247</v>
      </c>
      <c r="D3639" s="151">
        <v>1987</v>
      </c>
      <c r="E3639" s="151">
        <v>5.2210000000000001</v>
      </c>
    </row>
    <row r="3640" spans="1:5" ht="14.25" customHeight="1" x14ac:dyDescent="0.2">
      <c r="A3640" s="151">
        <v>3639</v>
      </c>
      <c r="B3640" s="151" t="s">
        <v>9078</v>
      </c>
      <c r="C3640" s="151" t="s">
        <v>9246</v>
      </c>
      <c r="D3640" s="151">
        <v>1989</v>
      </c>
      <c r="E3640" s="151">
        <v>5.22</v>
      </c>
    </row>
    <row r="3641" spans="1:5" ht="14.25" customHeight="1" x14ac:dyDescent="0.2">
      <c r="A3641" s="151">
        <v>3640</v>
      </c>
      <c r="B3641" s="151" t="s">
        <v>9245</v>
      </c>
      <c r="C3641" s="151" t="s">
        <v>9244</v>
      </c>
      <c r="D3641" s="151">
        <v>2004</v>
      </c>
      <c r="E3641" s="151">
        <v>5.2160000000000002</v>
      </c>
    </row>
    <row r="3642" spans="1:5" ht="14.25" customHeight="1" x14ac:dyDescent="0.2">
      <c r="A3642" s="151">
        <v>3641</v>
      </c>
      <c r="B3642" s="151" t="s">
        <v>9243</v>
      </c>
      <c r="C3642" s="151" t="s">
        <v>9242</v>
      </c>
      <c r="D3642" s="151">
        <v>1982</v>
      </c>
      <c r="E3642" s="151">
        <v>5.2149999999999999</v>
      </c>
    </row>
    <row r="3643" spans="1:5" ht="14.25" customHeight="1" x14ac:dyDescent="0.2">
      <c r="A3643" s="151">
        <v>3642</v>
      </c>
      <c r="B3643" s="151" t="s">
        <v>9241</v>
      </c>
      <c r="C3643" s="151" t="s">
        <v>9240</v>
      </c>
      <c r="D3643" s="151">
        <v>1969</v>
      </c>
      <c r="E3643" s="151">
        <v>5.2140000000000004</v>
      </c>
    </row>
    <row r="3644" spans="1:5" ht="14.25" customHeight="1" x14ac:dyDescent="0.2">
      <c r="A3644" s="151">
        <v>3643</v>
      </c>
      <c r="B3644" s="151" t="s">
        <v>9239</v>
      </c>
      <c r="C3644" s="151" t="s">
        <v>9238</v>
      </c>
      <c r="D3644" s="151">
        <v>1965</v>
      </c>
      <c r="E3644" s="151">
        <v>5.2130000000000001</v>
      </c>
    </row>
    <row r="3645" spans="1:5" ht="14.25" customHeight="1" x14ac:dyDescent="0.2">
      <c r="A3645" s="151">
        <v>3644</v>
      </c>
      <c r="B3645" s="151" t="s">
        <v>7280</v>
      </c>
      <c r="C3645" s="151" t="s">
        <v>9237</v>
      </c>
      <c r="D3645" s="151">
        <v>1980</v>
      </c>
      <c r="E3645" s="151">
        <v>5.2119999999999997</v>
      </c>
    </row>
    <row r="3646" spans="1:5" ht="14.25" customHeight="1" x14ac:dyDescent="0.2">
      <c r="A3646" s="151">
        <v>3645</v>
      </c>
      <c r="B3646" s="151" t="s">
        <v>6975</v>
      </c>
      <c r="C3646" s="151" t="s">
        <v>9236</v>
      </c>
      <c r="D3646" s="151">
        <v>1966</v>
      </c>
      <c r="E3646" s="151">
        <v>5.2119999999999997</v>
      </c>
    </row>
    <row r="3647" spans="1:5" ht="14.25" customHeight="1" x14ac:dyDescent="0.2">
      <c r="A3647" s="151">
        <v>3646</v>
      </c>
      <c r="B3647" s="151" t="s">
        <v>9235</v>
      </c>
      <c r="C3647" s="151" t="s">
        <v>9234</v>
      </c>
      <c r="D3647" s="151">
        <v>2003</v>
      </c>
      <c r="E3647" s="151">
        <v>5.2119999999999997</v>
      </c>
    </row>
    <row r="3648" spans="1:5" ht="14.25" customHeight="1" x14ac:dyDescent="0.2">
      <c r="A3648" s="151">
        <v>3647</v>
      </c>
      <c r="B3648" s="151" t="s">
        <v>9233</v>
      </c>
      <c r="C3648" s="151" t="s">
        <v>9232</v>
      </c>
      <c r="D3648" s="151">
        <v>1980</v>
      </c>
      <c r="E3648" s="151">
        <v>5.2119999999999997</v>
      </c>
    </row>
    <row r="3649" spans="1:5" ht="14.25" customHeight="1" x14ac:dyDescent="0.2">
      <c r="A3649" s="151">
        <v>3648</v>
      </c>
      <c r="B3649" s="151" t="s">
        <v>7481</v>
      </c>
      <c r="C3649" s="151" t="s">
        <v>9231</v>
      </c>
      <c r="D3649" s="151">
        <v>1971</v>
      </c>
      <c r="E3649" s="151">
        <v>5.2110000000000003</v>
      </c>
    </row>
    <row r="3650" spans="1:5" ht="14.25" customHeight="1" x14ac:dyDescent="0.2">
      <c r="A3650" s="151">
        <v>3649</v>
      </c>
      <c r="B3650" s="151" t="s">
        <v>9230</v>
      </c>
      <c r="C3650" s="151" t="s">
        <v>9229</v>
      </c>
      <c r="D3650" s="151">
        <v>1987</v>
      </c>
      <c r="E3650" s="151">
        <v>5.2080000000000002</v>
      </c>
    </row>
    <row r="3651" spans="1:5" ht="14.25" customHeight="1" x14ac:dyDescent="0.2">
      <c r="A3651" s="151">
        <v>3650</v>
      </c>
      <c r="B3651" s="151" t="s">
        <v>7748</v>
      </c>
      <c r="C3651" s="151" t="s">
        <v>9228</v>
      </c>
      <c r="D3651" s="151">
        <v>1989</v>
      </c>
      <c r="E3651" s="151">
        <v>5.2069999999999999</v>
      </c>
    </row>
    <row r="3652" spans="1:5" ht="14.25" customHeight="1" x14ac:dyDescent="0.2">
      <c r="A3652" s="151">
        <v>3651</v>
      </c>
      <c r="B3652" s="151" t="s">
        <v>7331</v>
      </c>
      <c r="C3652" s="151" t="s">
        <v>7447</v>
      </c>
      <c r="D3652" s="151">
        <v>1991</v>
      </c>
      <c r="E3652" s="151">
        <v>5.2039999999999997</v>
      </c>
    </row>
    <row r="3653" spans="1:5" ht="14.25" customHeight="1" x14ac:dyDescent="0.2">
      <c r="A3653" s="151">
        <v>3652</v>
      </c>
      <c r="B3653" s="151" t="s">
        <v>9227</v>
      </c>
      <c r="C3653" s="151" t="s">
        <v>9226</v>
      </c>
      <c r="D3653" s="151">
        <v>1971</v>
      </c>
      <c r="E3653" s="151">
        <v>5.2030000000000003</v>
      </c>
    </row>
    <row r="3654" spans="1:5" ht="14.25" customHeight="1" x14ac:dyDescent="0.2">
      <c r="A3654" s="151">
        <v>3653</v>
      </c>
      <c r="B3654" s="151" t="s">
        <v>8865</v>
      </c>
      <c r="C3654" s="151" t="s">
        <v>9225</v>
      </c>
      <c r="D3654" s="151">
        <v>1999</v>
      </c>
      <c r="E3654" s="151">
        <v>5.2030000000000003</v>
      </c>
    </row>
    <row r="3655" spans="1:5" ht="14.25" customHeight="1" x14ac:dyDescent="0.2">
      <c r="A3655" s="151">
        <v>3654</v>
      </c>
      <c r="B3655" s="151" t="s">
        <v>9224</v>
      </c>
      <c r="C3655" s="151" t="s">
        <v>9223</v>
      </c>
      <c r="D3655" s="151">
        <v>2000</v>
      </c>
      <c r="E3655" s="151">
        <v>5.2009999999999996</v>
      </c>
    </row>
    <row r="3656" spans="1:5" ht="14.25" customHeight="1" x14ac:dyDescent="0.2">
      <c r="A3656" s="151">
        <v>3655</v>
      </c>
      <c r="B3656" s="151" t="s">
        <v>7113</v>
      </c>
      <c r="C3656" s="151" t="s">
        <v>2788</v>
      </c>
      <c r="D3656" s="151">
        <v>2004</v>
      </c>
      <c r="E3656" s="151">
        <v>5.2</v>
      </c>
    </row>
    <row r="3657" spans="1:5" ht="14.25" customHeight="1" x14ac:dyDescent="0.2">
      <c r="A3657" s="151">
        <v>3656</v>
      </c>
      <c r="B3657" s="151" t="s">
        <v>8388</v>
      </c>
      <c r="C3657" s="151" t="s">
        <v>9222</v>
      </c>
      <c r="D3657" s="151">
        <v>2000</v>
      </c>
      <c r="E3657" s="151">
        <v>5.1989999999999998</v>
      </c>
    </row>
    <row r="3658" spans="1:5" ht="14.25" customHeight="1" x14ac:dyDescent="0.2">
      <c r="A3658" s="151">
        <v>3657</v>
      </c>
      <c r="B3658" s="151" t="s">
        <v>7129</v>
      </c>
      <c r="C3658" s="151" t="s">
        <v>9221</v>
      </c>
      <c r="D3658" s="151">
        <v>1939</v>
      </c>
      <c r="E3658" s="151">
        <v>5.1989999999999998</v>
      </c>
    </row>
    <row r="3659" spans="1:5" ht="14.25" customHeight="1" x14ac:dyDescent="0.2">
      <c r="A3659" s="151">
        <v>3658</v>
      </c>
      <c r="B3659" s="151" t="s">
        <v>9220</v>
      </c>
      <c r="C3659" s="151" t="s">
        <v>9219</v>
      </c>
      <c r="D3659" s="151">
        <v>1991</v>
      </c>
      <c r="E3659" s="151">
        <v>5.1970000000000001</v>
      </c>
    </row>
    <row r="3660" spans="1:5" ht="14.25" customHeight="1" x14ac:dyDescent="0.2">
      <c r="A3660" s="151">
        <v>3659</v>
      </c>
      <c r="B3660" s="151" t="s">
        <v>8377</v>
      </c>
      <c r="C3660" s="151" t="s">
        <v>9218</v>
      </c>
      <c r="D3660" s="151">
        <v>1960</v>
      </c>
      <c r="E3660" s="151">
        <v>5.194</v>
      </c>
    </row>
    <row r="3661" spans="1:5" ht="14.25" customHeight="1" x14ac:dyDescent="0.2">
      <c r="A3661" s="151">
        <v>3660</v>
      </c>
      <c r="B3661" s="151" t="s">
        <v>7129</v>
      </c>
      <c r="C3661" s="151" t="s">
        <v>9217</v>
      </c>
      <c r="D3661" s="151">
        <v>1937</v>
      </c>
      <c r="E3661" s="151">
        <v>5.1929999999999996</v>
      </c>
    </row>
    <row r="3662" spans="1:5" ht="14.25" customHeight="1" x14ac:dyDescent="0.2">
      <c r="A3662" s="151">
        <v>3661</v>
      </c>
      <c r="B3662" s="151" t="s">
        <v>7506</v>
      </c>
      <c r="C3662" s="151" t="s">
        <v>9216</v>
      </c>
      <c r="D3662" s="151">
        <v>1985</v>
      </c>
      <c r="E3662" s="151">
        <v>5.1929999999999996</v>
      </c>
    </row>
    <row r="3663" spans="1:5" ht="14.25" customHeight="1" x14ac:dyDescent="0.2">
      <c r="A3663" s="151">
        <v>3662</v>
      </c>
      <c r="B3663" s="151" t="s">
        <v>9215</v>
      </c>
      <c r="C3663" s="151" t="s">
        <v>9214</v>
      </c>
      <c r="D3663" s="151">
        <v>1951</v>
      </c>
      <c r="E3663" s="151">
        <v>5.19</v>
      </c>
    </row>
    <row r="3664" spans="1:5" ht="14.25" customHeight="1" x14ac:dyDescent="0.2">
      <c r="A3664" s="151">
        <v>3663</v>
      </c>
      <c r="B3664" s="151" t="s">
        <v>7886</v>
      </c>
      <c r="C3664" s="151" t="s">
        <v>9213</v>
      </c>
      <c r="D3664" s="151">
        <v>2001</v>
      </c>
      <c r="E3664" s="151">
        <v>5.1890000000000001</v>
      </c>
    </row>
    <row r="3665" spans="1:5" ht="14.25" customHeight="1" x14ac:dyDescent="0.2">
      <c r="A3665" s="151">
        <v>3664</v>
      </c>
      <c r="B3665" s="151" t="s">
        <v>9212</v>
      </c>
      <c r="C3665" s="151" t="s">
        <v>9211</v>
      </c>
      <c r="D3665" s="151">
        <v>1951</v>
      </c>
      <c r="E3665" s="151">
        <v>5.1890000000000001</v>
      </c>
    </row>
    <row r="3666" spans="1:5" ht="14.25" customHeight="1" x14ac:dyDescent="0.2">
      <c r="A3666" s="151">
        <v>3665</v>
      </c>
      <c r="B3666" s="151" t="s">
        <v>9210</v>
      </c>
      <c r="C3666" s="151" t="s">
        <v>9209</v>
      </c>
      <c r="D3666" s="151">
        <v>1962</v>
      </c>
      <c r="E3666" s="151">
        <v>5.1879999999999997</v>
      </c>
    </row>
    <row r="3667" spans="1:5" ht="14.25" customHeight="1" x14ac:dyDescent="0.2">
      <c r="A3667" s="151">
        <v>3666</v>
      </c>
      <c r="B3667" s="151" t="s">
        <v>8088</v>
      </c>
      <c r="C3667" s="151" t="s">
        <v>9208</v>
      </c>
      <c r="D3667" s="151">
        <v>1965</v>
      </c>
      <c r="E3667" s="151">
        <v>5.1879999999999997</v>
      </c>
    </row>
    <row r="3668" spans="1:5" ht="14.25" customHeight="1" x14ac:dyDescent="0.2">
      <c r="A3668" s="151">
        <v>3667</v>
      </c>
      <c r="B3668" s="151" t="s">
        <v>7223</v>
      </c>
      <c r="C3668" s="151" t="s">
        <v>9207</v>
      </c>
      <c r="D3668" s="151">
        <v>1954</v>
      </c>
      <c r="E3668" s="151">
        <v>5.1870000000000003</v>
      </c>
    </row>
    <row r="3669" spans="1:5" ht="14.25" customHeight="1" x14ac:dyDescent="0.2">
      <c r="A3669" s="151">
        <v>3668</v>
      </c>
      <c r="B3669" s="151" t="s">
        <v>9206</v>
      </c>
      <c r="C3669" s="151" t="s">
        <v>9205</v>
      </c>
      <c r="D3669" s="151">
        <v>1983</v>
      </c>
      <c r="E3669" s="151">
        <v>5.1840000000000002</v>
      </c>
    </row>
    <row r="3670" spans="1:5" ht="14.25" customHeight="1" x14ac:dyDescent="0.2">
      <c r="A3670" s="151">
        <v>3669</v>
      </c>
      <c r="B3670" s="151" t="s">
        <v>9001</v>
      </c>
      <c r="C3670" s="151" t="s">
        <v>9204</v>
      </c>
      <c r="D3670" s="151">
        <v>1977</v>
      </c>
      <c r="E3670" s="151">
        <v>5.1829999999999998</v>
      </c>
    </row>
    <row r="3671" spans="1:5" ht="14.25" customHeight="1" x14ac:dyDescent="0.2">
      <c r="A3671" s="151">
        <v>3670</v>
      </c>
      <c r="B3671" s="151" t="s">
        <v>9203</v>
      </c>
      <c r="C3671" s="151" t="s">
        <v>9202</v>
      </c>
      <c r="D3671" s="151">
        <v>1962</v>
      </c>
      <c r="E3671" s="151">
        <v>5.1820000000000004</v>
      </c>
    </row>
    <row r="3672" spans="1:5" ht="14.25" customHeight="1" x14ac:dyDescent="0.2">
      <c r="A3672" s="151">
        <v>3671</v>
      </c>
      <c r="B3672" s="151" t="s">
        <v>9201</v>
      </c>
      <c r="C3672" s="151" t="s">
        <v>9200</v>
      </c>
      <c r="D3672" s="151">
        <v>1984</v>
      </c>
      <c r="E3672" s="151">
        <v>5.1820000000000004</v>
      </c>
    </row>
    <row r="3673" spans="1:5" ht="14.25" customHeight="1" x14ac:dyDescent="0.2">
      <c r="A3673" s="151">
        <v>3672</v>
      </c>
      <c r="B3673" s="151" t="s">
        <v>9199</v>
      </c>
      <c r="C3673" s="151" t="s">
        <v>9198</v>
      </c>
      <c r="D3673" s="151">
        <v>2004</v>
      </c>
      <c r="E3673" s="151">
        <v>5.1820000000000004</v>
      </c>
    </row>
    <row r="3674" spans="1:5" ht="14.25" customHeight="1" x14ac:dyDescent="0.2">
      <c r="A3674" s="151">
        <v>3673</v>
      </c>
      <c r="B3674" s="151" t="s">
        <v>9197</v>
      </c>
      <c r="C3674" s="151" t="s">
        <v>9196</v>
      </c>
      <c r="D3674" s="151">
        <v>1970</v>
      </c>
      <c r="E3674" s="151">
        <v>5.181</v>
      </c>
    </row>
    <row r="3675" spans="1:5" ht="14.25" customHeight="1" x14ac:dyDescent="0.2">
      <c r="A3675" s="151">
        <v>3674</v>
      </c>
      <c r="B3675" s="151" t="s">
        <v>9195</v>
      </c>
      <c r="C3675" s="151" t="s">
        <v>9194</v>
      </c>
      <c r="D3675" s="151">
        <v>1995</v>
      </c>
      <c r="E3675" s="151">
        <v>5.181</v>
      </c>
    </row>
    <row r="3676" spans="1:5" ht="14.25" customHeight="1" x14ac:dyDescent="0.2">
      <c r="A3676" s="151">
        <v>3675</v>
      </c>
      <c r="B3676" s="151" t="s">
        <v>7740</v>
      </c>
      <c r="C3676" s="151" t="s">
        <v>9193</v>
      </c>
      <c r="D3676" s="151">
        <v>2009</v>
      </c>
      <c r="E3676" s="151">
        <v>5.18</v>
      </c>
    </row>
    <row r="3677" spans="1:5" ht="14.25" customHeight="1" x14ac:dyDescent="0.2">
      <c r="A3677" s="151">
        <v>3676</v>
      </c>
      <c r="B3677" s="151" t="s">
        <v>9192</v>
      </c>
      <c r="C3677" s="151" t="s">
        <v>9191</v>
      </c>
      <c r="D3677" s="151">
        <v>1981</v>
      </c>
      <c r="E3677" s="151">
        <v>5.18</v>
      </c>
    </row>
    <row r="3678" spans="1:5" ht="14.25" customHeight="1" x14ac:dyDescent="0.2">
      <c r="A3678" s="151">
        <v>3677</v>
      </c>
      <c r="B3678" s="151" t="s">
        <v>9190</v>
      </c>
      <c r="C3678" s="151" t="s">
        <v>9189</v>
      </c>
      <c r="D3678" s="151">
        <v>1975</v>
      </c>
      <c r="E3678" s="151">
        <v>5.18</v>
      </c>
    </row>
    <row r="3679" spans="1:5" ht="14.25" customHeight="1" x14ac:dyDescent="0.2">
      <c r="A3679" s="151">
        <v>3678</v>
      </c>
      <c r="B3679" s="151" t="s">
        <v>9188</v>
      </c>
      <c r="C3679" s="151" t="s">
        <v>9187</v>
      </c>
      <c r="D3679" s="151">
        <v>1976</v>
      </c>
      <c r="E3679" s="151">
        <v>5.18</v>
      </c>
    </row>
    <row r="3680" spans="1:5" ht="14.25" customHeight="1" x14ac:dyDescent="0.2">
      <c r="A3680" s="151">
        <v>3679</v>
      </c>
      <c r="B3680" s="151" t="s">
        <v>9186</v>
      </c>
      <c r="C3680" s="151" t="s">
        <v>9185</v>
      </c>
      <c r="D3680" s="151">
        <v>1967</v>
      </c>
      <c r="E3680" s="151">
        <v>5.18</v>
      </c>
    </row>
    <row r="3681" spans="1:5" ht="14.25" customHeight="1" x14ac:dyDescent="0.2">
      <c r="A3681" s="151">
        <v>3680</v>
      </c>
      <c r="B3681" s="151" t="s">
        <v>8453</v>
      </c>
      <c r="C3681" s="151" t="s">
        <v>9184</v>
      </c>
      <c r="D3681" s="151">
        <v>1951</v>
      </c>
      <c r="E3681" s="151">
        <v>5.18</v>
      </c>
    </row>
    <row r="3682" spans="1:5" ht="14.25" customHeight="1" x14ac:dyDescent="0.2">
      <c r="A3682" s="151">
        <v>3681</v>
      </c>
      <c r="B3682" s="151" t="s">
        <v>7371</v>
      </c>
      <c r="C3682" s="151" t="s">
        <v>9183</v>
      </c>
      <c r="D3682" s="151">
        <v>1991</v>
      </c>
      <c r="E3682" s="151">
        <v>5.1790000000000003</v>
      </c>
    </row>
    <row r="3683" spans="1:5" ht="14.25" customHeight="1" x14ac:dyDescent="0.2">
      <c r="A3683" s="151">
        <v>3682</v>
      </c>
      <c r="B3683" s="151" t="s">
        <v>9182</v>
      </c>
      <c r="C3683" s="151" t="s">
        <v>9181</v>
      </c>
      <c r="D3683" s="151">
        <v>1955</v>
      </c>
      <c r="E3683" s="151">
        <v>5.1769999999999996</v>
      </c>
    </row>
    <row r="3684" spans="1:5" ht="14.25" customHeight="1" x14ac:dyDescent="0.2">
      <c r="A3684" s="151">
        <v>3683</v>
      </c>
      <c r="B3684" s="151" t="s">
        <v>9180</v>
      </c>
      <c r="C3684" s="151" t="s">
        <v>9179</v>
      </c>
      <c r="D3684" s="151">
        <v>1986</v>
      </c>
      <c r="E3684" s="151">
        <v>5.1760000000000002</v>
      </c>
    </row>
    <row r="3685" spans="1:5" ht="14.25" customHeight="1" x14ac:dyDescent="0.2">
      <c r="A3685" s="151">
        <v>3684</v>
      </c>
      <c r="B3685" s="151" t="s">
        <v>9178</v>
      </c>
      <c r="C3685" s="151" t="s">
        <v>9177</v>
      </c>
      <c r="D3685" s="151">
        <v>1994</v>
      </c>
      <c r="E3685" s="151">
        <v>5.1760000000000002</v>
      </c>
    </row>
    <row r="3686" spans="1:5" ht="14.25" customHeight="1" x14ac:dyDescent="0.2">
      <c r="A3686" s="151">
        <v>3685</v>
      </c>
      <c r="B3686" s="151" t="s">
        <v>9176</v>
      </c>
      <c r="C3686" s="151" t="s">
        <v>9175</v>
      </c>
      <c r="D3686" s="151">
        <v>1960</v>
      </c>
      <c r="E3686" s="151">
        <v>5.1719999999999997</v>
      </c>
    </row>
    <row r="3687" spans="1:5" ht="14.25" customHeight="1" x14ac:dyDescent="0.2">
      <c r="A3687" s="151">
        <v>3686</v>
      </c>
      <c r="B3687" s="151" t="s">
        <v>9078</v>
      </c>
      <c r="C3687" s="151" t="s">
        <v>9174</v>
      </c>
      <c r="D3687" s="151">
        <v>1982</v>
      </c>
      <c r="E3687" s="151">
        <v>5.1710000000000003</v>
      </c>
    </row>
    <row r="3688" spans="1:5" ht="14.25" customHeight="1" x14ac:dyDescent="0.2">
      <c r="A3688" s="151">
        <v>3687</v>
      </c>
      <c r="B3688" s="151" t="s">
        <v>9173</v>
      </c>
      <c r="C3688" s="151" t="s">
        <v>9172</v>
      </c>
      <c r="D3688" s="151">
        <v>1951</v>
      </c>
      <c r="E3688" s="151">
        <v>5.1680000000000001</v>
      </c>
    </row>
    <row r="3689" spans="1:5" ht="14.25" customHeight="1" x14ac:dyDescent="0.2">
      <c r="A3689" s="151">
        <v>3688</v>
      </c>
      <c r="B3689" s="151" t="s">
        <v>9171</v>
      </c>
      <c r="C3689" s="151" t="s">
        <v>9170</v>
      </c>
      <c r="D3689" s="151">
        <v>1993</v>
      </c>
      <c r="E3689" s="151">
        <v>5.1669999999999998</v>
      </c>
    </row>
    <row r="3690" spans="1:5" ht="14.25" customHeight="1" x14ac:dyDescent="0.2">
      <c r="A3690" s="151">
        <v>3689</v>
      </c>
      <c r="B3690" s="151" t="s">
        <v>8175</v>
      </c>
      <c r="C3690" s="151" t="s">
        <v>9169</v>
      </c>
      <c r="D3690" s="151">
        <v>1965</v>
      </c>
      <c r="E3690" s="151">
        <v>5.1660000000000004</v>
      </c>
    </row>
    <row r="3691" spans="1:5" ht="14.25" customHeight="1" x14ac:dyDescent="0.2">
      <c r="A3691" s="151">
        <v>3690</v>
      </c>
      <c r="B3691" s="151" t="s">
        <v>7001</v>
      </c>
      <c r="C3691" s="151" t="s">
        <v>9168</v>
      </c>
      <c r="D3691" s="151">
        <v>2003</v>
      </c>
      <c r="E3691" s="151">
        <v>5.1660000000000004</v>
      </c>
    </row>
    <row r="3692" spans="1:5" ht="14.25" customHeight="1" x14ac:dyDescent="0.2">
      <c r="A3692" s="151">
        <v>3691</v>
      </c>
      <c r="B3692" s="151" t="s">
        <v>9167</v>
      </c>
      <c r="C3692" s="151" t="s">
        <v>9166</v>
      </c>
      <c r="D3692" s="151">
        <v>1979</v>
      </c>
      <c r="E3692" s="151">
        <v>5.165</v>
      </c>
    </row>
    <row r="3693" spans="1:5" ht="14.25" customHeight="1" x14ac:dyDescent="0.2">
      <c r="A3693" s="151">
        <v>3692</v>
      </c>
      <c r="B3693" s="151" t="s">
        <v>8116</v>
      </c>
      <c r="C3693" s="151" t="s">
        <v>9165</v>
      </c>
      <c r="D3693" s="151">
        <v>1965</v>
      </c>
      <c r="E3693" s="151">
        <v>5.1630000000000003</v>
      </c>
    </row>
    <row r="3694" spans="1:5" ht="14.25" customHeight="1" x14ac:dyDescent="0.2">
      <c r="A3694" s="151">
        <v>3693</v>
      </c>
      <c r="B3694" s="151" t="s">
        <v>9164</v>
      </c>
      <c r="C3694" s="151" t="s">
        <v>9163</v>
      </c>
      <c r="D3694" s="151">
        <v>1971</v>
      </c>
      <c r="E3694" s="151">
        <v>5.1630000000000003</v>
      </c>
    </row>
    <row r="3695" spans="1:5" ht="14.25" customHeight="1" x14ac:dyDescent="0.2">
      <c r="A3695" s="151">
        <v>3694</v>
      </c>
      <c r="B3695" s="151" t="s">
        <v>9162</v>
      </c>
      <c r="C3695" s="151" t="s">
        <v>9161</v>
      </c>
      <c r="D3695" s="151">
        <v>1970</v>
      </c>
      <c r="E3695" s="151">
        <v>5.1619999999999999</v>
      </c>
    </row>
    <row r="3696" spans="1:5" ht="14.25" customHeight="1" x14ac:dyDescent="0.2">
      <c r="A3696" s="151">
        <v>3695</v>
      </c>
      <c r="B3696" s="151" t="s">
        <v>8756</v>
      </c>
      <c r="C3696" s="151" t="s">
        <v>9160</v>
      </c>
      <c r="D3696" s="151">
        <v>1974</v>
      </c>
      <c r="E3696" s="151">
        <v>5.1589999999999998</v>
      </c>
    </row>
    <row r="3697" spans="1:5" ht="14.25" customHeight="1" x14ac:dyDescent="0.2">
      <c r="A3697" s="151">
        <v>3696</v>
      </c>
      <c r="B3697" s="151" t="s">
        <v>7807</v>
      </c>
      <c r="C3697" s="151" t="s">
        <v>9159</v>
      </c>
      <c r="D3697" s="151">
        <v>2003</v>
      </c>
      <c r="E3697" s="151">
        <v>5.157</v>
      </c>
    </row>
    <row r="3698" spans="1:5" ht="14.25" customHeight="1" x14ac:dyDescent="0.2">
      <c r="A3698" s="151">
        <v>3697</v>
      </c>
      <c r="B3698" s="151" t="s">
        <v>9158</v>
      </c>
      <c r="C3698" s="151" t="s">
        <v>9157</v>
      </c>
      <c r="D3698" s="151">
        <v>2001</v>
      </c>
      <c r="E3698" s="151">
        <v>5.1550000000000002</v>
      </c>
    </row>
    <row r="3699" spans="1:5" ht="14.25" customHeight="1" x14ac:dyDescent="0.2">
      <c r="A3699" s="151">
        <v>3698</v>
      </c>
      <c r="B3699" s="151" t="s">
        <v>8066</v>
      </c>
      <c r="C3699" s="151" t="s">
        <v>7646</v>
      </c>
      <c r="D3699" s="151">
        <v>1982</v>
      </c>
      <c r="E3699" s="151">
        <v>5.1550000000000002</v>
      </c>
    </row>
    <row r="3700" spans="1:5" ht="14.25" customHeight="1" x14ac:dyDescent="0.2">
      <c r="A3700" s="151">
        <v>3699</v>
      </c>
      <c r="B3700" s="151" t="s">
        <v>9156</v>
      </c>
      <c r="C3700" s="151" t="s">
        <v>9155</v>
      </c>
      <c r="D3700" s="151">
        <v>1981</v>
      </c>
      <c r="E3700" s="151">
        <v>5.1550000000000002</v>
      </c>
    </row>
    <row r="3701" spans="1:5" ht="14.25" customHeight="1" x14ac:dyDescent="0.2">
      <c r="A3701" s="151">
        <v>3700</v>
      </c>
      <c r="B3701" s="151" t="s">
        <v>8186</v>
      </c>
      <c r="C3701" s="151" t="s">
        <v>9154</v>
      </c>
      <c r="D3701" s="151">
        <v>1972</v>
      </c>
      <c r="E3701" s="151">
        <v>5.1539999999999999</v>
      </c>
    </row>
    <row r="3702" spans="1:5" ht="14.25" customHeight="1" x14ac:dyDescent="0.2">
      <c r="A3702" s="151">
        <v>3701</v>
      </c>
      <c r="B3702" s="151" t="s">
        <v>9153</v>
      </c>
      <c r="C3702" s="151" t="s">
        <v>9152</v>
      </c>
      <c r="D3702" s="151">
        <v>1979</v>
      </c>
      <c r="E3702" s="151">
        <v>5.1539999999999999</v>
      </c>
    </row>
    <row r="3703" spans="1:5" ht="14.25" customHeight="1" x14ac:dyDescent="0.2">
      <c r="A3703" s="151">
        <v>3702</v>
      </c>
      <c r="B3703" s="151" t="s">
        <v>7740</v>
      </c>
      <c r="C3703" s="151" t="s">
        <v>9151</v>
      </c>
      <c r="D3703" s="151">
        <v>2003</v>
      </c>
      <c r="E3703" s="151">
        <v>5.1529999999999996</v>
      </c>
    </row>
    <row r="3704" spans="1:5" ht="14.25" customHeight="1" x14ac:dyDescent="0.2">
      <c r="A3704" s="151">
        <v>3703</v>
      </c>
      <c r="B3704" s="151" t="s">
        <v>9150</v>
      </c>
      <c r="C3704" s="151" t="s">
        <v>9149</v>
      </c>
      <c r="D3704" s="151">
        <v>1944</v>
      </c>
      <c r="E3704" s="151">
        <v>5.1529999999999996</v>
      </c>
    </row>
    <row r="3705" spans="1:5" ht="14.25" customHeight="1" x14ac:dyDescent="0.2">
      <c r="A3705" s="151">
        <v>3704</v>
      </c>
      <c r="B3705" s="151" t="s">
        <v>9148</v>
      </c>
      <c r="C3705" s="151" t="s">
        <v>9147</v>
      </c>
      <c r="D3705" s="151">
        <v>1947</v>
      </c>
      <c r="E3705" s="151">
        <v>5.1509999999999998</v>
      </c>
    </row>
    <row r="3706" spans="1:5" ht="14.25" customHeight="1" x14ac:dyDescent="0.2">
      <c r="A3706" s="151">
        <v>3705</v>
      </c>
      <c r="B3706" s="151" t="s">
        <v>7202</v>
      </c>
      <c r="C3706" s="151" t="s">
        <v>9146</v>
      </c>
      <c r="D3706" s="151">
        <v>1983</v>
      </c>
      <c r="E3706" s="151">
        <v>5.1509999999999998</v>
      </c>
    </row>
    <row r="3707" spans="1:5" ht="14.25" customHeight="1" x14ac:dyDescent="0.2">
      <c r="A3707" s="151">
        <v>3706</v>
      </c>
      <c r="B3707" s="151" t="s">
        <v>9145</v>
      </c>
      <c r="C3707" s="151" t="s">
        <v>9144</v>
      </c>
      <c r="D3707" s="151">
        <v>1913</v>
      </c>
      <c r="E3707" s="151">
        <v>5.15</v>
      </c>
    </row>
    <row r="3708" spans="1:5" ht="14.25" customHeight="1" x14ac:dyDescent="0.2">
      <c r="A3708" s="151">
        <v>3707</v>
      </c>
      <c r="B3708" s="151" t="s">
        <v>9143</v>
      </c>
      <c r="C3708" s="151" t="s">
        <v>9142</v>
      </c>
      <c r="D3708" s="151">
        <v>1961</v>
      </c>
      <c r="E3708" s="151">
        <v>5.15</v>
      </c>
    </row>
    <row r="3709" spans="1:5" ht="14.25" customHeight="1" x14ac:dyDescent="0.2">
      <c r="A3709" s="151">
        <v>3708</v>
      </c>
      <c r="B3709" s="151" t="s">
        <v>7139</v>
      </c>
      <c r="C3709" s="151" t="s">
        <v>9141</v>
      </c>
      <c r="D3709" s="151">
        <v>1968</v>
      </c>
      <c r="E3709" s="151">
        <v>5.15</v>
      </c>
    </row>
    <row r="3710" spans="1:5" ht="14.25" customHeight="1" x14ac:dyDescent="0.2">
      <c r="A3710" s="151">
        <v>3709</v>
      </c>
      <c r="B3710" s="151" t="s">
        <v>9140</v>
      </c>
      <c r="C3710" s="151" t="s">
        <v>9139</v>
      </c>
      <c r="D3710" s="151">
        <v>1974</v>
      </c>
      <c r="E3710" s="151">
        <v>5.149</v>
      </c>
    </row>
    <row r="3711" spans="1:5" ht="14.25" customHeight="1" x14ac:dyDescent="0.2">
      <c r="A3711" s="151">
        <v>3710</v>
      </c>
      <c r="B3711" s="151" t="s">
        <v>7483</v>
      </c>
      <c r="C3711" s="151" t="s">
        <v>9138</v>
      </c>
      <c r="D3711" s="151">
        <v>2000</v>
      </c>
      <c r="E3711" s="151">
        <v>5.1479999999999997</v>
      </c>
    </row>
    <row r="3712" spans="1:5" ht="14.25" customHeight="1" x14ac:dyDescent="0.2">
      <c r="A3712" s="151">
        <v>3711</v>
      </c>
      <c r="B3712" s="151" t="s">
        <v>8175</v>
      </c>
      <c r="C3712" s="151" t="s">
        <v>9137</v>
      </c>
      <c r="D3712" s="151">
        <v>1969</v>
      </c>
      <c r="E3712" s="151">
        <v>5.1479999999999997</v>
      </c>
    </row>
    <row r="3713" spans="1:5" ht="14.25" customHeight="1" x14ac:dyDescent="0.2">
      <c r="A3713" s="151">
        <v>3712</v>
      </c>
      <c r="B3713" s="151" t="s">
        <v>8428</v>
      </c>
      <c r="C3713" s="151" t="s">
        <v>8957</v>
      </c>
      <c r="D3713" s="151">
        <v>2000</v>
      </c>
      <c r="E3713" s="151">
        <v>5.1470000000000002</v>
      </c>
    </row>
    <row r="3714" spans="1:5" ht="14.25" customHeight="1" x14ac:dyDescent="0.2">
      <c r="A3714" s="151">
        <v>3713</v>
      </c>
      <c r="B3714" s="151" t="s">
        <v>9136</v>
      </c>
      <c r="C3714" s="151" t="s">
        <v>9135</v>
      </c>
      <c r="D3714" s="151">
        <v>2001</v>
      </c>
      <c r="E3714" s="151">
        <v>5.1470000000000002</v>
      </c>
    </row>
    <row r="3715" spans="1:5" ht="14.25" customHeight="1" x14ac:dyDescent="0.2">
      <c r="A3715" s="151">
        <v>3714</v>
      </c>
      <c r="B3715" s="151" t="s">
        <v>7202</v>
      </c>
      <c r="C3715" s="151" t="s">
        <v>9134</v>
      </c>
      <c r="D3715" s="151">
        <v>1974</v>
      </c>
      <c r="E3715" s="151">
        <v>5.1470000000000002</v>
      </c>
    </row>
    <row r="3716" spans="1:5" ht="14.25" customHeight="1" x14ac:dyDescent="0.2">
      <c r="A3716" s="151">
        <v>3715</v>
      </c>
      <c r="B3716" s="151" t="s">
        <v>9133</v>
      </c>
      <c r="C3716" s="151" t="s">
        <v>9132</v>
      </c>
      <c r="D3716" s="151">
        <v>2005</v>
      </c>
      <c r="E3716" s="151">
        <v>5.1459999999999999</v>
      </c>
    </row>
    <row r="3717" spans="1:5" ht="14.25" customHeight="1" x14ac:dyDescent="0.2">
      <c r="A3717" s="151">
        <v>3716</v>
      </c>
      <c r="B3717" s="151" t="s">
        <v>9131</v>
      </c>
      <c r="C3717" s="151" t="s">
        <v>9130</v>
      </c>
      <c r="D3717" s="151">
        <v>1976</v>
      </c>
      <c r="E3717" s="151">
        <v>5.1449999999999996</v>
      </c>
    </row>
    <row r="3718" spans="1:5" ht="14.25" customHeight="1" x14ac:dyDescent="0.2">
      <c r="A3718" s="151">
        <v>3717</v>
      </c>
      <c r="B3718" s="151" t="s">
        <v>9129</v>
      </c>
      <c r="C3718" s="151" t="s">
        <v>9128</v>
      </c>
      <c r="D3718" s="151">
        <v>1991</v>
      </c>
      <c r="E3718" s="151">
        <v>5.1449999999999996</v>
      </c>
    </row>
    <row r="3719" spans="1:5" ht="14.25" customHeight="1" x14ac:dyDescent="0.2">
      <c r="A3719" s="151">
        <v>3718</v>
      </c>
      <c r="B3719" s="151" t="s">
        <v>7371</v>
      </c>
      <c r="C3719" s="151" t="s">
        <v>9127</v>
      </c>
      <c r="D3719" s="151">
        <v>1992</v>
      </c>
      <c r="E3719" s="151">
        <v>5.1440000000000001</v>
      </c>
    </row>
    <row r="3720" spans="1:5" ht="14.25" customHeight="1" x14ac:dyDescent="0.2">
      <c r="A3720" s="151">
        <v>3719</v>
      </c>
      <c r="B3720" s="151" t="s">
        <v>8592</v>
      </c>
      <c r="C3720" s="151" t="s">
        <v>9126</v>
      </c>
      <c r="D3720" s="151">
        <v>2007</v>
      </c>
      <c r="E3720" s="151">
        <v>5.1429999999999998</v>
      </c>
    </row>
    <row r="3721" spans="1:5" ht="14.25" customHeight="1" x14ac:dyDescent="0.2">
      <c r="A3721" s="151">
        <v>3720</v>
      </c>
      <c r="B3721" s="151" t="s">
        <v>8657</v>
      </c>
      <c r="C3721" s="151" t="s">
        <v>9125</v>
      </c>
      <c r="D3721" s="151">
        <v>1943</v>
      </c>
      <c r="E3721" s="151">
        <v>5.1420000000000003</v>
      </c>
    </row>
    <row r="3722" spans="1:5" ht="14.25" customHeight="1" x14ac:dyDescent="0.2">
      <c r="A3722" s="151">
        <v>3721</v>
      </c>
      <c r="B3722" s="151" t="s">
        <v>7383</v>
      </c>
      <c r="C3722" s="151" t="s">
        <v>9124</v>
      </c>
      <c r="D3722" s="151">
        <v>2002</v>
      </c>
      <c r="E3722" s="151">
        <v>5.1420000000000003</v>
      </c>
    </row>
    <row r="3723" spans="1:5" ht="14.25" customHeight="1" x14ac:dyDescent="0.2">
      <c r="A3723" s="151">
        <v>3722</v>
      </c>
      <c r="B3723" s="151" t="s">
        <v>8379</v>
      </c>
      <c r="C3723" s="151" t="s">
        <v>9123</v>
      </c>
      <c r="D3723" s="151">
        <v>1935</v>
      </c>
      <c r="E3723" s="151">
        <v>5.1420000000000003</v>
      </c>
    </row>
    <row r="3724" spans="1:5" ht="14.25" customHeight="1" x14ac:dyDescent="0.2">
      <c r="A3724" s="151">
        <v>3723</v>
      </c>
      <c r="B3724" s="151" t="s">
        <v>7331</v>
      </c>
      <c r="C3724" s="151" t="s">
        <v>9122</v>
      </c>
      <c r="D3724" s="151">
        <v>1987</v>
      </c>
      <c r="E3724" s="151">
        <v>5.141</v>
      </c>
    </row>
    <row r="3725" spans="1:5" ht="14.25" customHeight="1" x14ac:dyDescent="0.2">
      <c r="A3725" s="151">
        <v>3724</v>
      </c>
      <c r="B3725" s="151" t="s">
        <v>9121</v>
      </c>
      <c r="C3725" s="151" t="s">
        <v>9120</v>
      </c>
      <c r="D3725" s="151">
        <v>1989</v>
      </c>
      <c r="E3725" s="151">
        <v>5.141</v>
      </c>
    </row>
    <row r="3726" spans="1:5" ht="14.25" customHeight="1" x14ac:dyDescent="0.2">
      <c r="A3726" s="151">
        <v>3725</v>
      </c>
      <c r="B3726" s="151" t="s">
        <v>9119</v>
      </c>
      <c r="C3726" s="151" t="s">
        <v>9118</v>
      </c>
      <c r="D3726" s="151">
        <v>2007</v>
      </c>
      <c r="E3726" s="151">
        <v>5.14</v>
      </c>
    </row>
    <row r="3727" spans="1:5" ht="14.25" customHeight="1" x14ac:dyDescent="0.2">
      <c r="A3727" s="151">
        <v>3726</v>
      </c>
      <c r="B3727" s="151" t="s">
        <v>8360</v>
      </c>
      <c r="C3727" s="151" t="s">
        <v>9117</v>
      </c>
      <c r="D3727" s="151">
        <v>1931</v>
      </c>
      <c r="E3727" s="151">
        <v>5.1390000000000002</v>
      </c>
    </row>
    <row r="3728" spans="1:5" ht="14.25" customHeight="1" x14ac:dyDescent="0.2">
      <c r="A3728" s="151">
        <v>3727</v>
      </c>
      <c r="B3728" s="151" t="s">
        <v>7740</v>
      </c>
      <c r="C3728" s="151" t="s">
        <v>9116</v>
      </c>
      <c r="D3728" s="151">
        <v>2003</v>
      </c>
      <c r="E3728" s="151">
        <v>5.1369999999999996</v>
      </c>
    </row>
    <row r="3729" spans="1:5" ht="14.25" customHeight="1" x14ac:dyDescent="0.2">
      <c r="A3729" s="151">
        <v>3728</v>
      </c>
      <c r="B3729" s="151" t="s">
        <v>7506</v>
      </c>
      <c r="C3729" s="151" t="s">
        <v>9115</v>
      </c>
      <c r="D3729" s="151">
        <v>1982</v>
      </c>
      <c r="E3729" s="151">
        <v>5.1360000000000001</v>
      </c>
    </row>
    <row r="3730" spans="1:5" ht="14.25" customHeight="1" x14ac:dyDescent="0.2">
      <c r="A3730" s="151">
        <v>3729</v>
      </c>
      <c r="B3730" s="151" t="s">
        <v>8343</v>
      </c>
      <c r="C3730" s="151" t="s">
        <v>9114</v>
      </c>
      <c r="D3730" s="151">
        <v>1971</v>
      </c>
      <c r="E3730" s="151">
        <v>5.1349999999999998</v>
      </c>
    </row>
    <row r="3731" spans="1:5" ht="14.25" customHeight="1" x14ac:dyDescent="0.2">
      <c r="A3731" s="151">
        <v>3730</v>
      </c>
      <c r="B3731" s="151" t="s">
        <v>9113</v>
      </c>
      <c r="C3731" s="151" t="s">
        <v>9112</v>
      </c>
      <c r="D3731" s="151">
        <v>2007</v>
      </c>
      <c r="E3731" s="151">
        <v>5.1340000000000003</v>
      </c>
    </row>
    <row r="3732" spans="1:5" ht="14.25" customHeight="1" x14ac:dyDescent="0.2">
      <c r="A3732" s="151">
        <v>3731</v>
      </c>
      <c r="B3732" s="151" t="s">
        <v>8273</v>
      </c>
      <c r="C3732" s="151" t="s">
        <v>9111</v>
      </c>
      <c r="D3732" s="151">
        <v>1997</v>
      </c>
      <c r="E3732" s="151">
        <v>5.1340000000000003</v>
      </c>
    </row>
    <row r="3733" spans="1:5" ht="14.25" customHeight="1" x14ac:dyDescent="0.2">
      <c r="A3733" s="151">
        <v>3732</v>
      </c>
      <c r="B3733" s="151" t="s">
        <v>9110</v>
      </c>
      <c r="C3733" s="151" t="s">
        <v>9109</v>
      </c>
      <c r="D3733" s="151">
        <v>1967</v>
      </c>
      <c r="E3733" s="151">
        <v>5.1319999999999997</v>
      </c>
    </row>
    <row r="3734" spans="1:5" ht="14.25" customHeight="1" x14ac:dyDescent="0.2">
      <c r="A3734" s="151">
        <v>3733</v>
      </c>
      <c r="B3734" s="151" t="s">
        <v>9108</v>
      </c>
      <c r="C3734" s="151" t="s">
        <v>9107</v>
      </c>
      <c r="D3734" s="151">
        <v>2008</v>
      </c>
      <c r="E3734" s="151">
        <v>5.13</v>
      </c>
    </row>
    <row r="3735" spans="1:5" ht="14.25" customHeight="1" x14ac:dyDescent="0.2">
      <c r="A3735" s="151">
        <v>3734</v>
      </c>
      <c r="B3735" s="151" t="s">
        <v>7825</v>
      </c>
      <c r="C3735" s="151" t="s">
        <v>9106</v>
      </c>
      <c r="D3735" s="151">
        <v>1945</v>
      </c>
      <c r="E3735" s="151">
        <v>5.1289999999999996</v>
      </c>
    </row>
    <row r="3736" spans="1:5" ht="14.25" customHeight="1" x14ac:dyDescent="0.2">
      <c r="A3736" s="151">
        <v>3735</v>
      </c>
      <c r="B3736" s="151" t="s">
        <v>9105</v>
      </c>
      <c r="C3736" s="151" t="s">
        <v>9104</v>
      </c>
      <c r="D3736" s="151">
        <v>1979</v>
      </c>
      <c r="E3736" s="151">
        <v>5.1280000000000001</v>
      </c>
    </row>
    <row r="3737" spans="1:5" ht="14.25" customHeight="1" x14ac:dyDescent="0.2">
      <c r="A3737" s="151">
        <v>3736</v>
      </c>
      <c r="B3737" s="151" t="s">
        <v>9103</v>
      </c>
      <c r="C3737" s="151" t="s">
        <v>9102</v>
      </c>
      <c r="D3737" s="151">
        <v>1980</v>
      </c>
      <c r="E3737" s="151">
        <v>5.1260000000000003</v>
      </c>
    </row>
    <row r="3738" spans="1:5" ht="14.25" customHeight="1" x14ac:dyDescent="0.2">
      <c r="A3738" s="151">
        <v>3737</v>
      </c>
      <c r="B3738" s="151" t="s">
        <v>8066</v>
      </c>
      <c r="C3738" s="151" t="s">
        <v>9101</v>
      </c>
      <c r="D3738" s="151">
        <v>1968</v>
      </c>
      <c r="E3738" s="151">
        <v>5.1260000000000003</v>
      </c>
    </row>
    <row r="3739" spans="1:5" ht="14.25" customHeight="1" x14ac:dyDescent="0.2">
      <c r="A3739" s="151">
        <v>3738</v>
      </c>
      <c r="B3739" s="151" t="s">
        <v>8023</v>
      </c>
      <c r="C3739" s="151" t="s">
        <v>9100</v>
      </c>
      <c r="D3739" s="151">
        <v>1961</v>
      </c>
      <c r="E3739" s="151">
        <v>5.1260000000000003</v>
      </c>
    </row>
    <row r="3740" spans="1:5" ht="14.25" customHeight="1" x14ac:dyDescent="0.2">
      <c r="A3740" s="151">
        <v>3739</v>
      </c>
      <c r="B3740" s="151" t="s">
        <v>7649</v>
      </c>
      <c r="C3740" s="151" t="s">
        <v>9099</v>
      </c>
      <c r="D3740" s="151">
        <v>1989</v>
      </c>
      <c r="E3740" s="151">
        <v>5.125</v>
      </c>
    </row>
    <row r="3741" spans="1:5" ht="14.25" customHeight="1" x14ac:dyDescent="0.2">
      <c r="A3741" s="151">
        <v>3740</v>
      </c>
      <c r="B3741" s="151" t="s">
        <v>9098</v>
      </c>
      <c r="C3741" s="151" t="s">
        <v>9097</v>
      </c>
      <c r="D3741" s="151">
        <v>1944</v>
      </c>
      <c r="E3741" s="151">
        <v>5.1219999999999999</v>
      </c>
    </row>
    <row r="3742" spans="1:5" ht="14.25" customHeight="1" x14ac:dyDescent="0.2">
      <c r="A3742" s="151">
        <v>3741</v>
      </c>
      <c r="B3742" s="151" t="s">
        <v>9096</v>
      </c>
      <c r="C3742" s="151" t="s">
        <v>9095</v>
      </c>
      <c r="D3742" s="151">
        <v>1987</v>
      </c>
      <c r="E3742" s="151">
        <v>5.1210000000000004</v>
      </c>
    </row>
    <row r="3743" spans="1:5" ht="14.25" customHeight="1" x14ac:dyDescent="0.2">
      <c r="A3743" s="151">
        <v>3742</v>
      </c>
      <c r="B3743" s="151" t="s">
        <v>7757</v>
      </c>
      <c r="C3743" s="151" t="s">
        <v>9094</v>
      </c>
      <c r="D3743" s="151">
        <v>1978</v>
      </c>
      <c r="E3743" s="151">
        <v>5.1189999999999998</v>
      </c>
    </row>
    <row r="3744" spans="1:5" ht="14.25" customHeight="1" x14ac:dyDescent="0.2">
      <c r="A3744" s="151">
        <v>3743</v>
      </c>
      <c r="B3744" s="151" t="s">
        <v>7623</v>
      </c>
      <c r="C3744" s="151" t="s">
        <v>9093</v>
      </c>
      <c r="D3744" s="151">
        <v>1982</v>
      </c>
      <c r="E3744" s="151">
        <v>5.1180000000000003</v>
      </c>
    </row>
    <row r="3745" spans="1:5" ht="14.25" customHeight="1" x14ac:dyDescent="0.2">
      <c r="A3745" s="151">
        <v>3744</v>
      </c>
      <c r="B3745" s="151" t="s">
        <v>9092</v>
      </c>
      <c r="C3745" s="151" t="s">
        <v>8241</v>
      </c>
      <c r="D3745" s="151">
        <v>2003</v>
      </c>
      <c r="E3745" s="151">
        <v>5.1180000000000003</v>
      </c>
    </row>
    <row r="3746" spans="1:5" ht="14.25" customHeight="1" x14ac:dyDescent="0.2">
      <c r="A3746" s="151">
        <v>3745</v>
      </c>
      <c r="B3746" s="151" t="s">
        <v>7367</v>
      </c>
      <c r="C3746" s="151" t="s">
        <v>9091</v>
      </c>
      <c r="D3746" s="151">
        <v>2002</v>
      </c>
      <c r="E3746" s="151">
        <v>5.117</v>
      </c>
    </row>
    <row r="3747" spans="1:5" ht="14.25" customHeight="1" x14ac:dyDescent="0.2">
      <c r="A3747" s="151">
        <v>3746</v>
      </c>
      <c r="B3747" s="151" t="s">
        <v>9090</v>
      </c>
      <c r="C3747" s="151" t="s">
        <v>9089</v>
      </c>
      <c r="D3747" s="151">
        <v>2010</v>
      </c>
      <c r="E3747" s="151">
        <v>5.1159999999999997</v>
      </c>
    </row>
    <row r="3748" spans="1:5" ht="14.25" customHeight="1" x14ac:dyDescent="0.2">
      <c r="A3748" s="151">
        <v>3747</v>
      </c>
      <c r="B3748" s="151" t="s">
        <v>9047</v>
      </c>
      <c r="C3748" s="151" t="s">
        <v>9088</v>
      </c>
      <c r="D3748" s="151">
        <v>1971</v>
      </c>
      <c r="E3748" s="151">
        <v>5.1139999999999999</v>
      </c>
    </row>
    <row r="3749" spans="1:5" ht="14.25" customHeight="1" x14ac:dyDescent="0.2">
      <c r="A3749" s="151">
        <v>3748</v>
      </c>
      <c r="B3749" s="151" t="s">
        <v>7831</v>
      </c>
      <c r="C3749" s="151" t="s">
        <v>9087</v>
      </c>
      <c r="D3749" s="151">
        <v>2009</v>
      </c>
      <c r="E3749" s="151">
        <v>5.1130000000000004</v>
      </c>
    </row>
    <row r="3750" spans="1:5" ht="14.25" customHeight="1" x14ac:dyDescent="0.2">
      <c r="A3750" s="151">
        <v>3749</v>
      </c>
      <c r="B3750" s="151" t="s">
        <v>8213</v>
      </c>
      <c r="C3750" s="151" t="s">
        <v>9086</v>
      </c>
      <c r="D3750" s="151">
        <v>1986</v>
      </c>
      <c r="E3750" s="151">
        <v>5.1120000000000001</v>
      </c>
    </row>
    <row r="3751" spans="1:5" ht="14.25" customHeight="1" x14ac:dyDescent="0.2">
      <c r="A3751" s="151">
        <v>3750</v>
      </c>
      <c r="B3751" s="151" t="s">
        <v>7451</v>
      </c>
      <c r="C3751" s="151" t="s">
        <v>9085</v>
      </c>
      <c r="D3751" s="151">
        <v>1996</v>
      </c>
      <c r="E3751" s="151">
        <v>5.1109999999999998</v>
      </c>
    </row>
    <row r="3752" spans="1:5" ht="14.25" customHeight="1" x14ac:dyDescent="0.2">
      <c r="A3752" s="151">
        <v>3751</v>
      </c>
      <c r="B3752" s="151" t="s">
        <v>9084</v>
      </c>
      <c r="C3752" s="151" t="s">
        <v>9083</v>
      </c>
      <c r="D3752" s="151">
        <v>1976</v>
      </c>
      <c r="E3752" s="151">
        <v>5.109</v>
      </c>
    </row>
    <row r="3753" spans="1:5" ht="14.25" customHeight="1" x14ac:dyDescent="0.2">
      <c r="A3753" s="151">
        <v>3752</v>
      </c>
      <c r="B3753" s="151" t="s">
        <v>9082</v>
      </c>
      <c r="C3753" s="151" t="s">
        <v>9081</v>
      </c>
      <c r="D3753" s="151">
        <v>1970</v>
      </c>
      <c r="E3753" s="151">
        <v>5.1079999999999997</v>
      </c>
    </row>
    <row r="3754" spans="1:5" ht="14.25" customHeight="1" x14ac:dyDescent="0.2">
      <c r="A3754" s="151">
        <v>3753</v>
      </c>
      <c r="B3754" s="151" t="s">
        <v>7219</v>
      </c>
      <c r="C3754" s="151" t="s">
        <v>9080</v>
      </c>
      <c r="D3754" s="151">
        <v>1981</v>
      </c>
      <c r="E3754" s="151">
        <v>5.1079999999999997</v>
      </c>
    </row>
    <row r="3755" spans="1:5" ht="14.25" customHeight="1" x14ac:dyDescent="0.2">
      <c r="A3755" s="151">
        <v>3754</v>
      </c>
      <c r="B3755" s="151" t="s">
        <v>8883</v>
      </c>
      <c r="C3755" s="151" t="s">
        <v>9079</v>
      </c>
      <c r="D3755" s="151">
        <v>1980</v>
      </c>
      <c r="E3755" s="151">
        <v>5.1079999999999997</v>
      </c>
    </row>
    <row r="3756" spans="1:5" ht="14.25" customHeight="1" x14ac:dyDescent="0.2">
      <c r="A3756" s="151">
        <v>3755</v>
      </c>
      <c r="B3756" s="151" t="s">
        <v>9078</v>
      </c>
      <c r="C3756" s="151" t="s">
        <v>9077</v>
      </c>
      <c r="D3756" s="151">
        <v>1980</v>
      </c>
      <c r="E3756" s="151">
        <v>5.1070000000000002</v>
      </c>
    </row>
    <row r="3757" spans="1:5" ht="14.25" customHeight="1" x14ac:dyDescent="0.2">
      <c r="A3757" s="151">
        <v>3756</v>
      </c>
      <c r="B3757" s="151" t="s">
        <v>7866</v>
      </c>
      <c r="C3757" s="151" t="s">
        <v>9076</v>
      </c>
      <c r="D3757" s="151">
        <v>1971</v>
      </c>
      <c r="E3757" s="151">
        <v>5.1070000000000002</v>
      </c>
    </row>
    <row r="3758" spans="1:5" ht="14.25" customHeight="1" x14ac:dyDescent="0.2">
      <c r="A3758" s="151">
        <v>3757</v>
      </c>
      <c r="B3758" s="151" t="s">
        <v>9075</v>
      </c>
      <c r="C3758" s="151" t="s">
        <v>9074</v>
      </c>
      <c r="D3758" s="151">
        <v>2005</v>
      </c>
      <c r="E3758" s="151">
        <v>5.1040000000000001</v>
      </c>
    </row>
    <row r="3759" spans="1:5" ht="14.25" customHeight="1" x14ac:dyDescent="0.2">
      <c r="A3759" s="151">
        <v>3758</v>
      </c>
      <c r="B3759" s="151" t="s">
        <v>9073</v>
      </c>
      <c r="C3759" s="151" t="s">
        <v>9072</v>
      </c>
      <c r="D3759" s="151">
        <v>2001</v>
      </c>
      <c r="E3759" s="151">
        <v>5.1040000000000001</v>
      </c>
    </row>
    <row r="3760" spans="1:5" ht="14.25" customHeight="1" x14ac:dyDescent="0.2">
      <c r="A3760" s="151">
        <v>3759</v>
      </c>
      <c r="B3760" s="151" t="s">
        <v>9071</v>
      </c>
      <c r="C3760" s="151" t="s">
        <v>9070</v>
      </c>
      <c r="D3760" s="151">
        <v>2009</v>
      </c>
      <c r="E3760" s="151">
        <v>5.1029999999999998</v>
      </c>
    </row>
    <row r="3761" spans="1:5" ht="14.25" customHeight="1" x14ac:dyDescent="0.2">
      <c r="A3761" s="151">
        <v>3760</v>
      </c>
      <c r="B3761" s="151" t="s">
        <v>8233</v>
      </c>
      <c r="C3761" s="151" t="s">
        <v>7469</v>
      </c>
      <c r="D3761" s="151">
        <v>1972</v>
      </c>
      <c r="E3761" s="151">
        <v>5.1029999999999998</v>
      </c>
    </row>
    <row r="3762" spans="1:5" ht="14.25" customHeight="1" x14ac:dyDescent="0.2">
      <c r="A3762" s="151">
        <v>3761</v>
      </c>
      <c r="B3762" s="151" t="s">
        <v>8396</v>
      </c>
      <c r="C3762" s="151" t="s">
        <v>9069</v>
      </c>
      <c r="D3762" s="151">
        <v>1979</v>
      </c>
      <c r="E3762" s="151">
        <v>5.1029999999999998</v>
      </c>
    </row>
    <row r="3763" spans="1:5" ht="14.25" customHeight="1" x14ac:dyDescent="0.2">
      <c r="A3763" s="151">
        <v>3762</v>
      </c>
      <c r="B3763" s="151" t="s">
        <v>9068</v>
      </c>
      <c r="C3763" s="151" t="s">
        <v>9067</v>
      </c>
      <c r="D3763" s="151">
        <v>1971</v>
      </c>
      <c r="E3763" s="151">
        <v>5.1020000000000003</v>
      </c>
    </row>
    <row r="3764" spans="1:5" ht="14.25" customHeight="1" x14ac:dyDescent="0.2">
      <c r="A3764" s="151">
        <v>3763</v>
      </c>
      <c r="B3764" s="151" t="s">
        <v>9066</v>
      </c>
      <c r="C3764" s="151" t="s">
        <v>8366</v>
      </c>
      <c r="D3764" s="151">
        <v>2005</v>
      </c>
      <c r="E3764" s="151">
        <v>5.101</v>
      </c>
    </row>
    <row r="3765" spans="1:5" ht="14.25" customHeight="1" x14ac:dyDescent="0.2">
      <c r="A3765" s="151">
        <v>3764</v>
      </c>
      <c r="B3765" s="151" t="s">
        <v>9065</v>
      </c>
      <c r="C3765" s="151" t="s">
        <v>9064</v>
      </c>
      <c r="D3765" s="151">
        <v>2002</v>
      </c>
      <c r="E3765" s="151">
        <v>5.0999999999999996</v>
      </c>
    </row>
    <row r="3766" spans="1:5" ht="14.25" customHeight="1" x14ac:dyDescent="0.2">
      <c r="A3766" s="151">
        <v>3765</v>
      </c>
      <c r="B3766" s="151" t="s">
        <v>8186</v>
      </c>
      <c r="C3766" s="151" t="s">
        <v>9063</v>
      </c>
      <c r="D3766" s="151">
        <v>1984</v>
      </c>
      <c r="E3766" s="151">
        <v>5.0990000000000002</v>
      </c>
    </row>
    <row r="3767" spans="1:5" ht="14.25" customHeight="1" x14ac:dyDescent="0.2">
      <c r="A3767" s="151">
        <v>3766</v>
      </c>
      <c r="B3767" s="151" t="s">
        <v>9062</v>
      </c>
      <c r="C3767" s="151" t="s">
        <v>9061</v>
      </c>
      <c r="D3767" s="151">
        <v>1967</v>
      </c>
      <c r="E3767" s="151">
        <v>5.0979999999999999</v>
      </c>
    </row>
    <row r="3768" spans="1:5" ht="14.25" customHeight="1" x14ac:dyDescent="0.2">
      <c r="A3768" s="151">
        <v>3767</v>
      </c>
      <c r="B3768" s="151" t="s">
        <v>7367</v>
      </c>
      <c r="C3768" s="151" t="s">
        <v>9060</v>
      </c>
      <c r="D3768" s="151">
        <v>2000</v>
      </c>
      <c r="E3768" s="151">
        <v>5.0979999999999999</v>
      </c>
    </row>
    <row r="3769" spans="1:5" ht="14.25" customHeight="1" x14ac:dyDescent="0.2">
      <c r="A3769" s="151">
        <v>3768</v>
      </c>
      <c r="B3769" s="151" t="s">
        <v>9059</v>
      </c>
      <c r="C3769" s="151" t="s">
        <v>9058</v>
      </c>
      <c r="D3769" s="151">
        <v>1995</v>
      </c>
      <c r="E3769" s="151">
        <v>5.0960000000000001</v>
      </c>
    </row>
    <row r="3770" spans="1:5" ht="14.25" customHeight="1" x14ac:dyDescent="0.2">
      <c r="A3770" s="151">
        <v>3769</v>
      </c>
      <c r="B3770" s="151" t="s">
        <v>7178</v>
      </c>
      <c r="C3770" s="151" t="s">
        <v>9057</v>
      </c>
      <c r="D3770" s="151">
        <v>1940</v>
      </c>
      <c r="E3770" s="151">
        <v>5.0949999999999998</v>
      </c>
    </row>
    <row r="3771" spans="1:5" ht="14.25" customHeight="1" x14ac:dyDescent="0.2">
      <c r="A3771" s="151">
        <v>3770</v>
      </c>
      <c r="B3771" s="151" t="s">
        <v>9056</v>
      </c>
      <c r="C3771" s="151" t="s">
        <v>9055</v>
      </c>
      <c r="D3771" s="151">
        <v>1986</v>
      </c>
      <c r="E3771" s="151">
        <v>5.0949999999999998</v>
      </c>
    </row>
    <row r="3772" spans="1:5" ht="14.25" customHeight="1" x14ac:dyDescent="0.2">
      <c r="A3772" s="151">
        <v>3771</v>
      </c>
      <c r="B3772" s="151" t="s">
        <v>9054</v>
      </c>
      <c r="C3772" s="151" t="s">
        <v>9053</v>
      </c>
      <c r="D3772" s="151">
        <v>1995</v>
      </c>
      <c r="E3772" s="151">
        <v>5.0949999999999998</v>
      </c>
    </row>
    <row r="3773" spans="1:5" ht="14.25" customHeight="1" x14ac:dyDescent="0.2">
      <c r="A3773" s="151">
        <v>3772</v>
      </c>
      <c r="B3773" s="151" t="s">
        <v>9052</v>
      </c>
      <c r="C3773" s="151" t="s">
        <v>9051</v>
      </c>
      <c r="D3773" s="151">
        <v>2009</v>
      </c>
      <c r="E3773" s="151">
        <v>5.0940000000000003</v>
      </c>
    </row>
    <row r="3774" spans="1:5" ht="14.25" customHeight="1" x14ac:dyDescent="0.2">
      <c r="A3774" s="151">
        <v>3773</v>
      </c>
      <c r="B3774" s="151" t="s">
        <v>9050</v>
      </c>
      <c r="C3774" s="151" t="s">
        <v>9049</v>
      </c>
      <c r="D3774" s="151">
        <v>1986</v>
      </c>
      <c r="E3774" s="151">
        <v>5.093</v>
      </c>
    </row>
    <row r="3775" spans="1:5" ht="14.25" customHeight="1" x14ac:dyDescent="0.2">
      <c r="A3775" s="151">
        <v>3774</v>
      </c>
      <c r="B3775" s="151" t="s">
        <v>7489</v>
      </c>
      <c r="C3775" s="151" t="s">
        <v>9048</v>
      </c>
      <c r="D3775" s="151">
        <v>1972</v>
      </c>
      <c r="E3775" s="151">
        <v>5.0910000000000002</v>
      </c>
    </row>
    <row r="3776" spans="1:5" ht="14.25" customHeight="1" x14ac:dyDescent="0.2">
      <c r="A3776" s="151">
        <v>3775</v>
      </c>
      <c r="B3776" s="151" t="s">
        <v>9047</v>
      </c>
      <c r="C3776" s="151" t="s">
        <v>9046</v>
      </c>
      <c r="D3776" s="151">
        <v>1974</v>
      </c>
      <c r="E3776" s="151">
        <v>5.09</v>
      </c>
    </row>
    <row r="3777" spans="1:5" ht="14.25" customHeight="1" x14ac:dyDescent="0.2">
      <c r="A3777" s="151">
        <v>3776</v>
      </c>
      <c r="B3777" s="151" t="s">
        <v>8513</v>
      </c>
      <c r="C3777" s="151" t="s">
        <v>9045</v>
      </c>
      <c r="D3777" s="151">
        <v>2010</v>
      </c>
      <c r="E3777" s="151">
        <v>5.0890000000000004</v>
      </c>
    </row>
    <row r="3778" spans="1:5" ht="14.25" customHeight="1" x14ac:dyDescent="0.2">
      <c r="A3778" s="151">
        <v>3777</v>
      </c>
      <c r="B3778" s="151" t="s">
        <v>9044</v>
      </c>
      <c r="C3778" s="151" t="s">
        <v>9043</v>
      </c>
      <c r="D3778" s="151">
        <v>2000</v>
      </c>
      <c r="E3778" s="151">
        <v>5.0869999999999997</v>
      </c>
    </row>
    <row r="3779" spans="1:5" ht="14.25" customHeight="1" x14ac:dyDescent="0.2">
      <c r="A3779" s="151">
        <v>3778</v>
      </c>
      <c r="B3779" s="151" t="s">
        <v>7627</v>
      </c>
      <c r="C3779" s="151" t="s">
        <v>9042</v>
      </c>
      <c r="D3779" s="151">
        <v>1945</v>
      </c>
      <c r="E3779" s="151">
        <v>5.0860000000000003</v>
      </c>
    </row>
    <row r="3780" spans="1:5" ht="14.25" customHeight="1" x14ac:dyDescent="0.2">
      <c r="A3780" s="151">
        <v>3779</v>
      </c>
      <c r="B3780" s="151" t="s">
        <v>9041</v>
      </c>
      <c r="C3780" s="151" t="s">
        <v>9040</v>
      </c>
      <c r="D3780" s="151">
        <v>1968</v>
      </c>
      <c r="E3780" s="151">
        <v>5.085</v>
      </c>
    </row>
    <row r="3781" spans="1:5" ht="14.25" customHeight="1" x14ac:dyDescent="0.2">
      <c r="A3781" s="151">
        <v>3780</v>
      </c>
      <c r="B3781" s="151" t="s">
        <v>9039</v>
      </c>
      <c r="C3781" s="151" t="s">
        <v>9038</v>
      </c>
      <c r="D3781" s="151">
        <v>1984</v>
      </c>
      <c r="E3781" s="151">
        <v>5.085</v>
      </c>
    </row>
    <row r="3782" spans="1:5" ht="14.25" customHeight="1" x14ac:dyDescent="0.2">
      <c r="A3782" s="151">
        <v>3781</v>
      </c>
      <c r="B3782" s="151" t="s">
        <v>6973</v>
      </c>
      <c r="C3782" s="151" t="s">
        <v>9037</v>
      </c>
      <c r="D3782" s="151">
        <v>1946</v>
      </c>
      <c r="E3782" s="151">
        <v>5.0830000000000002</v>
      </c>
    </row>
    <row r="3783" spans="1:5" ht="14.25" customHeight="1" x14ac:dyDescent="0.2">
      <c r="A3783" s="151">
        <v>3782</v>
      </c>
      <c r="B3783" s="151" t="s">
        <v>9036</v>
      </c>
      <c r="C3783" s="151" t="s">
        <v>9035</v>
      </c>
      <c r="D3783" s="151">
        <v>1920</v>
      </c>
      <c r="E3783" s="151">
        <v>5.0819999999999999</v>
      </c>
    </row>
    <row r="3784" spans="1:5" ht="14.25" customHeight="1" x14ac:dyDescent="0.2">
      <c r="A3784" s="151">
        <v>3783</v>
      </c>
      <c r="B3784" s="151" t="s">
        <v>9034</v>
      </c>
      <c r="C3784" s="151" t="s">
        <v>9033</v>
      </c>
      <c r="D3784" s="151">
        <v>1969</v>
      </c>
      <c r="E3784" s="151">
        <v>5.0810000000000004</v>
      </c>
    </row>
    <row r="3785" spans="1:5" ht="14.25" customHeight="1" x14ac:dyDescent="0.2">
      <c r="A3785" s="151">
        <v>3784</v>
      </c>
      <c r="B3785" s="151" t="s">
        <v>7168</v>
      </c>
      <c r="C3785" s="151" t="s">
        <v>9032</v>
      </c>
      <c r="D3785" s="151">
        <v>2007</v>
      </c>
      <c r="E3785" s="151">
        <v>5.0789999999999997</v>
      </c>
    </row>
    <row r="3786" spans="1:5" ht="14.25" customHeight="1" x14ac:dyDescent="0.2">
      <c r="A3786" s="151">
        <v>3785</v>
      </c>
      <c r="B3786" s="151" t="s">
        <v>7766</v>
      </c>
      <c r="C3786" s="151" t="s">
        <v>9031</v>
      </c>
      <c r="D3786" s="151">
        <v>1925</v>
      </c>
      <c r="E3786" s="151">
        <v>5.0789999999999997</v>
      </c>
    </row>
    <row r="3787" spans="1:5" ht="14.25" customHeight="1" x14ac:dyDescent="0.2">
      <c r="A3787" s="151">
        <v>3786</v>
      </c>
      <c r="B3787" s="151" t="s">
        <v>7061</v>
      </c>
      <c r="C3787" s="151" t="s">
        <v>9030</v>
      </c>
      <c r="D3787" s="151">
        <v>1967</v>
      </c>
      <c r="E3787" s="151">
        <v>5.0780000000000003</v>
      </c>
    </row>
    <row r="3788" spans="1:5" ht="14.25" customHeight="1" x14ac:dyDescent="0.2">
      <c r="A3788" s="151">
        <v>3787</v>
      </c>
      <c r="B3788" s="151" t="s">
        <v>9029</v>
      </c>
      <c r="C3788" s="151" t="s">
        <v>9028</v>
      </c>
      <c r="D3788" s="151">
        <v>2004</v>
      </c>
      <c r="E3788" s="151">
        <v>5.0780000000000003</v>
      </c>
    </row>
    <row r="3789" spans="1:5" ht="14.25" customHeight="1" x14ac:dyDescent="0.2">
      <c r="A3789" s="151">
        <v>3788</v>
      </c>
      <c r="B3789" s="151" t="s">
        <v>9027</v>
      </c>
      <c r="C3789" s="151" t="s">
        <v>9026</v>
      </c>
      <c r="D3789" s="151">
        <v>1955</v>
      </c>
      <c r="E3789" s="151">
        <v>5.077</v>
      </c>
    </row>
    <row r="3790" spans="1:5" ht="14.25" customHeight="1" x14ac:dyDescent="0.2">
      <c r="A3790" s="151">
        <v>3789</v>
      </c>
      <c r="B3790" s="151" t="s">
        <v>9025</v>
      </c>
      <c r="C3790" s="151" t="s">
        <v>9024</v>
      </c>
      <c r="D3790" s="151">
        <v>1973</v>
      </c>
      <c r="E3790" s="151">
        <v>5.077</v>
      </c>
    </row>
    <row r="3791" spans="1:5" ht="14.25" customHeight="1" x14ac:dyDescent="0.2">
      <c r="A3791" s="151">
        <v>3790</v>
      </c>
      <c r="B3791" s="151" t="s">
        <v>7415</v>
      </c>
      <c r="C3791" s="151" t="s">
        <v>9023</v>
      </c>
      <c r="D3791" s="151">
        <v>2003</v>
      </c>
      <c r="E3791" s="151">
        <v>5.077</v>
      </c>
    </row>
    <row r="3792" spans="1:5" ht="14.25" customHeight="1" x14ac:dyDescent="0.2">
      <c r="A3792" s="151">
        <v>3791</v>
      </c>
      <c r="B3792" s="151" t="s">
        <v>6975</v>
      </c>
      <c r="C3792" s="151" t="s">
        <v>9022</v>
      </c>
      <c r="D3792" s="151">
        <v>1966</v>
      </c>
      <c r="E3792" s="151">
        <v>5.077</v>
      </c>
    </row>
    <row r="3793" spans="1:5" ht="14.25" customHeight="1" x14ac:dyDescent="0.2">
      <c r="A3793" s="151">
        <v>3792</v>
      </c>
      <c r="B3793" s="151" t="s">
        <v>7105</v>
      </c>
      <c r="C3793" s="151" t="s">
        <v>9021</v>
      </c>
      <c r="D3793" s="151">
        <v>1980</v>
      </c>
      <c r="E3793" s="151">
        <v>5.0730000000000004</v>
      </c>
    </row>
    <row r="3794" spans="1:5" ht="14.25" customHeight="1" x14ac:dyDescent="0.2">
      <c r="A3794" s="151">
        <v>3793</v>
      </c>
      <c r="B3794" s="151" t="s">
        <v>9020</v>
      </c>
      <c r="C3794" s="151" t="s">
        <v>9019</v>
      </c>
      <c r="D3794" s="151">
        <v>1972</v>
      </c>
      <c r="E3794" s="151">
        <v>5.0720000000000001</v>
      </c>
    </row>
    <row r="3795" spans="1:5" ht="14.25" customHeight="1" x14ac:dyDescent="0.2">
      <c r="A3795" s="151">
        <v>3794</v>
      </c>
      <c r="B3795" s="151" t="s">
        <v>7180</v>
      </c>
      <c r="C3795" s="151" t="s">
        <v>7803</v>
      </c>
      <c r="D3795" s="151">
        <v>1997</v>
      </c>
      <c r="E3795" s="151">
        <v>5.0720000000000001</v>
      </c>
    </row>
    <row r="3796" spans="1:5" ht="14.25" customHeight="1" x14ac:dyDescent="0.2">
      <c r="A3796" s="151">
        <v>3795</v>
      </c>
      <c r="B3796" s="151" t="s">
        <v>7750</v>
      </c>
      <c r="C3796" s="151" t="s">
        <v>9018</v>
      </c>
      <c r="D3796" s="151">
        <v>1964</v>
      </c>
      <c r="E3796" s="151">
        <v>5.07</v>
      </c>
    </row>
    <row r="3797" spans="1:5" ht="14.25" customHeight="1" x14ac:dyDescent="0.2">
      <c r="A3797" s="151">
        <v>3796</v>
      </c>
      <c r="B3797" s="151" t="s">
        <v>7654</v>
      </c>
      <c r="C3797" s="151" t="s">
        <v>6968</v>
      </c>
      <c r="D3797" s="151">
        <v>2014</v>
      </c>
      <c r="E3797" s="151">
        <v>5.07</v>
      </c>
    </row>
    <row r="3798" spans="1:5" ht="14.25" customHeight="1" x14ac:dyDescent="0.2">
      <c r="A3798" s="151">
        <v>3797</v>
      </c>
      <c r="B3798" s="151" t="s">
        <v>9017</v>
      </c>
      <c r="C3798" s="151" t="s">
        <v>9016</v>
      </c>
      <c r="D3798" s="151">
        <v>1963</v>
      </c>
      <c r="E3798" s="151">
        <v>5.07</v>
      </c>
    </row>
    <row r="3799" spans="1:5" ht="14.25" customHeight="1" x14ac:dyDescent="0.2">
      <c r="A3799" s="151">
        <v>3798</v>
      </c>
      <c r="B3799" s="151" t="s">
        <v>9015</v>
      </c>
      <c r="C3799" s="151" t="s">
        <v>7800</v>
      </c>
      <c r="D3799" s="151">
        <v>1980</v>
      </c>
      <c r="E3799" s="151">
        <v>5.0670000000000002</v>
      </c>
    </row>
    <row r="3800" spans="1:5" ht="14.25" customHeight="1" x14ac:dyDescent="0.2">
      <c r="A3800" s="151">
        <v>3799</v>
      </c>
      <c r="B3800" s="151" t="s">
        <v>7315</v>
      </c>
      <c r="C3800" s="151" t="s">
        <v>9014</v>
      </c>
      <c r="D3800" s="151">
        <v>1970</v>
      </c>
      <c r="E3800" s="151">
        <v>5.0659999999999998</v>
      </c>
    </row>
    <row r="3801" spans="1:5" ht="14.25" customHeight="1" x14ac:dyDescent="0.2">
      <c r="A3801" s="151">
        <v>3800</v>
      </c>
      <c r="B3801" s="151" t="s">
        <v>9013</v>
      </c>
      <c r="C3801" s="151" t="s">
        <v>9012</v>
      </c>
      <c r="D3801" s="151">
        <v>1979</v>
      </c>
      <c r="E3801" s="151">
        <v>5.0659999999999998</v>
      </c>
    </row>
    <row r="3802" spans="1:5" ht="14.25" customHeight="1" x14ac:dyDescent="0.2">
      <c r="A3802" s="151">
        <v>3801</v>
      </c>
      <c r="B3802" s="151" t="s">
        <v>9011</v>
      </c>
      <c r="C3802" s="151" t="s">
        <v>9010</v>
      </c>
      <c r="D3802" s="151">
        <v>1968</v>
      </c>
      <c r="E3802" s="151">
        <v>5.0659999999999998</v>
      </c>
    </row>
    <row r="3803" spans="1:5" ht="14.25" customHeight="1" x14ac:dyDescent="0.2">
      <c r="A3803" s="151">
        <v>3802</v>
      </c>
      <c r="B3803" s="151" t="s">
        <v>9009</v>
      </c>
      <c r="C3803" s="151" t="s">
        <v>9008</v>
      </c>
      <c r="D3803" s="151">
        <v>1993</v>
      </c>
      <c r="E3803" s="151">
        <v>5.0650000000000004</v>
      </c>
    </row>
    <row r="3804" spans="1:5" ht="14.25" customHeight="1" x14ac:dyDescent="0.2">
      <c r="A3804" s="151">
        <v>3803</v>
      </c>
      <c r="B3804" s="151" t="s">
        <v>7331</v>
      </c>
      <c r="C3804" s="151" t="s">
        <v>9007</v>
      </c>
      <c r="D3804" s="151">
        <v>1988</v>
      </c>
      <c r="E3804" s="151">
        <v>5.0650000000000004</v>
      </c>
    </row>
    <row r="3805" spans="1:5" ht="14.25" customHeight="1" x14ac:dyDescent="0.2">
      <c r="A3805" s="151">
        <v>3804</v>
      </c>
      <c r="B3805" s="151" t="s">
        <v>7280</v>
      </c>
      <c r="C3805" s="151" t="s">
        <v>9006</v>
      </c>
      <c r="D3805" s="151">
        <v>1971</v>
      </c>
      <c r="E3805" s="151">
        <v>5.0629999999999997</v>
      </c>
    </row>
    <row r="3806" spans="1:5" ht="14.25" customHeight="1" x14ac:dyDescent="0.2">
      <c r="A3806" s="151">
        <v>3805</v>
      </c>
      <c r="B3806" s="151" t="s">
        <v>7740</v>
      </c>
      <c r="C3806" s="151" t="s">
        <v>9005</v>
      </c>
      <c r="D3806" s="151">
        <v>2011</v>
      </c>
      <c r="E3806" s="151">
        <v>5.0629999999999997</v>
      </c>
    </row>
    <row r="3807" spans="1:5" ht="14.25" customHeight="1" x14ac:dyDescent="0.2">
      <c r="A3807" s="151">
        <v>3806</v>
      </c>
      <c r="B3807" s="151" t="s">
        <v>7029</v>
      </c>
      <c r="C3807" s="151" t="s">
        <v>9004</v>
      </c>
      <c r="D3807" s="151">
        <v>1993</v>
      </c>
      <c r="E3807" s="151">
        <v>5.0629999999999997</v>
      </c>
    </row>
    <row r="3808" spans="1:5" ht="14.25" customHeight="1" x14ac:dyDescent="0.2">
      <c r="A3808" s="151">
        <v>3807</v>
      </c>
      <c r="B3808" s="151" t="s">
        <v>9003</v>
      </c>
      <c r="C3808" s="151" t="s">
        <v>9002</v>
      </c>
      <c r="D3808" s="151">
        <v>2002</v>
      </c>
      <c r="E3808" s="151">
        <v>5.0609999999999999</v>
      </c>
    </row>
    <row r="3809" spans="1:5" ht="14.25" customHeight="1" x14ac:dyDescent="0.2">
      <c r="A3809" s="151">
        <v>3808</v>
      </c>
      <c r="B3809" s="151" t="s">
        <v>9001</v>
      </c>
      <c r="C3809" s="151" t="s">
        <v>9000</v>
      </c>
      <c r="D3809" s="151">
        <v>1976</v>
      </c>
      <c r="E3809" s="151">
        <v>5.0579999999999998</v>
      </c>
    </row>
    <row r="3810" spans="1:5" ht="14.25" customHeight="1" x14ac:dyDescent="0.2">
      <c r="A3810" s="151">
        <v>3809</v>
      </c>
      <c r="B3810" s="151" t="s">
        <v>8999</v>
      </c>
      <c r="C3810" s="151" t="s">
        <v>8998</v>
      </c>
      <c r="D3810" s="151">
        <v>1966</v>
      </c>
      <c r="E3810" s="151">
        <v>5.0579999999999998</v>
      </c>
    </row>
    <row r="3811" spans="1:5" ht="14.25" customHeight="1" x14ac:dyDescent="0.2">
      <c r="A3811" s="151">
        <v>3810</v>
      </c>
      <c r="B3811" s="151" t="s">
        <v>7331</v>
      </c>
      <c r="C3811" s="151" t="s">
        <v>8997</v>
      </c>
      <c r="D3811" s="151">
        <v>1983</v>
      </c>
      <c r="E3811" s="151">
        <v>5.056</v>
      </c>
    </row>
    <row r="3812" spans="1:5" ht="14.25" customHeight="1" x14ac:dyDescent="0.2">
      <c r="A3812" s="151">
        <v>3811</v>
      </c>
      <c r="B3812" s="151" t="s">
        <v>7694</v>
      </c>
      <c r="C3812" s="151" t="s">
        <v>8996</v>
      </c>
      <c r="D3812" s="151">
        <v>1984</v>
      </c>
      <c r="E3812" s="151">
        <v>5.0549999999999997</v>
      </c>
    </row>
    <row r="3813" spans="1:5" ht="14.25" customHeight="1" x14ac:dyDescent="0.2">
      <c r="A3813" s="151">
        <v>3812</v>
      </c>
      <c r="B3813" s="151" t="s">
        <v>7061</v>
      </c>
      <c r="C3813" s="151" t="s">
        <v>8995</v>
      </c>
      <c r="D3813" s="151">
        <v>1965</v>
      </c>
      <c r="E3813" s="151">
        <v>5.0540000000000003</v>
      </c>
    </row>
    <row r="3814" spans="1:5" ht="14.25" customHeight="1" x14ac:dyDescent="0.2">
      <c r="A3814" s="151">
        <v>3813</v>
      </c>
      <c r="B3814" s="151" t="s">
        <v>8994</v>
      </c>
      <c r="C3814" s="151" t="s">
        <v>8993</v>
      </c>
      <c r="D3814" s="151">
        <v>2001</v>
      </c>
      <c r="E3814" s="151">
        <v>5.0529999999999999</v>
      </c>
    </row>
    <row r="3815" spans="1:5" ht="14.25" customHeight="1" x14ac:dyDescent="0.2">
      <c r="A3815" s="151">
        <v>3814</v>
      </c>
      <c r="B3815" s="151" t="s">
        <v>7053</v>
      </c>
      <c r="C3815" s="151" t="s">
        <v>4426</v>
      </c>
      <c r="D3815" s="151">
        <v>1983</v>
      </c>
      <c r="E3815" s="151">
        <v>5.0519999999999996</v>
      </c>
    </row>
    <row r="3816" spans="1:5" ht="14.25" customHeight="1" x14ac:dyDescent="0.2">
      <c r="A3816" s="151">
        <v>3815</v>
      </c>
      <c r="B3816" s="151" t="s">
        <v>8992</v>
      </c>
      <c r="C3816" s="151" t="s">
        <v>8991</v>
      </c>
      <c r="D3816" s="151">
        <v>2003</v>
      </c>
      <c r="E3816" s="151">
        <v>5.0510000000000002</v>
      </c>
    </row>
    <row r="3817" spans="1:5" ht="14.25" customHeight="1" x14ac:dyDescent="0.2">
      <c r="A3817" s="151">
        <v>3816</v>
      </c>
      <c r="B3817" s="151" t="s">
        <v>8990</v>
      </c>
      <c r="C3817" s="151" t="s">
        <v>8862</v>
      </c>
      <c r="D3817" s="151">
        <v>2004</v>
      </c>
      <c r="E3817" s="151">
        <v>5.0449999999999999</v>
      </c>
    </row>
    <row r="3818" spans="1:5" ht="14.25" customHeight="1" x14ac:dyDescent="0.2">
      <c r="A3818" s="151">
        <v>3817</v>
      </c>
      <c r="B3818" s="151" t="s">
        <v>8989</v>
      </c>
      <c r="C3818" s="151" t="s">
        <v>8988</v>
      </c>
      <c r="D3818" s="151">
        <v>2005</v>
      </c>
      <c r="E3818" s="151">
        <v>5.0439999999999996</v>
      </c>
    </row>
    <row r="3819" spans="1:5" ht="14.25" customHeight="1" x14ac:dyDescent="0.2">
      <c r="A3819" s="151">
        <v>3818</v>
      </c>
      <c r="B3819" s="151" t="s">
        <v>8987</v>
      </c>
      <c r="C3819" s="151" t="s">
        <v>8986</v>
      </c>
      <c r="D3819" s="151">
        <v>1983</v>
      </c>
      <c r="E3819" s="151">
        <v>5.0430000000000001</v>
      </c>
    </row>
    <row r="3820" spans="1:5" ht="14.25" customHeight="1" x14ac:dyDescent="0.2">
      <c r="A3820" s="151">
        <v>3819</v>
      </c>
      <c r="B3820" s="151" t="s">
        <v>8388</v>
      </c>
      <c r="C3820" s="151" t="s">
        <v>8985</v>
      </c>
      <c r="D3820" s="151">
        <v>2009</v>
      </c>
      <c r="E3820" s="151">
        <v>5.0430000000000001</v>
      </c>
    </row>
    <row r="3821" spans="1:5" ht="14.25" customHeight="1" x14ac:dyDescent="0.2">
      <c r="A3821" s="151">
        <v>3820</v>
      </c>
      <c r="B3821" s="151" t="s">
        <v>8984</v>
      </c>
      <c r="C3821" s="151" t="s">
        <v>8983</v>
      </c>
      <c r="D3821" s="151">
        <v>1997</v>
      </c>
      <c r="E3821" s="151">
        <v>5.0410000000000004</v>
      </c>
    </row>
    <row r="3822" spans="1:5" ht="14.25" customHeight="1" x14ac:dyDescent="0.2">
      <c r="A3822" s="151">
        <v>3821</v>
      </c>
      <c r="B3822" s="151" t="s">
        <v>8568</v>
      </c>
      <c r="C3822" s="151" t="s">
        <v>8982</v>
      </c>
      <c r="D3822" s="151">
        <v>1989</v>
      </c>
      <c r="E3822" s="151">
        <v>5.0410000000000004</v>
      </c>
    </row>
    <row r="3823" spans="1:5" ht="14.25" customHeight="1" x14ac:dyDescent="0.2">
      <c r="A3823" s="151">
        <v>3822</v>
      </c>
      <c r="B3823" s="151" t="s">
        <v>7584</v>
      </c>
      <c r="C3823" s="151" t="s">
        <v>8981</v>
      </c>
      <c r="D3823" s="151">
        <v>1978</v>
      </c>
      <c r="E3823" s="151">
        <v>5.0410000000000004</v>
      </c>
    </row>
    <row r="3824" spans="1:5" ht="14.25" customHeight="1" x14ac:dyDescent="0.2">
      <c r="A3824" s="151">
        <v>3823</v>
      </c>
      <c r="B3824" s="151" t="s">
        <v>8980</v>
      </c>
      <c r="C3824" s="151" t="s">
        <v>8979</v>
      </c>
      <c r="D3824" s="151">
        <v>1926</v>
      </c>
      <c r="E3824" s="151">
        <v>5.04</v>
      </c>
    </row>
    <row r="3825" spans="1:5" ht="14.25" customHeight="1" x14ac:dyDescent="0.2">
      <c r="A3825" s="151">
        <v>3824</v>
      </c>
      <c r="B3825" s="151" t="s">
        <v>8978</v>
      </c>
      <c r="C3825" s="151" t="s">
        <v>8977</v>
      </c>
      <c r="D3825" s="151">
        <v>1971</v>
      </c>
      <c r="E3825" s="151">
        <v>5.0389999999999997</v>
      </c>
    </row>
    <row r="3826" spans="1:5" ht="14.25" customHeight="1" x14ac:dyDescent="0.2">
      <c r="A3826" s="151">
        <v>3825</v>
      </c>
      <c r="B3826" s="151" t="s">
        <v>7206</v>
      </c>
      <c r="C3826" s="151" t="s">
        <v>8976</v>
      </c>
      <c r="D3826" s="151">
        <v>1997</v>
      </c>
      <c r="E3826" s="151">
        <v>5.0389999999999997</v>
      </c>
    </row>
    <row r="3827" spans="1:5" ht="14.25" customHeight="1" x14ac:dyDescent="0.2">
      <c r="A3827" s="151">
        <v>3826</v>
      </c>
      <c r="B3827" s="151" t="s">
        <v>8766</v>
      </c>
      <c r="C3827" s="151" t="s">
        <v>8975</v>
      </c>
      <c r="D3827" s="151">
        <v>2008</v>
      </c>
      <c r="E3827" s="151">
        <v>5.0359999999999996</v>
      </c>
    </row>
    <row r="3828" spans="1:5" ht="14.25" customHeight="1" x14ac:dyDescent="0.2">
      <c r="A3828" s="151">
        <v>3827</v>
      </c>
      <c r="B3828" s="151" t="s">
        <v>8974</v>
      </c>
      <c r="C3828" s="151" t="s">
        <v>8973</v>
      </c>
      <c r="D3828" s="151">
        <v>1988</v>
      </c>
      <c r="E3828" s="151">
        <v>5.0359999999999996</v>
      </c>
    </row>
    <row r="3829" spans="1:5" ht="14.25" customHeight="1" x14ac:dyDescent="0.2">
      <c r="A3829" s="151">
        <v>3828</v>
      </c>
      <c r="B3829" s="151" t="s">
        <v>7383</v>
      </c>
      <c r="C3829" s="151" t="s">
        <v>8972</v>
      </c>
      <c r="D3829" s="151">
        <v>2004</v>
      </c>
      <c r="E3829" s="151">
        <v>5.0350000000000001</v>
      </c>
    </row>
    <row r="3830" spans="1:5" ht="14.25" customHeight="1" x14ac:dyDescent="0.2">
      <c r="A3830" s="151">
        <v>3829</v>
      </c>
      <c r="B3830" s="151" t="s">
        <v>8175</v>
      </c>
      <c r="C3830" s="151" t="s">
        <v>8971</v>
      </c>
      <c r="D3830" s="151">
        <v>1976</v>
      </c>
      <c r="E3830" s="151">
        <v>5.0339999999999998</v>
      </c>
    </row>
    <row r="3831" spans="1:5" ht="14.25" customHeight="1" x14ac:dyDescent="0.2">
      <c r="A3831" s="151">
        <v>3830</v>
      </c>
      <c r="B3831" s="151" t="s">
        <v>8970</v>
      </c>
      <c r="C3831" s="151" t="s">
        <v>8969</v>
      </c>
      <c r="D3831" s="151">
        <v>1987</v>
      </c>
      <c r="E3831" s="151">
        <v>5.0330000000000004</v>
      </c>
    </row>
    <row r="3832" spans="1:5" ht="14.25" customHeight="1" x14ac:dyDescent="0.2">
      <c r="A3832" s="151">
        <v>3831</v>
      </c>
      <c r="B3832" s="151" t="s">
        <v>8968</v>
      </c>
      <c r="C3832" s="151" t="s">
        <v>8967</v>
      </c>
      <c r="D3832" s="151">
        <v>1972</v>
      </c>
      <c r="E3832" s="151">
        <v>5.032</v>
      </c>
    </row>
    <row r="3833" spans="1:5" ht="14.25" customHeight="1" x14ac:dyDescent="0.2">
      <c r="A3833" s="151">
        <v>3832</v>
      </c>
      <c r="B3833" s="151" t="s">
        <v>8966</v>
      </c>
      <c r="C3833" s="151" t="s">
        <v>8965</v>
      </c>
      <c r="D3833" s="151">
        <v>1921</v>
      </c>
      <c r="E3833" s="151">
        <v>5.0309999999999997</v>
      </c>
    </row>
    <row r="3834" spans="1:5" ht="14.25" customHeight="1" x14ac:dyDescent="0.2">
      <c r="A3834" s="151">
        <v>3833</v>
      </c>
      <c r="B3834" s="151" t="s">
        <v>8360</v>
      </c>
      <c r="C3834" s="151" t="s">
        <v>4077</v>
      </c>
      <c r="D3834" s="151">
        <v>1930</v>
      </c>
      <c r="E3834" s="151">
        <v>5.03</v>
      </c>
    </row>
    <row r="3835" spans="1:5" ht="14.25" customHeight="1" x14ac:dyDescent="0.2">
      <c r="A3835" s="151">
        <v>3834</v>
      </c>
      <c r="B3835" s="151" t="s">
        <v>8964</v>
      </c>
      <c r="C3835" s="151" t="s">
        <v>8963</v>
      </c>
      <c r="D3835" s="151">
        <v>1983</v>
      </c>
      <c r="E3835" s="151">
        <v>5.03</v>
      </c>
    </row>
    <row r="3836" spans="1:5" ht="14.25" customHeight="1" x14ac:dyDescent="0.2">
      <c r="A3836" s="151">
        <v>3835</v>
      </c>
      <c r="B3836" s="151" t="s">
        <v>8271</v>
      </c>
      <c r="C3836" s="151" t="s">
        <v>8962</v>
      </c>
      <c r="D3836" s="151">
        <v>1936</v>
      </c>
      <c r="E3836" s="151">
        <v>5.0289999999999999</v>
      </c>
    </row>
    <row r="3837" spans="1:5" ht="14.25" customHeight="1" x14ac:dyDescent="0.2">
      <c r="A3837" s="151">
        <v>3836</v>
      </c>
      <c r="B3837" s="151" t="s">
        <v>7041</v>
      </c>
      <c r="C3837" s="151" t="s">
        <v>8961</v>
      </c>
      <c r="D3837" s="151">
        <v>1971</v>
      </c>
      <c r="E3837" s="151">
        <v>5.0279999999999996</v>
      </c>
    </row>
    <row r="3838" spans="1:5" ht="14.25" customHeight="1" x14ac:dyDescent="0.2">
      <c r="A3838" s="151">
        <v>3837</v>
      </c>
      <c r="B3838" s="151" t="s">
        <v>8960</v>
      </c>
      <c r="C3838" s="151" t="s">
        <v>8959</v>
      </c>
      <c r="D3838" s="151">
        <v>1974</v>
      </c>
      <c r="E3838" s="151">
        <v>5.0259999999999998</v>
      </c>
    </row>
    <row r="3839" spans="1:5" ht="14.25" customHeight="1" x14ac:dyDescent="0.2">
      <c r="A3839" s="151">
        <v>3838</v>
      </c>
      <c r="B3839" s="151" t="s">
        <v>8958</v>
      </c>
      <c r="C3839" s="151" t="s">
        <v>8957</v>
      </c>
      <c r="D3839" s="151">
        <v>2000</v>
      </c>
      <c r="E3839" s="151">
        <v>5.0250000000000004</v>
      </c>
    </row>
    <row r="3840" spans="1:5" ht="14.25" customHeight="1" x14ac:dyDescent="0.2">
      <c r="A3840" s="151">
        <v>3839</v>
      </c>
      <c r="B3840" s="151" t="s">
        <v>8956</v>
      </c>
      <c r="C3840" s="151" t="s">
        <v>8955</v>
      </c>
      <c r="D3840" s="151">
        <v>1927</v>
      </c>
      <c r="E3840" s="151">
        <v>5.0250000000000004</v>
      </c>
    </row>
    <row r="3841" spans="1:5" ht="14.25" customHeight="1" x14ac:dyDescent="0.2">
      <c r="A3841" s="151">
        <v>3840</v>
      </c>
      <c r="B3841" s="151" t="s">
        <v>8954</v>
      </c>
      <c r="C3841" s="151" t="s">
        <v>8953</v>
      </c>
      <c r="D3841" s="151">
        <v>1966</v>
      </c>
      <c r="E3841" s="151">
        <v>5.0250000000000004</v>
      </c>
    </row>
    <row r="3842" spans="1:5" ht="14.25" customHeight="1" x14ac:dyDescent="0.2">
      <c r="A3842" s="151">
        <v>3841</v>
      </c>
      <c r="B3842" s="151" t="s">
        <v>8812</v>
      </c>
      <c r="C3842" s="151" t="s">
        <v>8952</v>
      </c>
      <c r="D3842" s="151">
        <v>1993</v>
      </c>
      <c r="E3842" s="151">
        <v>5.0229999999999997</v>
      </c>
    </row>
    <row r="3843" spans="1:5" ht="14.25" customHeight="1" x14ac:dyDescent="0.2">
      <c r="A3843" s="151">
        <v>3842</v>
      </c>
      <c r="B3843" s="151" t="s">
        <v>7095</v>
      </c>
      <c r="C3843" s="151" t="s">
        <v>8951</v>
      </c>
      <c r="D3843" s="151">
        <v>1959</v>
      </c>
      <c r="E3843" s="151">
        <v>5.0199999999999996</v>
      </c>
    </row>
    <row r="3844" spans="1:5" ht="14.25" customHeight="1" x14ac:dyDescent="0.2">
      <c r="A3844" s="151">
        <v>3843</v>
      </c>
      <c r="B3844" s="151" t="s">
        <v>8186</v>
      </c>
      <c r="C3844" s="151" t="s">
        <v>8950</v>
      </c>
      <c r="D3844" s="151">
        <v>1973</v>
      </c>
      <c r="E3844" s="151">
        <v>5.0199999999999996</v>
      </c>
    </row>
    <row r="3845" spans="1:5" ht="14.25" customHeight="1" x14ac:dyDescent="0.2">
      <c r="A3845" s="151">
        <v>3844</v>
      </c>
      <c r="B3845" s="151" t="s">
        <v>8949</v>
      </c>
      <c r="C3845" s="151" t="s">
        <v>7997</v>
      </c>
      <c r="D3845" s="151">
        <v>1969</v>
      </c>
      <c r="E3845" s="151">
        <v>5.0179999999999998</v>
      </c>
    </row>
    <row r="3846" spans="1:5" ht="14.25" customHeight="1" x14ac:dyDescent="0.2">
      <c r="A3846" s="151">
        <v>3845</v>
      </c>
      <c r="B3846" s="151" t="s">
        <v>8948</v>
      </c>
      <c r="C3846" s="151" t="s">
        <v>8947</v>
      </c>
      <c r="D3846" s="151">
        <v>1971</v>
      </c>
      <c r="E3846" s="151">
        <v>5.016</v>
      </c>
    </row>
    <row r="3847" spans="1:5" ht="14.25" customHeight="1" x14ac:dyDescent="0.2">
      <c r="A3847" s="151">
        <v>3846</v>
      </c>
      <c r="B3847" s="151" t="s">
        <v>8946</v>
      </c>
      <c r="C3847" s="151" t="s">
        <v>8945</v>
      </c>
      <c r="D3847" s="151">
        <v>2010</v>
      </c>
      <c r="E3847" s="151">
        <v>5.0149999999999997</v>
      </c>
    </row>
    <row r="3848" spans="1:5" ht="14.25" customHeight="1" x14ac:dyDescent="0.2">
      <c r="A3848" s="151">
        <v>3847</v>
      </c>
      <c r="B3848" s="151" t="s">
        <v>7208</v>
      </c>
      <c r="C3848" s="151" t="s">
        <v>8944</v>
      </c>
      <c r="D3848" s="151">
        <v>2006</v>
      </c>
      <c r="E3848" s="151">
        <v>5.0149999999999997</v>
      </c>
    </row>
    <row r="3849" spans="1:5" ht="14.25" customHeight="1" x14ac:dyDescent="0.2">
      <c r="A3849" s="151">
        <v>3848</v>
      </c>
      <c r="B3849" s="151" t="s">
        <v>8943</v>
      </c>
      <c r="C3849" s="151" t="s">
        <v>8942</v>
      </c>
      <c r="D3849" s="151">
        <v>1973</v>
      </c>
      <c r="E3849" s="151">
        <v>5.0149999999999997</v>
      </c>
    </row>
    <row r="3850" spans="1:5" ht="14.25" customHeight="1" x14ac:dyDescent="0.2">
      <c r="A3850" s="151">
        <v>3849</v>
      </c>
      <c r="B3850" s="151" t="s">
        <v>8941</v>
      </c>
      <c r="C3850" s="151" t="s">
        <v>8940</v>
      </c>
      <c r="D3850" s="151">
        <v>1978</v>
      </c>
      <c r="E3850" s="151">
        <v>5.0140000000000002</v>
      </c>
    </row>
    <row r="3851" spans="1:5" ht="14.25" customHeight="1" x14ac:dyDescent="0.2">
      <c r="A3851" s="151">
        <v>3850</v>
      </c>
      <c r="B3851" s="151" t="s">
        <v>8939</v>
      </c>
      <c r="C3851" s="151" t="s">
        <v>8938</v>
      </c>
      <c r="D3851" s="151">
        <v>1976</v>
      </c>
      <c r="E3851" s="151">
        <v>5.0129999999999999</v>
      </c>
    </row>
    <row r="3852" spans="1:5" ht="14.25" customHeight="1" x14ac:dyDescent="0.2">
      <c r="A3852" s="151">
        <v>3851</v>
      </c>
      <c r="B3852" s="151" t="s">
        <v>8937</v>
      </c>
      <c r="C3852" s="151" t="s">
        <v>8936</v>
      </c>
      <c r="D3852" s="151">
        <v>1975</v>
      </c>
      <c r="E3852" s="151">
        <v>5.0110000000000001</v>
      </c>
    </row>
    <row r="3853" spans="1:5" ht="14.25" customHeight="1" x14ac:dyDescent="0.2">
      <c r="A3853" s="151">
        <v>3852</v>
      </c>
      <c r="B3853" s="151" t="s">
        <v>8935</v>
      </c>
      <c r="C3853" s="151" t="s">
        <v>8934</v>
      </c>
      <c r="D3853" s="151">
        <v>1958</v>
      </c>
      <c r="E3853" s="151">
        <v>5.01</v>
      </c>
    </row>
    <row r="3854" spans="1:5" ht="14.25" customHeight="1" x14ac:dyDescent="0.2">
      <c r="A3854" s="151">
        <v>3853</v>
      </c>
      <c r="B3854" s="151" t="s">
        <v>7582</v>
      </c>
      <c r="C3854" s="151" t="s">
        <v>8933</v>
      </c>
      <c r="D3854" s="151">
        <v>2005</v>
      </c>
      <c r="E3854" s="151">
        <v>5.0069999999999997</v>
      </c>
    </row>
    <row r="3855" spans="1:5" ht="14.25" customHeight="1" x14ac:dyDescent="0.2">
      <c r="A3855" s="151">
        <v>3854</v>
      </c>
      <c r="B3855" s="151" t="s">
        <v>8812</v>
      </c>
      <c r="C3855" s="151" t="s">
        <v>8932</v>
      </c>
      <c r="D3855" s="151">
        <v>1994</v>
      </c>
      <c r="E3855" s="151">
        <v>5.0069999999999997</v>
      </c>
    </row>
    <row r="3856" spans="1:5" ht="14.25" customHeight="1" x14ac:dyDescent="0.2">
      <c r="A3856" s="151">
        <v>3855</v>
      </c>
      <c r="B3856" s="151" t="s">
        <v>8048</v>
      </c>
      <c r="C3856" s="151" t="s">
        <v>8931</v>
      </c>
      <c r="D3856" s="151">
        <v>1928</v>
      </c>
      <c r="E3856" s="151">
        <v>5.0069999999999997</v>
      </c>
    </row>
    <row r="3857" spans="1:5" ht="14.25" customHeight="1" x14ac:dyDescent="0.2">
      <c r="A3857" s="151">
        <v>3856</v>
      </c>
      <c r="B3857" s="151" t="s">
        <v>8930</v>
      </c>
      <c r="C3857" s="151" t="s">
        <v>8929</v>
      </c>
      <c r="D3857" s="151">
        <v>1986</v>
      </c>
      <c r="E3857" s="151">
        <v>5.0060000000000002</v>
      </c>
    </row>
    <row r="3858" spans="1:5" ht="14.25" customHeight="1" x14ac:dyDescent="0.2">
      <c r="A3858" s="151">
        <v>3857</v>
      </c>
      <c r="B3858" s="151" t="s">
        <v>7708</v>
      </c>
      <c r="C3858" s="151" t="s">
        <v>8928</v>
      </c>
      <c r="D3858" s="151">
        <v>1989</v>
      </c>
      <c r="E3858" s="151">
        <v>5.0019999999999998</v>
      </c>
    </row>
    <row r="3859" spans="1:5" ht="14.25" customHeight="1" x14ac:dyDescent="0.2">
      <c r="A3859" s="151">
        <v>3858</v>
      </c>
      <c r="B3859" s="151" t="s">
        <v>8927</v>
      </c>
      <c r="C3859" s="151" t="s">
        <v>8926</v>
      </c>
      <c r="D3859" s="151">
        <v>1977</v>
      </c>
      <c r="E3859" s="151">
        <v>5.0019999999999998</v>
      </c>
    </row>
    <row r="3860" spans="1:5" ht="14.25" customHeight="1" x14ac:dyDescent="0.2">
      <c r="A3860" s="151">
        <v>3859</v>
      </c>
      <c r="B3860" s="151" t="s">
        <v>8925</v>
      </c>
      <c r="C3860" s="151" t="s">
        <v>7753</v>
      </c>
      <c r="D3860" s="151">
        <v>1971</v>
      </c>
      <c r="E3860" s="151">
        <v>5</v>
      </c>
    </row>
    <row r="3861" spans="1:5" ht="14.25" customHeight="1" x14ac:dyDescent="0.2">
      <c r="A3861" s="151">
        <v>3860</v>
      </c>
      <c r="B3861" s="151" t="s">
        <v>8196</v>
      </c>
      <c r="C3861" s="151" t="s">
        <v>8924</v>
      </c>
      <c r="D3861" s="151">
        <v>1978</v>
      </c>
      <c r="E3861" s="151">
        <v>5</v>
      </c>
    </row>
    <row r="3862" spans="1:5" ht="14.25" customHeight="1" x14ac:dyDescent="0.2">
      <c r="A3862" s="151">
        <v>3861</v>
      </c>
      <c r="B3862" s="151" t="s">
        <v>8923</v>
      </c>
      <c r="C3862" s="151" t="s">
        <v>8922</v>
      </c>
      <c r="D3862" s="151">
        <v>1945</v>
      </c>
      <c r="E3862" s="151">
        <v>5</v>
      </c>
    </row>
    <row r="3863" spans="1:5" ht="14.25" customHeight="1" x14ac:dyDescent="0.2">
      <c r="A3863" s="151">
        <v>3862</v>
      </c>
      <c r="B3863" s="151" t="s">
        <v>8921</v>
      </c>
      <c r="C3863" s="151" t="s">
        <v>8920</v>
      </c>
      <c r="D3863" s="151">
        <v>2005</v>
      </c>
      <c r="E3863" s="151">
        <v>4.9989999999999997</v>
      </c>
    </row>
    <row r="3864" spans="1:5" ht="14.25" customHeight="1" x14ac:dyDescent="0.2">
      <c r="A3864" s="151">
        <v>3863</v>
      </c>
      <c r="B3864" s="151" t="s">
        <v>7790</v>
      </c>
      <c r="C3864" s="151" t="s">
        <v>8919</v>
      </c>
      <c r="D3864" s="151">
        <v>1981</v>
      </c>
      <c r="E3864" s="151">
        <v>4.9980000000000002</v>
      </c>
    </row>
    <row r="3865" spans="1:5" ht="14.25" customHeight="1" x14ac:dyDescent="0.2">
      <c r="A3865" s="151">
        <v>3864</v>
      </c>
      <c r="B3865" s="151" t="s">
        <v>8918</v>
      </c>
      <c r="C3865" s="151" t="s">
        <v>8917</v>
      </c>
      <c r="D3865" s="151">
        <v>1962</v>
      </c>
      <c r="E3865" s="151">
        <v>4.9980000000000002</v>
      </c>
    </row>
    <row r="3866" spans="1:5" ht="14.25" customHeight="1" x14ac:dyDescent="0.2">
      <c r="A3866" s="151">
        <v>3865</v>
      </c>
      <c r="B3866" s="151" t="s">
        <v>8556</v>
      </c>
      <c r="C3866" s="151" t="s">
        <v>8916</v>
      </c>
      <c r="D3866" s="151">
        <v>1996</v>
      </c>
      <c r="E3866" s="151">
        <v>4.9950000000000001</v>
      </c>
    </row>
    <row r="3867" spans="1:5" ht="14.25" customHeight="1" x14ac:dyDescent="0.2">
      <c r="A3867" s="151">
        <v>3866</v>
      </c>
      <c r="B3867" s="151" t="s">
        <v>7483</v>
      </c>
      <c r="C3867" s="151" t="s">
        <v>8915</v>
      </c>
      <c r="D3867" s="151">
        <v>2000</v>
      </c>
      <c r="E3867" s="151">
        <v>4.9939999999999998</v>
      </c>
    </row>
    <row r="3868" spans="1:5" ht="14.25" customHeight="1" x14ac:dyDescent="0.2">
      <c r="A3868" s="151">
        <v>3867</v>
      </c>
      <c r="B3868" s="151" t="s">
        <v>8914</v>
      </c>
      <c r="C3868" s="151" t="s">
        <v>8913</v>
      </c>
      <c r="D3868" s="151">
        <v>1927</v>
      </c>
      <c r="E3868" s="151">
        <v>4.992</v>
      </c>
    </row>
    <row r="3869" spans="1:5" ht="14.25" customHeight="1" x14ac:dyDescent="0.2">
      <c r="A3869" s="151">
        <v>3868</v>
      </c>
      <c r="B3869" s="151" t="s">
        <v>7331</v>
      </c>
      <c r="C3869" s="151" t="s">
        <v>8912</v>
      </c>
      <c r="D3869" s="151">
        <v>1992</v>
      </c>
      <c r="E3869" s="151">
        <v>4.9909999999999997</v>
      </c>
    </row>
    <row r="3870" spans="1:5" ht="14.25" customHeight="1" x14ac:dyDescent="0.2">
      <c r="A3870" s="151">
        <v>3869</v>
      </c>
      <c r="B3870" s="151" t="s">
        <v>8440</v>
      </c>
      <c r="C3870" s="151" t="s">
        <v>8723</v>
      </c>
      <c r="D3870" s="151">
        <v>2003</v>
      </c>
      <c r="E3870" s="151">
        <v>4.99</v>
      </c>
    </row>
    <row r="3871" spans="1:5" ht="14.25" customHeight="1" x14ac:dyDescent="0.2">
      <c r="A3871" s="151">
        <v>3870</v>
      </c>
      <c r="B3871" s="151" t="s">
        <v>8911</v>
      </c>
      <c r="C3871" s="151" t="s">
        <v>8910</v>
      </c>
      <c r="D3871" s="151">
        <v>1968</v>
      </c>
      <c r="E3871" s="151">
        <v>4.9889999999999999</v>
      </c>
    </row>
    <row r="3872" spans="1:5" ht="14.25" customHeight="1" x14ac:dyDescent="0.2">
      <c r="A3872" s="151">
        <v>3871</v>
      </c>
      <c r="B3872" s="151" t="s">
        <v>8870</v>
      </c>
      <c r="C3872" s="151" t="s">
        <v>8909</v>
      </c>
      <c r="D3872" s="151">
        <v>1975</v>
      </c>
      <c r="E3872" s="151">
        <v>4.9880000000000004</v>
      </c>
    </row>
    <row r="3873" spans="1:5" ht="14.25" customHeight="1" x14ac:dyDescent="0.2">
      <c r="A3873" s="151">
        <v>3872</v>
      </c>
      <c r="B3873" s="151" t="s">
        <v>7202</v>
      </c>
      <c r="C3873" s="151" t="s">
        <v>8908</v>
      </c>
      <c r="D3873" s="151">
        <v>1976</v>
      </c>
      <c r="E3873" s="151">
        <v>4.984</v>
      </c>
    </row>
    <row r="3874" spans="1:5" ht="14.25" customHeight="1" x14ac:dyDescent="0.2">
      <c r="A3874" s="151">
        <v>3873</v>
      </c>
      <c r="B3874" s="151" t="s">
        <v>8907</v>
      </c>
      <c r="C3874" s="151" t="s">
        <v>8906</v>
      </c>
      <c r="D3874" s="151">
        <v>1960</v>
      </c>
      <c r="E3874" s="151">
        <v>4.9829999999999997</v>
      </c>
    </row>
    <row r="3875" spans="1:5" ht="14.25" customHeight="1" x14ac:dyDescent="0.2">
      <c r="A3875" s="151">
        <v>3874</v>
      </c>
      <c r="B3875" s="151" t="s">
        <v>7286</v>
      </c>
      <c r="C3875" s="151" t="s">
        <v>8905</v>
      </c>
      <c r="D3875" s="151">
        <v>1985</v>
      </c>
      <c r="E3875" s="151">
        <v>4.9779999999999998</v>
      </c>
    </row>
    <row r="3876" spans="1:5" ht="14.25" customHeight="1" x14ac:dyDescent="0.2">
      <c r="A3876" s="151">
        <v>3875</v>
      </c>
      <c r="B3876" s="151" t="s">
        <v>8904</v>
      </c>
      <c r="C3876" s="151" t="s">
        <v>8903</v>
      </c>
      <c r="D3876" s="151">
        <v>1989</v>
      </c>
      <c r="E3876" s="151">
        <v>4.9779999999999998</v>
      </c>
    </row>
    <row r="3877" spans="1:5" ht="14.25" customHeight="1" x14ac:dyDescent="0.2">
      <c r="A3877" s="151">
        <v>3876</v>
      </c>
      <c r="B3877" s="151" t="s">
        <v>8902</v>
      </c>
      <c r="C3877" s="151" t="s">
        <v>8901</v>
      </c>
      <c r="D3877" s="151">
        <v>1991</v>
      </c>
      <c r="E3877" s="151">
        <v>4.9749999999999996</v>
      </c>
    </row>
    <row r="3878" spans="1:5" ht="14.25" customHeight="1" x14ac:dyDescent="0.2">
      <c r="A3878" s="151">
        <v>3877</v>
      </c>
      <c r="B3878" s="151" t="s">
        <v>7411</v>
      </c>
      <c r="C3878" s="151" t="s">
        <v>8900</v>
      </c>
      <c r="D3878" s="151">
        <v>1971</v>
      </c>
      <c r="E3878" s="151">
        <v>4.9740000000000002</v>
      </c>
    </row>
    <row r="3879" spans="1:5" ht="14.25" customHeight="1" x14ac:dyDescent="0.2">
      <c r="A3879" s="151">
        <v>3878</v>
      </c>
      <c r="B3879" s="151" t="s">
        <v>8899</v>
      </c>
      <c r="C3879" s="151" t="s">
        <v>8898</v>
      </c>
      <c r="D3879" s="151">
        <v>1955</v>
      </c>
      <c r="E3879" s="151">
        <v>4.9729999999999999</v>
      </c>
    </row>
    <row r="3880" spans="1:5" ht="14.25" customHeight="1" x14ac:dyDescent="0.2">
      <c r="A3880" s="151">
        <v>3879</v>
      </c>
      <c r="B3880" s="151" t="s">
        <v>8897</v>
      </c>
      <c r="C3880" s="151" t="s">
        <v>8896</v>
      </c>
      <c r="D3880" s="151">
        <v>1984</v>
      </c>
      <c r="E3880" s="151">
        <v>4.9729999999999999</v>
      </c>
    </row>
    <row r="3881" spans="1:5" ht="14.25" customHeight="1" x14ac:dyDescent="0.2">
      <c r="A3881" s="151">
        <v>3880</v>
      </c>
      <c r="B3881" s="151" t="s">
        <v>8186</v>
      </c>
      <c r="C3881" s="151" t="s">
        <v>8895</v>
      </c>
      <c r="D3881" s="151">
        <v>1973</v>
      </c>
      <c r="E3881" s="151">
        <v>4.9720000000000004</v>
      </c>
    </row>
    <row r="3882" spans="1:5" ht="14.25" customHeight="1" x14ac:dyDescent="0.2">
      <c r="A3882" s="151">
        <v>3881</v>
      </c>
      <c r="B3882" s="151" t="s">
        <v>8894</v>
      </c>
      <c r="C3882" s="151" t="s">
        <v>8893</v>
      </c>
      <c r="D3882" s="151">
        <v>1987</v>
      </c>
      <c r="E3882" s="151">
        <v>4.97</v>
      </c>
    </row>
    <row r="3883" spans="1:5" ht="14.25" customHeight="1" x14ac:dyDescent="0.2">
      <c r="A3883" s="151">
        <v>3882</v>
      </c>
      <c r="B3883" s="151" t="s">
        <v>8892</v>
      </c>
      <c r="C3883" s="151" t="s">
        <v>8891</v>
      </c>
      <c r="D3883" s="151">
        <v>1975</v>
      </c>
      <c r="E3883" s="151">
        <v>4.97</v>
      </c>
    </row>
    <row r="3884" spans="1:5" ht="14.25" customHeight="1" x14ac:dyDescent="0.2">
      <c r="A3884" s="151">
        <v>3883</v>
      </c>
      <c r="B3884" s="151" t="s">
        <v>7757</v>
      </c>
      <c r="C3884" s="151" t="s">
        <v>8890</v>
      </c>
      <c r="D3884" s="151">
        <v>1979</v>
      </c>
      <c r="E3884" s="151">
        <v>4.9690000000000003</v>
      </c>
    </row>
    <row r="3885" spans="1:5" ht="14.25" customHeight="1" x14ac:dyDescent="0.2">
      <c r="A3885" s="151">
        <v>3884</v>
      </c>
      <c r="B3885" s="151" t="s">
        <v>8889</v>
      </c>
      <c r="C3885" s="151" t="s">
        <v>8888</v>
      </c>
      <c r="D3885" s="151">
        <v>1981</v>
      </c>
      <c r="E3885" s="151">
        <v>4.968</v>
      </c>
    </row>
    <row r="3886" spans="1:5" ht="14.25" customHeight="1" x14ac:dyDescent="0.2">
      <c r="A3886" s="151">
        <v>3885</v>
      </c>
      <c r="B3886" s="151" t="s">
        <v>8887</v>
      </c>
      <c r="C3886" s="151" t="s">
        <v>8886</v>
      </c>
      <c r="D3886" s="151">
        <v>2002</v>
      </c>
      <c r="E3886" s="151">
        <v>4.968</v>
      </c>
    </row>
    <row r="3887" spans="1:5" ht="14.25" customHeight="1" x14ac:dyDescent="0.2">
      <c r="A3887" s="151">
        <v>3886</v>
      </c>
      <c r="B3887" s="151" t="s">
        <v>8885</v>
      </c>
      <c r="C3887" s="151" t="s">
        <v>8884</v>
      </c>
      <c r="D3887" s="151">
        <v>2009</v>
      </c>
      <c r="E3887" s="151">
        <v>4.9669999999999996</v>
      </c>
    </row>
    <row r="3888" spans="1:5" ht="14.25" customHeight="1" x14ac:dyDescent="0.2">
      <c r="A3888" s="151">
        <v>3887</v>
      </c>
      <c r="B3888" s="151" t="s">
        <v>8883</v>
      </c>
      <c r="C3888" s="151" t="s">
        <v>8882</v>
      </c>
      <c r="D3888" s="151">
        <v>1989</v>
      </c>
      <c r="E3888" s="151">
        <v>4.9660000000000002</v>
      </c>
    </row>
    <row r="3889" spans="1:5" ht="14.25" customHeight="1" x14ac:dyDescent="0.2">
      <c r="A3889" s="151">
        <v>3888</v>
      </c>
      <c r="B3889" s="151" t="s">
        <v>7120</v>
      </c>
      <c r="C3889" s="151" t="s">
        <v>8881</v>
      </c>
      <c r="D3889" s="151">
        <v>1976</v>
      </c>
      <c r="E3889" s="151">
        <v>4.9660000000000002</v>
      </c>
    </row>
    <row r="3890" spans="1:5" ht="14.25" customHeight="1" x14ac:dyDescent="0.2">
      <c r="A3890" s="151">
        <v>3889</v>
      </c>
      <c r="B3890" s="151" t="s">
        <v>8160</v>
      </c>
      <c r="C3890" s="151" t="s">
        <v>8880</v>
      </c>
      <c r="D3890" s="151">
        <v>1958</v>
      </c>
      <c r="E3890" s="151">
        <v>4.9630000000000001</v>
      </c>
    </row>
    <row r="3891" spans="1:5" ht="14.25" customHeight="1" x14ac:dyDescent="0.2">
      <c r="A3891" s="151">
        <v>3890</v>
      </c>
      <c r="B3891" s="151" t="s">
        <v>162</v>
      </c>
      <c r="C3891" s="151" t="s">
        <v>8879</v>
      </c>
      <c r="D3891" s="151">
        <v>1986</v>
      </c>
      <c r="E3891" s="151">
        <v>4.9619999999999997</v>
      </c>
    </row>
    <row r="3892" spans="1:5" ht="14.25" customHeight="1" x14ac:dyDescent="0.2">
      <c r="A3892" s="151">
        <v>3891</v>
      </c>
      <c r="B3892" s="151" t="s">
        <v>8878</v>
      </c>
      <c r="C3892" s="151" t="s">
        <v>8877</v>
      </c>
      <c r="D3892" s="151">
        <v>1967</v>
      </c>
      <c r="E3892" s="151">
        <v>4.9619999999999997</v>
      </c>
    </row>
    <row r="3893" spans="1:5" ht="14.25" customHeight="1" x14ac:dyDescent="0.2">
      <c r="A3893" s="151">
        <v>3892</v>
      </c>
      <c r="B3893" s="151" t="s">
        <v>6997</v>
      </c>
      <c r="C3893" s="151" t="s">
        <v>8876</v>
      </c>
      <c r="D3893" s="151">
        <v>1985</v>
      </c>
      <c r="E3893" s="151">
        <v>4.9619999999999997</v>
      </c>
    </row>
    <row r="3894" spans="1:5" ht="14.25" customHeight="1" x14ac:dyDescent="0.2">
      <c r="A3894" s="151">
        <v>3893</v>
      </c>
      <c r="B3894" s="151" t="s">
        <v>8307</v>
      </c>
      <c r="C3894" s="151" t="s">
        <v>8875</v>
      </c>
      <c r="D3894" s="151">
        <v>1977</v>
      </c>
      <c r="E3894" s="151">
        <v>4.9610000000000003</v>
      </c>
    </row>
    <row r="3895" spans="1:5" ht="14.25" customHeight="1" x14ac:dyDescent="0.2">
      <c r="A3895" s="151">
        <v>3894</v>
      </c>
      <c r="B3895" s="151" t="s">
        <v>8874</v>
      </c>
      <c r="C3895" s="151" t="s">
        <v>8873</v>
      </c>
      <c r="D3895" s="151">
        <v>2003</v>
      </c>
      <c r="E3895" s="151">
        <v>4.9610000000000003</v>
      </c>
    </row>
    <row r="3896" spans="1:5" ht="14.25" customHeight="1" x14ac:dyDescent="0.2">
      <c r="A3896" s="151">
        <v>3895</v>
      </c>
      <c r="B3896" s="151" t="s">
        <v>8848</v>
      </c>
      <c r="C3896" s="151" t="s">
        <v>8872</v>
      </c>
      <c r="D3896" s="151">
        <v>1995</v>
      </c>
      <c r="E3896" s="151">
        <v>4.9589999999999996</v>
      </c>
    </row>
    <row r="3897" spans="1:5" ht="14.25" customHeight="1" x14ac:dyDescent="0.2">
      <c r="A3897" s="151">
        <v>3896</v>
      </c>
      <c r="B3897" s="151" t="s">
        <v>8348</v>
      </c>
      <c r="C3897" s="151" t="s">
        <v>8871</v>
      </c>
      <c r="D3897" s="151">
        <v>1970</v>
      </c>
      <c r="E3897" s="151">
        <v>4.9589999999999996</v>
      </c>
    </row>
    <row r="3898" spans="1:5" ht="14.25" customHeight="1" x14ac:dyDescent="0.2">
      <c r="A3898" s="151">
        <v>3897</v>
      </c>
      <c r="B3898" s="151" t="s">
        <v>8870</v>
      </c>
      <c r="C3898" s="151" t="s">
        <v>8869</v>
      </c>
      <c r="D3898" s="151">
        <v>1961</v>
      </c>
      <c r="E3898" s="151">
        <v>4.9589999999999996</v>
      </c>
    </row>
    <row r="3899" spans="1:5" ht="14.25" customHeight="1" x14ac:dyDescent="0.2">
      <c r="A3899" s="151">
        <v>3898</v>
      </c>
      <c r="B3899" s="151" t="s">
        <v>8388</v>
      </c>
      <c r="C3899" s="151" t="s">
        <v>8868</v>
      </c>
      <c r="D3899" s="151">
        <v>2002</v>
      </c>
      <c r="E3899" s="151">
        <v>4.9550000000000001</v>
      </c>
    </row>
    <row r="3900" spans="1:5" ht="14.25" customHeight="1" x14ac:dyDescent="0.2">
      <c r="A3900" s="151">
        <v>3899</v>
      </c>
      <c r="B3900" s="151" t="s">
        <v>8867</v>
      </c>
      <c r="C3900" s="151" t="s">
        <v>8866</v>
      </c>
      <c r="D3900" s="151">
        <v>1988</v>
      </c>
      <c r="E3900" s="151">
        <v>4.9530000000000003</v>
      </c>
    </row>
    <row r="3901" spans="1:5" ht="14.25" customHeight="1" x14ac:dyDescent="0.2">
      <c r="A3901" s="151">
        <v>3900</v>
      </c>
      <c r="B3901" s="151" t="s">
        <v>8865</v>
      </c>
      <c r="C3901" s="151" t="s">
        <v>8864</v>
      </c>
      <c r="D3901" s="151">
        <v>1998</v>
      </c>
      <c r="E3901" s="151">
        <v>4.952</v>
      </c>
    </row>
    <row r="3902" spans="1:5" ht="14.25" customHeight="1" x14ac:dyDescent="0.2">
      <c r="A3902" s="151">
        <v>3901</v>
      </c>
      <c r="B3902" s="151" t="s">
        <v>7294</v>
      </c>
      <c r="C3902" s="151" t="s">
        <v>8863</v>
      </c>
      <c r="D3902" s="151">
        <v>1979</v>
      </c>
      <c r="E3902" s="151">
        <v>4.9509999999999996</v>
      </c>
    </row>
    <row r="3903" spans="1:5" ht="14.25" customHeight="1" x14ac:dyDescent="0.2">
      <c r="A3903" s="151">
        <v>3902</v>
      </c>
      <c r="B3903" s="151" t="s">
        <v>7685</v>
      </c>
      <c r="C3903" s="151" t="s">
        <v>8862</v>
      </c>
      <c r="D3903" s="151">
        <v>2003</v>
      </c>
      <c r="E3903" s="151">
        <v>4.9509999999999996</v>
      </c>
    </row>
    <row r="3904" spans="1:5" ht="14.25" customHeight="1" x14ac:dyDescent="0.2">
      <c r="A3904" s="151">
        <v>3903</v>
      </c>
      <c r="B3904" s="151" t="s">
        <v>8861</v>
      </c>
      <c r="C3904" s="151" t="s">
        <v>8860</v>
      </c>
      <c r="D3904" s="151">
        <v>1967</v>
      </c>
      <c r="E3904" s="151">
        <v>4.9489999999999998</v>
      </c>
    </row>
    <row r="3905" spans="1:5" ht="14.25" customHeight="1" x14ac:dyDescent="0.2">
      <c r="A3905" s="151">
        <v>3904</v>
      </c>
      <c r="B3905" s="151" t="s">
        <v>8859</v>
      </c>
      <c r="C3905" s="151" t="s">
        <v>8858</v>
      </c>
      <c r="D3905" s="151">
        <v>2006</v>
      </c>
      <c r="E3905" s="151">
        <v>4.9480000000000004</v>
      </c>
    </row>
    <row r="3906" spans="1:5" ht="14.25" customHeight="1" x14ac:dyDescent="0.2">
      <c r="A3906" s="151">
        <v>3905</v>
      </c>
      <c r="B3906" s="151" t="s">
        <v>8857</v>
      </c>
      <c r="C3906" s="151" t="s">
        <v>8856</v>
      </c>
      <c r="D3906" s="151">
        <v>1996</v>
      </c>
      <c r="E3906" s="151">
        <v>4.9470000000000001</v>
      </c>
    </row>
    <row r="3907" spans="1:5" ht="14.25" customHeight="1" x14ac:dyDescent="0.2">
      <c r="A3907" s="151">
        <v>3906</v>
      </c>
      <c r="B3907" s="151" t="s">
        <v>8855</v>
      </c>
      <c r="C3907" s="151" t="s">
        <v>8480</v>
      </c>
      <c r="D3907" s="151">
        <v>1906</v>
      </c>
      <c r="E3907" s="151">
        <v>4.9459999999999997</v>
      </c>
    </row>
    <row r="3908" spans="1:5" ht="14.25" customHeight="1" x14ac:dyDescent="0.2">
      <c r="A3908" s="151">
        <v>3907</v>
      </c>
      <c r="B3908" s="151" t="s">
        <v>8854</v>
      </c>
      <c r="C3908" s="151" t="s">
        <v>8853</v>
      </c>
      <c r="D3908" s="151">
        <v>1997</v>
      </c>
      <c r="E3908" s="151">
        <v>4.9459999999999997</v>
      </c>
    </row>
    <row r="3909" spans="1:5" ht="14.25" customHeight="1" x14ac:dyDescent="0.2">
      <c r="A3909" s="151">
        <v>3908</v>
      </c>
      <c r="B3909" s="151" t="s">
        <v>7017</v>
      </c>
      <c r="C3909" s="151" t="s">
        <v>8852</v>
      </c>
      <c r="D3909" s="151">
        <v>1988</v>
      </c>
      <c r="E3909" s="151">
        <v>4.944</v>
      </c>
    </row>
    <row r="3910" spans="1:5" ht="14.25" customHeight="1" x14ac:dyDescent="0.2">
      <c r="A3910" s="151">
        <v>3909</v>
      </c>
      <c r="B3910" s="151" t="s">
        <v>8116</v>
      </c>
      <c r="C3910" s="151" t="s">
        <v>8851</v>
      </c>
      <c r="D3910" s="151">
        <v>1967</v>
      </c>
      <c r="E3910" s="151">
        <v>4.9420000000000002</v>
      </c>
    </row>
    <row r="3911" spans="1:5" ht="14.25" customHeight="1" x14ac:dyDescent="0.2">
      <c r="A3911" s="151">
        <v>3910</v>
      </c>
      <c r="B3911" s="151" t="s">
        <v>7565</v>
      </c>
      <c r="C3911" s="151" t="s">
        <v>8850</v>
      </c>
      <c r="D3911" s="151">
        <v>1993</v>
      </c>
      <c r="E3911" s="151">
        <v>4.9420000000000002</v>
      </c>
    </row>
    <row r="3912" spans="1:5" ht="14.25" customHeight="1" x14ac:dyDescent="0.2">
      <c r="A3912" s="151">
        <v>3911</v>
      </c>
      <c r="B3912" s="151" t="s">
        <v>8849</v>
      </c>
      <c r="C3912" s="151" t="s">
        <v>7076</v>
      </c>
      <c r="D3912" s="151">
        <v>1980</v>
      </c>
      <c r="E3912" s="151">
        <v>4.9420000000000002</v>
      </c>
    </row>
    <row r="3913" spans="1:5" ht="14.25" customHeight="1" x14ac:dyDescent="0.2">
      <c r="A3913" s="151">
        <v>3912</v>
      </c>
      <c r="B3913" s="151" t="s">
        <v>8848</v>
      </c>
      <c r="C3913" s="151" t="s">
        <v>8847</v>
      </c>
      <c r="D3913" s="151">
        <v>2004</v>
      </c>
      <c r="E3913" s="151">
        <v>4.9409999999999998</v>
      </c>
    </row>
    <row r="3914" spans="1:5" ht="14.25" customHeight="1" x14ac:dyDescent="0.2">
      <c r="A3914" s="151">
        <v>3913</v>
      </c>
      <c r="B3914" s="151" t="s">
        <v>7021</v>
      </c>
      <c r="C3914" s="151" t="s">
        <v>8846</v>
      </c>
      <c r="D3914" s="151">
        <v>1976</v>
      </c>
      <c r="E3914" s="151">
        <v>4.9400000000000004</v>
      </c>
    </row>
    <row r="3915" spans="1:5" ht="14.25" customHeight="1" x14ac:dyDescent="0.2">
      <c r="A3915" s="151">
        <v>3914</v>
      </c>
      <c r="B3915" s="151" t="s">
        <v>8582</v>
      </c>
      <c r="C3915" s="151" t="s">
        <v>8845</v>
      </c>
      <c r="D3915" s="151">
        <v>1973</v>
      </c>
      <c r="E3915" s="151">
        <v>4.9390000000000001</v>
      </c>
    </row>
    <row r="3916" spans="1:5" ht="14.25" customHeight="1" x14ac:dyDescent="0.2">
      <c r="A3916" s="151">
        <v>3915</v>
      </c>
      <c r="B3916" s="151" t="s">
        <v>8844</v>
      </c>
      <c r="C3916" s="151" t="s">
        <v>8843</v>
      </c>
      <c r="D3916" s="151">
        <v>1973</v>
      </c>
      <c r="E3916" s="151">
        <v>4.9370000000000003</v>
      </c>
    </row>
    <row r="3917" spans="1:5" ht="14.25" customHeight="1" x14ac:dyDescent="0.2">
      <c r="A3917" s="151">
        <v>3916</v>
      </c>
      <c r="B3917" s="151" t="s">
        <v>8842</v>
      </c>
      <c r="C3917" s="151" t="s">
        <v>8841</v>
      </c>
      <c r="D3917" s="151">
        <v>1986</v>
      </c>
      <c r="E3917" s="151">
        <v>4.9349999999999996</v>
      </c>
    </row>
    <row r="3918" spans="1:5" ht="14.25" customHeight="1" x14ac:dyDescent="0.2">
      <c r="A3918" s="151">
        <v>3917</v>
      </c>
      <c r="B3918" s="151" t="s">
        <v>8840</v>
      </c>
      <c r="C3918" s="151" t="s">
        <v>7986</v>
      </c>
      <c r="D3918" s="151">
        <v>1978</v>
      </c>
      <c r="E3918" s="151">
        <v>4.9340000000000002</v>
      </c>
    </row>
    <row r="3919" spans="1:5" ht="14.25" customHeight="1" x14ac:dyDescent="0.2">
      <c r="A3919" s="151">
        <v>3918</v>
      </c>
      <c r="B3919" s="151" t="s">
        <v>8839</v>
      </c>
      <c r="C3919" s="151" t="s">
        <v>8838</v>
      </c>
      <c r="D3919" s="151">
        <v>1972</v>
      </c>
      <c r="E3919" s="151">
        <v>4.9340000000000002</v>
      </c>
    </row>
    <row r="3920" spans="1:5" ht="14.25" customHeight="1" x14ac:dyDescent="0.2">
      <c r="A3920" s="151">
        <v>3919</v>
      </c>
      <c r="B3920" s="151" t="s">
        <v>8837</v>
      </c>
      <c r="C3920" s="151" t="s">
        <v>8836</v>
      </c>
      <c r="D3920" s="151">
        <v>1996</v>
      </c>
      <c r="E3920" s="151">
        <v>4.9340000000000002</v>
      </c>
    </row>
    <row r="3921" spans="1:5" ht="14.25" customHeight="1" x14ac:dyDescent="0.2">
      <c r="A3921" s="151">
        <v>3920</v>
      </c>
      <c r="B3921" s="151" t="s">
        <v>8835</v>
      </c>
      <c r="C3921" s="151" t="s">
        <v>8834</v>
      </c>
      <c r="D3921" s="151">
        <v>1963</v>
      </c>
      <c r="E3921" s="151">
        <v>4.9329999999999998</v>
      </c>
    </row>
    <row r="3922" spans="1:5" ht="14.25" customHeight="1" x14ac:dyDescent="0.2">
      <c r="A3922" s="151">
        <v>3921</v>
      </c>
      <c r="B3922" s="151" t="s">
        <v>8833</v>
      </c>
      <c r="C3922" s="151" t="s">
        <v>8832</v>
      </c>
      <c r="D3922" s="151">
        <v>1990</v>
      </c>
      <c r="E3922" s="151">
        <v>4.9320000000000004</v>
      </c>
    </row>
    <row r="3923" spans="1:5" ht="14.25" customHeight="1" x14ac:dyDescent="0.2">
      <c r="A3923" s="151">
        <v>3922</v>
      </c>
      <c r="B3923" s="151" t="s">
        <v>8831</v>
      </c>
      <c r="C3923" s="151" t="s">
        <v>8830</v>
      </c>
      <c r="D3923" s="151">
        <v>1970</v>
      </c>
      <c r="E3923" s="151">
        <v>4.9320000000000004</v>
      </c>
    </row>
    <row r="3924" spans="1:5" ht="14.25" customHeight="1" x14ac:dyDescent="0.2">
      <c r="A3924" s="151">
        <v>3923</v>
      </c>
      <c r="B3924" s="151" t="s">
        <v>8829</v>
      </c>
      <c r="C3924" s="151" t="s">
        <v>8828</v>
      </c>
      <c r="D3924" s="151">
        <v>1977</v>
      </c>
      <c r="E3924" s="151">
        <v>4.9290000000000003</v>
      </c>
    </row>
    <row r="3925" spans="1:5" ht="14.25" customHeight="1" x14ac:dyDescent="0.2">
      <c r="A3925" s="151">
        <v>3924</v>
      </c>
      <c r="B3925" s="151" t="s">
        <v>8827</v>
      </c>
      <c r="C3925" s="151" t="s">
        <v>8826</v>
      </c>
      <c r="D3925" s="151">
        <v>2010</v>
      </c>
      <c r="E3925" s="151">
        <v>4.9269999999999996</v>
      </c>
    </row>
    <row r="3926" spans="1:5" ht="14.25" customHeight="1" x14ac:dyDescent="0.2">
      <c r="A3926" s="151">
        <v>3925</v>
      </c>
      <c r="B3926" s="151" t="s">
        <v>8825</v>
      </c>
      <c r="C3926" s="151" t="s">
        <v>8824</v>
      </c>
      <c r="D3926" s="151">
        <v>2000</v>
      </c>
      <c r="E3926" s="151">
        <v>4.9260000000000002</v>
      </c>
    </row>
    <row r="3927" spans="1:5" ht="14.25" customHeight="1" x14ac:dyDescent="0.2">
      <c r="A3927" s="151">
        <v>3926</v>
      </c>
      <c r="B3927" s="151" t="s">
        <v>6955</v>
      </c>
      <c r="C3927" s="151" t="s">
        <v>8011</v>
      </c>
      <c r="D3927" s="151">
        <v>1962</v>
      </c>
      <c r="E3927" s="151">
        <v>4.9260000000000002</v>
      </c>
    </row>
    <row r="3928" spans="1:5" ht="14.25" customHeight="1" x14ac:dyDescent="0.2">
      <c r="A3928" s="151">
        <v>3927</v>
      </c>
      <c r="B3928" s="151" t="s">
        <v>8823</v>
      </c>
      <c r="C3928" s="151" t="s">
        <v>8822</v>
      </c>
      <c r="D3928" s="151">
        <v>1966</v>
      </c>
      <c r="E3928" s="151">
        <v>4.9260000000000002</v>
      </c>
    </row>
    <row r="3929" spans="1:5" ht="14.25" customHeight="1" x14ac:dyDescent="0.2">
      <c r="A3929" s="151">
        <v>3928</v>
      </c>
      <c r="B3929" s="151" t="s">
        <v>8821</v>
      </c>
      <c r="C3929" s="151" t="s">
        <v>8820</v>
      </c>
      <c r="D3929" s="151">
        <v>1966</v>
      </c>
      <c r="E3929" s="151">
        <v>4.9260000000000002</v>
      </c>
    </row>
    <row r="3930" spans="1:5" ht="14.25" customHeight="1" x14ac:dyDescent="0.2">
      <c r="A3930" s="151">
        <v>3929</v>
      </c>
      <c r="B3930" s="151" t="s">
        <v>8819</v>
      </c>
      <c r="C3930" s="151" t="s">
        <v>8818</v>
      </c>
      <c r="D3930" s="151">
        <v>1986</v>
      </c>
      <c r="E3930" s="151">
        <v>4.9249999999999998</v>
      </c>
    </row>
    <row r="3931" spans="1:5" ht="14.25" customHeight="1" x14ac:dyDescent="0.2">
      <c r="A3931" s="151">
        <v>3930</v>
      </c>
      <c r="B3931" s="151" t="s">
        <v>7787</v>
      </c>
      <c r="C3931" s="151" t="s">
        <v>8817</v>
      </c>
      <c r="D3931" s="151">
        <v>1965</v>
      </c>
      <c r="E3931" s="151">
        <v>4.9240000000000004</v>
      </c>
    </row>
    <row r="3932" spans="1:5" ht="14.25" customHeight="1" x14ac:dyDescent="0.2">
      <c r="A3932" s="151">
        <v>3931</v>
      </c>
      <c r="B3932" s="151" t="s">
        <v>6975</v>
      </c>
      <c r="C3932" s="151" t="s">
        <v>8816</v>
      </c>
      <c r="D3932" s="151">
        <v>1967</v>
      </c>
      <c r="E3932" s="151">
        <v>4.923</v>
      </c>
    </row>
    <row r="3933" spans="1:5" ht="14.25" customHeight="1" x14ac:dyDescent="0.2">
      <c r="A3933" s="151">
        <v>3932</v>
      </c>
      <c r="B3933" s="151" t="s">
        <v>7255</v>
      </c>
      <c r="C3933" s="151" t="s">
        <v>8815</v>
      </c>
      <c r="D3933" s="151">
        <v>2004</v>
      </c>
      <c r="E3933" s="151">
        <v>4.923</v>
      </c>
    </row>
    <row r="3934" spans="1:5" ht="14.25" customHeight="1" x14ac:dyDescent="0.2">
      <c r="A3934" s="151">
        <v>3933</v>
      </c>
      <c r="B3934" s="151" t="s">
        <v>8814</v>
      </c>
      <c r="C3934" s="151" t="s">
        <v>8813</v>
      </c>
      <c r="D3934" s="151">
        <v>1991</v>
      </c>
      <c r="E3934" s="151">
        <v>4.9219999999999997</v>
      </c>
    </row>
    <row r="3935" spans="1:5" ht="14.25" customHeight="1" x14ac:dyDescent="0.2">
      <c r="A3935" s="151">
        <v>3934</v>
      </c>
      <c r="B3935" s="151" t="s">
        <v>8812</v>
      </c>
      <c r="C3935" s="151" t="s">
        <v>8811</v>
      </c>
      <c r="D3935" s="151">
        <v>2007</v>
      </c>
      <c r="E3935" s="151">
        <v>4.9219999999999997</v>
      </c>
    </row>
    <row r="3936" spans="1:5" ht="14.25" customHeight="1" x14ac:dyDescent="0.2">
      <c r="A3936" s="151">
        <v>3935</v>
      </c>
      <c r="B3936" s="151" t="s">
        <v>8810</v>
      </c>
      <c r="C3936" s="151" t="s">
        <v>8809</v>
      </c>
      <c r="D3936" s="151">
        <v>1990</v>
      </c>
      <c r="E3936" s="151">
        <v>4.9210000000000003</v>
      </c>
    </row>
    <row r="3937" spans="1:5" ht="14.25" customHeight="1" x14ac:dyDescent="0.2">
      <c r="A3937" s="151">
        <v>3936</v>
      </c>
      <c r="B3937" s="151" t="s">
        <v>8808</v>
      </c>
      <c r="C3937" s="151" t="s">
        <v>8807</v>
      </c>
      <c r="D3937" s="151">
        <v>2009</v>
      </c>
      <c r="E3937" s="151">
        <v>4.9210000000000003</v>
      </c>
    </row>
    <row r="3938" spans="1:5" ht="14.25" customHeight="1" x14ac:dyDescent="0.2">
      <c r="A3938" s="151">
        <v>3937</v>
      </c>
      <c r="B3938" s="151" t="s">
        <v>8806</v>
      </c>
      <c r="C3938" s="151" t="s">
        <v>8805</v>
      </c>
      <c r="D3938" s="151">
        <v>1997</v>
      </c>
      <c r="E3938" s="151">
        <v>4.9210000000000003</v>
      </c>
    </row>
    <row r="3939" spans="1:5" ht="14.25" customHeight="1" x14ac:dyDescent="0.2">
      <c r="A3939" s="151">
        <v>3938</v>
      </c>
      <c r="B3939" s="151" t="s">
        <v>8804</v>
      </c>
      <c r="C3939" s="151" t="s">
        <v>8803</v>
      </c>
      <c r="D3939" s="151">
        <v>2009</v>
      </c>
      <c r="E3939" s="151">
        <v>4.92</v>
      </c>
    </row>
    <row r="3940" spans="1:5" ht="14.25" customHeight="1" x14ac:dyDescent="0.2">
      <c r="A3940" s="151">
        <v>3939</v>
      </c>
      <c r="B3940" s="151" t="s">
        <v>8802</v>
      </c>
      <c r="C3940" s="151" t="s">
        <v>8801</v>
      </c>
      <c r="D3940" s="151">
        <v>1967</v>
      </c>
      <c r="E3940" s="151">
        <v>4.9180000000000001</v>
      </c>
    </row>
    <row r="3941" spans="1:5" ht="14.25" customHeight="1" x14ac:dyDescent="0.2">
      <c r="A3941" s="151">
        <v>3940</v>
      </c>
      <c r="B3941" s="151" t="s">
        <v>8428</v>
      </c>
      <c r="C3941" s="151" t="s">
        <v>8800</v>
      </c>
      <c r="D3941" s="151">
        <v>2003</v>
      </c>
      <c r="E3941" s="151">
        <v>4.9180000000000001</v>
      </c>
    </row>
    <row r="3942" spans="1:5" ht="14.25" customHeight="1" x14ac:dyDescent="0.2">
      <c r="A3942" s="151">
        <v>3941</v>
      </c>
      <c r="B3942" s="151" t="s">
        <v>8799</v>
      </c>
      <c r="C3942" s="151" t="s">
        <v>8798</v>
      </c>
      <c r="D3942" s="151">
        <v>1968</v>
      </c>
      <c r="E3942" s="151">
        <v>4.9180000000000001</v>
      </c>
    </row>
    <row r="3943" spans="1:5" ht="14.25" customHeight="1" x14ac:dyDescent="0.2">
      <c r="A3943" s="151">
        <v>3942</v>
      </c>
      <c r="B3943" s="151" t="s">
        <v>8233</v>
      </c>
      <c r="C3943" s="151" t="s">
        <v>8797</v>
      </c>
      <c r="D3943" s="151">
        <v>1971</v>
      </c>
      <c r="E3943" s="151">
        <v>4.9180000000000001</v>
      </c>
    </row>
    <row r="3944" spans="1:5" ht="14.25" customHeight="1" x14ac:dyDescent="0.2">
      <c r="A3944" s="151">
        <v>3943</v>
      </c>
      <c r="B3944" s="151" t="s">
        <v>7493</v>
      </c>
      <c r="C3944" s="151" t="s">
        <v>8796</v>
      </c>
      <c r="D3944" s="151">
        <v>1939</v>
      </c>
      <c r="E3944" s="151">
        <v>4.9169999999999998</v>
      </c>
    </row>
    <row r="3945" spans="1:5" ht="14.25" customHeight="1" x14ac:dyDescent="0.2">
      <c r="A3945" s="151">
        <v>3944</v>
      </c>
      <c r="B3945" s="151" t="s">
        <v>8795</v>
      </c>
      <c r="C3945" s="151" t="s">
        <v>8794</v>
      </c>
      <c r="D3945" s="151">
        <v>1996</v>
      </c>
      <c r="E3945" s="151">
        <v>4.9169999999999998</v>
      </c>
    </row>
    <row r="3946" spans="1:5" ht="14.25" customHeight="1" x14ac:dyDescent="0.2">
      <c r="A3946" s="151">
        <v>3945</v>
      </c>
      <c r="B3946" s="151" t="s">
        <v>8793</v>
      </c>
      <c r="C3946" s="151" t="s">
        <v>8792</v>
      </c>
      <c r="D3946" s="151">
        <v>1972</v>
      </c>
      <c r="E3946" s="151">
        <v>4.9160000000000004</v>
      </c>
    </row>
    <row r="3947" spans="1:5" ht="14.25" customHeight="1" x14ac:dyDescent="0.2">
      <c r="A3947" s="151">
        <v>3946</v>
      </c>
      <c r="B3947" s="151" t="s">
        <v>8791</v>
      </c>
      <c r="C3947" s="151" t="s">
        <v>8790</v>
      </c>
      <c r="D3947" s="151">
        <v>1984</v>
      </c>
      <c r="E3947" s="151">
        <v>4.9160000000000004</v>
      </c>
    </row>
    <row r="3948" spans="1:5" ht="14.25" customHeight="1" x14ac:dyDescent="0.2">
      <c r="A3948" s="151">
        <v>3947</v>
      </c>
      <c r="B3948" s="151" t="s">
        <v>7219</v>
      </c>
      <c r="C3948" s="151" t="s">
        <v>8789</v>
      </c>
      <c r="D3948" s="151">
        <v>1991</v>
      </c>
      <c r="E3948" s="151">
        <v>4.9160000000000004</v>
      </c>
    </row>
    <row r="3949" spans="1:5" ht="14.25" customHeight="1" x14ac:dyDescent="0.2">
      <c r="A3949" s="151">
        <v>3948</v>
      </c>
      <c r="B3949" s="151" t="s">
        <v>6975</v>
      </c>
      <c r="C3949" s="151" t="s">
        <v>8788</v>
      </c>
      <c r="D3949" s="151">
        <v>1986</v>
      </c>
      <c r="E3949" s="151">
        <v>4.915</v>
      </c>
    </row>
    <row r="3950" spans="1:5" ht="14.25" customHeight="1" x14ac:dyDescent="0.2">
      <c r="A3950" s="151">
        <v>3949</v>
      </c>
      <c r="B3950" s="151" t="s">
        <v>8657</v>
      </c>
      <c r="C3950" s="151" t="s">
        <v>8787</v>
      </c>
      <c r="D3950" s="151">
        <v>1942</v>
      </c>
      <c r="E3950" s="151">
        <v>4.915</v>
      </c>
    </row>
    <row r="3951" spans="1:5" ht="14.25" customHeight="1" x14ac:dyDescent="0.2">
      <c r="A3951" s="151">
        <v>3950</v>
      </c>
      <c r="B3951" s="151" t="s">
        <v>8661</v>
      </c>
      <c r="C3951" s="151" t="s">
        <v>8786</v>
      </c>
      <c r="D3951" s="151">
        <v>1983</v>
      </c>
      <c r="E3951" s="151">
        <v>4.9119999999999999</v>
      </c>
    </row>
    <row r="3952" spans="1:5" ht="14.25" customHeight="1" x14ac:dyDescent="0.2">
      <c r="A3952" s="151">
        <v>3951</v>
      </c>
      <c r="B3952" s="151" t="s">
        <v>7041</v>
      </c>
      <c r="C3952" s="151" t="s">
        <v>8785</v>
      </c>
      <c r="D3952" s="151">
        <v>1974</v>
      </c>
      <c r="E3952" s="151">
        <v>4.9119999999999999</v>
      </c>
    </row>
    <row r="3953" spans="1:5" ht="14.25" customHeight="1" x14ac:dyDescent="0.2">
      <c r="A3953" s="151">
        <v>3952</v>
      </c>
      <c r="B3953" s="151" t="s">
        <v>7253</v>
      </c>
      <c r="C3953" s="151" t="s">
        <v>8784</v>
      </c>
      <c r="D3953" s="151">
        <v>1965</v>
      </c>
      <c r="E3953" s="151">
        <v>4.91</v>
      </c>
    </row>
    <row r="3954" spans="1:5" ht="14.25" customHeight="1" x14ac:dyDescent="0.2">
      <c r="A3954" s="151">
        <v>3953</v>
      </c>
      <c r="B3954" s="151" t="s">
        <v>8783</v>
      </c>
      <c r="C3954" s="151" t="s">
        <v>8782</v>
      </c>
      <c r="D3954" s="151">
        <v>1992</v>
      </c>
      <c r="E3954" s="151">
        <v>4.91</v>
      </c>
    </row>
    <row r="3955" spans="1:5" ht="14.25" customHeight="1" x14ac:dyDescent="0.2">
      <c r="A3955" s="151">
        <v>3954</v>
      </c>
      <c r="B3955" s="151" t="s">
        <v>8781</v>
      </c>
      <c r="C3955" s="151" t="s">
        <v>8780</v>
      </c>
      <c r="D3955" s="151">
        <v>1996</v>
      </c>
      <c r="E3955" s="151">
        <v>4.9080000000000004</v>
      </c>
    </row>
    <row r="3956" spans="1:5" ht="14.25" customHeight="1" x14ac:dyDescent="0.2">
      <c r="A3956" s="151">
        <v>3955</v>
      </c>
      <c r="B3956" s="151" t="s">
        <v>8779</v>
      </c>
      <c r="C3956" s="151" t="s">
        <v>8778</v>
      </c>
      <c r="D3956" s="151">
        <v>1981</v>
      </c>
      <c r="E3956" s="151">
        <v>4.907</v>
      </c>
    </row>
    <row r="3957" spans="1:5" ht="14.25" customHeight="1" x14ac:dyDescent="0.2">
      <c r="A3957" s="151">
        <v>3956</v>
      </c>
      <c r="B3957" s="151" t="s">
        <v>8777</v>
      </c>
      <c r="C3957" s="151" t="s">
        <v>8776</v>
      </c>
      <c r="D3957" s="151">
        <v>1956</v>
      </c>
      <c r="E3957" s="151">
        <v>4.907</v>
      </c>
    </row>
    <row r="3958" spans="1:5" ht="14.25" customHeight="1" x14ac:dyDescent="0.2">
      <c r="A3958" s="151">
        <v>3957</v>
      </c>
      <c r="B3958" s="151" t="s">
        <v>8775</v>
      </c>
      <c r="C3958" s="151" t="s">
        <v>8774</v>
      </c>
      <c r="D3958" s="151">
        <v>1986</v>
      </c>
      <c r="E3958" s="151">
        <v>4.9050000000000002</v>
      </c>
    </row>
    <row r="3959" spans="1:5" ht="14.25" customHeight="1" x14ac:dyDescent="0.2">
      <c r="A3959" s="151">
        <v>3958</v>
      </c>
      <c r="B3959" s="151" t="s">
        <v>82</v>
      </c>
      <c r="C3959" s="151" t="s">
        <v>8773</v>
      </c>
      <c r="D3959" s="151">
        <v>1997</v>
      </c>
      <c r="E3959" s="151">
        <v>4.9050000000000002</v>
      </c>
    </row>
    <row r="3960" spans="1:5" ht="14.25" customHeight="1" x14ac:dyDescent="0.2">
      <c r="A3960" s="151">
        <v>3959</v>
      </c>
      <c r="B3960" s="151" t="s">
        <v>8772</v>
      </c>
      <c r="C3960" s="151" t="s">
        <v>8771</v>
      </c>
      <c r="D3960" s="151">
        <v>1947</v>
      </c>
      <c r="E3960" s="151">
        <v>4.9050000000000002</v>
      </c>
    </row>
    <row r="3961" spans="1:5" ht="14.25" customHeight="1" x14ac:dyDescent="0.2">
      <c r="A3961" s="151">
        <v>3960</v>
      </c>
      <c r="B3961" s="151" t="s">
        <v>8770</v>
      </c>
      <c r="C3961" s="151" t="s">
        <v>8769</v>
      </c>
      <c r="D3961" s="151">
        <v>1964</v>
      </c>
      <c r="E3961" s="151">
        <v>4.9029999999999996</v>
      </c>
    </row>
    <row r="3962" spans="1:5" ht="14.25" customHeight="1" x14ac:dyDescent="0.2">
      <c r="A3962" s="151">
        <v>3961</v>
      </c>
      <c r="B3962" s="151" t="s">
        <v>8768</v>
      </c>
      <c r="C3962" s="151" t="s">
        <v>8767</v>
      </c>
      <c r="D3962" s="151">
        <v>1999</v>
      </c>
      <c r="E3962" s="151">
        <v>4.9029999999999996</v>
      </c>
    </row>
    <row r="3963" spans="1:5" ht="14.25" customHeight="1" x14ac:dyDescent="0.2">
      <c r="A3963" s="151">
        <v>3962</v>
      </c>
      <c r="B3963" s="151" t="s">
        <v>8766</v>
      </c>
      <c r="C3963" s="151" t="s">
        <v>8765</v>
      </c>
      <c r="D3963" s="151">
        <v>2002</v>
      </c>
      <c r="E3963" s="151">
        <v>4.9020000000000001</v>
      </c>
    </row>
    <row r="3964" spans="1:5" ht="14.25" customHeight="1" x14ac:dyDescent="0.2">
      <c r="A3964" s="151">
        <v>3963</v>
      </c>
      <c r="B3964" s="151" t="s">
        <v>8764</v>
      </c>
      <c r="C3964" s="151" t="s">
        <v>8763</v>
      </c>
      <c r="D3964" s="151">
        <v>1963</v>
      </c>
      <c r="E3964" s="151">
        <v>4.9009999999999998</v>
      </c>
    </row>
    <row r="3965" spans="1:5" ht="14.25" customHeight="1" x14ac:dyDescent="0.2">
      <c r="A3965" s="151">
        <v>3964</v>
      </c>
      <c r="B3965" s="151" t="s">
        <v>8762</v>
      </c>
      <c r="C3965" s="151" t="s">
        <v>8761</v>
      </c>
      <c r="D3965" s="151">
        <v>1958</v>
      </c>
      <c r="E3965" s="151">
        <v>4.9009999999999998</v>
      </c>
    </row>
    <row r="3966" spans="1:5" ht="14.25" customHeight="1" x14ac:dyDescent="0.2">
      <c r="A3966" s="151">
        <v>3965</v>
      </c>
      <c r="B3966" s="151" t="s">
        <v>7790</v>
      </c>
      <c r="C3966" s="151" t="s">
        <v>8760</v>
      </c>
      <c r="D3966" s="151">
        <v>1981</v>
      </c>
      <c r="E3966" s="151">
        <v>4.9009999999999998</v>
      </c>
    </row>
    <row r="3967" spans="1:5" ht="14.25" customHeight="1" x14ac:dyDescent="0.2">
      <c r="A3967" s="151">
        <v>3966</v>
      </c>
      <c r="B3967" s="151" t="s">
        <v>7367</v>
      </c>
      <c r="C3967" s="151" t="s">
        <v>8759</v>
      </c>
      <c r="D3967" s="151">
        <v>2005</v>
      </c>
      <c r="E3967" s="151">
        <v>4.9000000000000004</v>
      </c>
    </row>
    <row r="3968" spans="1:5" ht="14.25" customHeight="1" x14ac:dyDescent="0.2">
      <c r="A3968" s="151">
        <v>3967</v>
      </c>
      <c r="B3968" s="151" t="s">
        <v>8758</v>
      </c>
      <c r="C3968" s="151" t="s">
        <v>8757</v>
      </c>
      <c r="D3968" s="151">
        <v>1953</v>
      </c>
      <c r="E3968" s="151">
        <v>4.9000000000000004</v>
      </c>
    </row>
    <row r="3969" spans="1:5" ht="14.25" customHeight="1" x14ac:dyDescent="0.2">
      <c r="A3969" s="151">
        <v>3968</v>
      </c>
      <c r="B3969" s="151" t="s">
        <v>7288</v>
      </c>
      <c r="C3969" s="151" t="s">
        <v>8611</v>
      </c>
      <c r="D3969" s="151">
        <v>1996</v>
      </c>
      <c r="E3969" s="151">
        <v>4.8979999999999997</v>
      </c>
    </row>
    <row r="3970" spans="1:5" ht="14.25" customHeight="1" x14ac:dyDescent="0.2">
      <c r="A3970" s="151">
        <v>3969</v>
      </c>
      <c r="B3970" s="151" t="s">
        <v>8756</v>
      </c>
      <c r="C3970" s="151" t="s">
        <v>8755</v>
      </c>
      <c r="D3970" s="151">
        <v>1977</v>
      </c>
      <c r="E3970" s="151">
        <v>4.8970000000000002</v>
      </c>
    </row>
    <row r="3971" spans="1:5" ht="14.25" customHeight="1" x14ac:dyDescent="0.2">
      <c r="A3971" s="151">
        <v>3970</v>
      </c>
      <c r="B3971" s="151" t="s">
        <v>8754</v>
      </c>
      <c r="C3971" s="151" t="s">
        <v>8753</v>
      </c>
      <c r="D3971" s="151">
        <v>1980</v>
      </c>
      <c r="E3971" s="151">
        <v>4.8959999999999999</v>
      </c>
    </row>
    <row r="3972" spans="1:5" ht="14.25" customHeight="1" x14ac:dyDescent="0.2">
      <c r="A3972" s="151">
        <v>3971</v>
      </c>
      <c r="B3972" s="151" t="s">
        <v>8752</v>
      </c>
      <c r="C3972" s="151" t="s">
        <v>8751</v>
      </c>
      <c r="D3972" s="151">
        <v>2006</v>
      </c>
      <c r="E3972" s="151">
        <v>4.8949999999999996</v>
      </c>
    </row>
    <row r="3973" spans="1:5" ht="14.25" customHeight="1" x14ac:dyDescent="0.2">
      <c r="A3973" s="151">
        <v>3972</v>
      </c>
      <c r="B3973" s="151" t="s">
        <v>7178</v>
      </c>
      <c r="C3973" s="151" t="s">
        <v>8750</v>
      </c>
      <c r="D3973" s="151">
        <v>1940</v>
      </c>
      <c r="E3973" s="151">
        <v>4.8949999999999996</v>
      </c>
    </row>
    <row r="3974" spans="1:5" ht="14.25" customHeight="1" x14ac:dyDescent="0.2">
      <c r="A3974" s="151">
        <v>3973</v>
      </c>
      <c r="B3974" s="151" t="s">
        <v>7710</v>
      </c>
      <c r="C3974" s="151" t="s">
        <v>7540</v>
      </c>
      <c r="D3974" s="151">
        <v>1983</v>
      </c>
      <c r="E3974" s="151">
        <v>4.8940000000000001</v>
      </c>
    </row>
    <row r="3975" spans="1:5" ht="14.25" customHeight="1" x14ac:dyDescent="0.2">
      <c r="A3975" s="151">
        <v>3974</v>
      </c>
      <c r="B3975" s="151" t="s">
        <v>8749</v>
      </c>
      <c r="C3975" s="151" t="s">
        <v>8748</v>
      </c>
      <c r="D3975" s="151">
        <v>1984</v>
      </c>
      <c r="E3975" s="151">
        <v>4.8940000000000001</v>
      </c>
    </row>
    <row r="3976" spans="1:5" ht="14.25" customHeight="1" x14ac:dyDescent="0.2">
      <c r="A3976" s="151">
        <v>3975</v>
      </c>
      <c r="B3976" s="151" t="s">
        <v>8747</v>
      </c>
      <c r="C3976" s="151" t="s">
        <v>8746</v>
      </c>
      <c r="D3976" s="151">
        <v>1995</v>
      </c>
      <c r="E3976" s="151">
        <v>4.8929999999999998</v>
      </c>
    </row>
    <row r="3977" spans="1:5" ht="14.25" customHeight="1" x14ac:dyDescent="0.2">
      <c r="A3977" s="151">
        <v>3976</v>
      </c>
      <c r="B3977" s="151" t="s">
        <v>8048</v>
      </c>
      <c r="C3977" s="151" t="s">
        <v>8745</v>
      </c>
      <c r="D3977" s="151">
        <v>1947</v>
      </c>
      <c r="E3977" s="151">
        <v>4.8929999999999998</v>
      </c>
    </row>
    <row r="3978" spans="1:5" ht="14.25" customHeight="1" x14ac:dyDescent="0.2">
      <c r="A3978" s="151">
        <v>3977</v>
      </c>
      <c r="B3978" s="151" t="s">
        <v>8744</v>
      </c>
      <c r="C3978" s="151" t="s">
        <v>8743</v>
      </c>
      <c r="D3978" s="151">
        <v>1968</v>
      </c>
      <c r="E3978" s="151">
        <v>4.8920000000000003</v>
      </c>
    </row>
    <row r="3979" spans="1:5" ht="14.25" customHeight="1" x14ac:dyDescent="0.2">
      <c r="A3979" s="151">
        <v>3978</v>
      </c>
      <c r="B3979" s="151" t="s">
        <v>7202</v>
      </c>
      <c r="C3979" s="151" t="s">
        <v>8742</v>
      </c>
      <c r="D3979" s="151">
        <v>1982</v>
      </c>
      <c r="E3979" s="151">
        <v>4.891</v>
      </c>
    </row>
    <row r="3980" spans="1:5" ht="14.25" customHeight="1" x14ac:dyDescent="0.2">
      <c r="A3980" s="151">
        <v>3979</v>
      </c>
      <c r="B3980" s="151" t="s">
        <v>6971</v>
      </c>
      <c r="C3980" s="151" t="s">
        <v>8741</v>
      </c>
      <c r="D3980" s="151">
        <v>1998</v>
      </c>
      <c r="E3980" s="151">
        <v>4.8890000000000002</v>
      </c>
    </row>
    <row r="3981" spans="1:5" ht="14.25" customHeight="1" x14ac:dyDescent="0.2">
      <c r="A3981" s="151">
        <v>3980</v>
      </c>
      <c r="B3981" s="151" t="s">
        <v>8740</v>
      </c>
      <c r="C3981" s="151" t="s">
        <v>8739</v>
      </c>
      <c r="D3981" s="151">
        <v>1968</v>
      </c>
      <c r="E3981" s="151">
        <v>4.8890000000000002</v>
      </c>
    </row>
    <row r="3982" spans="1:5" ht="14.25" customHeight="1" x14ac:dyDescent="0.2">
      <c r="A3982" s="151">
        <v>3981</v>
      </c>
      <c r="B3982" s="151" t="s">
        <v>8558</v>
      </c>
      <c r="C3982" s="151" t="s">
        <v>8738</v>
      </c>
      <c r="D3982" s="151">
        <v>1984</v>
      </c>
      <c r="E3982" s="151">
        <v>4.8879999999999999</v>
      </c>
    </row>
    <row r="3983" spans="1:5" ht="14.25" customHeight="1" x14ac:dyDescent="0.2">
      <c r="A3983" s="151">
        <v>3982</v>
      </c>
      <c r="B3983" s="151" t="s">
        <v>8737</v>
      </c>
      <c r="C3983" s="151" t="s">
        <v>8736</v>
      </c>
      <c r="D3983" s="151">
        <v>1998</v>
      </c>
      <c r="E3983" s="151">
        <v>4.8879999999999999</v>
      </c>
    </row>
    <row r="3984" spans="1:5" ht="14.25" customHeight="1" x14ac:dyDescent="0.2">
      <c r="A3984" s="151">
        <v>3983</v>
      </c>
      <c r="B3984" s="151" t="s">
        <v>8066</v>
      </c>
      <c r="C3984" s="151" t="s">
        <v>8735</v>
      </c>
      <c r="D3984" s="151">
        <v>1963</v>
      </c>
      <c r="E3984" s="151">
        <v>4.8860000000000001</v>
      </c>
    </row>
    <row r="3985" spans="1:5" ht="14.25" customHeight="1" x14ac:dyDescent="0.2">
      <c r="A3985" s="151">
        <v>3984</v>
      </c>
      <c r="B3985" s="151" t="s">
        <v>8734</v>
      </c>
      <c r="C3985" s="151" t="s">
        <v>8733</v>
      </c>
      <c r="D3985" s="151">
        <v>1975</v>
      </c>
      <c r="E3985" s="151">
        <v>4.8849999999999998</v>
      </c>
    </row>
    <row r="3986" spans="1:5" ht="14.25" customHeight="1" x14ac:dyDescent="0.2">
      <c r="A3986" s="151">
        <v>3985</v>
      </c>
      <c r="B3986" s="151" t="s">
        <v>8307</v>
      </c>
      <c r="C3986" s="151" t="s">
        <v>8732</v>
      </c>
      <c r="D3986" s="151">
        <v>1971</v>
      </c>
      <c r="E3986" s="151">
        <v>4.8840000000000003</v>
      </c>
    </row>
    <row r="3987" spans="1:5" ht="14.25" customHeight="1" x14ac:dyDescent="0.2">
      <c r="A3987" s="151">
        <v>3986</v>
      </c>
      <c r="B3987" s="151" t="s">
        <v>8731</v>
      </c>
      <c r="C3987" s="151" t="s">
        <v>8730</v>
      </c>
      <c r="D3987" s="151">
        <v>1984</v>
      </c>
      <c r="E3987" s="151">
        <v>4.8840000000000003</v>
      </c>
    </row>
    <row r="3988" spans="1:5" ht="14.25" customHeight="1" x14ac:dyDescent="0.2">
      <c r="A3988" s="151">
        <v>3987</v>
      </c>
      <c r="B3988" s="151" t="s">
        <v>8729</v>
      </c>
      <c r="C3988" s="151" t="s">
        <v>8728</v>
      </c>
      <c r="D3988" s="151">
        <v>2006</v>
      </c>
      <c r="E3988" s="151">
        <v>4.8789999999999996</v>
      </c>
    </row>
    <row r="3989" spans="1:5" ht="14.25" customHeight="1" x14ac:dyDescent="0.2">
      <c r="A3989" s="151">
        <v>3988</v>
      </c>
      <c r="B3989" s="151" t="s">
        <v>8727</v>
      </c>
      <c r="C3989" s="151" t="s">
        <v>8726</v>
      </c>
      <c r="D3989" s="151">
        <v>1953</v>
      </c>
      <c r="E3989" s="151">
        <v>4.8789999999999996</v>
      </c>
    </row>
    <row r="3990" spans="1:5" ht="14.25" customHeight="1" x14ac:dyDescent="0.2">
      <c r="A3990" s="151">
        <v>3989</v>
      </c>
      <c r="B3990" s="151" t="s">
        <v>7825</v>
      </c>
      <c r="C3990" s="151" t="s">
        <v>8725</v>
      </c>
      <c r="D3990" s="151">
        <v>1951</v>
      </c>
      <c r="E3990" s="151">
        <v>4.8769999999999998</v>
      </c>
    </row>
    <row r="3991" spans="1:5" ht="14.25" customHeight="1" x14ac:dyDescent="0.2">
      <c r="A3991" s="151">
        <v>3990</v>
      </c>
      <c r="B3991" s="151" t="s">
        <v>8724</v>
      </c>
      <c r="C3991" s="151" t="s">
        <v>8723</v>
      </c>
      <c r="D3991" s="151">
        <v>1970</v>
      </c>
      <c r="E3991" s="151">
        <v>4.8769999999999998</v>
      </c>
    </row>
    <row r="3992" spans="1:5" ht="14.25" customHeight="1" x14ac:dyDescent="0.2">
      <c r="A3992" s="151">
        <v>3991</v>
      </c>
      <c r="B3992" s="151" t="s">
        <v>8722</v>
      </c>
      <c r="C3992" s="151" t="s">
        <v>8721</v>
      </c>
      <c r="D3992" s="151">
        <v>1999</v>
      </c>
      <c r="E3992" s="151">
        <v>4.8760000000000003</v>
      </c>
    </row>
    <row r="3993" spans="1:5" ht="14.25" customHeight="1" x14ac:dyDescent="0.2">
      <c r="A3993" s="151">
        <v>3992</v>
      </c>
      <c r="B3993" s="151" t="s">
        <v>8720</v>
      </c>
      <c r="C3993" s="151" t="s">
        <v>8719</v>
      </c>
      <c r="D3993" s="151">
        <v>1996</v>
      </c>
      <c r="E3993" s="151">
        <v>4.875</v>
      </c>
    </row>
    <row r="3994" spans="1:5" ht="14.25" customHeight="1" x14ac:dyDescent="0.2">
      <c r="A3994" s="151">
        <v>3993</v>
      </c>
      <c r="B3994" s="151" t="s">
        <v>8718</v>
      </c>
      <c r="C3994" s="151" t="s">
        <v>8717</v>
      </c>
      <c r="D3994" s="151">
        <v>1959</v>
      </c>
      <c r="E3994" s="151">
        <v>4.8739999999999997</v>
      </c>
    </row>
    <row r="3995" spans="1:5" ht="14.25" customHeight="1" x14ac:dyDescent="0.2">
      <c r="A3995" s="151">
        <v>3994</v>
      </c>
      <c r="B3995" s="151" t="s">
        <v>7215</v>
      </c>
      <c r="C3995" s="151" t="s">
        <v>8716</v>
      </c>
      <c r="D3995" s="151">
        <v>2007</v>
      </c>
      <c r="E3995" s="151">
        <v>4.8730000000000002</v>
      </c>
    </row>
    <row r="3996" spans="1:5" ht="14.25" customHeight="1" x14ac:dyDescent="0.2">
      <c r="A3996" s="151">
        <v>3995</v>
      </c>
      <c r="B3996" s="151" t="s">
        <v>8715</v>
      </c>
      <c r="C3996" s="151" t="s">
        <v>8714</v>
      </c>
      <c r="D3996" s="151">
        <v>1997</v>
      </c>
      <c r="E3996" s="151">
        <v>4.8719999999999999</v>
      </c>
    </row>
    <row r="3997" spans="1:5" ht="14.25" customHeight="1" x14ac:dyDescent="0.2">
      <c r="A3997" s="151">
        <v>3996</v>
      </c>
      <c r="B3997" s="151" t="s">
        <v>8713</v>
      </c>
      <c r="C3997" s="151" t="s">
        <v>8712</v>
      </c>
      <c r="D3997" s="151">
        <v>1997</v>
      </c>
      <c r="E3997" s="151">
        <v>4.8710000000000004</v>
      </c>
    </row>
    <row r="3998" spans="1:5" ht="14.25" customHeight="1" x14ac:dyDescent="0.2">
      <c r="A3998" s="151">
        <v>3997</v>
      </c>
      <c r="B3998" s="151" t="s">
        <v>7160</v>
      </c>
      <c r="C3998" s="151" t="s">
        <v>8711</v>
      </c>
      <c r="D3998" s="151">
        <v>1975</v>
      </c>
      <c r="E3998" s="151">
        <v>4.8689999999999998</v>
      </c>
    </row>
    <row r="3999" spans="1:5" ht="14.25" customHeight="1" x14ac:dyDescent="0.2">
      <c r="A3999" s="151">
        <v>3998</v>
      </c>
      <c r="B3999" s="151" t="s">
        <v>8710</v>
      </c>
      <c r="C3999" s="151" t="s">
        <v>8709</v>
      </c>
      <c r="D3999" s="151">
        <v>1964</v>
      </c>
      <c r="E3999" s="151">
        <v>4.8689999999999998</v>
      </c>
    </row>
    <row r="4000" spans="1:5" ht="14.25" customHeight="1" x14ac:dyDescent="0.2">
      <c r="A4000" s="151">
        <v>3999</v>
      </c>
      <c r="B4000" s="151" t="s">
        <v>8708</v>
      </c>
      <c r="C4000" s="151" t="s">
        <v>8707</v>
      </c>
      <c r="D4000" s="151">
        <v>1963</v>
      </c>
      <c r="E4000" s="151">
        <v>4.867</v>
      </c>
    </row>
    <row r="4001" spans="1:5" ht="14.25" customHeight="1" x14ac:dyDescent="0.2">
      <c r="A4001" s="151">
        <v>4000</v>
      </c>
      <c r="B4001" s="151" t="s">
        <v>8706</v>
      </c>
      <c r="C4001" s="151" t="s">
        <v>8705</v>
      </c>
      <c r="D4001" s="151">
        <v>1957</v>
      </c>
      <c r="E4001" s="151">
        <v>4.867</v>
      </c>
    </row>
    <row r="4002" spans="1:5" ht="14.25" customHeight="1" x14ac:dyDescent="0.2">
      <c r="A4002" s="151">
        <v>4001</v>
      </c>
      <c r="B4002" s="151" t="s">
        <v>8704</v>
      </c>
      <c r="C4002" s="151" t="s">
        <v>8703</v>
      </c>
      <c r="D4002" s="151">
        <v>1995</v>
      </c>
      <c r="E4002" s="151">
        <v>4.8659999999999997</v>
      </c>
    </row>
    <row r="4003" spans="1:5" ht="14.25" customHeight="1" x14ac:dyDescent="0.2">
      <c r="A4003" s="151">
        <v>4002</v>
      </c>
      <c r="B4003" s="151" t="s">
        <v>8300</v>
      </c>
      <c r="C4003" s="151" t="s">
        <v>8702</v>
      </c>
      <c r="D4003" s="151">
        <v>1977</v>
      </c>
      <c r="E4003" s="151">
        <v>4.8630000000000004</v>
      </c>
    </row>
    <row r="4004" spans="1:5" ht="14.25" customHeight="1" x14ac:dyDescent="0.2">
      <c r="A4004" s="151">
        <v>4003</v>
      </c>
      <c r="B4004" s="151" t="s">
        <v>8701</v>
      </c>
      <c r="C4004" s="151" t="s">
        <v>8700</v>
      </c>
      <c r="D4004" s="151">
        <v>1969</v>
      </c>
      <c r="E4004" s="151">
        <v>4.8630000000000004</v>
      </c>
    </row>
    <row r="4005" spans="1:5" ht="14.25" customHeight="1" x14ac:dyDescent="0.2">
      <c r="A4005" s="151">
        <v>4004</v>
      </c>
      <c r="B4005" s="151" t="s">
        <v>8699</v>
      </c>
      <c r="C4005" s="151" t="s">
        <v>8698</v>
      </c>
      <c r="D4005" s="151">
        <v>1979</v>
      </c>
      <c r="E4005" s="151">
        <v>4.8609999999999998</v>
      </c>
    </row>
    <row r="4006" spans="1:5" ht="14.25" customHeight="1" x14ac:dyDescent="0.2">
      <c r="A4006" s="151">
        <v>4005</v>
      </c>
      <c r="B4006" s="151" t="s">
        <v>8697</v>
      </c>
      <c r="C4006" s="151" t="s">
        <v>8696</v>
      </c>
      <c r="D4006" s="151">
        <v>1982</v>
      </c>
      <c r="E4006" s="151">
        <v>4.8600000000000003</v>
      </c>
    </row>
    <row r="4007" spans="1:5" ht="14.25" customHeight="1" x14ac:dyDescent="0.2">
      <c r="A4007" s="151">
        <v>4006</v>
      </c>
      <c r="B4007" s="151" t="s">
        <v>8695</v>
      </c>
      <c r="C4007" s="151" t="s">
        <v>8694</v>
      </c>
      <c r="D4007" s="151">
        <v>2012</v>
      </c>
      <c r="E4007" s="151">
        <v>4.859</v>
      </c>
    </row>
    <row r="4008" spans="1:5" ht="14.25" customHeight="1" x14ac:dyDescent="0.2">
      <c r="A4008" s="151">
        <v>4007</v>
      </c>
      <c r="B4008" s="151" t="s">
        <v>7805</v>
      </c>
      <c r="C4008" s="151" t="s">
        <v>8693</v>
      </c>
      <c r="D4008" s="151">
        <v>1978</v>
      </c>
      <c r="E4008" s="151">
        <v>4.8570000000000002</v>
      </c>
    </row>
    <row r="4009" spans="1:5" ht="14.25" customHeight="1" x14ac:dyDescent="0.2">
      <c r="A4009" s="151">
        <v>4008</v>
      </c>
      <c r="B4009" s="151" t="s">
        <v>8692</v>
      </c>
      <c r="C4009" s="151" t="s">
        <v>8691</v>
      </c>
      <c r="D4009" s="151">
        <v>1972</v>
      </c>
      <c r="E4009" s="151">
        <v>4.8550000000000004</v>
      </c>
    </row>
    <row r="4010" spans="1:5" ht="14.25" customHeight="1" x14ac:dyDescent="0.2">
      <c r="A4010" s="151">
        <v>4009</v>
      </c>
      <c r="B4010" s="151" t="s">
        <v>7027</v>
      </c>
      <c r="C4010" s="151" t="s">
        <v>8690</v>
      </c>
      <c r="D4010" s="151">
        <v>1944</v>
      </c>
      <c r="E4010" s="151">
        <v>4.8550000000000004</v>
      </c>
    </row>
    <row r="4011" spans="1:5" ht="14.25" customHeight="1" x14ac:dyDescent="0.2">
      <c r="A4011" s="151">
        <v>4010</v>
      </c>
      <c r="B4011" s="151" t="s">
        <v>8689</v>
      </c>
      <c r="C4011" s="151" t="s">
        <v>8688</v>
      </c>
      <c r="D4011" s="151">
        <v>1950</v>
      </c>
      <c r="E4011" s="151">
        <v>4.8529999999999998</v>
      </c>
    </row>
    <row r="4012" spans="1:5" ht="14.25" customHeight="1" x14ac:dyDescent="0.2">
      <c r="A4012" s="151">
        <v>4011</v>
      </c>
      <c r="B4012" s="151" t="s">
        <v>8687</v>
      </c>
      <c r="C4012" s="151" t="s">
        <v>8686</v>
      </c>
      <c r="D4012" s="151">
        <v>1935</v>
      </c>
      <c r="E4012" s="151">
        <v>4.8520000000000003</v>
      </c>
    </row>
    <row r="4013" spans="1:5" ht="14.25" customHeight="1" x14ac:dyDescent="0.2">
      <c r="A4013" s="151">
        <v>4012</v>
      </c>
      <c r="B4013" s="151" t="s">
        <v>8685</v>
      </c>
      <c r="C4013" s="151" t="s">
        <v>8684</v>
      </c>
      <c r="D4013" s="151">
        <v>1988</v>
      </c>
      <c r="E4013" s="151">
        <v>4.8520000000000003</v>
      </c>
    </row>
    <row r="4014" spans="1:5" ht="14.25" customHeight="1" x14ac:dyDescent="0.2">
      <c r="A4014" s="151">
        <v>4013</v>
      </c>
      <c r="B4014" s="151" t="s">
        <v>7578</v>
      </c>
      <c r="C4014" s="151" t="s">
        <v>8683</v>
      </c>
      <c r="D4014" s="151">
        <v>1957</v>
      </c>
      <c r="E4014" s="151">
        <v>4.8499999999999996</v>
      </c>
    </row>
    <row r="4015" spans="1:5" ht="14.25" customHeight="1" x14ac:dyDescent="0.2">
      <c r="A4015" s="151">
        <v>4014</v>
      </c>
      <c r="B4015" s="151" t="s">
        <v>8682</v>
      </c>
      <c r="C4015" s="151" t="s">
        <v>8681</v>
      </c>
      <c r="D4015" s="151">
        <v>1980</v>
      </c>
      <c r="E4015" s="151">
        <v>4.8479999999999999</v>
      </c>
    </row>
    <row r="4016" spans="1:5" ht="14.25" customHeight="1" x14ac:dyDescent="0.2">
      <c r="A4016" s="151">
        <v>4015</v>
      </c>
      <c r="B4016" s="151" t="s">
        <v>8680</v>
      </c>
      <c r="C4016" s="151" t="s">
        <v>8679</v>
      </c>
      <c r="D4016" s="151">
        <v>1996</v>
      </c>
      <c r="E4016" s="151">
        <v>4.8479999999999999</v>
      </c>
    </row>
    <row r="4017" spans="1:5" ht="14.25" customHeight="1" x14ac:dyDescent="0.2">
      <c r="A4017" s="151">
        <v>4016</v>
      </c>
      <c r="B4017" s="151" t="s">
        <v>8031</v>
      </c>
      <c r="C4017" s="151" t="s">
        <v>8678</v>
      </c>
      <c r="D4017" s="151">
        <v>2002</v>
      </c>
      <c r="E4017" s="151">
        <v>4.8470000000000004</v>
      </c>
    </row>
    <row r="4018" spans="1:5" ht="14.25" customHeight="1" x14ac:dyDescent="0.2">
      <c r="A4018" s="151">
        <v>4017</v>
      </c>
      <c r="B4018" s="151" t="s">
        <v>7027</v>
      </c>
      <c r="C4018" s="151" t="s">
        <v>7612</v>
      </c>
      <c r="D4018" s="151">
        <v>1945</v>
      </c>
      <c r="E4018" s="151">
        <v>4.8460000000000001</v>
      </c>
    </row>
    <row r="4019" spans="1:5" ht="14.25" customHeight="1" x14ac:dyDescent="0.2">
      <c r="A4019" s="151">
        <v>4018</v>
      </c>
      <c r="B4019" s="151" t="s">
        <v>7053</v>
      </c>
      <c r="C4019" s="151" t="s">
        <v>8677</v>
      </c>
      <c r="D4019" s="151">
        <v>1973</v>
      </c>
      <c r="E4019" s="151">
        <v>4.8460000000000001</v>
      </c>
    </row>
    <row r="4020" spans="1:5" ht="14.25" customHeight="1" x14ac:dyDescent="0.2">
      <c r="A4020" s="151">
        <v>4019</v>
      </c>
      <c r="B4020" s="151" t="s">
        <v>8676</v>
      </c>
      <c r="C4020" s="151" t="s">
        <v>8675</v>
      </c>
      <c r="D4020" s="151">
        <v>1980</v>
      </c>
      <c r="E4020" s="151">
        <v>4.8440000000000003</v>
      </c>
    </row>
    <row r="4021" spans="1:5" ht="14.25" customHeight="1" x14ac:dyDescent="0.2">
      <c r="A4021" s="151">
        <v>4020</v>
      </c>
      <c r="B4021" s="151" t="s">
        <v>7754</v>
      </c>
      <c r="C4021" s="151" t="s">
        <v>74</v>
      </c>
      <c r="D4021" s="151">
        <v>1970</v>
      </c>
      <c r="E4021" s="151">
        <v>4.8440000000000003</v>
      </c>
    </row>
    <row r="4022" spans="1:5" ht="14.25" customHeight="1" x14ac:dyDescent="0.2">
      <c r="A4022" s="151">
        <v>4021</v>
      </c>
      <c r="B4022" s="151" t="s">
        <v>8674</v>
      </c>
      <c r="C4022" s="151" t="s">
        <v>8673</v>
      </c>
      <c r="D4022" s="151">
        <v>2009</v>
      </c>
      <c r="E4022" s="151">
        <v>4.8440000000000003</v>
      </c>
    </row>
    <row r="4023" spans="1:5" ht="14.25" customHeight="1" x14ac:dyDescent="0.2">
      <c r="A4023" s="151">
        <v>4022</v>
      </c>
      <c r="B4023" s="151" t="s">
        <v>8672</v>
      </c>
      <c r="C4023" s="151" t="s">
        <v>8671</v>
      </c>
      <c r="D4023" s="151">
        <v>1991</v>
      </c>
      <c r="E4023" s="151">
        <v>4.843</v>
      </c>
    </row>
    <row r="4024" spans="1:5" ht="14.25" customHeight="1" x14ac:dyDescent="0.2">
      <c r="A4024" s="151">
        <v>4023</v>
      </c>
      <c r="B4024" s="151" t="s">
        <v>7294</v>
      </c>
      <c r="C4024" s="151" t="s">
        <v>8670</v>
      </c>
      <c r="D4024" s="151">
        <v>1973</v>
      </c>
      <c r="E4024" s="151">
        <v>4.8419999999999996</v>
      </c>
    </row>
    <row r="4025" spans="1:5" ht="14.25" customHeight="1" x14ac:dyDescent="0.2">
      <c r="A4025" s="151">
        <v>4024</v>
      </c>
      <c r="B4025" s="151" t="s">
        <v>7301</v>
      </c>
      <c r="C4025" s="151" t="s">
        <v>8669</v>
      </c>
      <c r="D4025" s="151">
        <v>1944</v>
      </c>
      <c r="E4025" s="151">
        <v>4.8410000000000002</v>
      </c>
    </row>
    <row r="4026" spans="1:5" ht="14.25" customHeight="1" x14ac:dyDescent="0.2">
      <c r="A4026" s="151">
        <v>4025</v>
      </c>
      <c r="B4026" s="151" t="s">
        <v>8668</v>
      </c>
      <c r="C4026" s="151" t="s">
        <v>8667</v>
      </c>
      <c r="D4026" s="151">
        <v>1966</v>
      </c>
      <c r="E4026" s="151">
        <v>4.84</v>
      </c>
    </row>
    <row r="4027" spans="1:5" ht="14.25" customHeight="1" x14ac:dyDescent="0.2">
      <c r="A4027" s="151">
        <v>4026</v>
      </c>
      <c r="B4027" s="151" t="s">
        <v>7884</v>
      </c>
      <c r="C4027" s="151" t="s">
        <v>8666</v>
      </c>
      <c r="D4027" s="151">
        <v>1969</v>
      </c>
      <c r="E4027" s="151">
        <v>4.8390000000000004</v>
      </c>
    </row>
    <row r="4028" spans="1:5" ht="14.25" customHeight="1" x14ac:dyDescent="0.2">
      <c r="A4028" s="151">
        <v>4027</v>
      </c>
      <c r="B4028" s="151" t="s">
        <v>7290</v>
      </c>
      <c r="C4028" s="151" t="s">
        <v>8665</v>
      </c>
      <c r="D4028" s="151">
        <v>1952</v>
      </c>
      <c r="E4028" s="151">
        <v>4.8360000000000003</v>
      </c>
    </row>
    <row r="4029" spans="1:5" ht="14.25" customHeight="1" x14ac:dyDescent="0.2">
      <c r="A4029" s="151">
        <v>4028</v>
      </c>
      <c r="B4029" s="151" t="s">
        <v>8664</v>
      </c>
      <c r="C4029" s="151" t="s">
        <v>8663</v>
      </c>
      <c r="D4029" s="151">
        <v>1985</v>
      </c>
      <c r="E4029" s="151">
        <v>4.835</v>
      </c>
    </row>
    <row r="4030" spans="1:5" ht="14.25" customHeight="1" x14ac:dyDescent="0.2">
      <c r="A4030" s="151">
        <v>4029</v>
      </c>
      <c r="B4030" s="151" t="s">
        <v>7027</v>
      </c>
      <c r="C4030" s="151" t="s">
        <v>8662</v>
      </c>
      <c r="D4030" s="151">
        <v>1934</v>
      </c>
      <c r="E4030" s="151">
        <v>4.835</v>
      </c>
    </row>
    <row r="4031" spans="1:5" ht="14.25" customHeight="1" x14ac:dyDescent="0.2">
      <c r="A4031" s="151">
        <v>4030</v>
      </c>
      <c r="B4031" s="151" t="s">
        <v>8661</v>
      </c>
      <c r="C4031" s="151" t="s">
        <v>8660</v>
      </c>
      <c r="D4031" s="151">
        <v>1980</v>
      </c>
      <c r="E4031" s="151">
        <v>4.8339999999999996</v>
      </c>
    </row>
    <row r="4032" spans="1:5" ht="14.25" customHeight="1" x14ac:dyDescent="0.2">
      <c r="A4032" s="151">
        <v>4031</v>
      </c>
      <c r="B4032" s="151" t="s">
        <v>8659</v>
      </c>
      <c r="C4032" s="151" t="s">
        <v>8658</v>
      </c>
      <c r="D4032" s="151">
        <v>1974</v>
      </c>
      <c r="E4032" s="151">
        <v>4.8330000000000002</v>
      </c>
    </row>
    <row r="4033" spans="1:5" ht="14.25" customHeight="1" x14ac:dyDescent="0.2">
      <c r="A4033" s="151">
        <v>4032</v>
      </c>
      <c r="B4033" s="151" t="s">
        <v>8657</v>
      </c>
      <c r="C4033" s="151" t="s">
        <v>8656</v>
      </c>
      <c r="D4033" s="151">
        <v>1949</v>
      </c>
      <c r="E4033" s="151">
        <v>4.8330000000000002</v>
      </c>
    </row>
    <row r="4034" spans="1:5" ht="14.25" customHeight="1" x14ac:dyDescent="0.2">
      <c r="A4034" s="151">
        <v>4033</v>
      </c>
      <c r="B4034" s="151" t="s">
        <v>8655</v>
      </c>
      <c r="C4034" s="151" t="s">
        <v>8654</v>
      </c>
      <c r="D4034" s="151">
        <v>1996</v>
      </c>
      <c r="E4034" s="151">
        <v>4.8330000000000002</v>
      </c>
    </row>
    <row r="4035" spans="1:5" ht="14.25" customHeight="1" x14ac:dyDescent="0.2">
      <c r="A4035" s="151">
        <v>4034</v>
      </c>
      <c r="B4035" s="151" t="s">
        <v>7956</v>
      </c>
      <c r="C4035" s="151" t="s">
        <v>8653</v>
      </c>
      <c r="D4035" s="151">
        <v>1958</v>
      </c>
      <c r="E4035" s="151">
        <v>4.8319999999999999</v>
      </c>
    </row>
    <row r="4036" spans="1:5" ht="14.25" customHeight="1" x14ac:dyDescent="0.2">
      <c r="A4036" s="151">
        <v>4035</v>
      </c>
      <c r="B4036" s="151" t="s">
        <v>8652</v>
      </c>
      <c r="C4036" s="151" t="s">
        <v>8651</v>
      </c>
      <c r="D4036" s="151">
        <v>1983</v>
      </c>
      <c r="E4036" s="151">
        <v>4.8319999999999999</v>
      </c>
    </row>
    <row r="4037" spans="1:5" ht="14.25" customHeight="1" x14ac:dyDescent="0.2">
      <c r="A4037" s="151">
        <v>4036</v>
      </c>
      <c r="B4037" s="151" t="s">
        <v>8650</v>
      </c>
      <c r="C4037" s="151" t="s">
        <v>8649</v>
      </c>
      <c r="D4037" s="151">
        <v>1969</v>
      </c>
      <c r="E4037" s="151">
        <v>4.8310000000000004</v>
      </c>
    </row>
    <row r="4038" spans="1:5" ht="14.25" customHeight="1" x14ac:dyDescent="0.2">
      <c r="A4038" s="151">
        <v>4037</v>
      </c>
      <c r="B4038" s="151" t="s">
        <v>8648</v>
      </c>
      <c r="C4038" s="151" t="s">
        <v>8647</v>
      </c>
      <c r="D4038" s="151">
        <v>1998</v>
      </c>
      <c r="E4038" s="151">
        <v>4.8310000000000004</v>
      </c>
    </row>
    <row r="4039" spans="1:5" ht="14.25" customHeight="1" x14ac:dyDescent="0.2">
      <c r="A4039" s="151">
        <v>4038</v>
      </c>
      <c r="B4039" s="151" t="s">
        <v>8646</v>
      </c>
      <c r="C4039" s="151" t="s">
        <v>8645</v>
      </c>
      <c r="D4039" s="151">
        <v>1987</v>
      </c>
      <c r="E4039" s="151">
        <v>4.8310000000000004</v>
      </c>
    </row>
    <row r="4040" spans="1:5" ht="14.25" customHeight="1" x14ac:dyDescent="0.2">
      <c r="A4040" s="151">
        <v>4039</v>
      </c>
      <c r="B4040" s="151" t="s">
        <v>8644</v>
      </c>
      <c r="C4040" s="151" t="s">
        <v>8643</v>
      </c>
      <c r="D4040" s="151">
        <v>2002</v>
      </c>
      <c r="E4040" s="151">
        <v>4.83</v>
      </c>
    </row>
    <row r="4041" spans="1:5" ht="14.25" customHeight="1" x14ac:dyDescent="0.2">
      <c r="A4041" s="151">
        <v>4040</v>
      </c>
      <c r="B4041" s="151" t="s">
        <v>8642</v>
      </c>
      <c r="C4041" s="151" t="s">
        <v>8641</v>
      </c>
      <c r="D4041" s="151">
        <v>1960</v>
      </c>
      <c r="E4041" s="151">
        <v>4.83</v>
      </c>
    </row>
    <row r="4042" spans="1:5" ht="14.25" customHeight="1" x14ac:dyDescent="0.2">
      <c r="A4042" s="151">
        <v>4041</v>
      </c>
      <c r="B4042" s="151" t="s">
        <v>8640</v>
      </c>
      <c r="C4042" s="151" t="s">
        <v>8639</v>
      </c>
      <c r="D4042" s="151">
        <v>1973</v>
      </c>
      <c r="E4042" s="151">
        <v>4.83</v>
      </c>
    </row>
    <row r="4043" spans="1:5" ht="14.25" customHeight="1" x14ac:dyDescent="0.2">
      <c r="A4043" s="151">
        <v>4042</v>
      </c>
      <c r="B4043" s="151" t="s">
        <v>7584</v>
      </c>
      <c r="C4043" s="151" t="s">
        <v>8638</v>
      </c>
      <c r="D4043" s="151">
        <v>1978</v>
      </c>
      <c r="E4043" s="151">
        <v>4.827</v>
      </c>
    </row>
    <row r="4044" spans="1:5" ht="14.25" customHeight="1" x14ac:dyDescent="0.2">
      <c r="A4044" s="151">
        <v>4043</v>
      </c>
      <c r="B4044" s="151" t="s">
        <v>8637</v>
      </c>
      <c r="C4044" s="151" t="s">
        <v>8636</v>
      </c>
      <c r="D4044" s="151">
        <v>2003</v>
      </c>
      <c r="E4044" s="151">
        <v>4.8259999999999996</v>
      </c>
    </row>
    <row r="4045" spans="1:5" ht="14.25" customHeight="1" x14ac:dyDescent="0.2">
      <c r="A4045" s="151">
        <v>4044</v>
      </c>
      <c r="B4045" s="151" t="s">
        <v>7938</v>
      </c>
      <c r="C4045" s="151" t="s">
        <v>8635</v>
      </c>
      <c r="D4045" s="151">
        <v>1994</v>
      </c>
      <c r="E4045" s="151">
        <v>4.8259999999999996</v>
      </c>
    </row>
    <row r="4046" spans="1:5" ht="14.25" customHeight="1" x14ac:dyDescent="0.2">
      <c r="A4046" s="151">
        <v>4045</v>
      </c>
      <c r="B4046" s="151" t="s">
        <v>8634</v>
      </c>
      <c r="C4046" s="151" t="s">
        <v>8633</v>
      </c>
      <c r="D4046" s="151">
        <v>1960</v>
      </c>
      <c r="E4046" s="151">
        <v>4.8250000000000002</v>
      </c>
    </row>
    <row r="4047" spans="1:5" ht="14.25" customHeight="1" x14ac:dyDescent="0.2">
      <c r="A4047" s="151">
        <v>4046</v>
      </c>
      <c r="B4047" s="151" t="s">
        <v>8632</v>
      </c>
      <c r="C4047" s="151" t="s">
        <v>8631</v>
      </c>
      <c r="D4047" s="151">
        <v>2009</v>
      </c>
      <c r="E4047" s="151">
        <v>4.8239999999999998</v>
      </c>
    </row>
    <row r="4048" spans="1:5" ht="14.25" customHeight="1" x14ac:dyDescent="0.2">
      <c r="A4048" s="151">
        <v>4047</v>
      </c>
      <c r="B4048" s="151" t="s">
        <v>8630</v>
      </c>
      <c r="C4048" s="151" t="s">
        <v>8629</v>
      </c>
      <c r="D4048" s="151">
        <v>1992</v>
      </c>
      <c r="E4048" s="151">
        <v>4.8230000000000004</v>
      </c>
    </row>
    <row r="4049" spans="1:5" ht="14.25" customHeight="1" x14ac:dyDescent="0.2">
      <c r="A4049" s="151">
        <v>4048</v>
      </c>
      <c r="B4049" s="151" t="s">
        <v>8628</v>
      </c>
      <c r="C4049" s="151" t="s">
        <v>8627</v>
      </c>
      <c r="D4049" s="151">
        <v>1925</v>
      </c>
      <c r="E4049" s="151">
        <v>4.8220000000000001</v>
      </c>
    </row>
    <row r="4050" spans="1:5" ht="14.25" customHeight="1" x14ac:dyDescent="0.2">
      <c r="A4050" s="151">
        <v>4049</v>
      </c>
      <c r="B4050" s="151" t="s">
        <v>8626</v>
      </c>
      <c r="C4050" s="151" t="s">
        <v>8625</v>
      </c>
      <c r="D4050" s="151">
        <v>1960</v>
      </c>
      <c r="E4050" s="151">
        <v>4.8220000000000001</v>
      </c>
    </row>
    <row r="4051" spans="1:5" ht="14.25" customHeight="1" x14ac:dyDescent="0.2">
      <c r="A4051" s="151">
        <v>4050</v>
      </c>
      <c r="B4051" s="151" t="s">
        <v>8624</v>
      </c>
      <c r="C4051" s="151" t="s">
        <v>8623</v>
      </c>
      <c r="D4051" s="151">
        <v>1982</v>
      </c>
      <c r="E4051" s="151">
        <v>4.8220000000000001</v>
      </c>
    </row>
    <row r="4052" spans="1:5" ht="14.25" customHeight="1" x14ac:dyDescent="0.2">
      <c r="A4052" s="151">
        <v>4051</v>
      </c>
      <c r="B4052" s="151" t="s">
        <v>8622</v>
      </c>
      <c r="C4052" s="151" t="s">
        <v>8621</v>
      </c>
      <c r="D4052" s="151">
        <v>1990</v>
      </c>
      <c r="E4052" s="151">
        <v>4.8209999999999997</v>
      </c>
    </row>
    <row r="4053" spans="1:5" ht="14.25" customHeight="1" x14ac:dyDescent="0.2">
      <c r="A4053" s="151">
        <v>4052</v>
      </c>
      <c r="B4053" s="151" t="s">
        <v>7011</v>
      </c>
      <c r="C4053" s="151" t="s">
        <v>8620</v>
      </c>
      <c r="D4053" s="151">
        <v>1997</v>
      </c>
      <c r="E4053" s="151">
        <v>4.8209999999999997</v>
      </c>
    </row>
    <row r="4054" spans="1:5" ht="14.25" customHeight="1" x14ac:dyDescent="0.2">
      <c r="A4054" s="151">
        <v>4053</v>
      </c>
      <c r="B4054" s="151" t="s">
        <v>8619</v>
      </c>
      <c r="C4054" s="151" t="s">
        <v>8618</v>
      </c>
      <c r="D4054" s="151">
        <v>2010</v>
      </c>
      <c r="E4054" s="151">
        <v>4.82</v>
      </c>
    </row>
    <row r="4055" spans="1:5" ht="14.25" customHeight="1" x14ac:dyDescent="0.2">
      <c r="A4055" s="151">
        <v>4054</v>
      </c>
      <c r="B4055" s="151" t="s">
        <v>8617</v>
      </c>
      <c r="C4055" s="151" t="s">
        <v>8616</v>
      </c>
      <c r="D4055" s="151">
        <v>2010</v>
      </c>
      <c r="E4055" s="151">
        <v>4.819</v>
      </c>
    </row>
    <row r="4056" spans="1:5" ht="14.25" customHeight="1" x14ac:dyDescent="0.2">
      <c r="A4056" s="151">
        <v>4055</v>
      </c>
      <c r="B4056" s="151" t="s">
        <v>8615</v>
      </c>
      <c r="C4056" s="151" t="s">
        <v>8614</v>
      </c>
      <c r="D4056" s="151">
        <v>1969</v>
      </c>
      <c r="E4056" s="151">
        <v>4.8179999999999996</v>
      </c>
    </row>
    <row r="4057" spans="1:5" ht="14.25" customHeight="1" x14ac:dyDescent="0.2">
      <c r="A4057" s="151">
        <v>4056</v>
      </c>
      <c r="B4057" s="151" t="s">
        <v>8613</v>
      </c>
      <c r="C4057" s="151" t="s">
        <v>8612</v>
      </c>
      <c r="D4057" s="151">
        <v>1981</v>
      </c>
      <c r="E4057" s="151">
        <v>4.8179999999999996</v>
      </c>
    </row>
    <row r="4058" spans="1:5" ht="14.25" customHeight="1" x14ac:dyDescent="0.2">
      <c r="A4058" s="151">
        <v>4057</v>
      </c>
      <c r="B4058" s="151" t="s">
        <v>8265</v>
      </c>
      <c r="C4058" s="151" t="s">
        <v>8611</v>
      </c>
      <c r="D4058" s="151">
        <v>1992</v>
      </c>
      <c r="E4058" s="151">
        <v>4.8179999999999996</v>
      </c>
    </row>
    <row r="4059" spans="1:5" ht="14.25" customHeight="1" x14ac:dyDescent="0.2">
      <c r="A4059" s="151">
        <v>4058</v>
      </c>
      <c r="B4059" s="151" t="s">
        <v>8610</v>
      </c>
      <c r="C4059" s="151" t="s">
        <v>8609</v>
      </c>
      <c r="D4059" s="151">
        <v>1957</v>
      </c>
      <c r="E4059" s="151">
        <v>4.8150000000000004</v>
      </c>
    </row>
    <row r="4060" spans="1:5" ht="14.25" customHeight="1" x14ac:dyDescent="0.2">
      <c r="A4060" s="151">
        <v>4059</v>
      </c>
      <c r="B4060" s="151" t="s">
        <v>7451</v>
      </c>
      <c r="C4060" s="151" t="s">
        <v>8608</v>
      </c>
      <c r="D4060" s="151">
        <v>2001</v>
      </c>
      <c r="E4060" s="151">
        <v>4.8140000000000001</v>
      </c>
    </row>
    <row r="4061" spans="1:5" ht="14.25" customHeight="1" x14ac:dyDescent="0.2">
      <c r="A4061" s="151">
        <v>4060</v>
      </c>
      <c r="B4061" s="151" t="s">
        <v>7007</v>
      </c>
      <c r="C4061" s="151" t="s">
        <v>8607</v>
      </c>
      <c r="D4061" s="151">
        <v>1979</v>
      </c>
      <c r="E4061" s="151">
        <v>4.8140000000000001</v>
      </c>
    </row>
    <row r="4062" spans="1:5" ht="14.25" customHeight="1" x14ac:dyDescent="0.2">
      <c r="A4062" s="151">
        <v>4061</v>
      </c>
      <c r="B4062" s="151" t="s">
        <v>8606</v>
      </c>
      <c r="C4062" s="151" t="s">
        <v>8605</v>
      </c>
      <c r="D4062" s="151">
        <v>1905</v>
      </c>
      <c r="E4062" s="151">
        <v>4.8129999999999997</v>
      </c>
    </row>
    <row r="4063" spans="1:5" ht="14.25" customHeight="1" x14ac:dyDescent="0.2">
      <c r="A4063" s="151">
        <v>4062</v>
      </c>
      <c r="B4063" s="151" t="s">
        <v>7837</v>
      </c>
      <c r="C4063" s="151" t="s">
        <v>8604</v>
      </c>
      <c r="D4063" s="151">
        <v>1973</v>
      </c>
      <c r="E4063" s="151">
        <v>4.8129999999999997</v>
      </c>
    </row>
    <row r="4064" spans="1:5" ht="14.25" customHeight="1" x14ac:dyDescent="0.2">
      <c r="A4064" s="151">
        <v>4063</v>
      </c>
      <c r="B4064" s="151" t="s">
        <v>8603</v>
      </c>
      <c r="C4064" s="151" t="s">
        <v>8602</v>
      </c>
      <c r="D4064" s="151">
        <v>1968</v>
      </c>
      <c r="E4064" s="151">
        <v>4.8120000000000003</v>
      </c>
    </row>
    <row r="4065" spans="1:5" ht="14.25" customHeight="1" x14ac:dyDescent="0.2">
      <c r="A4065" s="151">
        <v>4064</v>
      </c>
      <c r="B4065" s="151" t="s">
        <v>8601</v>
      </c>
      <c r="C4065" s="151" t="s">
        <v>8600</v>
      </c>
      <c r="D4065" s="151">
        <v>1966</v>
      </c>
      <c r="E4065" s="151">
        <v>4.8120000000000003</v>
      </c>
    </row>
    <row r="4066" spans="1:5" ht="14.25" customHeight="1" x14ac:dyDescent="0.2">
      <c r="A4066" s="151">
        <v>4065</v>
      </c>
      <c r="B4066" s="151" t="s">
        <v>8599</v>
      </c>
      <c r="C4066" s="151" t="s">
        <v>8598</v>
      </c>
      <c r="D4066" s="151">
        <v>2007</v>
      </c>
      <c r="E4066" s="151">
        <v>4.8099999999999996</v>
      </c>
    </row>
    <row r="4067" spans="1:5" ht="14.25" customHeight="1" x14ac:dyDescent="0.2">
      <c r="A4067" s="151">
        <v>4066</v>
      </c>
      <c r="B4067" s="151" t="s">
        <v>8597</v>
      </c>
      <c r="C4067" s="151" t="s">
        <v>8596</v>
      </c>
      <c r="D4067" s="151">
        <v>1995</v>
      </c>
      <c r="E4067" s="151">
        <v>4.8090000000000002</v>
      </c>
    </row>
    <row r="4068" spans="1:5" ht="14.25" customHeight="1" x14ac:dyDescent="0.2">
      <c r="A4068" s="151">
        <v>4067</v>
      </c>
      <c r="B4068" s="151" t="s">
        <v>8595</v>
      </c>
      <c r="C4068" s="151" t="s">
        <v>8594</v>
      </c>
      <c r="D4068" s="151">
        <v>1927</v>
      </c>
      <c r="E4068" s="151">
        <v>4.8090000000000002</v>
      </c>
    </row>
    <row r="4069" spans="1:5" ht="14.25" customHeight="1" x14ac:dyDescent="0.2">
      <c r="A4069" s="151">
        <v>4068</v>
      </c>
      <c r="B4069" s="151" t="s">
        <v>7057</v>
      </c>
      <c r="C4069" s="151" t="s">
        <v>8593</v>
      </c>
      <c r="D4069" s="151">
        <v>2003</v>
      </c>
      <c r="E4069" s="151">
        <v>4.8090000000000002</v>
      </c>
    </row>
    <row r="4070" spans="1:5" ht="14.25" customHeight="1" x14ac:dyDescent="0.2">
      <c r="A4070" s="151">
        <v>4069</v>
      </c>
      <c r="B4070" s="151" t="s">
        <v>8592</v>
      </c>
      <c r="C4070" s="151" t="s">
        <v>8591</v>
      </c>
      <c r="D4070" s="151">
        <v>2002</v>
      </c>
      <c r="E4070" s="151">
        <v>4.8079999999999998</v>
      </c>
    </row>
    <row r="4071" spans="1:5" ht="14.25" customHeight="1" x14ac:dyDescent="0.2">
      <c r="A4071" s="151">
        <v>4070</v>
      </c>
      <c r="B4071" s="151" t="s">
        <v>7001</v>
      </c>
      <c r="C4071" s="151" t="s">
        <v>8590</v>
      </c>
      <c r="D4071" s="151">
        <v>2007</v>
      </c>
      <c r="E4071" s="151">
        <v>4.8079999999999998</v>
      </c>
    </row>
    <row r="4072" spans="1:5" ht="14.25" customHeight="1" x14ac:dyDescent="0.2">
      <c r="A4072" s="151">
        <v>4071</v>
      </c>
      <c r="B4072" s="151" t="s">
        <v>8589</v>
      </c>
      <c r="C4072" s="151" t="s">
        <v>8588</v>
      </c>
      <c r="D4072" s="151">
        <v>2009</v>
      </c>
      <c r="E4072" s="151">
        <v>4.8070000000000004</v>
      </c>
    </row>
    <row r="4073" spans="1:5" ht="14.25" customHeight="1" x14ac:dyDescent="0.2">
      <c r="A4073" s="151">
        <v>4072</v>
      </c>
      <c r="B4073" s="151" t="s">
        <v>8587</v>
      </c>
      <c r="C4073" s="151" t="s">
        <v>8586</v>
      </c>
      <c r="D4073" s="151">
        <v>1932</v>
      </c>
      <c r="E4073" s="151">
        <v>4.8070000000000004</v>
      </c>
    </row>
    <row r="4074" spans="1:5" ht="14.25" customHeight="1" x14ac:dyDescent="0.2">
      <c r="A4074" s="151">
        <v>4073</v>
      </c>
      <c r="B4074" s="151" t="s">
        <v>8585</v>
      </c>
      <c r="C4074" s="151" t="s">
        <v>8584</v>
      </c>
      <c r="D4074" s="151">
        <v>1964</v>
      </c>
      <c r="E4074" s="151">
        <v>4.8070000000000004</v>
      </c>
    </row>
    <row r="4075" spans="1:5" ht="14.25" customHeight="1" x14ac:dyDescent="0.2">
      <c r="A4075" s="151">
        <v>4074</v>
      </c>
      <c r="B4075" s="151" t="s">
        <v>8502</v>
      </c>
      <c r="C4075" s="151" t="s">
        <v>8583</v>
      </c>
      <c r="D4075" s="151">
        <v>1967</v>
      </c>
      <c r="E4075" s="151">
        <v>4.806</v>
      </c>
    </row>
    <row r="4076" spans="1:5" ht="14.25" customHeight="1" x14ac:dyDescent="0.2">
      <c r="A4076" s="151">
        <v>4075</v>
      </c>
      <c r="B4076" s="151" t="s">
        <v>8582</v>
      </c>
      <c r="C4076" s="151" t="s">
        <v>8581</v>
      </c>
      <c r="D4076" s="151">
        <v>1973</v>
      </c>
      <c r="E4076" s="151">
        <v>4.806</v>
      </c>
    </row>
    <row r="4077" spans="1:5" ht="14.25" customHeight="1" x14ac:dyDescent="0.2">
      <c r="A4077" s="151">
        <v>4076</v>
      </c>
      <c r="B4077" s="151" t="s">
        <v>8580</v>
      </c>
      <c r="C4077" s="151" t="s">
        <v>8579</v>
      </c>
      <c r="D4077" s="151">
        <v>1991</v>
      </c>
      <c r="E4077" s="151">
        <v>4.806</v>
      </c>
    </row>
    <row r="4078" spans="1:5" ht="14.25" customHeight="1" x14ac:dyDescent="0.2">
      <c r="A4078" s="151">
        <v>4077</v>
      </c>
      <c r="B4078" s="151" t="s">
        <v>8578</v>
      </c>
      <c r="C4078" s="151" t="s">
        <v>8507</v>
      </c>
      <c r="D4078" s="151">
        <v>1911</v>
      </c>
      <c r="E4078" s="151">
        <v>4.806</v>
      </c>
    </row>
    <row r="4079" spans="1:5" ht="14.25" customHeight="1" x14ac:dyDescent="0.2">
      <c r="A4079" s="151">
        <v>4078</v>
      </c>
      <c r="B4079" s="151">
        <v>702</v>
      </c>
      <c r="C4079" s="151" t="s">
        <v>8577</v>
      </c>
      <c r="D4079" s="151">
        <v>1999</v>
      </c>
      <c r="E4079" s="151">
        <v>4.806</v>
      </c>
    </row>
    <row r="4080" spans="1:5" ht="14.25" customHeight="1" x14ac:dyDescent="0.2">
      <c r="A4080" s="151">
        <v>4079</v>
      </c>
      <c r="B4080" s="151" t="s">
        <v>8576</v>
      </c>
      <c r="C4080" s="151" t="s">
        <v>8575</v>
      </c>
      <c r="D4080" s="151">
        <v>1949</v>
      </c>
      <c r="E4080" s="151">
        <v>4.806</v>
      </c>
    </row>
    <row r="4081" spans="1:5" ht="14.25" customHeight="1" x14ac:dyDescent="0.2">
      <c r="A4081" s="151">
        <v>4080</v>
      </c>
      <c r="B4081" s="151" t="s">
        <v>8574</v>
      </c>
      <c r="C4081" s="151" t="s">
        <v>8573</v>
      </c>
      <c r="D4081" s="151">
        <v>1973</v>
      </c>
      <c r="E4081" s="151">
        <v>4.8029999999999999</v>
      </c>
    </row>
    <row r="4082" spans="1:5" ht="14.25" customHeight="1" x14ac:dyDescent="0.2">
      <c r="A4082" s="151">
        <v>4081</v>
      </c>
      <c r="B4082" s="151" t="s">
        <v>7470</v>
      </c>
      <c r="C4082" s="151" t="s">
        <v>8572</v>
      </c>
      <c r="D4082" s="151">
        <v>2002</v>
      </c>
      <c r="E4082" s="151">
        <v>4.8029999999999999</v>
      </c>
    </row>
    <row r="4083" spans="1:5" ht="14.25" customHeight="1" x14ac:dyDescent="0.2">
      <c r="A4083" s="151">
        <v>4082</v>
      </c>
      <c r="B4083" s="151" t="s">
        <v>8571</v>
      </c>
      <c r="C4083" s="151" t="s">
        <v>8570</v>
      </c>
      <c r="D4083" s="151">
        <v>1987</v>
      </c>
      <c r="E4083" s="151">
        <v>4.8029999999999999</v>
      </c>
    </row>
    <row r="4084" spans="1:5" ht="14.25" customHeight="1" x14ac:dyDescent="0.2">
      <c r="A4084" s="151">
        <v>4083</v>
      </c>
      <c r="B4084" s="151" t="s">
        <v>7292</v>
      </c>
      <c r="C4084" s="151" t="s">
        <v>8569</v>
      </c>
      <c r="D4084" s="151">
        <v>1997</v>
      </c>
      <c r="E4084" s="151">
        <v>4.8010000000000002</v>
      </c>
    </row>
    <row r="4085" spans="1:5" ht="14.25" customHeight="1" x14ac:dyDescent="0.2">
      <c r="A4085" s="151">
        <v>4084</v>
      </c>
      <c r="B4085" s="151" t="s">
        <v>8568</v>
      </c>
      <c r="C4085" s="151" t="s">
        <v>8567</v>
      </c>
      <c r="D4085" s="151">
        <v>1988</v>
      </c>
      <c r="E4085" s="151">
        <v>4.8</v>
      </c>
    </row>
    <row r="4086" spans="1:5" ht="14.25" customHeight="1" x14ac:dyDescent="0.2">
      <c r="A4086" s="151">
        <v>4085</v>
      </c>
      <c r="B4086" s="151" t="s">
        <v>8566</v>
      </c>
      <c r="C4086" s="151" t="s">
        <v>8565</v>
      </c>
      <c r="D4086" s="151">
        <v>2003</v>
      </c>
      <c r="E4086" s="151">
        <v>4.798</v>
      </c>
    </row>
    <row r="4087" spans="1:5" ht="14.25" customHeight="1" x14ac:dyDescent="0.2">
      <c r="A4087" s="151">
        <v>4086</v>
      </c>
      <c r="B4087" s="151" t="s">
        <v>8564</v>
      </c>
      <c r="C4087" s="151" t="s">
        <v>8563</v>
      </c>
      <c r="D4087" s="151">
        <v>1980</v>
      </c>
      <c r="E4087" s="151">
        <v>4.7969999999999997</v>
      </c>
    </row>
    <row r="4088" spans="1:5" ht="14.25" customHeight="1" x14ac:dyDescent="0.2">
      <c r="A4088" s="151">
        <v>4087</v>
      </c>
      <c r="B4088" s="151" t="s">
        <v>8562</v>
      </c>
      <c r="C4088" s="151" t="s">
        <v>8561</v>
      </c>
      <c r="D4088" s="151">
        <v>1983</v>
      </c>
      <c r="E4088" s="151">
        <v>4.7960000000000003</v>
      </c>
    </row>
    <row r="4089" spans="1:5" ht="14.25" customHeight="1" x14ac:dyDescent="0.2">
      <c r="A4089" s="151">
        <v>4088</v>
      </c>
      <c r="B4089" s="151" t="s">
        <v>8560</v>
      </c>
      <c r="C4089" s="151" t="s">
        <v>8559</v>
      </c>
      <c r="D4089" s="151">
        <v>2012</v>
      </c>
      <c r="E4089" s="151">
        <v>4.7930000000000001</v>
      </c>
    </row>
    <row r="4090" spans="1:5" ht="14.25" customHeight="1" x14ac:dyDescent="0.2">
      <c r="A4090" s="151">
        <v>4089</v>
      </c>
      <c r="B4090" s="151" t="s">
        <v>8558</v>
      </c>
      <c r="C4090" s="151" t="s">
        <v>8557</v>
      </c>
      <c r="D4090" s="151">
        <v>1984</v>
      </c>
      <c r="E4090" s="151">
        <v>4.7930000000000001</v>
      </c>
    </row>
    <row r="4091" spans="1:5" ht="14.25" customHeight="1" x14ac:dyDescent="0.2">
      <c r="A4091" s="151">
        <v>4090</v>
      </c>
      <c r="B4091" s="151" t="s">
        <v>8556</v>
      </c>
      <c r="C4091" s="151" t="s">
        <v>8555</v>
      </c>
      <c r="D4091" s="151">
        <v>1995</v>
      </c>
      <c r="E4091" s="151">
        <v>4.7930000000000001</v>
      </c>
    </row>
    <row r="4092" spans="1:5" ht="14.25" customHeight="1" x14ac:dyDescent="0.2">
      <c r="A4092" s="151">
        <v>4091</v>
      </c>
      <c r="B4092" s="151" t="s">
        <v>8554</v>
      </c>
      <c r="C4092" s="151" t="s">
        <v>8553</v>
      </c>
      <c r="D4092" s="151">
        <v>1980</v>
      </c>
      <c r="E4092" s="151">
        <v>4.7919999999999998</v>
      </c>
    </row>
    <row r="4093" spans="1:5" ht="14.25" customHeight="1" x14ac:dyDescent="0.2">
      <c r="A4093" s="151">
        <v>4092</v>
      </c>
      <c r="B4093" s="151" t="s">
        <v>7049</v>
      </c>
      <c r="C4093" s="151" t="s">
        <v>8552</v>
      </c>
      <c r="D4093" s="151">
        <v>1993</v>
      </c>
      <c r="E4093" s="151">
        <v>4.7919999999999998</v>
      </c>
    </row>
    <row r="4094" spans="1:5" ht="14.25" customHeight="1" x14ac:dyDescent="0.2">
      <c r="A4094" s="151">
        <v>4093</v>
      </c>
      <c r="B4094" s="151" t="s">
        <v>8551</v>
      </c>
      <c r="C4094" s="151" t="s">
        <v>8550</v>
      </c>
      <c r="D4094" s="151">
        <v>1976</v>
      </c>
      <c r="E4094" s="151">
        <v>4.7910000000000004</v>
      </c>
    </row>
    <row r="4095" spans="1:5" ht="14.25" customHeight="1" x14ac:dyDescent="0.2">
      <c r="A4095" s="151">
        <v>4094</v>
      </c>
      <c r="B4095" s="151" t="s">
        <v>7998</v>
      </c>
      <c r="C4095" s="151" t="s">
        <v>8549</v>
      </c>
      <c r="D4095" s="151">
        <v>1957</v>
      </c>
      <c r="E4095" s="151">
        <v>4.7910000000000004</v>
      </c>
    </row>
    <row r="4096" spans="1:5" ht="14.25" customHeight="1" x14ac:dyDescent="0.2">
      <c r="A4096" s="151">
        <v>4095</v>
      </c>
      <c r="B4096" s="151" t="s">
        <v>8548</v>
      </c>
      <c r="C4096" s="151" t="s">
        <v>8547</v>
      </c>
      <c r="D4096" s="151">
        <v>1985</v>
      </c>
      <c r="E4096" s="151">
        <v>4.79</v>
      </c>
    </row>
    <row r="4097" spans="1:5" ht="14.25" customHeight="1" x14ac:dyDescent="0.2">
      <c r="A4097" s="151">
        <v>4096</v>
      </c>
      <c r="B4097" s="151" t="s">
        <v>8546</v>
      </c>
      <c r="C4097" s="151" t="s">
        <v>8545</v>
      </c>
      <c r="D4097" s="151">
        <v>1957</v>
      </c>
      <c r="E4097" s="151">
        <v>4.79</v>
      </c>
    </row>
    <row r="4098" spans="1:5" ht="14.25" customHeight="1" x14ac:dyDescent="0.2">
      <c r="A4098" s="151">
        <v>4097</v>
      </c>
      <c r="B4098" s="151" t="s">
        <v>8544</v>
      </c>
      <c r="C4098" s="151" t="s">
        <v>8543</v>
      </c>
      <c r="D4098" s="151">
        <v>1944</v>
      </c>
      <c r="E4098" s="151">
        <v>4.7889999999999997</v>
      </c>
    </row>
    <row r="4099" spans="1:5" ht="14.25" customHeight="1" x14ac:dyDescent="0.2">
      <c r="A4099" s="151">
        <v>4098</v>
      </c>
      <c r="B4099" s="151" t="s">
        <v>8542</v>
      </c>
      <c r="C4099" s="151" t="s">
        <v>7745</v>
      </c>
      <c r="D4099" s="151">
        <v>1968</v>
      </c>
      <c r="E4099" s="151">
        <v>4.7880000000000003</v>
      </c>
    </row>
    <row r="4100" spans="1:5" ht="14.25" customHeight="1" x14ac:dyDescent="0.2">
      <c r="A4100" s="151">
        <v>4099</v>
      </c>
      <c r="B4100" s="151" t="s">
        <v>8541</v>
      </c>
      <c r="C4100" s="151" t="s">
        <v>7803</v>
      </c>
      <c r="D4100" s="151">
        <v>1998</v>
      </c>
      <c r="E4100" s="151">
        <v>4.7880000000000003</v>
      </c>
    </row>
    <row r="4101" spans="1:5" ht="14.25" customHeight="1" x14ac:dyDescent="0.2">
      <c r="A4101" s="151">
        <v>4100</v>
      </c>
      <c r="B4101" s="151" t="s">
        <v>7331</v>
      </c>
      <c r="C4101" s="151" t="s">
        <v>8540</v>
      </c>
      <c r="D4101" s="151">
        <v>1992</v>
      </c>
      <c r="E4101" s="151">
        <v>4.7859999999999996</v>
      </c>
    </row>
    <row r="4102" spans="1:5" ht="14.25" customHeight="1" x14ac:dyDescent="0.2">
      <c r="A4102" s="151">
        <v>4101</v>
      </c>
      <c r="B4102" s="151" t="s">
        <v>8539</v>
      </c>
      <c r="C4102" s="151" t="s">
        <v>8538</v>
      </c>
      <c r="D4102" s="151">
        <v>1929</v>
      </c>
      <c r="E4102" s="151">
        <v>4.7850000000000001</v>
      </c>
    </row>
    <row r="4103" spans="1:5" ht="14.25" customHeight="1" x14ac:dyDescent="0.2">
      <c r="A4103" s="151">
        <v>4102</v>
      </c>
      <c r="B4103" s="151" t="s">
        <v>7323</v>
      </c>
      <c r="C4103" s="151" t="s">
        <v>8537</v>
      </c>
      <c r="D4103" s="151">
        <v>2000</v>
      </c>
      <c r="E4103" s="151">
        <v>4.7830000000000004</v>
      </c>
    </row>
    <row r="4104" spans="1:5" ht="14.25" customHeight="1" x14ac:dyDescent="0.2">
      <c r="A4104" s="151">
        <v>4103</v>
      </c>
      <c r="B4104" s="151" t="s">
        <v>7139</v>
      </c>
      <c r="C4104" s="151" t="s">
        <v>8536</v>
      </c>
      <c r="D4104" s="151">
        <v>1985</v>
      </c>
      <c r="E4104" s="151">
        <v>4.782</v>
      </c>
    </row>
    <row r="4105" spans="1:5" ht="14.25" customHeight="1" x14ac:dyDescent="0.2">
      <c r="A4105" s="151">
        <v>4104</v>
      </c>
      <c r="B4105" s="151" t="s">
        <v>8535</v>
      </c>
      <c r="C4105" s="151" t="s">
        <v>8534</v>
      </c>
      <c r="D4105" s="151">
        <v>1952</v>
      </c>
      <c r="E4105" s="151">
        <v>4.7789999999999999</v>
      </c>
    </row>
    <row r="4106" spans="1:5" ht="14.25" customHeight="1" x14ac:dyDescent="0.2">
      <c r="A4106" s="151">
        <v>4105</v>
      </c>
      <c r="B4106" s="151" t="s">
        <v>6977</v>
      </c>
      <c r="C4106" s="151" t="s">
        <v>8533</v>
      </c>
      <c r="D4106" s="151">
        <v>1982</v>
      </c>
      <c r="E4106" s="151">
        <v>4.7779999999999996</v>
      </c>
    </row>
    <row r="4107" spans="1:5" ht="14.25" customHeight="1" x14ac:dyDescent="0.2">
      <c r="A4107" s="151">
        <v>4106</v>
      </c>
      <c r="B4107" s="151" t="s">
        <v>8532</v>
      </c>
      <c r="C4107" s="151" t="s">
        <v>8531</v>
      </c>
      <c r="D4107" s="151">
        <v>1961</v>
      </c>
      <c r="E4107" s="151">
        <v>4.7770000000000001</v>
      </c>
    </row>
    <row r="4108" spans="1:5" ht="14.25" customHeight="1" x14ac:dyDescent="0.2">
      <c r="A4108" s="151">
        <v>4107</v>
      </c>
      <c r="B4108" s="151" t="s">
        <v>7286</v>
      </c>
      <c r="C4108" s="151" t="s">
        <v>8530</v>
      </c>
      <c r="D4108" s="151">
        <v>2006</v>
      </c>
      <c r="E4108" s="151">
        <v>4.7759999999999998</v>
      </c>
    </row>
    <row r="4109" spans="1:5" ht="14.25" customHeight="1" x14ac:dyDescent="0.2">
      <c r="A4109" s="151">
        <v>4108</v>
      </c>
      <c r="B4109" s="151" t="s">
        <v>8120</v>
      </c>
      <c r="C4109" s="151" t="s">
        <v>8529</v>
      </c>
      <c r="D4109" s="151">
        <v>1958</v>
      </c>
      <c r="E4109" s="151">
        <v>4.7720000000000002</v>
      </c>
    </row>
    <row r="4110" spans="1:5" ht="14.25" customHeight="1" x14ac:dyDescent="0.2">
      <c r="A4110" s="151">
        <v>4109</v>
      </c>
      <c r="B4110" s="151" t="s">
        <v>8528</v>
      </c>
      <c r="C4110" s="151" t="s">
        <v>8527</v>
      </c>
      <c r="D4110" s="151">
        <v>2010</v>
      </c>
      <c r="E4110" s="151">
        <v>4.7720000000000002</v>
      </c>
    </row>
    <row r="4111" spans="1:5" ht="14.25" customHeight="1" x14ac:dyDescent="0.2">
      <c r="A4111" s="151">
        <v>4110</v>
      </c>
      <c r="B4111" s="151" t="s">
        <v>8298</v>
      </c>
      <c r="C4111" s="151" t="s">
        <v>8526</v>
      </c>
      <c r="D4111" s="151">
        <v>1985</v>
      </c>
      <c r="E4111" s="151">
        <v>4.7720000000000002</v>
      </c>
    </row>
    <row r="4112" spans="1:5" ht="14.25" customHeight="1" x14ac:dyDescent="0.2">
      <c r="A4112" s="151">
        <v>4111</v>
      </c>
      <c r="B4112" s="151" t="s">
        <v>6973</v>
      </c>
      <c r="C4112" s="151" t="s">
        <v>8357</v>
      </c>
      <c r="D4112" s="151">
        <v>1953</v>
      </c>
      <c r="E4112" s="151">
        <v>4.7709999999999999</v>
      </c>
    </row>
    <row r="4113" spans="1:5" ht="14.25" customHeight="1" x14ac:dyDescent="0.2">
      <c r="A4113" s="151">
        <v>4112</v>
      </c>
      <c r="B4113" s="151" t="s">
        <v>8525</v>
      </c>
      <c r="C4113" s="151" t="s">
        <v>8524</v>
      </c>
      <c r="D4113" s="151">
        <v>1947</v>
      </c>
      <c r="E4113" s="151">
        <v>4.7709999999999999</v>
      </c>
    </row>
    <row r="4114" spans="1:5" ht="14.25" customHeight="1" x14ac:dyDescent="0.2">
      <c r="A4114" s="151">
        <v>4113</v>
      </c>
      <c r="B4114" s="151" t="s">
        <v>7333</v>
      </c>
      <c r="C4114" s="151" t="s">
        <v>8523</v>
      </c>
      <c r="D4114" s="151">
        <v>1960</v>
      </c>
      <c r="E4114" s="151">
        <v>4.7709999999999999</v>
      </c>
    </row>
    <row r="4115" spans="1:5" ht="14.25" customHeight="1" x14ac:dyDescent="0.2">
      <c r="A4115" s="151">
        <v>4114</v>
      </c>
      <c r="B4115" s="151" t="s">
        <v>8522</v>
      </c>
      <c r="C4115" s="151" t="s">
        <v>8521</v>
      </c>
      <c r="D4115" s="151">
        <v>1998</v>
      </c>
      <c r="E4115" s="151">
        <v>4.7699999999999996</v>
      </c>
    </row>
    <row r="4116" spans="1:5" ht="14.25" customHeight="1" x14ac:dyDescent="0.2">
      <c r="A4116" s="151">
        <v>4115</v>
      </c>
      <c r="B4116" s="151" t="s">
        <v>7710</v>
      </c>
      <c r="C4116" s="151" t="s">
        <v>8520</v>
      </c>
      <c r="D4116" s="151">
        <v>1980</v>
      </c>
      <c r="E4116" s="151">
        <v>4.7690000000000001</v>
      </c>
    </row>
    <row r="4117" spans="1:5" ht="14.25" customHeight="1" x14ac:dyDescent="0.2">
      <c r="A4117" s="151">
        <v>4116</v>
      </c>
      <c r="B4117" s="151" t="s">
        <v>8519</v>
      </c>
      <c r="C4117" s="151" t="s">
        <v>8518</v>
      </c>
      <c r="D4117" s="151">
        <v>1992</v>
      </c>
      <c r="E4117" s="151">
        <v>4.7679999999999998</v>
      </c>
    </row>
    <row r="4118" spans="1:5" ht="14.25" customHeight="1" x14ac:dyDescent="0.2">
      <c r="A4118" s="151">
        <v>4117</v>
      </c>
      <c r="B4118" s="151" t="s">
        <v>8517</v>
      </c>
      <c r="C4118" s="151" t="s">
        <v>8516</v>
      </c>
      <c r="D4118" s="151">
        <v>1993</v>
      </c>
      <c r="E4118" s="151">
        <v>4.7679999999999998</v>
      </c>
    </row>
    <row r="4119" spans="1:5" ht="14.25" customHeight="1" x14ac:dyDescent="0.2">
      <c r="A4119" s="151">
        <v>4118</v>
      </c>
      <c r="B4119" s="151" t="s">
        <v>8515</v>
      </c>
      <c r="C4119" s="151" t="s">
        <v>8514</v>
      </c>
      <c r="D4119" s="151">
        <v>2012</v>
      </c>
      <c r="E4119" s="151">
        <v>4.7679999999999998</v>
      </c>
    </row>
    <row r="4120" spans="1:5" ht="14.25" customHeight="1" x14ac:dyDescent="0.2">
      <c r="A4120" s="151">
        <v>4119</v>
      </c>
      <c r="B4120" s="151" t="s">
        <v>8513</v>
      </c>
      <c r="C4120" s="151" t="s">
        <v>8512</v>
      </c>
      <c r="D4120" s="151">
        <v>2010</v>
      </c>
      <c r="E4120" s="151">
        <v>4.7670000000000003</v>
      </c>
    </row>
    <row r="4121" spans="1:5" ht="14.25" customHeight="1" x14ac:dyDescent="0.2">
      <c r="A4121" s="151">
        <v>4120</v>
      </c>
      <c r="B4121" s="151" t="s">
        <v>7223</v>
      </c>
      <c r="C4121" s="151" t="s">
        <v>8511</v>
      </c>
      <c r="D4121" s="151">
        <v>1941</v>
      </c>
      <c r="E4121" s="151">
        <v>4.7670000000000003</v>
      </c>
    </row>
    <row r="4122" spans="1:5" ht="14.25" customHeight="1" x14ac:dyDescent="0.2">
      <c r="A4122" s="151">
        <v>4121</v>
      </c>
      <c r="B4122" s="151" t="s">
        <v>8510</v>
      </c>
      <c r="C4122" s="151" t="s">
        <v>8509</v>
      </c>
      <c r="D4122" s="151">
        <v>1975</v>
      </c>
      <c r="E4122" s="151">
        <v>4.766</v>
      </c>
    </row>
    <row r="4123" spans="1:5" ht="14.25" customHeight="1" x14ac:dyDescent="0.2">
      <c r="A4123" s="151">
        <v>4122</v>
      </c>
      <c r="B4123" s="151" t="s">
        <v>8508</v>
      </c>
      <c r="C4123" s="151" t="s">
        <v>8507</v>
      </c>
      <c r="D4123" s="151">
        <v>1938</v>
      </c>
      <c r="E4123" s="151">
        <v>4.766</v>
      </c>
    </row>
    <row r="4124" spans="1:5" ht="14.25" customHeight="1" x14ac:dyDescent="0.2">
      <c r="A4124" s="151">
        <v>4123</v>
      </c>
      <c r="B4124" s="151" t="s">
        <v>8506</v>
      </c>
      <c r="C4124" s="151" t="s">
        <v>8505</v>
      </c>
      <c r="D4124" s="151">
        <v>1991</v>
      </c>
      <c r="E4124" s="151">
        <v>4.7649999999999997</v>
      </c>
    </row>
    <row r="4125" spans="1:5" ht="14.25" customHeight="1" x14ac:dyDescent="0.2">
      <c r="A4125" s="151">
        <v>4124</v>
      </c>
      <c r="B4125" s="151" t="s">
        <v>8504</v>
      </c>
      <c r="C4125" s="151" t="s">
        <v>8503</v>
      </c>
      <c r="D4125" s="151">
        <v>1982</v>
      </c>
      <c r="E4125" s="151">
        <v>4.7640000000000002</v>
      </c>
    </row>
    <row r="4126" spans="1:5" ht="14.25" customHeight="1" x14ac:dyDescent="0.2">
      <c r="A4126" s="151">
        <v>4125</v>
      </c>
      <c r="B4126" s="151" t="s">
        <v>8502</v>
      </c>
      <c r="C4126" s="151" t="s">
        <v>8501</v>
      </c>
      <c r="D4126" s="151">
        <v>1968</v>
      </c>
      <c r="E4126" s="151">
        <v>4.7640000000000002</v>
      </c>
    </row>
    <row r="4127" spans="1:5" ht="14.25" customHeight="1" x14ac:dyDescent="0.2">
      <c r="A4127" s="151">
        <v>4126</v>
      </c>
      <c r="B4127" s="151" t="s">
        <v>8500</v>
      </c>
      <c r="C4127" s="151" t="s">
        <v>8499</v>
      </c>
      <c r="D4127" s="151">
        <v>1998</v>
      </c>
      <c r="E4127" s="151">
        <v>4.7629999999999999</v>
      </c>
    </row>
    <row r="4128" spans="1:5" ht="14.25" customHeight="1" x14ac:dyDescent="0.2">
      <c r="A4128" s="151">
        <v>4127</v>
      </c>
      <c r="B4128" s="151" t="s">
        <v>8498</v>
      </c>
      <c r="C4128" s="151" t="s">
        <v>8497</v>
      </c>
      <c r="D4128" s="151">
        <v>1988</v>
      </c>
      <c r="E4128" s="151">
        <v>4.7610000000000001</v>
      </c>
    </row>
    <row r="4129" spans="1:5" ht="14.25" customHeight="1" x14ac:dyDescent="0.2">
      <c r="A4129" s="151">
        <v>4128</v>
      </c>
      <c r="B4129" s="151" t="s">
        <v>7240</v>
      </c>
      <c r="C4129" s="151" t="s">
        <v>8496</v>
      </c>
      <c r="D4129" s="151">
        <v>1980</v>
      </c>
      <c r="E4129" s="151">
        <v>4.76</v>
      </c>
    </row>
    <row r="4130" spans="1:5" ht="14.25" customHeight="1" x14ac:dyDescent="0.2">
      <c r="A4130" s="151">
        <v>4129</v>
      </c>
      <c r="B4130" s="151" t="s">
        <v>8495</v>
      </c>
      <c r="C4130" s="151" t="s">
        <v>8494</v>
      </c>
      <c r="D4130" s="151">
        <v>1994</v>
      </c>
      <c r="E4130" s="151">
        <v>4.76</v>
      </c>
    </row>
    <row r="4131" spans="1:5" ht="14.25" customHeight="1" x14ac:dyDescent="0.2">
      <c r="A4131" s="151">
        <v>4130</v>
      </c>
      <c r="B4131" s="151" t="s">
        <v>8493</v>
      </c>
      <c r="C4131" s="151" t="s">
        <v>8492</v>
      </c>
      <c r="D4131" s="151">
        <v>1926</v>
      </c>
      <c r="E4131" s="151">
        <v>4.76</v>
      </c>
    </row>
    <row r="4132" spans="1:5" ht="14.25" customHeight="1" x14ac:dyDescent="0.2">
      <c r="A4132" s="151">
        <v>4131</v>
      </c>
      <c r="B4132" s="151" t="s">
        <v>8491</v>
      </c>
      <c r="C4132" s="151" t="s">
        <v>8490</v>
      </c>
      <c r="D4132" s="151">
        <v>1929</v>
      </c>
      <c r="E4132" s="151">
        <v>4.7590000000000003</v>
      </c>
    </row>
    <row r="4133" spans="1:5" ht="14.25" customHeight="1" x14ac:dyDescent="0.2">
      <c r="A4133" s="151">
        <v>4132</v>
      </c>
      <c r="B4133" s="151" t="s">
        <v>7272</v>
      </c>
      <c r="C4133" s="151" t="s">
        <v>8489</v>
      </c>
      <c r="D4133" s="151">
        <v>1977</v>
      </c>
      <c r="E4133" s="151">
        <v>4.7590000000000003</v>
      </c>
    </row>
    <row r="4134" spans="1:5" ht="14.25" customHeight="1" x14ac:dyDescent="0.2">
      <c r="A4134" s="151">
        <v>4133</v>
      </c>
      <c r="B4134" s="151" t="s">
        <v>8488</v>
      </c>
      <c r="C4134" s="151" t="s">
        <v>8487</v>
      </c>
      <c r="D4134" s="151">
        <v>1958</v>
      </c>
      <c r="E4134" s="151">
        <v>4.758</v>
      </c>
    </row>
    <row r="4135" spans="1:5" ht="14.25" customHeight="1" x14ac:dyDescent="0.2">
      <c r="A4135" s="151">
        <v>4134</v>
      </c>
      <c r="B4135" s="151" t="s">
        <v>8486</v>
      </c>
      <c r="C4135" s="151" t="s">
        <v>8485</v>
      </c>
      <c r="D4135" s="151">
        <v>1970</v>
      </c>
      <c r="E4135" s="151">
        <v>4.758</v>
      </c>
    </row>
    <row r="4136" spans="1:5" ht="14.25" customHeight="1" x14ac:dyDescent="0.2">
      <c r="A4136" s="151">
        <v>4135</v>
      </c>
      <c r="B4136" s="151" t="s">
        <v>8484</v>
      </c>
      <c r="C4136" s="151" t="s">
        <v>8483</v>
      </c>
      <c r="D4136" s="151">
        <v>1977</v>
      </c>
      <c r="E4136" s="151">
        <v>4.758</v>
      </c>
    </row>
    <row r="4137" spans="1:5" ht="14.25" customHeight="1" x14ac:dyDescent="0.2">
      <c r="A4137" s="151">
        <v>4136</v>
      </c>
      <c r="B4137" s="151" t="s">
        <v>7837</v>
      </c>
      <c r="C4137" s="151" t="s">
        <v>8482</v>
      </c>
      <c r="D4137" s="151">
        <v>1963</v>
      </c>
      <c r="E4137" s="151">
        <v>4.758</v>
      </c>
    </row>
    <row r="4138" spans="1:5" ht="14.25" customHeight="1" x14ac:dyDescent="0.2">
      <c r="A4138" s="151">
        <v>4137</v>
      </c>
      <c r="B4138" s="151" t="s">
        <v>8481</v>
      </c>
      <c r="C4138" s="151" t="s">
        <v>8480</v>
      </c>
      <c r="D4138" s="151">
        <v>1997</v>
      </c>
      <c r="E4138" s="151">
        <v>4.7569999999999997</v>
      </c>
    </row>
    <row r="4139" spans="1:5" ht="14.25" customHeight="1" x14ac:dyDescent="0.2">
      <c r="A4139" s="151">
        <v>4138</v>
      </c>
      <c r="B4139" s="151" t="s">
        <v>7578</v>
      </c>
      <c r="C4139" s="151" t="s">
        <v>8479</v>
      </c>
      <c r="D4139" s="151">
        <v>1964</v>
      </c>
      <c r="E4139" s="151">
        <v>4.7549999999999999</v>
      </c>
    </row>
    <row r="4140" spans="1:5" ht="14.25" customHeight="1" x14ac:dyDescent="0.2">
      <c r="A4140" s="151">
        <v>4139</v>
      </c>
      <c r="B4140" s="151" t="s">
        <v>6990</v>
      </c>
      <c r="C4140" s="151" t="s">
        <v>8478</v>
      </c>
      <c r="D4140" s="151">
        <v>1960</v>
      </c>
      <c r="E4140" s="151">
        <v>4.7539999999999996</v>
      </c>
    </row>
    <row r="4141" spans="1:5" ht="14.25" customHeight="1" x14ac:dyDescent="0.2">
      <c r="A4141" s="151">
        <v>4140</v>
      </c>
      <c r="B4141" s="151" t="s">
        <v>8477</v>
      </c>
      <c r="C4141" s="151" t="s">
        <v>8476</v>
      </c>
      <c r="D4141" s="151">
        <v>2005</v>
      </c>
      <c r="E4141" s="151">
        <v>4.7539999999999996</v>
      </c>
    </row>
    <row r="4142" spans="1:5" ht="14.25" customHeight="1" x14ac:dyDescent="0.2">
      <c r="A4142" s="151">
        <v>4141</v>
      </c>
      <c r="B4142" s="151" t="s">
        <v>8475</v>
      </c>
      <c r="C4142" s="151" t="s">
        <v>8474</v>
      </c>
      <c r="D4142" s="151">
        <v>2003</v>
      </c>
      <c r="E4142" s="151">
        <v>4.7530000000000001</v>
      </c>
    </row>
    <row r="4143" spans="1:5" ht="14.25" customHeight="1" x14ac:dyDescent="0.2">
      <c r="A4143" s="151">
        <v>4142</v>
      </c>
      <c r="B4143" s="151" t="s">
        <v>8473</v>
      </c>
      <c r="C4143" s="151" t="s">
        <v>8472</v>
      </c>
      <c r="D4143" s="151">
        <v>1995</v>
      </c>
      <c r="E4143" s="151">
        <v>4.7530000000000001</v>
      </c>
    </row>
    <row r="4144" spans="1:5" ht="14.25" customHeight="1" x14ac:dyDescent="0.2">
      <c r="A4144" s="151">
        <v>4143</v>
      </c>
      <c r="B4144" s="151" t="s">
        <v>7513</v>
      </c>
      <c r="C4144" s="151" t="s">
        <v>8471</v>
      </c>
      <c r="D4144" s="151">
        <v>1990</v>
      </c>
      <c r="E4144" s="151">
        <v>4.7519999999999998</v>
      </c>
    </row>
    <row r="4145" spans="1:5" ht="14.25" customHeight="1" x14ac:dyDescent="0.2">
      <c r="A4145" s="151">
        <v>4144</v>
      </c>
      <c r="B4145" s="151" t="s">
        <v>8470</v>
      </c>
      <c r="C4145" s="151" t="s">
        <v>8469</v>
      </c>
      <c r="D4145" s="151">
        <v>1986</v>
      </c>
      <c r="E4145" s="151">
        <v>4.7510000000000003</v>
      </c>
    </row>
    <row r="4146" spans="1:5" ht="14.25" customHeight="1" x14ac:dyDescent="0.2">
      <c r="A4146" s="151">
        <v>4145</v>
      </c>
      <c r="B4146" s="151" t="s">
        <v>8468</v>
      </c>
      <c r="C4146" s="151" t="s">
        <v>8467</v>
      </c>
      <c r="D4146" s="151">
        <v>1992</v>
      </c>
      <c r="E4146" s="151">
        <v>4.75</v>
      </c>
    </row>
    <row r="4147" spans="1:5" ht="14.25" customHeight="1" x14ac:dyDescent="0.2">
      <c r="A4147" s="151">
        <v>4146</v>
      </c>
      <c r="B4147" s="151" t="s">
        <v>8466</v>
      </c>
      <c r="C4147" s="151" t="s">
        <v>8465</v>
      </c>
      <c r="D4147" s="151">
        <v>1981</v>
      </c>
      <c r="E4147" s="151">
        <v>4.7489999999999997</v>
      </c>
    </row>
    <row r="4148" spans="1:5" ht="14.25" customHeight="1" x14ac:dyDescent="0.2">
      <c r="A4148" s="151">
        <v>4147</v>
      </c>
      <c r="B4148" s="151" t="s">
        <v>8464</v>
      </c>
      <c r="C4148" s="151" t="s">
        <v>8463</v>
      </c>
      <c r="D4148" s="151">
        <v>1988</v>
      </c>
      <c r="E4148" s="151">
        <v>4.7489999999999997</v>
      </c>
    </row>
    <row r="4149" spans="1:5" ht="14.25" customHeight="1" x14ac:dyDescent="0.2">
      <c r="A4149" s="151">
        <v>4148</v>
      </c>
      <c r="B4149" s="151" t="s">
        <v>7367</v>
      </c>
      <c r="C4149" s="151" t="s">
        <v>8462</v>
      </c>
      <c r="D4149" s="151">
        <v>1999</v>
      </c>
      <c r="E4149" s="151">
        <v>4.7489999999999997</v>
      </c>
    </row>
    <row r="4150" spans="1:5" ht="14.25" customHeight="1" x14ac:dyDescent="0.2">
      <c r="A4150" s="151">
        <v>4149</v>
      </c>
      <c r="B4150" s="151" t="s">
        <v>7286</v>
      </c>
      <c r="C4150" s="151" t="s">
        <v>8461</v>
      </c>
      <c r="D4150" s="151">
        <v>2009</v>
      </c>
      <c r="E4150" s="151">
        <v>4.7469999999999999</v>
      </c>
    </row>
    <row r="4151" spans="1:5" ht="14.25" customHeight="1" x14ac:dyDescent="0.2">
      <c r="A4151" s="151">
        <v>4150</v>
      </c>
      <c r="B4151" s="151" t="s">
        <v>8460</v>
      </c>
      <c r="C4151" s="151" t="s">
        <v>8459</v>
      </c>
      <c r="D4151" s="151">
        <v>1920</v>
      </c>
      <c r="E4151" s="151">
        <v>4.7460000000000004</v>
      </c>
    </row>
    <row r="4152" spans="1:5" ht="14.25" customHeight="1" x14ac:dyDescent="0.2">
      <c r="A4152" s="151">
        <v>4151</v>
      </c>
      <c r="B4152" s="151" t="s">
        <v>8458</v>
      </c>
      <c r="C4152" s="151" t="s">
        <v>8457</v>
      </c>
      <c r="D4152" s="151">
        <v>1978</v>
      </c>
      <c r="E4152" s="151">
        <v>4.7460000000000004</v>
      </c>
    </row>
    <row r="4153" spans="1:5" ht="14.25" customHeight="1" x14ac:dyDescent="0.2">
      <c r="A4153" s="151">
        <v>4152</v>
      </c>
      <c r="B4153" s="151" t="s">
        <v>8456</v>
      </c>
      <c r="C4153" s="151" t="s">
        <v>8455</v>
      </c>
      <c r="D4153" s="151">
        <v>1948</v>
      </c>
      <c r="E4153" s="151">
        <v>4.7430000000000003</v>
      </c>
    </row>
    <row r="4154" spans="1:5" ht="14.25" customHeight="1" x14ac:dyDescent="0.2">
      <c r="A4154" s="151">
        <v>4153</v>
      </c>
      <c r="B4154" s="151" t="s">
        <v>7027</v>
      </c>
      <c r="C4154" s="151" t="s">
        <v>8454</v>
      </c>
      <c r="D4154" s="151">
        <v>1935</v>
      </c>
      <c r="E4154" s="151">
        <v>4.74</v>
      </c>
    </row>
    <row r="4155" spans="1:5" ht="14.25" customHeight="1" x14ac:dyDescent="0.2">
      <c r="A4155" s="151">
        <v>4154</v>
      </c>
      <c r="B4155" s="151" t="s">
        <v>8453</v>
      </c>
      <c r="C4155" s="151" t="s">
        <v>8452</v>
      </c>
      <c r="D4155" s="151">
        <v>1947</v>
      </c>
      <c r="E4155" s="151">
        <v>4.74</v>
      </c>
    </row>
    <row r="4156" spans="1:5" ht="14.25" customHeight="1" x14ac:dyDescent="0.2">
      <c r="A4156" s="151">
        <v>4155</v>
      </c>
      <c r="B4156" s="151" t="s">
        <v>7315</v>
      </c>
      <c r="C4156" s="151" t="s">
        <v>8451</v>
      </c>
      <c r="D4156" s="151">
        <v>1981</v>
      </c>
      <c r="E4156" s="151">
        <v>4.7380000000000004</v>
      </c>
    </row>
    <row r="4157" spans="1:5" ht="14.25" customHeight="1" x14ac:dyDescent="0.2">
      <c r="A4157" s="151">
        <v>4156</v>
      </c>
      <c r="B4157" s="151" t="s">
        <v>7180</v>
      </c>
      <c r="C4157" s="151" t="s">
        <v>8450</v>
      </c>
      <c r="D4157" s="151">
        <v>1998</v>
      </c>
      <c r="E4157" s="151">
        <v>4.7380000000000004</v>
      </c>
    </row>
    <row r="4158" spans="1:5" ht="14.25" customHeight="1" x14ac:dyDescent="0.2">
      <c r="A4158" s="151">
        <v>4157</v>
      </c>
      <c r="B4158" s="151" t="s">
        <v>8088</v>
      </c>
      <c r="C4158" s="151" t="s">
        <v>8449</v>
      </c>
      <c r="D4158" s="151">
        <v>1961</v>
      </c>
      <c r="E4158" s="151">
        <v>4.7380000000000004</v>
      </c>
    </row>
    <row r="4159" spans="1:5" ht="14.25" customHeight="1" x14ac:dyDescent="0.2">
      <c r="A4159" s="151">
        <v>4158</v>
      </c>
      <c r="B4159" s="151" t="s">
        <v>8023</v>
      </c>
      <c r="C4159" s="151" t="s">
        <v>8448</v>
      </c>
      <c r="D4159" s="151">
        <v>1955</v>
      </c>
      <c r="E4159" s="151">
        <v>4.7380000000000004</v>
      </c>
    </row>
    <row r="4160" spans="1:5" ht="14.25" customHeight="1" x14ac:dyDescent="0.2">
      <c r="A4160" s="151">
        <v>4159</v>
      </c>
      <c r="B4160" s="151" t="s">
        <v>8447</v>
      </c>
      <c r="C4160" s="151" t="s">
        <v>8446</v>
      </c>
      <c r="D4160" s="151">
        <v>1977</v>
      </c>
      <c r="E4160" s="151">
        <v>4.7380000000000004</v>
      </c>
    </row>
    <row r="4161" spans="1:5" ht="14.25" customHeight="1" x14ac:dyDescent="0.2">
      <c r="A4161" s="151">
        <v>4160</v>
      </c>
      <c r="B4161" s="151" t="s">
        <v>7972</v>
      </c>
      <c r="C4161" s="151" t="s">
        <v>8445</v>
      </c>
      <c r="D4161" s="151">
        <v>1977</v>
      </c>
      <c r="E4161" s="151">
        <v>4.7370000000000001</v>
      </c>
    </row>
    <row r="4162" spans="1:5" ht="14.25" customHeight="1" x14ac:dyDescent="0.2">
      <c r="A4162" s="151">
        <v>4161</v>
      </c>
      <c r="B4162" s="151" t="s">
        <v>8444</v>
      </c>
      <c r="C4162" s="151" t="s">
        <v>8443</v>
      </c>
      <c r="D4162" s="151">
        <v>1975</v>
      </c>
      <c r="E4162" s="151">
        <v>4.7359999999999998</v>
      </c>
    </row>
    <row r="4163" spans="1:5" ht="14.25" customHeight="1" x14ac:dyDescent="0.2">
      <c r="A4163" s="151">
        <v>4162</v>
      </c>
      <c r="B4163" s="151" t="s">
        <v>8442</v>
      </c>
      <c r="C4163" s="151" t="s">
        <v>8441</v>
      </c>
      <c r="D4163" s="151">
        <v>1997</v>
      </c>
      <c r="E4163" s="151">
        <v>4.734</v>
      </c>
    </row>
    <row r="4164" spans="1:5" ht="14.25" customHeight="1" x14ac:dyDescent="0.2">
      <c r="A4164" s="151">
        <v>4163</v>
      </c>
      <c r="B4164" s="151" t="s">
        <v>8440</v>
      </c>
      <c r="C4164" s="151" t="s">
        <v>8439</v>
      </c>
      <c r="D4164" s="151">
        <v>1996</v>
      </c>
      <c r="E4164" s="151">
        <v>4.734</v>
      </c>
    </row>
    <row r="4165" spans="1:5" ht="14.25" customHeight="1" x14ac:dyDescent="0.2">
      <c r="A4165" s="151">
        <v>4164</v>
      </c>
      <c r="B4165" s="151" t="s">
        <v>8438</v>
      </c>
      <c r="C4165" s="151" t="s">
        <v>8437</v>
      </c>
      <c r="D4165" s="151">
        <v>1977</v>
      </c>
      <c r="E4165" s="151">
        <v>4.7329999999999997</v>
      </c>
    </row>
    <row r="4166" spans="1:5" ht="14.25" customHeight="1" x14ac:dyDescent="0.2">
      <c r="A4166" s="151">
        <v>4165</v>
      </c>
      <c r="B4166" s="151" t="s">
        <v>7513</v>
      </c>
      <c r="C4166" s="151" t="s">
        <v>8436</v>
      </c>
      <c r="D4166" s="151">
        <v>1985</v>
      </c>
      <c r="E4166" s="151">
        <v>4.7329999999999997</v>
      </c>
    </row>
    <row r="4167" spans="1:5" ht="14.25" customHeight="1" x14ac:dyDescent="0.2">
      <c r="A4167" s="151">
        <v>4166</v>
      </c>
      <c r="B4167" s="151" t="s">
        <v>8160</v>
      </c>
      <c r="C4167" s="151" t="s">
        <v>8435</v>
      </c>
      <c r="D4167" s="151">
        <v>1954</v>
      </c>
      <c r="E4167" s="151">
        <v>4.7329999999999997</v>
      </c>
    </row>
    <row r="4168" spans="1:5" ht="14.25" customHeight="1" x14ac:dyDescent="0.2">
      <c r="A4168" s="151">
        <v>4167</v>
      </c>
      <c r="B4168" s="151" t="s">
        <v>7107</v>
      </c>
      <c r="C4168" s="151" t="s">
        <v>8434</v>
      </c>
      <c r="D4168" s="151">
        <v>1985</v>
      </c>
      <c r="E4168" s="151">
        <v>4.7320000000000002</v>
      </c>
    </row>
    <row r="4169" spans="1:5" ht="14.25" customHeight="1" x14ac:dyDescent="0.2">
      <c r="A4169" s="151">
        <v>4168</v>
      </c>
      <c r="B4169" s="151" t="s">
        <v>8433</v>
      </c>
      <c r="C4169" s="151" t="s">
        <v>8432</v>
      </c>
      <c r="D4169" s="151">
        <v>1980</v>
      </c>
      <c r="E4169" s="151">
        <v>4.7320000000000002</v>
      </c>
    </row>
    <row r="4170" spans="1:5" ht="14.25" customHeight="1" x14ac:dyDescent="0.2">
      <c r="A4170" s="151">
        <v>4169</v>
      </c>
      <c r="B4170" s="151" t="s">
        <v>7007</v>
      </c>
      <c r="C4170" s="151" t="s">
        <v>8431</v>
      </c>
      <c r="D4170" s="151">
        <v>1977</v>
      </c>
      <c r="E4170" s="151">
        <v>4.7320000000000002</v>
      </c>
    </row>
    <row r="4171" spans="1:5" ht="14.25" customHeight="1" x14ac:dyDescent="0.2">
      <c r="A4171" s="151">
        <v>4170</v>
      </c>
      <c r="B4171" s="151" t="s">
        <v>8430</v>
      </c>
      <c r="C4171" s="151" t="s">
        <v>8429</v>
      </c>
      <c r="D4171" s="151">
        <v>1963</v>
      </c>
      <c r="E4171" s="151">
        <v>4.7320000000000002</v>
      </c>
    </row>
    <row r="4172" spans="1:5" ht="14.25" customHeight="1" x14ac:dyDescent="0.2">
      <c r="A4172" s="151">
        <v>4171</v>
      </c>
      <c r="B4172" s="151" t="s">
        <v>8428</v>
      </c>
      <c r="C4172" s="151" t="s">
        <v>8427</v>
      </c>
      <c r="D4172" s="151">
        <v>2003</v>
      </c>
      <c r="E4172" s="151">
        <v>4.7309999999999999</v>
      </c>
    </row>
    <row r="4173" spans="1:5" ht="14.25" customHeight="1" x14ac:dyDescent="0.2">
      <c r="A4173" s="151">
        <v>4172</v>
      </c>
      <c r="B4173" s="151" t="s">
        <v>8426</v>
      </c>
      <c r="C4173" s="151" t="s">
        <v>8425</v>
      </c>
      <c r="D4173" s="151">
        <v>1982</v>
      </c>
      <c r="E4173" s="151">
        <v>4.7290000000000001</v>
      </c>
    </row>
    <row r="4174" spans="1:5" ht="14.25" customHeight="1" x14ac:dyDescent="0.2">
      <c r="A4174" s="151">
        <v>4173</v>
      </c>
      <c r="B4174" s="151" t="s">
        <v>8424</v>
      </c>
      <c r="C4174" s="151" t="s">
        <v>8423</v>
      </c>
      <c r="D4174" s="151">
        <v>1955</v>
      </c>
      <c r="E4174" s="151">
        <v>4.7279999999999998</v>
      </c>
    </row>
    <row r="4175" spans="1:5" ht="14.25" customHeight="1" x14ac:dyDescent="0.2">
      <c r="A4175" s="151">
        <v>4174</v>
      </c>
      <c r="B4175" s="151" t="s">
        <v>8422</v>
      </c>
      <c r="C4175" s="151" t="s">
        <v>8421</v>
      </c>
      <c r="D4175" s="151">
        <v>2003</v>
      </c>
      <c r="E4175" s="151">
        <v>4.7270000000000003</v>
      </c>
    </row>
    <row r="4176" spans="1:5" ht="14.25" customHeight="1" x14ac:dyDescent="0.2">
      <c r="A4176" s="151">
        <v>4175</v>
      </c>
      <c r="B4176" s="151" t="s">
        <v>8420</v>
      </c>
      <c r="C4176" s="151" t="s">
        <v>8419</v>
      </c>
      <c r="D4176" s="151">
        <v>1999</v>
      </c>
      <c r="E4176" s="151">
        <v>4.726</v>
      </c>
    </row>
    <row r="4177" spans="1:5" ht="14.25" customHeight="1" x14ac:dyDescent="0.2">
      <c r="A4177" s="151">
        <v>4176</v>
      </c>
      <c r="B4177" s="151" t="s">
        <v>8418</v>
      </c>
      <c r="C4177" s="151" t="s">
        <v>8417</v>
      </c>
      <c r="D4177" s="151">
        <v>1952</v>
      </c>
      <c r="E4177" s="151">
        <v>4.7249999999999996</v>
      </c>
    </row>
    <row r="4178" spans="1:5" ht="14.25" customHeight="1" x14ac:dyDescent="0.2">
      <c r="A4178" s="151">
        <v>4177</v>
      </c>
      <c r="B4178" s="151" t="s">
        <v>7337</v>
      </c>
      <c r="C4178" s="151" t="s">
        <v>8416</v>
      </c>
      <c r="D4178" s="151">
        <v>1987</v>
      </c>
      <c r="E4178" s="151">
        <v>4.7229999999999999</v>
      </c>
    </row>
    <row r="4179" spans="1:5" ht="14.25" customHeight="1" x14ac:dyDescent="0.2">
      <c r="A4179" s="151">
        <v>4178</v>
      </c>
      <c r="B4179" s="151" t="s">
        <v>8415</v>
      </c>
      <c r="C4179" s="151" t="s">
        <v>8414</v>
      </c>
      <c r="D4179" s="151">
        <v>2010</v>
      </c>
      <c r="E4179" s="151">
        <v>4.7210000000000001</v>
      </c>
    </row>
    <row r="4180" spans="1:5" ht="14.25" customHeight="1" x14ac:dyDescent="0.2">
      <c r="A4180" s="151">
        <v>4179</v>
      </c>
      <c r="B4180" s="151" t="s">
        <v>7280</v>
      </c>
      <c r="C4180" s="151" t="s">
        <v>8413</v>
      </c>
      <c r="D4180" s="151">
        <v>1993</v>
      </c>
      <c r="E4180" s="151">
        <v>4.72</v>
      </c>
    </row>
    <row r="4181" spans="1:5" ht="14.25" customHeight="1" x14ac:dyDescent="0.2">
      <c r="A4181" s="151">
        <v>4180</v>
      </c>
      <c r="B4181" s="151" t="s">
        <v>7377</v>
      </c>
      <c r="C4181" s="151" t="s">
        <v>8412</v>
      </c>
      <c r="D4181" s="151">
        <v>1922</v>
      </c>
      <c r="E4181" s="151">
        <v>4.72</v>
      </c>
    </row>
    <row r="4182" spans="1:5" ht="14.25" customHeight="1" x14ac:dyDescent="0.2">
      <c r="A4182" s="151">
        <v>4181</v>
      </c>
      <c r="B4182" s="151" t="s">
        <v>8411</v>
      </c>
      <c r="C4182" s="151" t="s">
        <v>8410</v>
      </c>
      <c r="D4182" s="151">
        <v>2013</v>
      </c>
      <c r="E4182" s="151">
        <v>4.718</v>
      </c>
    </row>
    <row r="4183" spans="1:5" ht="14.25" customHeight="1" x14ac:dyDescent="0.2">
      <c r="A4183" s="151">
        <v>4182</v>
      </c>
      <c r="B4183" s="151" t="s">
        <v>6973</v>
      </c>
      <c r="C4183" s="151" t="s">
        <v>8409</v>
      </c>
      <c r="D4183" s="151">
        <v>1946</v>
      </c>
      <c r="E4183" s="151">
        <v>4.7169999999999996</v>
      </c>
    </row>
    <row r="4184" spans="1:5" ht="14.25" customHeight="1" x14ac:dyDescent="0.2">
      <c r="A4184" s="151">
        <v>4183</v>
      </c>
      <c r="B4184" s="151" t="s">
        <v>8408</v>
      </c>
      <c r="C4184" s="151" t="s">
        <v>8407</v>
      </c>
      <c r="D4184" s="151">
        <v>2000</v>
      </c>
      <c r="E4184" s="151">
        <v>4.7169999999999996</v>
      </c>
    </row>
    <row r="4185" spans="1:5" ht="14.25" customHeight="1" x14ac:dyDescent="0.2">
      <c r="A4185" s="151">
        <v>4184</v>
      </c>
      <c r="B4185" s="151" t="s">
        <v>8406</v>
      </c>
      <c r="C4185" s="151" t="s">
        <v>8405</v>
      </c>
      <c r="D4185" s="151">
        <v>1955</v>
      </c>
      <c r="E4185" s="151">
        <v>4.7160000000000002</v>
      </c>
    </row>
    <row r="4186" spans="1:5" ht="14.25" customHeight="1" x14ac:dyDescent="0.2">
      <c r="A4186" s="151">
        <v>4185</v>
      </c>
      <c r="B4186" s="151" t="s">
        <v>8404</v>
      </c>
      <c r="C4186" s="151" t="s">
        <v>8403</v>
      </c>
      <c r="D4186" s="151">
        <v>1997</v>
      </c>
      <c r="E4186" s="151">
        <v>4.7160000000000002</v>
      </c>
    </row>
    <row r="4187" spans="1:5" ht="14.25" customHeight="1" x14ac:dyDescent="0.2">
      <c r="A4187" s="151">
        <v>4186</v>
      </c>
      <c r="B4187" s="151" t="s">
        <v>7984</v>
      </c>
      <c r="C4187" s="151" t="s">
        <v>8402</v>
      </c>
      <c r="D4187" s="151">
        <v>1969</v>
      </c>
      <c r="E4187" s="151">
        <v>4.7149999999999999</v>
      </c>
    </row>
    <row r="4188" spans="1:5" ht="14.25" customHeight="1" x14ac:dyDescent="0.2">
      <c r="A4188" s="151">
        <v>4187</v>
      </c>
      <c r="B4188" s="151" t="s">
        <v>8401</v>
      </c>
      <c r="C4188" s="151" t="s">
        <v>8400</v>
      </c>
      <c r="D4188" s="151">
        <v>1958</v>
      </c>
      <c r="E4188" s="151">
        <v>4.7140000000000004</v>
      </c>
    </row>
    <row r="4189" spans="1:5" ht="14.25" customHeight="1" x14ac:dyDescent="0.2">
      <c r="A4189" s="151">
        <v>4188</v>
      </c>
      <c r="B4189" s="151" t="s">
        <v>8399</v>
      </c>
      <c r="C4189" s="151" t="s">
        <v>8398</v>
      </c>
      <c r="D4189" s="151">
        <v>1972</v>
      </c>
      <c r="E4189" s="151">
        <v>4.7119999999999997</v>
      </c>
    </row>
    <row r="4190" spans="1:5" ht="14.25" customHeight="1" x14ac:dyDescent="0.2">
      <c r="A4190" s="151">
        <v>4189</v>
      </c>
      <c r="B4190" s="151" t="s">
        <v>7053</v>
      </c>
      <c r="C4190" s="151" t="s">
        <v>8397</v>
      </c>
      <c r="D4190" s="151">
        <v>1977</v>
      </c>
      <c r="E4190" s="151">
        <v>4.71</v>
      </c>
    </row>
    <row r="4191" spans="1:5" ht="14.25" customHeight="1" x14ac:dyDescent="0.2">
      <c r="A4191" s="151">
        <v>4190</v>
      </c>
      <c r="B4191" s="151" t="s">
        <v>8396</v>
      </c>
      <c r="C4191" s="151" t="s">
        <v>8395</v>
      </c>
      <c r="D4191" s="151">
        <v>1979</v>
      </c>
      <c r="E4191" s="151">
        <v>4.7089999999999996</v>
      </c>
    </row>
    <row r="4192" spans="1:5" ht="14.25" customHeight="1" x14ac:dyDescent="0.2">
      <c r="A4192" s="151">
        <v>4191</v>
      </c>
      <c r="B4192" s="151" t="s">
        <v>8394</v>
      </c>
      <c r="C4192" s="151" t="s">
        <v>8393</v>
      </c>
      <c r="D4192" s="151">
        <v>1999</v>
      </c>
      <c r="E4192" s="151">
        <v>4.7069999999999999</v>
      </c>
    </row>
    <row r="4193" spans="1:5" ht="14.25" customHeight="1" x14ac:dyDescent="0.2">
      <c r="A4193" s="151">
        <v>4192</v>
      </c>
      <c r="B4193" s="151" t="s">
        <v>8392</v>
      </c>
      <c r="C4193" s="151" t="s">
        <v>8391</v>
      </c>
      <c r="D4193" s="151">
        <v>1998</v>
      </c>
      <c r="E4193" s="151">
        <v>4.7060000000000004</v>
      </c>
    </row>
    <row r="4194" spans="1:5" ht="14.25" customHeight="1" x14ac:dyDescent="0.2">
      <c r="A4194" s="151">
        <v>4193</v>
      </c>
      <c r="B4194" s="151" t="s">
        <v>8390</v>
      </c>
      <c r="C4194" s="151" t="s">
        <v>8389</v>
      </c>
      <c r="D4194" s="151">
        <v>1977</v>
      </c>
      <c r="E4194" s="151">
        <v>4.7060000000000004</v>
      </c>
    </row>
    <row r="4195" spans="1:5" ht="14.25" customHeight="1" x14ac:dyDescent="0.2">
      <c r="A4195" s="151">
        <v>4194</v>
      </c>
      <c r="B4195" s="151" t="s">
        <v>8388</v>
      </c>
      <c r="C4195" s="151" t="s">
        <v>8387</v>
      </c>
      <c r="D4195" s="151">
        <v>2011</v>
      </c>
      <c r="E4195" s="151">
        <v>4.7039999999999997</v>
      </c>
    </row>
    <row r="4196" spans="1:5" ht="14.25" customHeight="1" x14ac:dyDescent="0.2">
      <c r="A4196" s="151">
        <v>4195</v>
      </c>
      <c r="B4196" s="151" t="s">
        <v>8386</v>
      </c>
      <c r="C4196" s="151" t="s">
        <v>8385</v>
      </c>
      <c r="D4196" s="151">
        <v>1997</v>
      </c>
      <c r="E4196" s="151">
        <v>4.7030000000000003</v>
      </c>
    </row>
    <row r="4197" spans="1:5" ht="14.25" customHeight="1" x14ac:dyDescent="0.2">
      <c r="A4197" s="151">
        <v>4196</v>
      </c>
      <c r="B4197" s="151" t="s">
        <v>8384</v>
      </c>
      <c r="C4197" s="151" t="s">
        <v>8383</v>
      </c>
      <c r="D4197" s="151">
        <v>1983</v>
      </c>
      <c r="E4197" s="151">
        <v>4.7030000000000003</v>
      </c>
    </row>
    <row r="4198" spans="1:5" ht="14.25" customHeight="1" x14ac:dyDescent="0.2">
      <c r="A4198" s="151">
        <v>4197</v>
      </c>
      <c r="B4198" s="151" t="s">
        <v>7053</v>
      </c>
      <c r="C4198" s="151" t="s">
        <v>8382</v>
      </c>
      <c r="D4198" s="151">
        <v>1975</v>
      </c>
      <c r="E4198" s="151">
        <v>4.7030000000000003</v>
      </c>
    </row>
    <row r="4199" spans="1:5" ht="14.25" customHeight="1" x14ac:dyDescent="0.2">
      <c r="A4199" s="151">
        <v>4198</v>
      </c>
      <c r="B4199" s="151" t="s">
        <v>8381</v>
      </c>
      <c r="C4199" s="151" t="s">
        <v>8380</v>
      </c>
      <c r="D4199" s="151">
        <v>1972</v>
      </c>
      <c r="E4199" s="151">
        <v>4.702</v>
      </c>
    </row>
    <row r="4200" spans="1:5" ht="14.25" customHeight="1" x14ac:dyDescent="0.2">
      <c r="A4200" s="151">
        <v>4199</v>
      </c>
      <c r="B4200" s="151" t="s">
        <v>8379</v>
      </c>
      <c r="C4200" s="151" t="s">
        <v>8378</v>
      </c>
      <c r="D4200" s="151">
        <v>1928</v>
      </c>
      <c r="E4200" s="151">
        <v>4.7009999999999996</v>
      </c>
    </row>
    <row r="4201" spans="1:5" ht="14.25" customHeight="1" x14ac:dyDescent="0.2">
      <c r="A4201" s="151">
        <v>4200</v>
      </c>
      <c r="B4201" s="151" t="s">
        <v>8377</v>
      </c>
      <c r="C4201" s="151" t="s">
        <v>8376</v>
      </c>
      <c r="D4201" s="151">
        <v>1960</v>
      </c>
      <c r="E4201" s="151">
        <v>4.7</v>
      </c>
    </row>
    <row r="4202" spans="1:5" ht="14.25" customHeight="1" x14ac:dyDescent="0.2">
      <c r="A4202" s="151">
        <v>4201</v>
      </c>
      <c r="B4202" s="151" t="s">
        <v>8160</v>
      </c>
      <c r="C4202" s="151" t="s">
        <v>8375</v>
      </c>
      <c r="D4202" s="151">
        <v>1958</v>
      </c>
      <c r="E4202" s="151">
        <v>4.7</v>
      </c>
    </row>
    <row r="4203" spans="1:5" ht="14.25" customHeight="1" x14ac:dyDescent="0.2">
      <c r="A4203" s="151">
        <v>4202</v>
      </c>
      <c r="B4203" s="151" t="s">
        <v>8116</v>
      </c>
      <c r="C4203" s="151" t="s">
        <v>8374</v>
      </c>
      <c r="D4203" s="151">
        <v>1967</v>
      </c>
      <c r="E4203" s="151">
        <v>4.7</v>
      </c>
    </row>
    <row r="4204" spans="1:5" ht="14.25" customHeight="1" x14ac:dyDescent="0.2">
      <c r="A4204" s="151">
        <v>4203</v>
      </c>
      <c r="B4204" s="151" t="s">
        <v>8114</v>
      </c>
      <c r="C4204" s="151" t="s">
        <v>8373</v>
      </c>
      <c r="D4204" s="151">
        <v>1952</v>
      </c>
      <c r="E4204" s="151">
        <v>4.6989999999999998</v>
      </c>
    </row>
    <row r="4205" spans="1:5" ht="14.25" customHeight="1" x14ac:dyDescent="0.2">
      <c r="A4205" s="151">
        <v>4204</v>
      </c>
      <c r="B4205" s="151" t="s">
        <v>8372</v>
      </c>
      <c r="C4205" s="151" t="s">
        <v>8371</v>
      </c>
      <c r="D4205" s="151">
        <v>1965</v>
      </c>
      <c r="E4205" s="151">
        <v>4.6989999999999998</v>
      </c>
    </row>
    <row r="4206" spans="1:5" ht="14.25" customHeight="1" x14ac:dyDescent="0.2">
      <c r="A4206" s="151">
        <v>4205</v>
      </c>
      <c r="B4206" s="151" t="s">
        <v>7178</v>
      </c>
      <c r="C4206" s="151" t="s">
        <v>8370</v>
      </c>
      <c r="D4206" s="151">
        <v>1940</v>
      </c>
      <c r="E4206" s="151">
        <v>4.6989999999999998</v>
      </c>
    </row>
    <row r="4207" spans="1:5" ht="14.25" customHeight="1" x14ac:dyDescent="0.2">
      <c r="A4207" s="151">
        <v>4206</v>
      </c>
      <c r="B4207" s="151" t="s">
        <v>8369</v>
      </c>
      <c r="C4207" s="151" t="s">
        <v>8368</v>
      </c>
      <c r="D4207" s="151">
        <v>1994</v>
      </c>
      <c r="E4207" s="151">
        <v>4.6959999999999997</v>
      </c>
    </row>
    <row r="4208" spans="1:5" ht="14.25" customHeight="1" x14ac:dyDescent="0.2">
      <c r="A4208" s="151">
        <v>4207</v>
      </c>
      <c r="B4208" s="151" t="s">
        <v>8367</v>
      </c>
      <c r="C4208" s="151" t="s">
        <v>8366</v>
      </c>
      <c r="D4208" s="151">
        <v>1963</v>
      </c>
      <c r="E4208" s="151">
        <v>4.6959999999999997</v>
      </c>
    </row>
    <row r="4209" spans="1:5" ht="14.25" customHeight="1" x14ac:dyDescent="0.2">
      <c r="A4209" s="151">
        <v>4208</v>
      </c>
      <c r="B4209" s="151" t="s">
        <v>8365</v>
      </c>
      <c r="C4209" s="151" t="s">
        <v>8364</v>
      </c>
      <c r="D4209" s="151">
        <v>1990</v>
      </c>
      <c r="E4209" s="151">
        <v>4.6959999999999997</v>
      </c>
    </row>
    <row r="4210" spans="1:5" ht="14.25" customHeight="1" x14ac:dyDescent="0.2">
      <c r="A4210" s="151">
        <v>4209</v>
      </c>
      <c r="B4210" s="151" t="s">
        <v>8363</v>
      </c>
      <c r="C4210" s="151" t="s">
        <v>8362</v>
      </c>
      <c r="D4210" s="151">
        <v>1992</v>
      </c>
      <c r="E4210" s="151">
        <v>4.6950000000000003</v>
      </c>
    </row>
    <row r="4211" spans="1:5" ht="14.25" customHeight="1" x14ac:dyDescent="0.2">
      <c r="A4211" s="151">
        <v>4210</v>
      </c>
      <c r="B4211" s="151" t="s">
        <v>7001</v>
      </c>
      <c r="C4211" s="151" t="s">
        <v>8361</v>
      </c>
      <c r="D4211" s="151">
        <v>2012</v>
      </c>
      <c r="E4211" s="151">
        <v>4.694</v>
      </c>
    </row>
    <row r="4212" spans="1:5" ht="14.25" customHeight="1" x14ac:dyDescent="0.2">
      <c r="A4212" s="151">
        <v>4211</v>
      </c>
      <c r="B4212" s="151" t="s">
        <v>8360</v>
      </c>
      <c r="C4212" s="151" t="s">
        <v>8359</v>
      </c>
      <c r="D4212" s="151">
        <v>1932</v>
      </c>
      <c r="E4212" s="151">
        <v>4.6929999999999996</v>
      </c>
    </row>
    <row r="4213" spans="1:5" ht="14.25" customHeight="1" x14ac:dyDescent="0.2">
      <c r="A4213" s="151">
        <v>4212</v>
      </c>
      <c r="B4213" s="151" t="s">
        <v>8358</v>
      </c>
      <c r="C4213" s="151" t="s">
        <v>8357</v>
      </c>
      <c r="D4213" s="151">
        <v>1956</v>
      </c>
      <c r="E4213" s="151">
        <v>4.6920000000000002</v>
      </c>
    </row>
    <row r="4214" spans="1:5" ht="14.25" customHeight="1" x14ac:dyDescent="0.2">
      <c r="A4214" s="151">
        <v>4213</v>
      </c>
      <c r="B4214" s="151" t="s">
        <v>8356</v>
      </c>
      <c r="C4214" s="151" t="s">
        <v>8355</v>
      </c>
      <c r="D4214" s="151">
        <v>1965</v>
      </c>
      <c r="E4214" s="151">
        <v>4.6920000000000002</v>
      </c>
    </row>
    <row r="4215" spans="1:5" ht="14.25" customHeight="1" x14ac:dyDescent="0.2">
      <c r="A4215" s="151">
        <v>4214</v>
      </c>
      <c r="B4215" s="151" t="s">
        <v>8354</v>
      </c>
      <c r="C4215" s="151" t="s">
        <v>8353</v>
      </c>
      <c r="D4215" s="151">
        <v>1981</v>
      </c>
      <c r="E4215" s="151">
        <v>4.6879999999999997</v>
      </c>
    </row>
    <row r="4216" spans="1:5" ht="14.25" customHeight="1" x14ac:dyDescent="0.2">
      <c r="A4216" s="151">
        <v>4215</v>
      </c>
      <c r="B4216" s="151" t="s">
        <v>8031</v>
      </c>
      <c r="C4216" s="151" t="s">
        <v>8352</v>
      </c>
      <c r="D4216" s="151">
        <v>1999</v>
      </c>
      <c r="E4216" s="151">
        <v>4.6870000000000003</v>
      </c>
    </row>
    <row r="4217" spans="1:5" ht="14.25" customHeight="1" x14ac:dyDescent="0.2">
      <c r="A4217" s="151">
        <v>4216</v>
      </c>
      <c r="B4217" s="151" t="s">
        <v>7534</v>
      </c>
      <c r="C4217" s="151" t="s">
        <v>8351</v>
      </c>
      <c r="D4217" s="151">
        <v>1985</v>
      </c>
      <c r="E4217" s="151">
        <v>4.6870000000000003</v>
      </c>
    </row>
    <row r="4218" spans="1:5" ht="14.25" customHeight="1" x14ac:dyDescent="0.2">
      <c r="A4218" s="151">
        <v>4217</v>
      </c>
      <c r="B4218" s="151" t="s">
        <v>8350</v>
      </c>
      <c r="C4218" s="151" t="s">
        <v>8349</v>
      </c>
      <c r="D4218" s="151">
        <v>1962</v>
      </c>
      <c r="E4218" s="151">
        <v>4.6870000000000003</v>
      </c>
    </row>
    <row r="4219" spans="1:5" ht="14.25" customHeight="1" x14ac:dyDescent="0.2">
      <c r="A4219" s="151">
        <v>4218</v>
      </c>
      <c r="B4219" s="151" t="s">
        <v>8348</v>
      </c>
      <c r="C4219" s="151" t="s">
        <v>7965</v>
      </c>
      <c r="D4219" s="151">
        <v>1974</v>
      </c>
      <c r="E4219" s="151">
        <v>4.6829999999999998</v>
      </c>
    </row>
    <row r="4220" spans="1:5" ht="14.25" customHeight="1" x14ac:dyDescent="0.2">
      <c r="A4220" s="151">
        <v>4219</v>
      </c>
      <c r="B4220" s="151" t="s">
        <v>8347</v>
      </c>
      <c r="C4220" s="151" t="s">
        <v>8346</v>
      </c>
      <c r="D4220" s="151">
        <v>1975</v>
      </c>
      <c r="E4220" s="151">
        <v>4.6829999999999998</v>
      </c>
    </row>
    <row r="4221" spans="1:5" ht="14.25" customHeight="1" x14ac:dyDescent="0.2">
      <c r="A4221" s="151">
        <v>4220</v>
      </c>
      <c r="B4221" s="151" t="s">
        <v>8345</v>
      </c>
      <c r="C4221" s="151" t="s">
        <v>8344</v>
      </c>
      <c r="D4221" s="151">
        <v>1980</v>
      </c>
      <c r="E4221" s="151">
        <v>4.6820000000000004</v>
      </c>
    </row>
    <row r="4222" spans="1:5" ht="14.25" customHeight="1" x14ac:dyDescent="0.2">
      <c r="A4222" s="151">
        <v>4221</v>
      </c>
      <c r="B4222" s="151" t="s">
        <v>8343</v>
      </c>
      <c r="C4222" s="151" t="s">
        <v>8342</v>
      </c>
      <c r="D4222" s="151">
        <v>1975</v>
      </c>
      <c r="E4222" s="151">
        <v>4.6820000000000004</v>
      </c>
    </row>
    <row r="4223" spans="1:5" ht="14.25" customHeight="1" x14ac:dyDescent="0.2">
      <c r="A4223" s="151">
        <v>4222</v>
      </c>
      <c r="B4223" s="151" t="s">
        <v>7419</v>
      </c>
      <c r="C4223" s="151" t="s">
        <v>8341</v>
      </c>
      <c r="D4223" s="151">
        <v>1995</v>
      </c>
      <c r="E4223" s="151">
        <v>4.68</v>
      </c>
    </row>
    <row r="4224" spans="1:5" ht="14.25" customHeight="1" x14ac:dyDescent="0.2">
      <c r="A4224" s="151">
        <v>4223</v>
      </c>
      <c r="B4224" s="151" t="s">
        <v>7180</v>
      </c>
      <c r="C4224" s="151" t="s">
        <v>8340</v>
      </c>
      <c r="D4224" s="151">
        <v>1995</v>
      </c>
      <c r="E4224" s="151">
        <v>4.6790000000000003</v>
      </c>
    </row>
    <row r="4225" spans="1:5" ht="14.25" customHeight="1" x14ac:dyDescent="0.2">
      <c r="A4225" s="151">
        <v>4224</v>
      </c>
      <c r="B4225" s="151" t="s">
        <v>8339</v>
      </c>
      <c r="C4225" s="151" t="s">
        <v>8338</v>
      </c>
      <c r="D4225" s="151">
        <v>1992</v>
      </c>
      <c r="E4225" s="151">
        <v>4.6790000000000003</v>
      </c>
    </row>
    <row r="4226" spans="1:5" ht="14.25" customHeight="1" x14ac:dyDescent="0.2">
      <c r="A4226" s="151">
        <v>4225</v>
      </c>
      <c r="B4226" s="151" t="s">
        <v>8337</v>
      </c>
      <c r="C4226" s="151" t="s">
        <v>8336</v>
      </c>
      <c r="D4226" s="151">
        <v>1985</v>
      </c>
      <c r="E4226" s="151">
        <v>4.6790000000000003</v>
      </c>
    </row>
    <row r="4227" spans="1:5" ht="14.25" customHeight="1" x14ac:dyDescent="0.2">
      <c r="A4227" s="151">
        <v>4226</v>
      </c>
      <c r="B4227" s="151" t="s">
        <v>7244</v>
      </c>
      <c r="C4227" s="151" t="s">
        <v>8335</v>
      </c>
      <c r="D4227" s="151">
        <v>1973</v>
      </c>
      <c r="E4227" s="151">
        <v>4.6779999999999999</v>
      </c>
    </row>
    <row r="4228" spans="1:5" ht="14.25" customHeight="1" x14ac:dyDescent="0.2">
      <c r="A4228" s="151">
        <v>4227</v>
      </c>
      <c r="B4228" s="151" t="s">
        <v>8334</v>
      </c>
      <c r="C4228" s="151" t="s">
        <v>8333</v>
      </c>
      <c r="D4228" s="151">
        <v>1992</v>
      </c>
      <c r="E4228" s="151">
        <v>4.6779999999999999</v>
      </c>
    </row>
    <row r="4229" spans="1:5" ht="14.25" customHeight="1" x14ac:dyDescent="0.2">
      <c r="A4229" s="151">
        <v>4228</v>
      </c>
      <c r="B4229" s="151" t="s">
        <v>7272</v>
      </c>
      <c r="C4229" s="151" t="s">
        <v>8332</v>
      </c>
      <c r="D4229" s="151">
        <v>1979</v>
      </c>
      <c r="E4229" s="151">
        <v>4.6779999999999999</v>
      </c>
    </row>
    <row r="4230" spans="1:5" ht="14.25" customHeight="1" x14ac:dyDescent="0.2">
      <c r="A4230" s="151">
        <v>4229</v>
      </c>
      <c r="B4230" s="151" t="s">
        <v>8331</v>
      </c>
      <c r="C4230" s="151" t="s">
        <v>8330</v>
      </c>
      <c r="D4230" s="151">
        <v>1985</v>
      </c>
      <c r="E4230" s="151">
        <v>4.6769999999999996</v>
      </c>
    </row>
    <row r="4231" spans="1:5" ht="14.25" customHeight="1" x14ac:dyDescent="0.2">
      <c r="A4231" s="151">
        <v>4230</v>
      </c>
      <c r="B4231" s="151" t="s">
        <v>8329</v>
      </c>
      <c r="C4231" s="151" t="s">
        <v>8328</v>
      </c>
      <c r="D4231" s="151">
        <v>1975</v>
      </c>
      <c r="E4231" s="151">
        <v>4.6760000000000002</v>
      </c>
    </row>
    <row r="4232" spans="1:5" ht="14.25" customHeight="1" x14ac:dyDescent="0.2">
      <c r="A4232" s="151">
        <v>4231</v>
      </c>
      <c r="B4232" s="151" t="s">
        <v>8327</v>
      </c>
      <c r="C4232" s="151" t="s">
        <v>8326</v>
      </c>
      <c r="D4232" s="151">
        <v>1963</v>
      </c>
      <c r="E4232" s="151">
        <v>4.6760000000000002</v>
      </c>
    </row>
    <row r="4233" spans="1:5" ht="14.25" customHeight="1" x14ac:dyDescent="0.2">
      <c r="A4233" s="151">
        <v>4232</v>
      </c>
      <c r="B4233" s="151" t="s">
        <v>7238</v>
      </c>
      <c r="C4233" s="151" t="s">
        <v>8325</v>
      </c>
      <c r="D4233" s="151">
        <v>2003</v>
      </c>
      <c r="E4233" s="151">
        <v>4.6760000000000002</v>
      </c>
    </row>
    <row r="4234" spans="1:5" ht="14.25" customHeight="1" x14ac:dyDescent="0.2">
      <c r="A4234" s="151">
        <v>4233</v>
      </c>
      <c r="B4234" s="151" t="s">
        <v>8324</v>
      </c>
      <c r="C4234" s="151" t="s">
        <v>8323</v>
      </c>
      <c r="D4234" s="151">
        <v>1958</v>
      </c>
      <c r="E4234" s="151">
        <v>4.6749999999999998</v>
      </c>
    </row>
    <row r="4235" spans="1:5" ht="14.25" customHeight="1" x14ac:dyDescent="0.2">
      <c r="A4235" s="151">
        <v>4234</v>
      </c>
      <c r="B4235" s="151" t="s">
        <v>8322</v>
      </c>
      <c r="C4235" s="151" t="s">
        <v>8321</v>
      </c>
      <c r="D4235" s="151">
        <v>1964</v>
      </c>
      <c r="E4235" s="151">
        <v>4.6749999999999998</v>
      </c>
    </row>
    <row r="4236" spans="1:5" ht="14.25" customHeight="1" x14ac:dyDescent="0.2">
      <c r="A4236" s="151">
        <v>4235</v>
      </c>
      <c r="B4236" s="151" t="s">
        <v>8320</v>
      </c>
      <c r="C4236" s="151" t="s">
        <v>8319</v>
      </c>
      <c r="D4236" s="151">
        <v>2002</v>
      </c>
      <c r="E4236" s="151">
        <v>4.6740000000000004</v>
      </c>
    </row>
    <row r="4237" spans="1:5" ht="14.25" customHeight="1" x14ac:dyDescent="0.2">
      <c r="A4237" s="151">
        <v>4236</v>
      </c>
      <c r="B4237" s="151" t="s">
        <v>8318</v>
      </c>
      <c r="C4237" s="151" t="s">
        <v>8317</v>
      </c>
      <c r="D4237" s="151">
        <v>1967</v>
      </c>
      <c r="E4237" s="151">
        <v>4.6740000000000004</v>
      </c>
    </row>
    <row r="4238" spans="1:5" ht="14.25" customHeight="1" x14ac:dyDescent="0.2">
      <c r="A4238" s="151">
        <v>4237</v>
      </c>
      <c r="B4238" s="151" t="s">
        <v>8316</v>
      </c>
      <c r="C4238" s="151" t="s">
        <v>8315</v>
      </c>
      <c r="D4238" s="151">
        <v>1990</v>
      </c>
      <c r="E4238" s="151">
        <v>4.6740000000000004</v>
      </c>
    </row>
    <row r="4239" spans="1:5" ht="14.25" customHeight="1" x14ac:dyDescent="0.2">
      <c r="A4239" s="151">
        <v>4238</v>
      </c>
      <c r="B4239" s="151" t="s">
        <v>7631</v>
      </c>
      <c r="C4239" s="151" t="s">
        <v>8314</v>
      </c>
      <c r="D4239" s="151">
        <v>1993</v>
      </c>
      <c r="E4239" s="151">
        <v>4.673</v>
      </c>
    </row>
    <row r="4240" spans="1:5" ht="14.25" customHeight="1" x14ac:dyDescent="0.2">
      <c r="A4240" s="151">
        <v>4239</v>
      </c>
      <c r="B4240" s="151" t="s">
        <v>8313</v>
      </c>
      <c r="C4240" s="151" t="s">
        <v>8312</v>
      </c>
      <c r="D4240" s="151">
        <v>1996</v>
      </c>
      <c r="E4240" s="151">
        <v>4.67</v>
      </c>
    </row>
    <row r="4241" spans="1:5" ht="14.25" customHeight="1" x14ac:dyDescent="0.2">
      <c r="A4241" s="151">
        <v>4240</v>
      </c>
      <c r="B4241" s="151" t="s">
        <v>8025</v>
      </c>
      <c r="C4241" s="151" t="s">
        <v>8311</v>
      </c>
      <c r="D4241" s="151">
        <v>1972</v>
      </c>
      <c r="E4241" s="151">
        <v>4.67</v>
      </c>
    </row>
    <row r="4242" spans="1:5" ht="14.25" customHeight="1" x14ac:dyDescent="0.2">
      <c r="A4242" s="151">
        <v>4241</v>
      </c>
      <c r="B4242" s="151" t="s">
        <v>8167</v>
      </c>
      <c r="C4242" s="151" t="s">
        <v>8310</v>
      </c>
      <c r="D4242" s="151">
        <v>1976</v>
      </c>
      <c r="E4242" s="151">
        <v>4.6689999999999996</v>
      </c>
    </row>
    <row r="4243" spans="1:5" ht="14.25" customHeight="1" x14ac:dyDescent="0.2">
      <c r="A4243" s="151">
        <v>4242</v>
      </c>
      <c r="B4243" s="151" t="s">
        <v>8309</v>
      </c>
      <c r="C4243" s="151" t="s">
        <v>8308</v>
      </c>
      <c r="D4243" s="151">
        <v>1939</v>
      </c>
      <c r="E4243" s="151">
        <v>4.6689999999999996</v>
      </c>
    </row>
    <row r="4244" spans="1:5" ht="14.25" customHeight="1" x14ac:dyDescent="0.2">
      <c r="A4244" s="151">
        <v>4243</v>
      </c>
      <c r="B4244" s="151" t="s">
        <v>8307</v>
      </c>
      <c r="C4244" s="151" t="s">
        <v>8306</v>
      </c>
      <c r="D4244" s="151">
        <v>1972</v>
      </c>
      <c r="E4244" s="151">
        <v>4.6689999999999996</v>
      </c>
    </row>
    <row r="4245" spans="1:5" ht="14.25" customHeight="1" x14ac:dyDescent="0.2">
      <c r="A4245" s="151">
        <v>4244</v>
      </c>
      <c r="B4245" s="151" t="s">
        <v>8305</v>
      </c>
      <c r="C4245" s="151" t="s">
        <v>8304</v>
      </c>
      <c r="D4245" s="151">
        <v>1989</v>
      </c>
      <c r="E4245" s="151">
        <v>4.6689999999999996</v>
      </c>
    </row>
    <row r="4246" spans="1:5" ht="14.25" customHeight="1" x14ac:dyDescent="0.2">
      <c r="A4246" s="151">
        <v>4245</v>
      </c>
      <c r="B4246" s="151" t="s">
        <v>310</v>
      </c>
      <c r="C4246" s="151" t="s">
        <v>8303</v>
      </c>
      <c r="D4246" s="151">
        <v>2004</v>
      </c>
      <c r="E4246" s="151">
        <v>4.6680000000000001</v>
      </c>
    </row>
    <row r="4247" spans="1:5" ht="14.25" customHeight="1" x14ac:dyDescent="0.2">
      <c r="A4247" s="151">
        <v>4246</v>
      </c>
      <c r="B4247" s="151" t="s">
        <v>8302</v>
      </c>
      <c r="C4247" s="151" t="s">
        <v>8301</v>
      </c>
      <c r="D4247" s="151">
        <v>1972</v>
      </c>
      <c r="E4247" s="151">
        <v>4.6669999999999998</v>
      </c>
    </row>
    <row r="4248" spans="1:5" ht="14.25" customHeight="1" x14ac:dyDescent="0.2">
      <c r="A4248" s="151">
        <v>4247</v>
      </c>
      <c r="B4248" s="151" t="s">
        <v>8300</v>
      </c>
      <c r="C4248" s="151" t="s">
        <v>8299</v>
      </c>
      <c r="D4248" s="151">
        <v>1988</v>
      </c>
      <c r="E4248" s="151">
        <v>4.6660000000000004</v>
      </c>
    </row>
    <row r="4249" spans="1:5" ht="14.25" customHeight="1" x14ac:dyDescent="0.2">
      <c r="A4249" s="151">
        <v>4248</v>
      </c>
      <c r="B4249" s="151" t="s">
        <v>8298</v>
      </c>
      <c r="C4249" s="151" t="s">
        <v>8297</v>
      </c>
      <c r="D4249" s="151">
        <v>1993</v>
      </c>
      <c r="E4249" s="151">
        <v>4.6660000000000004</v>
      </c>
    </row>
    <row r="4250" spans="1:5" ht="14.25" customHeight="1" x14ac:dyDescent="0.2">
      <c r="A4250" s="151">
        <v>4249</v>
      </c>
      <c r="B4250" s="151" t="s">
        <v>7067</v>
      </c>
      <c r="C4250" s="151" t="s">
        <v>8296</v>
      </c>
      <c r="D4250" s="151">
        <v>1987</v>
      </c>
      <c r="E4250" s="151">
        <v>4.6639999999999997</v>
      </c>
    </row>
    <row r="4251" spans="1:5" ht="14.25" customHeight="1" x14ac:dyDescent="0.2">
      <c r="A4251" s="151">
        <v>4250</v>
      </c>
      <c r="B4251" s="151" t="s">
        <v>8295</v>
      </c>
      <c r="C4251" s="151" t="s">
        <v>8294</v>
      </c>
      <c r="D4251" s="151">
        <v>1978</v>
      </c>
      <c r="E4251" s="151">
        <v>4.6639999999999997</v>
      </c>
    </row>
    <row r="4252" spans="1:5" ht="14.25" customHeight="1" x14ac:dyDescent="0.2">
      <c r="A4252" s="151">
        <v>4251</v>
      </c>
      <c r="B4252" s="151" t="s">
        <v>8048</v>
      </c>
      <c r="C4252" s="151" t="s">
        <v>8293</v>
      </c>
      <c r="D4252" s="151">
        <v>1926</v>
      </c>
      <c r="E4252" s="151">
        <v>4.6630000000000003</v>
      </c>
    </row>
    <row r="4253" spans="1:5" ht="14.25" customHeight="1" x14ac:dyDescent="0.2">
      <c r="A4253" s="151">
        <v>4252</v>
      </c>
      <c r="B4253" s="151" t="s">
        <v>8292</v>
      </c>
      <c r="C4253" s="151" t="s">
        <v>8291</v>
      </c>
      <c r="D4253" s="151">
        <v>1949</v>
      </c>
      <c r="E4253" s="151">
        <v>4.6630000000000003</v>
      </c>
    </row>
    <row r="4254" spans="1:5" ht="14.25" customHeight="1" x14ac:dyDescent="0.2">
      <c r="A4254" s="151">
        <v>4253</v>
      </c>
      <c r="B4254" s="151" t="s">
        <v>8290</v>
      </c>
      <c r="C4254" s="151" t="s">
        <v>8289</v>
      </c>
      <c r="D4254" s="151">
        <v>1971</v>
      </c>
      <c r="E4254" s="151">
        <v>4.6630000000000003</v>
      </c>
    </row>
    <row r="4255" spans="1:5" ht="14.25" customHeight="1" x14ac:dyDescent="0.2">
      <c r="A4255" s="151">
        <v>4254</v>
      </c>
      <c r="B4255" s="151" t="s">
        <v>8288</v>
      </c>
      <c r="C4255" s="151" t="s">
        <v>8287</v>
      </c>
      <c r="D4255" s="151">
        <v>1973</v>
      </c>
      <c r="E4255" s="151">
        <v>4.6630000000000003</v>
      </c>
    </row>
    <row r="4256" spans="1:5" ht="14.25" customHeight="1" x14ac:dyDescent="0.2">
      <c r="A4256" s="151">
        <v>4255</v>
      </c>
      <c r="B4256" s="151" t="s">
        <v>8286</v>
      </c>
      <c r="C4256" s="151" t="s">
        <v>8285</v>
      </c>
      <c r="D4256" s="151">
        <v>1975</v>
      </c>
      <c r="E4256" s="151">
        <v>4.6609999999999996</v>
      </c>
    </row>
    <row r="4257" spans="1:5" ht="14.25" customHeight="1" x14ac:dyDescent="0.2">
      <c r="A4257" s="151">
        <v>4256</v>
      </c>
      <c r="B4257" s="151" t="s">
        <v>8284</v>
      </c>
      <c r="C4257" s="151" t="s">
        <v>8283</v>
      </c>
      <c r="D4257" s="151">
        <v>1980</v>
      </c>
      <c r="E4257" s="151">
        <v>4.6609999999999996</v>
      </c>
    </row>
    <row r="4258" spans="1:5" ht="14.25" customHeight="1" x14ac:dyDescent="0.2">
      <c r="A4258" s="151">
        <v>4257</v>
      </c>
      <c r="B4258" s="151" t="s">
        <v>8282</v>
      </c>
      <c r="C4258" s="151" t="s">
        <v>8281</v>
      </c>
      <c r="D4258" s="151">
        <v>1969</v>
      </c>
      <c r="E4258" s="151">
        <v>4.6589999999999998</v>
      </c>
    </row>
    <row r="4259" spans="1:5" ht="14.25" customHeight="1" x14ac:dyDescent="0.2">
      <c r="A4259" s="151">
        <v>4258</v>
      </c>
      <c r="B4259" s="151" t="s">
        <v>8280</v>
      </c>
      <c r="C4259" s="151" t="s">
        <v>8279</v>
      </c>
      <c r="D4259" s="151">
        <v>1976</v>
      </c>
      <c r="E4259" s="151">
        <v>4.6589999999999998</v>
      </c>
    </row>
    <row r="4260" spans="1:5" ht="14.25" customHeight="1" x14ac:dyDescent="0.2">
      <c r="A4260" s="151">
        <v>4259</v>
      </c>
      <c r="B4260" s="151" t="s">
        <v>7180</v>
      </c>
      <c r="C4260" s="151" t="s">
        <v>8278</v>
      </c>
      <c r="D4260" s="151">
        <v>2002</v>
      </c>
      <c r="E4260" s="151">
        <v>4.6589999999999998</v>
      </c>
    </row>
    <row r="4261" spans="1:5" ht="14.25" customHeight="1" x14ac:dyDescent="0.2">
      <c r="A4261" s="151">
        <v>4260</v>
      </c>
      <c r="B4261" s="151" t="s">
        <v>8277</v>
      </c>
      <c r="C4261" s="151" t="s">
        <v>8276</v>
      </c>
      <c r="D4261" s="151">
        <v>1989</v>
      </c>
      <c r="E4261" s="151">
        <v>4.657</v>
      </c>
    </row>
    <row r="4262" spans="1:5" ht="14.25" customHeight="1" x14ac:dyDescent="0.2">
      <c r="A4262" s="151">
        <v>4261</v>
      </c>
      <c r="B4262" s="151" t="s">
        <v>346</v>
      </c>
      <c r="C4262" s="151" t="s">
        <v>8275</v>
      </c>
      <c r="D4262" s="151">
        <v>1970</v>
      </c>
      <c r="E4262" s="151">
        <v>4.6559999999999997</v>
      </c>
    </row>
    <row r="4263" spans="1:5" ht="14.25" customHeight="1" x14ac:dyDescent="0.2">
      <c r="A4263" s="151">
        <v>4262</v>
      </c>
      <c r="B4263" s="151" t="s">
        <v>8217</v>
      </c>
      <c r="C4263" s="151" t="s">
        <v>8274</v>
      </c>
      <c r="D4263" s="151">
        <v>1992</v>
      </c>
      <c r="E4263" s="151">
        <v>4.6559999999999997</v>
      </c>
    </row>
    <row r="4264" spans="1:5" ht="14.25" customHeight="1" x14ac:dyDescent="0.2">
      <c r="A4264" s="151">
        <v>4263</v>
      </c>
      <c r="B4264" s="151" t="s">
        <v>8273</v>
      </c>
      <c r="C4264" s="151" t="s">
        <v>8272</v>
      </c>
      <c r="D4264" s="151">
        <v>1994</v>
      </c>
      <c r="E4264" s="151">
        <v>4.6539999999999999</v>
      </c>
    </row>
    <row r="4265" spans="1:5" ht="14.25" customHeight="1" x14ac:dyDescent="0.2">
      <c r="A4265" s="151">
        <v>4264</v>
      </c>
      <c r="B4265" s="151" t="s">
        <v>8271</v>
      </c>
      <c r="C4265" s="151" t="s">
        <v>8270</v>
      </c>
      <c r="D4265" s="151">
        <v>1938</v>
      </c>
      <c r="E4265" s="151">
        <v>4.6529999999999996</v>
      </c>
    </row>
    <row r="4266" spans="1:5" ht="14.25" customHeight="1" x14ac:dyDescent="0.2">
      <c r="A4266" s="151">
        <v>4265</v>
      </c>
      <c r="B4266" s="151" t="s">
        <v>8269</v>
      </c>
      <c r="C4266" s="151" t="s">
        <v>8268</v>
      </c>
      <c r="D4266" s="151">
        <v>2012</v>
      </c>
      <c r="E4266" s="151">
        <v>4.6529999999999996</v>
      </c>
    </row>
    <row r="4267" spans="1:5" ht="14.25" customHeight="1" x14ac:dyDescent="0.2">
      <c r="A4267" s="151">
        <v>4266</v>
      </c>
      <c r="B4267" s="151" t="s">
        <v>8267</v>
      </c>
      <c r="C4267" s="151" t="s">
        <v>8266</v>
      </c>
      <c r="D4267" s="151">
        <v>1958</v>
      </c>
      <c r="E4267" s="151">
        <v>4.6529999999999996</v>
      </c>
    </row>
    <row r="4268" spans="1:5" ht="14.25" customHeight="1" x14ac:dyDescent="0.2">
      <c r="A4268" s="151">
        <v>4267</v>
      </c>
      <c r="B4268" s="151" t="s">
        <v>8265</v>
      </c>
      <c r="C4268" s="151" t="s">
        <v>8264</v>
      </c>
      <c r="D4268" s="151">
        <v>2002</v>
      </c>
      <c r="E4268" s="151">
        <v>4.6529999999999996</v>
      </c>
    </row>
    <row r="4269" spans="1:5" ht="14.25" customHeight="1" x14ac:dyDescent="0.2">
      <c r="A4269" s="151">
        <v>4268</v>
      </c>
      <c r="B4269" s="151" t="s">
        <v>8263</v>
      </c>
      <c r="C4269" s="151" t="s">
        <v>8262</v>
      </c>
      <c r="D4269" s="151">
        <v>1975</v>
      </c>
      <c r="E4269" s="151">
        <v>4.6509999999999998</v>
      </c>
    </row>
    <row r="4270" spans="1:5" ht="14.25" customHeight="1" x14ac:dyDescent="0.2">
      <c r="A4270" s="151">
        <v>4269</v>
      </c>
      <c r="B4270" s="151" t="s">
        <v>8261</v>
      </c>
      <c r="C4270" s="151" t="s">
        <v>8260</v>
      </c>
      <c r="D4270" s="151">
        <v>1989</v>
      </c>
      <c r="E4270" s="151">
        <v>4.6509999999999998</v>
      </c>
    </row>
    <row r="4271" spans="1:5" ht="14.25" customHeight="1" x14ac:dyDescent="0.2">
      <c r="A4271" s="151">
        <v>4270</v>
      </c>
      <c r="B4271" s="151" t="s">
        <v>8023</v>
      </c>
      <c r="C4271" s="151" t="s">
        <v>8259</v>
      </c>
      <c r="D4271" s="151">
        <v>1956</v>
      </c>
      <c r="E4271" s="151">
        <v>4.6500000000000004</v>
      </c>
    </row>
    <row r="4272" spans="1:5" ht="14.25" customHeight="1" x14ac:dyDescent="0.2">
      <c r="A4272" s="151">
        <v>4271</v>
      </c>
      <c r="B4272" s="151" t="s">
        <v>8258</v>
      </c>
      <c r="C4272" s="151" t="s">
        <v>8257</v>
      </c>
      <c r="D4272" s="151">
        <v>1983</v>
      </c>
      <c r="E4272" s="151">
        <v>4.6500000000000004</v>
      </c>
    </row>
    <row r="4273" spans="1:5" ht="14.25" customHeight="1" x14ac:dyDescent="0.2">
      <c r="A4273" s="151">
        <v>4272</v>
      </c>
      <c r="B4273" s="151" t="s">
        <v>8256</v>
      </c>
      <c r="C4273" s="151" t="s">
        <v>8255</v>
      </c>
      <c r="D4273" s="151">
        <v>1972</v>
      </c>
      <c r="E4273" s="151">
        <v>4.649</v>
      </c>
    </row>
    <row r="4274" spans="1:5" ht="14.25" customHeight="1" x14ac:dyDescent="0.2">
      <c r="A4274" s="151">
        <v>4273</v>
      </c>
      <c r="B4274" s="151" t="s">
        <v>8254</v>
      </c>
      <c r="C4274" s="151" t="s">
        <v>8253</v>
      </c>
      <c r="D4274" s="151">
        <v>2008</v>
      </c>
      <c r="E4274" s="151">
        <v>4.649</v>
      </c>
    </row>
    <row r="4275" spans="1:5" ht="14.25" customHeight="1" x14ac:dyDescent="0.2">
      <c r="A4275" s="151">
        <v>4274</v>
      </c>
      <c r="B4275" s="151" t="s">
        <v>8252</v>
      </c>
      <c r="C4275" s="151" t="s">
        <v>8251</v>
      </c>
      <c r="D4275" s="151">
        <v>2004</v>
      </c>
      <c r="E4275" s="151">
        <v>4.6470000000000002</v>
      </c>
    </row>
    <row r="4276" spans="1:5" ht="14.25" customHeight="1" x14ac:dyDescent="0.2">
      <c r="A4276" s="151">
        <v>4275</v>
      </c>
      <c r="B4276" s="151" t="s">
        <v>6990</v>
      </c>
      <c r="C4276" s="151" t="s">
        <v>8250</v>
      </c>
      <c r="D4276" s="151">
        <v>1960</v>
      </c>
      <c r="E4276" s="151">
        <v>4.6470000000000002</v>
      </c>
    </row>
    <row r="4277" spans="1:5" ht="14.25" customHeight="1" x14ac:dyDescent="0.2">
      <c r="A4277" s="151">
        <v>4276</v>
      </c>
      <c r="B4277" s="151" t="s">
        <v>8092</v>
      </c>
      <c r="C4277" s="151" t="s">
        <v>8249</v>
      </c>
      <c r="D4277" s="151">
        <v>1945</v>
      </c>
      <c r="E4277" s="151">
        <v>4.6459999999999999</v>
      </c>
    </row>
    <row r="4278" spans="1:5" ht="14.25" customHeight="1" x14ac:dyDescent="0.2">
      <c r="A4278" s="151">
        <v>4277</v>
      </c>
      <c r="B4278" s="151" t="s">
        <v>8248</v>
      </c>
      <c r="C4278" s="151" t="s">
        <v>8247</v>
      </c>
      <c r="D4278" s="151">
        <v>1975</v>
      </c>
      <c r="E4278" s="151">
        <v>4.6459999999999999</v>
      </c>
    </row>
    <row r="4279" spans="1:5" ht="14.25" customHeight="1" x14ac:dyDescent="0.2">
      <c r="A4279" s="151">
        <v>4278</v>
      </c>
      <c r="B4279" s="151" t="s">
        <v>8246</v>
      </c>
      <c r="C4279" s="151" t="s">
        <v>8245</v>
      </c>
      <c r="D4279" s="151">
        <v>1962</v>
      </c>
      <c r="E4279" s="151">
        <v>4.6459999999999999</v>
      </c>
    </row>
    <row r="4280" spans="1:5" ht="14.25" customHeight="1" x14ac:dyDescent="0.2">
      <c r="A4280" s="151">
        <v>4279</v>
      </c>
      <c r="B4280" s="151" t="s">
        <v>8244</v>
      </c>
      <c r="C4280" s="151" t="s">
        <v>8243</v>
      </c>
      <c r="D4280" s="151">
        <v>1957</v>
      </c>
      <c r="E4280" s="151">
        <v>4.6449999999999996</v>
      </c>
    </row>
    <row r="4281" spans="1:5" ht="14.25" customHeight="1" x14ac:dyDescent="0.2">
      <c r="A4281" s="151">
        <v>4280</v>
      </c>
      <c r="B4281" s="151" t="s">
        <v>8242</v>
      </c>
      <c r="C4281" s="151" t="s">
        <v>8241</v>
      </c>
      <c r="D4281" s="151">
        <v>1961</v>
      </c>
      <c r="E4281" s="151">
        <v>4.6429999999999998</v>
      </c>
    </row>
    <row r="4282" spans="1:5" ht="14.25" customHeight="1" x14ac:dyDescent="0.2">
      <c r="A4282" s="151">
        <v>4281</v>
      </c>
      <c r="B4282" s="151" t="s">
        <v>8240</v>
      </c>
      <c r="C4282" s="151" t="s">
        <v>8239</v>
      </c>
      <c r="D4282" s="151">
        <v>1989</v>
      </c>
      <c r="E4282" s="151">
        <v>4.6420000000000003</v>
      </c>
    </row>
    <row r="4283" spans="1:5" ht="14.25" customHeight="1" x14ac:dyDescent="0.2">
      <c r="A4283" s="151">
        <v>4282</v>
      </c>
      <c r="B4283" s="151" t="s">
        <v>8238</v>
      </c>
      <c r="C4283" s="151" t="s">
        <v>8237</v>
      </c>
      <c r="D4283" s="151">
        <v>1987</v>
      </c>
      <c r="E4283" s="151">
        <v>4.6420000000000003</v>
      </c>
    </row>
    <row r="4284" spans="1:5" ht="14.25" customHeight="1" x14ac:dyDescent="0.2">
      <c r="A4284" s="151">
        <v>4283</v>
      </c>
      <c r="B4284" s="151" t="s">
        <v>7053</v>
      </c>
      <c r="C4284" s="151" t="s">
        <v>8236</v>
      </c>
      <c r="D4284" s="151">
        <v>1993</v>
      </c>
      <c r="E4284" s="151">
        <v>4.641</v>
      </c>
    </row>
    <row r="4285" spans="1:5" ht="14.25" customHeight="1" x14ac:dyDescent="0.2">
      <c r="A4285" s="151">
        <v>4284</v>
      </c>
      <c r="B4285" s="151" t="s">
        <v>8235</v>
      </c>
      <c r="C4285" s="151" t="s">
        <v>8234</v>
      </c>
      <c r="D4285" s="151">
        <v>1989</v>
      </c>
      <c r="E4285" s="151">
        <v>4.6399999999999997</v>
      </c>
    </row>
    <row r="4286" spans="1:5" ht="14.25" customHeight="1" x14ac:dyDescent="0.2">
      <c r="A4286" s="151">
        <v>4285</v>
      </c>
      <c r="B4286" s="151" t="s">
        <v>8233</v>
      </c>
      <c r="C4286" s="151" t="s">
        <v>8232</v>
      </c>
      <c r="D4286" s="151">
        <v>1972</v>
      </c>
      <c r="E4286" s="151">
        <v>4.6399999999999997</v>
      </c>
    </row>
    <row r="4287" spans="1:5" ht="14.25" customHeight="1" x14ac:dyDescent="0.2">
      <c r="A4287" s="151">
        <v>4286</v>
      </c>
      <c r="B4287" s="151" t="s">
        <v>8231</v>
      </c>
      <c r="C4287" s="151" t="s">
        <v>8230</v>
      </c>
      <c r="D4287" s="151">
        <v>1988</v>
      </c>
      <c r="E4287" s="151">
        <v>4.6399999999999997</v>
      </c>
    </row>
    <row r="4288" spans="1:5" ht="14.25" customHeight="1" x14ac:dyDescent="0.2">
      <c r="A4288" s="151">
        <v>4287</v>
      </c>
      <c r="B4288" s="151" t="s">
        <v>8229</v>
      </c>
      <c r="C4288" s="151" t="s">
        <v>8228</v>
      </c>
      <c r="D4288" s="151">
        <v>1983</v>
      </c>
      <c r="E4288" s="151">
        <v>4.6390000000000002</v>
      </c>
    </row>
    <row r="4289" spans="1:5" ht="14.25" customHeight="1" x14ac:dyDescent="0.2">
      <c r="A4289" s="151">
        <v>4288</v>
      </c>
      <c r="B4289" s="151" t="s">
        <v>7743</v>
      </c>
      <c r="C4289" s="151" t="s">
        <v>8227</v>
      </c>
      <c r="D4289" s="151">
        <v>1997</v>
      </c>
      <c r="E4289" s="151">
        <v>4.6369999999999996</v>
      </c>
    </row>
    <row r="4290" spans="1:5" ht="14.25" customHeight="1" x14ac:dyDescent="0.2">
      <c r="A4290" s="151">
        <v>4289</v>
      </c>
      <c r="B4290" s="151" t="s">
        <v>7544</v>
      </c>
      <c r="C4290" s="151" t="s">
        <v>8226</v>
      </c>
      <c r="D4290" s="151">
        <v>1965</v>
      </c>
      <c r="E4290" s="151">
        <v>4.6369999999999996</v>
      </c>
    </row>
    <row r="4291" spans="1:5" ht="14.25" customHeight="1" x14ac:dyDescent="0.2">
      <c r="A4291" s="151">
        <v>4290</v>
      </c>
      <c r="B4291" s="151" t="s">
        <v>8225</v>
      </c>
      <c r="C4291" s="151" t="s">
        <v>8224</v>
      </c>
      <c r="D4291" s="151">
        <v>2012</v>
      </c>
      <c r="E4291" s="151">
        <v>4.6360000000000001</v>
      </c>
    </row>
    <row r="4292" spans="1:5" ht="14.25" customHeight="1" x14ac:dyDescent="0.2">
      <c r="A4292" s="151">
        <v>4291</v>
      </c>
      <c r="B4292" s="151" t="s">
        <v>8223</v>
      </c>
      <c r="C4292" s="151" t="s">
        <v>8222</v>
      </c>
      <c r="D4292" s="151">
        <v>1994</v>
      </c>
      <c r="E4292" s="151">
        <v>4.6349999999999998</v>
      </c>
    </row>
    <row r="4293" spans="1:5" ht="14.25" customHeight="1" x14ac:dyDescent="0.2">
      <c r="A4293" s="151">
        <v>4292</v>
      </c>
      <c r="B4293" s="151" t="s">
        <v>7453</v>
      </c>
      <c r="C4293" s="151" t="s">
        <v>8221</v>
      </c>
      <c r="D4293" s="151">
        <v>1940</v>
      </c>
      <c r="E4293" s="151">
        <v>4.6349999999999998</v>
      </c>
    </row>
    <row r="4294" spans="1:5" ht="14.25" customHeight="1" x14ac:dyDescent="0.2">
      <c r="A4294" s="151">
        <v>4293</v>
      </c>
      <c r="B4294" s="151" t="s">
        <v>8220</v>
      </c>
      <c r="C4294" s="151" t="s">
        <v>8219</v>
      </c>
      <c r="D4294" s="151">
        <v>1998</v>
      </c>
      <c r="E4294" s="151">
        <v>4.6349999999999998</v>
      </c>
    </row>
    <row r="4295" spans="1:5" ht="14.25" customHeight="1" x14ac:dyDescent="0.2">
      <c r="A4295" s="151">
        <v>4294</v>
      </c>
      <c r="B4295" s="151" t="s">
        <v>7288</v>
      </c>
      <c r="C4295" s="151" t="s">
        <v>8218</v>
      </c>
      <c r="D4295" s="151">
        <v>1967</v>
      </c>
      <c r="E4295" s="151">
        <v>4.6349999999999998</v>
      </c>
    </row>
    <row r="4296" spans="1:5" ht="14.25" customHeight="1" x14ac:dyDescent="0.2">
      <c r="A4296" s="151">
        <v>4295</v>
      </c>
      <c r="B4296" s="151" t="s">
        <v>8217</v>
      </c>
      <c r="C4296" s="151" t="s">
        <v>8216</v>
      </c>
      <c r="D4296" s="151">
        <v>1987</v>
      </c>
      <c r="E4296" s="151">
        <v>4.6340000000000003</v>
      </c>
    </row>
    <row r="4297" spans="1:5" ht="14.25" customHeight="1" x14ac:dyDescent="0.2">
      <c r="A4297" s="151">
        <v>4296</v>
      </c>
      <c r="B4297" s="151" t="s">
        <v>8215</v>
      </c>
      <c r="C4297" s="151" t="s">
        <v>8214</v>
      </c>
      <c r="D4297" s="151">
        <v>1983</v>
      </c>
      <c r="E4297" s="151">
        <v>4.6340000000000003</v>
      </c>
    </row>
    <row r="4298" spans="1:5" ht="14.25" customHeight="1" x14ac:dyDescent="0.2">
      <c r="A4298" s="151">
        <v>4297</v>
      </c>
      <c r="B4298" s="151" t="s">
        <v>8213</v>
      </c>
      <c r="C4298" s="151" t="s">
        <v>8212</v>
      </c>
      <c r="D4298" s="151">
        <v>1986</v>
      </c>
      <c r="E4298" s="151">
        <v>4.6340000000000003</v>
      </c>
    </row>
    <row r="4299" spans="1:5" ht="14.25" customHeight="1" x14ac:dyDescent="0.2">
      <c r="A4299" s="151">
        <v>4298</v>
      </c>
      <c r="B4299" s="151" t="s">
        <v>8211</v>
      </c>
      <c r="C4299" s="151" t="s">
        <v>8210</v>
      </c>
      <c r="D4299" s="151">
        <v>1990</v>
      </c>
      <c r="E4299" s="151">
        <v>4.633</v>
      </c>
    </row>
    <row r="4300" spans="1:5" ht="14.25" customHeight="1" x14ac:dyDescent="0.2">
      <c r="A4300" s="151">
        <v>4299</v>
      </c>
      <c r="B4300" s="151" t="s">
        <v>8209</v>
      </c>
      <c r="C4300" s="151" t="s">
        <v>8208</v>
      </c>
      <c r="D4300" s="151">
        <v>1974</v>
      </c>
      <c r="E4300" s="151">
        <v>4.6310000000000002</v>
      </c>
    </row>
    <row r="4301" spans="1:5" ht="14.25" customHeight="1" x14ac:dyDescent="0.2">
      <c r="A4301" s="151">
        <v>4300</v>
      </c>
      <c r="B4301" s="151" t="s">
        <v>8207</v>
      </c>
      <c r="C4301" s="151" t="s">
        <v>8206</v>
      </c>
      <c r="D4301" s="151">
        <v>1962</v>
      </c>
      <c r="E4301" s="151">
        <v>4.6310000000000002</v>
      </c>
    </row>
    <row r="4302" spans="1:5" ht="14.25" customHeight="1" x14ac:dyDescent="0.2">
      <c r="A4302" s="151">
        <v>4301</v>
      </c>
      <c r="B4302" s="151" t="s">
        <v>8205</v>
      </c>
      <c r="C4302" s="151" t="s">
        <v>8204</v>
      </c>
      <c r="D4302" s="151">
        <v>1962</v>
      </c>
      <c r="E4302" s="151">
        <v>4.6310000000000002</v>
      </c>
    </row>
    <row r="4303" spans="1:5" ht="14.25" customHeight="1" x14ac:dyDescent="0.2">
      <c r="A4303" s="151">
        <v>4302</v>
      </c>
      <c r="B4303" s="151" t="s">
        <v>7180</v>
      </c>
      <c r="C4303" s="151" t="s">
        <v>8203</v>
      </c>
      <c r="D4303" s="151">
        <v>1995</v>
      </c>
      <c r="E4303" s="151">
        <v>4.6310000000000002</v>
      </c>
    </row>
    <row r="4304" spans="1:5" ht="14.25" customHeight="1" x14ac:dyDescent="0.2">
      <c r="A4304" s="151">
        <v>4303</v>
      </c>
      <c r="B4304" s="151" t="s">
        <v>8202</v>
      </c>
      <c r="C4304" s="151" t="s">
        <v>8201</v>
      </c>
      <c r="D4304" s="151">
        <v>1974</v>
      </c>
      <c r="E4304" s="151">
        <v>4.63</v>
      </c>
    </row>
    <row r="4305" spans="1:5" ht="14.25" customHeight="1" x14ac:dyDescent="0.2">
      <c r="A4305" s="151">
        <v>4304</v>
      </c>
      <c r="B4305" s="151" t="s">
        <v>8200</v>
      </c>
      <c r="C4305" s="151" t="s">
        <v>8199</v>
      </c>
      <c r="D4305" s="151">
        <v>1978</v>
      </c>
      <c r="E4305" s="151">
        <v>4.6269999999999998</v>
      </c>
    </row>
    <row r="4306" spans="1:5" ht="14.25" customHeight="1" x14ac:dyDescent="0.2">
      <c r="A4306" s="151">
        <v>4305</v>
      </c>
      <c r="B4306" s="151" t="s">
        <v>7158</v>
      </c>
      <c r="C4306" s="151" t="s">
        <v>8198</v>
      </c>
      <c r="D4306" s="151">
        <v>1986</v>
      </c>
      <c r="E4306" s="151">
        <v>4.6260000000000003</v>
      </c>
    </row>
    <row r="4307" spans="1:5" ht="14.25" customHeight="1" x14ac:dyDescent="0.2">
      <c r="A4307" s="151">
        <v>4306</v>
      </c>
      <c r="B4307" s="151" t="s">
        <v>7386</v>
      </c>
      <c r="C4307" s="151" t="s">
        <v>8197</v>
      </c>
      <c r="D4307" s="151">
        <v>2003</v>
      </c>
      <c r="E4307" s="151">
        <v>4.6260000000000003</v>
      </c>
    </row>
    <row r="4308" spans="1:5" ht="14.25" customHeight="1" x14ac:dyDescent="0.2">
      <c r="A4308" s="151">
        <v>4307</v>
      </c>
      <c r="B4308" s="151" t="s">
        <v>8196</v>
      </c>
      <c r="C4308" s="151" t="s">
        <v>8195</v>
      </c>
      <c r="D4308" s="151">
        <v>1978</v>
      </c>
      <c r="E4308" s="151">
        <v>4.6260000000000003</v>
      </c>
    </row>
    <row r="4309" spans="1:5" ht="14.25" customHeight="1" x14ac:dyDescent="0.2">
      <c r="A4309" s="151">
        <v>4308</v>
      </c>
      <c r="B4309" s="151" t="s">
        <v>8194</v>
      </c>
      <c r="C4309" s="151" t="s">
        <v>8193</v>
      </c>
      <c r="D4309" s="151">
        <v>1970</v>
      </c>
      <c r="E4309" s="151">
        <v>4.6260000000000003</v>
      </c>
    </row>
    <row r="4310" spans="1:5" ht="14.25" customHeight="1" x14ac:dyDescent="0.2">
      <c r="A4310" s="151">
        <v>4309</v>
      </c>
      <c r="B4310" s="151" t="s">
        <v>8192</v>
      </c>
      <c r="C4310" s="151" t="s">
        <v>8191</v>
      </c>
      <c r="D4310" s="151">
        <v>2001</v>
      </c>
      <c r="E4310" s="151">
        <v>4.625</v>
      </c>
    </row>
    <row r="4311" spans="1:5" ht="14.25" customHeight="1" x14ac:dyDescent="0.2">
      <c r="A4311" s="151">
        <v>4310</v>
      </c>
      <c r="B4311" s="151" t="s">
        <v>8190</v>
      </c>
      <c r="C4311" s="151" t="s">
        <v>8189</v>
      </c>
      <c r="D4311" s="151">
        <v>1973</v>
      </c>
      <c r="E4311" s="151">
        <v>4.6230000000000002</v>
      </c>
    </row>
    <row r="4312" spans="1:5" ht="14.25" customHeight="1" x14ac:dyDescent="0.2">
      <c r="A4312" s="151">
        <v>4311</v>
      </c>
      <c r="B4312" s="151" t="s">
        <v>8188</v>
      </c>
      <c r="C4312" s="151" t="s">
        <v>8187</v>
      </c>
      <c r="D4312" s="151">
        <v>1984</v>
      </c>
      <c r="E4312" s="151">
        <v>4.6219999999999999</v>
      </c>
    </row>
    <row r="4313" spans="1:5" ht="14.25" customHeight="1" x14ac:dyDescent="0.2">
      <c r="A4313" s="151">
        <v>4312</v>
      </c>
      <c r="B4313" s="151" t="s">
        <v>8186</v>
      </c>
      <c r="C4313" s="151" t="s">
        <v>8185</v>
      </c>
      <c r="D4313" s="151">
        <v>1971</v>
      </c>
      <c r="E4313" s="151">
        <v>4.6219999999999999</v>
      </c>
    </row>
    <row r="4314" spans="1:5" ht="14.25" customHeight="1" x14ac:dyDescent="0.2">
      <c r="A4314" s="151">
        <v>4313</v>
      </c>
      <c r="B4314" s="151" t="s">
        <v>8184</v>
      </c>
      <c r="C4314" s="151" t="s">
        <v>8183</v>
      </c>
      <c r="D4314" s="151">
        <v>1993</v>
      </c>
      <c r="E4314" s="151">
        <v>4.6210000000000004</v>
      </c>
    </row>
    <row r="4315" spans="1:5" ht="14.25" customHeight="1" x14ac:dyDescent="0.2">
      <c r="A4315" s="151">
        <v>4314</v>
      </c>
      <c r="B4315" s="151" t="s">
        <v>7027</v>
      </c>
      <c r="C4315" s="151" t="s">
        <v>8182</v>
      </c>
      <c r="D4315" s="151">
        <v>1932</v>
      </c>
      <c r="E4315" s="151">
        <v>4.62</v>
      </c>
    </row>
    <row r="4316" spans="1:5" ht="14.25" customHeight="1" x14ac:dyDescent="0.2">
      <c r="A4316" s="151">
        <v>4315</v>
      </c>
      <c r="B4316" s="151" t="s">
        <v>8181</v>
      </c>
      <c r="C4316" s="151" t="s">
        <v>8180</v>
      </c>
      <c r="D4316" s="151">
        <v>1970</v>
      </c>
      <c r="E4316" s="151">
        <v>4.6180000000000003</v>
      </c>
    </row>
    <row r="4317" spans="1:5" ht="14.25" customHeight="1" x14ac:dyDescent="0.2">
      <c r="A4317" s="151">
        <v>4316</v>
      </c>
      <c r="B4317" s="151" t="s">
        <v>7118</v>
      </c>
      <c r="C4317" s="151" t="s">
        <v>8179</v>
      </c>
      <c r="D4317" s="151">
        <v>1950</v>
      </c>
      <c r="E4317" s="151">
        <v>4.6180000000000003</v>
      </c>
    </row>
    <row r="4318" spans="1:5" ht="14.25" customHeight="1" x14ac:dyDescent="0.2">
      <c r="A4318" s="151">
        <v>4317</v>
      </c>
      <c r="B4318" s="151" t="s">
        <v>8178</v>
      </c>
      <c r="C4318" s="151" t="s">
        <v>8177</v>
      </c>
      <c r="D4318" s="151">
        <v>1964</v>
      </c>
      <c r="E4318" s="151">
        <v>4.617</v>
      </c>
    </row>
    <row r="4319" spans="1:5" ht="14.25" customHeight="1" x14ac:dyDescent="0.2">
      <c r="A4319" s="151">
        <v>4318</v>
      </c>
      <c r="B4319" s="151" t="s">
        <v>7189</v>
      </c>
      <c r="C4319" s="151" t="s">
        <v>8176</v>
      </c>
      <c r="D4319" s="151">
        <v>2013</v>
      </c>
      <c r="E4319" s="151">
        <v>4.617</v>
      </c>
    </row>
    <row r="4320" spans="1:5" ht="14.25" customHeight="1" x14ac:dyDescent="0.2">
      <c r="A4320" s="151">
        <v>4319</v>
      </c>
      <c r="B4320" s="151" t="s">
        <v>8175</v>
      </c>
      <c r="C4320" s="151" t="s">
        <v>8174</v>
      </c>
      <c r="D4320" s="151">
        <v>1966</v>
      </c>
      <c r="E4320" s="151">
        <v>4.6159999999999997</v>
      </c>
    </row>
    <row r="4321" spans="1:5" ht="14.25" customHeight="1" x14ac:dyDescent="0.2">
      <c r="A4321" s="151">
        <v>4320</v>
      </c>
      <c r="B4321" s="151" t="s">
        <v>8173</v>
      </c>
      <c r="C4321" s="151" t="s">
        <v>8172</v>
      </c>
      <c r="D4321" s="151">
        <v>2001</v>
      </c>
      <c r="E4321" s="151">
        <v>4.6159999999999997</v>
      </c>
    </row>
    <row r="4322" spans="1:5" ht="14.25" customHeight="1" x14ac:dyDescent="0.2">
      <c r="A4322" s="151">
        <v>4321</v>
      </c>
      <c r="B4322" s="151" t="s">
        <v>8171</v>
      </c>
      <c r="C4322" s="151" t="s">
        <v>8170</v>
      </c>
      <c r="D4322" s="151">
        <v>1981</v>
      </c>
      <c r="E4322" s="151">
        <v>4.6159999999999997</v>
      </c>
    </row>
    <row r="4323" spans="1:5" ht="14.25" customHeight="1" x14ac:dyDescent="0.2">
      <c r="A4323" s="151">
        <v>4322</v>
      </c>
      <c r="B4323" s="151" t="s">
        <v>8169</v>
      </c>
      <c r="C4323" s="151" t="s">
        <v>8168</v>
      </c>
      <c r="D4323" s="151">
        <v>1951</v>
      </c>
      <c r="E4323" s="151">
        <v>4.6159999999999997</v>
      </c>
    </row>
    <row r="4324" spans="1:5" ht="14.25" customHeight="1" x14ac:dyDescent="0.2">
      <c r="A4324" s="151">
        <v>4323</v>
      </c>
      <c r="B4324" s="151" t="s">
        <v>8167</v>
      </c>
      <c r="C4324" s="151" t="s">
        <v>8166</v>
      </c>
      <c r="D4324" s="151">
        <v>1972</v>
      </c>
      <c r="E4324" s="151">
        <v>4.6150000000000002</v>
      </c>
    </row>
    <row r="4325" spans="1:5" ht="14.25" customHeight="1" x14ac:dyDescent="0.2">
      <c r="A4325" s="151">
        <v>4324</v>
      </c>
      <c r="B4325" s="151" t="s">
        <v>7750</v>
      </c>
      <c r="C4325" s="151" t="s">
        <v>8165</v>
      </c>
      <c r="D4325" s="151">
        <v>1964</v>
      </c>
      <c r="E4325" s="151">
        <v>4.6150000000000002</v>
      </c>
    </row>
    <row r="4326" spans="1:5" ht="14.25" customHeight="1" x14ac:dyDescent="0.2">
      <c r="A4326" s="151">
        <v>4325</v>
      </c>
      <c r="B4326" s="151" t="s">
        <v>8164</v>
      </c>
      <c r="C4326" s="151" t="s">
        <v>8163</v>
      </c>
      <c r="D4326" s="151">
        <v>2004</v>
      </c>
      <c r="E4326" s="151">
        <v>4.6120000000000001</v>
      </c>
    </row>
    <row r="4327" spans="1:5" ht="14.25" customHeight="1" x14ac:dyDescent="0.2">
      <c r="A4327" s="151">
        <v>4326</v>
      </c>
      <c r="B4327" s="151" t="s">
        <v>8162</v>
      </c>
      <c r="C4327" s="151" t="s">
        <v>8161</v>
      </c>
      <c r="D4327" s="151">
        <v>1984</v>
      </c>
      <c r="E4327" s="151">
        <v>4.6109999999999998</v>
      </c>
    </row>
    <row r="4328" spans="1:5" ht="14.25" customHeight="1" x14ac:dyDescent="0.2">
      <c r="A4328" s="151">
        <v>4327</v>
      </c>
      <c r="B4328" s="151" t="s">
        <v>8160</v>
      </c>
      <c r="C4328" s="151" t="s">
        <v>8159</v>
      </c>
      <c r="D4328" s="151">
        <v>1956</v>
      </c>
      <c r="E4328" s="151">
        <v>4.609</v>
      </c>
    </row>
    <row r="4329" spans="1:5" ht="14.25" customHeight="1" x14ac:dyDescent="0.2">
      <c r="A4329" s="151">
        <v>4328</v>
      </c>
      <c r="B4329" s="151" t="s">
        <v>7998</v>
      </c>
      <c r="C4329" s="151" t="s">
        <v>8158</v>
      </c>
      <c r="D4329" s="151">
        <v>1952</v>
      </c>
      <c r="E4329" s="151">
        <v>4.6079999999999997</v>
      </c>
    </row>
    <row r="4330" spans="1:5" ht="14.25" customHeight="1" x14ac:dyDescent="0.2">
      <c r="A4330" s="151">
        <v>4329</v>
      </c>
      <c r="B4330" s="151" t="s">
        <v>8157</v>
      </c>
      <c r="C4330" s="151" t="s">
        <v>8156</v>
      </c>
      <c r="D4330" s="151">
        <v>1981</v>
      </c>
      <c r="E4330" s="151">
        <v>4.6070000000000002</v>
      </c>
    </row>
    <row r="4331" spans="1:5" ht="14.25" customHeight="1" x14ac:dyDescent="0.2">
      <c r="A4331" s="151">
        <v>4330</v>
      </c>
      <c r="B4331" s="151" t="s">
        <v>8155</v>
      </c>
      <c r="C4331" s="151" t="s">
        <v>8154</v>
      </c>
      <c r="D4331" s="151">
        <v>1977</v>
      </c>
      <c r="E4331" s="151">
        <v>4.6070000000000002</v>
      </c>
    </row>
    <row r="4332" spans="1:5" ht="14.25" customHeight="1" x14ac:dyDescent="0.2">
      <c r="A4332" s="151">
        <v>4331</v>
      </c>
      <c r="B4332" s="151" t="s">
        <v>7669</v>
      </c>
      <c r="C4332" s="151" t="s">
        <v>8044</v>
      </c>
      <c r="D4332" s="151">
        <v>1953</v>
      </c>
      <c r="E4332" s="151">
        <v>4.6059999999999999</v>
      </c>
    </row>
    <row r="4333" spans="1:5" ht="14.25" customHeight="1" x14ac:dyDescent="0.2">
      <c r="A4333" s="151">
        <v>4332</v>
      </c>
      <c r="B4333" s="151" t="s">
        <v>8153</v>
      </c>
      <c r="C4333" s="151" t="s">
        <v>8152</v>
      </c>
      <c r="D4333" s="151">
        <v>1943</v>
      </c>
      <c r="E4333" s="151">
        <v>4.6059999999999999</v>
      </c>
    </row>
    <row r="4334" spans="1:5" ht="14.25" customHeight="1" x14ac:dyDescent="0.2">
      <c r="A4334" s="151">
        <v>4333</v>
      </c>
      <c r="B4334" s="151" t="s">
        <v>8151</v>
      </c>
      <c r="C4334" s="151" t="s">
        <v>8150</v>
      </c>
      <c r="D4334" s="151">
        <v>1990</v>
      </c>
      <c r="E4334" s="151">
        <v>4.6050000000000004</v>
      </c>
    </row>
    <row r="4335" spans="1:5" ht="14.25" customHeight="1" x14ac:dyDescent="0.2">
      <c r="A4335" s="151">
        <v>4334</v>
      </c>
      <c r="B4335" s="151" t="s">
        <v>6975</v>
      </c>
      <c r="C4335" s="151" t="s">
        <v>8149</v>
      </c>
      <c r="D4335" s="151">
        <v>1964</v>
      </c>
      <c r="E4335" s="151">
        <v>4.6050000000000004</v>
      </c>
    </row>
    <row r="4336" spans="1:5" ht="14.25" customHeight="1" x14ac:dyDescent="0.2">
      <c r="A4336" s="151">
        <v>4335</v>
      </c>
      <c r="B4336" s="151" t="s">
        <v>8148</v>
      </c>
      <c r="C4336" s="151" t="s">
        <v>8147</v>
      </c>
      <c r="D4336" s="151">
        <v>1969</v>
      </c>
      <c r="E4336" s="151">
        <v>4.6029999999999998</v>
      </c>
    </row>
    <row r="4337" spans="1:5" ht="14.25" customHeight="1" x14ac:dyDescent="0.2">
      <c r="A4337" s="151">
        <v>4336</v>
      </c>
      <c r="B4337" s="151" t="s">
        <v>8146</v>
      </c>
      <c r="C4337" s="151" t="s">
        <v>8145</v>
      </c>
      <c r="D4337" s="151">
        <v>1989</v>
      </c>
      <c r="E4337" s="151">
        <v>4.6020000000000003</v>
      </c>
    </row>
    <row r="4338" spans="1:5" ht="14.25" customHeight="1" x14ac:dyDescent="0.2">
      <c r="A4338" s="151">
        <v>4337</v>
      </c>
      <c r="B4338" s="151" t="s">
        <v>8144</v>
      </c>
      <c r="C4338" s="151" t="s">
        <v>8143</v>
      </c>
      <c r="D4338" s="151">
        <v>1999</v>
      </c>
      <c r="E4338" s="151">
        <v>4.601</v>
      </c>
    </row>
    <row r="4339" spans="1:5" ht="14.25" customHeight="1" x14ac:dyDescent="0.2">
      <c r="A4339" s="151">
        <v>4338</v>
      </c>
      <c r="B4339" s="151" t="s">
        <v>8142</v>
      </c>
      <c r="C4339" s="151" t="s">
        <v>8141</v>
      </c>
      <c r="D4339" s="151">
        <v>1970</v>
      </c>
      <c r="E4339" s="151">
        <v>4.5990000000000002</v>
      </c>
    </row>
    <row r="4340" spans="1:5" ht="14.25" customHeight="1" x14ac:dyDescent="0.2">
      <c r="A4340" s="151">
        <v>4339</v>
      </c>
      <c r="B4340" s="151" t="s">
        <v>8140</v>
      </c>
      <c r="C4340" s="151" t="s">
        <v>8139</v>
      </c>
      <c r="D4340" s="151">
        <v>1947</v>
      </c>
      <c r="E4340" s="151">
        <v>4.5990000000000002</v>
      </c>
    </row>
    <row r="4341" spans="1:5" ht="14.25" customHeight="1" x14ac:dyDescent="0.2">
      <c r="A4341" s="151">
        <v>4340</v>
      </c>
      <c r="B4341" s="151" t="s">
        <v>8013</v>
      </c>
      <c r="C4341" s="151" t="s">
        <v>8138</v>
      </c>
      <c r="D4341" s="151">
        <v>2003</v>
      </c>
      <c r="E4341" s="151">
        <v>4.5979999999999999</v>
      </c>
    </row>
    <row r="4342" spans="1:5" ht="14.25" customHeight="1" x14ac:dyDescent="0.2">
      <c r="A4342" s="151">
        <v>4341</v>
      </c>
      <c r="B4342" s="151" t="s">
        <v>8126</v>
      </c>
      <c r="C4342" s="151" t="s">
        <v>8137</v>
      </c>
      <c r="D4342" s="151">
        <v>1977</v>
      </c>
      <c r="E4342" s="151">
        <v>4.5979999999999999</v>
      </c>
    </row>
    <row r="4343" spans="1:5" ht="14.25" customHeight="1" x14ac:dyDescent="0.2">
      <c r="A4343" s="151">
        <v>4342</v>
      </c>
      <c r="B4343" s="151" t="s">
        <v>8136</v>
      </c>
      <c r="C4343" s="151" t="s">
        <v>8135</v>
      </c>
      <c r="D4343" s="151">
        <v>1976</v>
      </c>
      <c r="E4343" s="151">
        <v>4.5979999999999999</v>
      </c>
    </row>
    <row r="4344" spans="1:5" ht="14.25" customHeight="1" x14ac:dyDescent="0.2">
      <c r="A4344" s="151">
        <v>4343</v>
      </c>
      <c r="B4344" s="151" t="s">
        <v>8134</v>
      </c>
      <c r="C4344" s="151" t="s">
        <v>8133</v>
      </c>
      <c r="D4344" s="151">
        <v>2000</v>
      </c>
      <c r="E4344" s="151">
        <v>4.5970000000000004</v>
      </c>
    </row>
    <row r="4345" spans="1:5" ht="14.25" customHeight="1" x14ac:dyDescent="0.2">
      <c r="A4345" s="151">
        <v>4344</v>
      </c>
      <c r="B4345" s="151" t="s">
        <v>8132</v>
      </c>
      <c r="C4345" s="151" t="s">
        <v>8131</v>
      </c>
      <c r="D4345" s="151">
        <v>1961</v>
      </c>
      <c r="E4345" s="151">
        <v>4.5970000000000004</v>
      </c>
    </row>
    <row r="4346" spans="1:5" ht="14.25" customHeight="1" x14ac:dyDescent="0.2">
      <c r="A4346" s="151">
        <v>4345</v>
      </c>
      <c r="B4346" s="151" t="s">
        <v>7740</v>
      </c>
      <c r="C4346" s="151" t="s">
        <v>8130</v>
      </c>
      <c r="D4346" s="151">
        <v>2000</v>
      </c>
      <c r="E4346" s="151">
        <v>4.5960000000000001</v>
      </c>
    </row>
    <row r="4347" spans="1:5" ht="14.25" customHeight="1" x14ac:dyDescent="0.2">
      <c r="A4347" s="151">
        <v>4346</v>
      </c>
      <c r="B4347" s="151" t="s">
        <v>8129</v>
      </c>
      <c r="C4347" s="151" t="s">
        <v>8128</v>
      </c>
      <c r="D4347" s="151">
        <v>2009</v>
      </c>
      <c r="E4347" s="151">
        <v>4.5949999999999998</v>
      </c>
    </row>
    <row r="4348" spans="1:5" ht="14.25" customHeight="1" x14ac:dyDescent="0.2">
      <c r="A4348" s="151">
        <v>4347</v>
      </c>
      <c r="B4348" s="151" t="s">
        <v>6963</v>
      </c>
      <c r="C4348" s="151" t="s">
        <v>8127</v>
      </c>
      <c r="D4348" s="151">
        <v>1958</v>
      </c>
      <c r="E4348" s="151">
        <v>4.593</v>
      </c>
    </row>
    <row r="4349" spans="1:5" ht="14.25" customHeight="1" x14ac:dyDescent="0.2">
      <c r="A4349" s="151">
        <v>4348</v>
      </c>
      <c r="B4349" s="151" t="s">
        <v>8126</v>
      </c>
      <c r="C4349" s="151" t="s">
        <v>8125</v>
      </c>
      <c r="D4349" s="151">
        <v>1977</v>
      </c>
      <c r="E4349" s="151">
        <v>4.593</v>
      </c>
    </row>
    <row r="4350" spans="1:5" ht="14.25" customHeight="1" x14ac:dyDescent="0.2">
      <c r="A4350" s="151">
        <v>4349</v>
      </c>
      <c r="B4350" s="151" t="s">
        <v>8124</v>
      </c>
      <c r="C4350" s="151" t="s">
        <v>8123</v>
      </c>
      <c r="D4350" s="151">
        <v>1936</v>
      </c>
      <c r="E4350" s="151">
        <v>4.5919999999999996</v>
      </c>
    </row>
    <row r="4351" spans="1:5" ht="14.25" customHeight="1" x14ac:dyDescent="0.2">
      <c r="A4351" s="151">
        <v>4350</v>
      </c>
      <c r="B4351" s="151" t="s">
        <v>8122</v>
      </c>
      <c r="C4351" s="151" t="s">
        <v>8121</v>
      </c>
      <c r="D4351" s="151">
        <v>1998</v>
      </c>
      <c r="E4351" s="151">
        <v>4.5919999999999996</v>
      </c>
    </row>
    <row r="4352" spans="1:5" ht="14.25" customHeight="1" x14ac:dyDescent="0.2">
      <c r="A4352" s="151">
        <v>4351</v>
      </c>
      <c r="B4352" s="151" t="s">
        <v>8120</v>
      </c>
      <c r="C4352" s="151" t="s">
        <v>8119</v>
      </c>
      <c r="D4352" s="151">
        <v>1960</v>
      </c>
      <c r="E4352" s="151">
        <v>4.5919999999999996</v>
      </c>
    </row>
    <row r="4353" spans="1:5" ht="14.25" customHeight="1" x14ac:dyDescent="0.2">
      <c r="A4353" s="151">
        <v>4352</v>
      </c>
      <c r="B4353" s="151" t="s">
        <v>8118</v>
      </c>
      <c r="C4353" s="151" t="s">
        <v>8117</v>
      </c>
      <c r="D4353" s="151">
        <v>1963</v>
      </c>
      <c r="E4353" s="151">
        <v>4.5919999999999996</v>
      </c>
    </row>
    <row r="4354" spans="1:5" ht="14.25" customHeight="1" x14ac:dyDescent="0.2">
      <c r="A4354" s="151">
        <v>4353</v>
      </c>
      <c r="B4354" s="151" t="s">
        <v>8116</v>
      </c>
      <c r="C4354" s="151" t="s">
        <v>8115</v>
      </c>
      <c r="D4354" s="151">
        <v>1965</v>
      </c>
      <c r="E4354" s="151">
        <v>4.5919999999999996</v>
      </c>
    </row>
    <row r="4355" spans="1:5" ht="14.25" customHeight="1" x14ac:dyDescent="0.2">
      <c r="A4355" s="151">
        <v>4354</v>
      </c>
      <c r="B4355" s="151" t="s">
        <v>8114</v>
      </c>
      <c r="C4355" s="151" t="s">
        <v>8113</v>
      </c>
      <c r="D4355" s="151">
        <v>1954</v>
      </c>
      <c r="E4355" s="151">
        <v>4.5910000000000002</v>
      </c>
    </row>
    <row r="4356" spans="1:5" ht="14.25" customHeight="1" x14ac:dyDescent="0.2">
      <c r="A4356" s="151">
        <v>4355</v>
      </c>
      <c r="B4356" s="151" t="s">
        <v>8112</v>
      </c>
      <c r="C4356" s="151" t="s">
        <v>8111</v>
      </c>
      <c r="D4356" s="151">
        <v>2001</v>
      </c>
      <c r="E4356" s="151">
        <v>4.59</v>
      </c>
    </row>
    <row r="4357" spans="1:5" ht="14.25" customHeight="1" x14ac:dyDescent="0.2">
      <c r="A4357" s="151">
        <v>4356</v>
      </c>
      <c r="B4357" s="151" t="s">
        <v>8110</v>
      </c>
      <c r="C4357" s="151" t="s">
        <v>8109</v>
      </c>
      <c r="D4357" s="151">
        <v>2009</v>
      </c>
      <c r="E4357" s="151">
        <v>4.5890000000000004</v>
      </c>
    </row>
    <row r="4358" spans="1:5" ht="14.25" customHeight="1" x14ac:dyDescent="0.2">
      <c r="A4358" s="151">
        <v>4357</v>
      </c>
      <c r="B4358" s="151" t="s">
        <v>8108</v>
      </c>
      <c r="C4358" s="151" t="s">
        <v>8107</v>
      </c>
      <c r="D4358" s="151">
        <v>1975</v>
      </c>
      <c r="E4358" s="151">
        <v>4.5890000000000004</v>
      </c>
    </row>
    <row r="4359" spans="1:5" ht="14.25" customHeight="1" x14ac:dyDescent="0.2">
      <c r="A4359" s="151">
        <v>4358</v>
      </c>
      <c r="B4359" s="151" t="s">
        <v>8106</v>
      </c>
      <c r="C4359" s="151" t="s">
        <v>8105</v>
      </c>
      <c r="D4359" s="151">
        <v>1975</v>
      </c>
      <c r="E4359" s="151">
        <v>4.5890000000000004</v>
      </c>
    </row>
    <row r="4360" spans="1:5" ht="14.25" customHeight="1" x14ac:dyDescent="0.2">
      <c r="A4360" s="151">
        <v>4359</v>
      </c>
      <c r="B4360" s="151" t="s">
        <v>8104</v>
      </c>
      <c r="C4360" s="151" t="s">
        <v>8103</v>
      </c>
      <c r="D4360" s="151">
        <v>1983</v>
      </c>
      <c r="E4360" s="151">
        <v>4.5880000000000001</v>
      </c>
    </row>
    <row r="4361" spans="1:5" ht="14.25" customHeight="1" x14ac:dyDescent="0.2">
      <c r="A4361" s="151">
        <v>4360</v>
      </c>
      <c r="B4361" s="151" t="s">
        <v>7411</v>
      </c>
      <c r="C4361" s="151" t="s">
        <v>8102</v>
      </c>
      <c r="D4361" s="151">
        <v>1978</v>
      </c>
      <c r="E4361" s="151">
        <v>4.5880000000000001</v>
      </c>
    </row>
    <row r="4362" spans="1:5" ht="14.25" customHeight="1" x14ac:dyDescent="0.2">
      <c r="A4362" s="151">
        <v>4361</v>
      </c>
      <c r="B4362" s="151" t="s">
        <v>7476</v>
      </c>
      <c r="C4362" s="151" t="s">
        <v>8101</v>
      </c>
      <c r="D4362" s="151">
        <v>1955</v>
      </c>
      <c r="E4362" s="151">
        <v>4.5869999999999997</v>
      </c>
    </row>
    <row r="4363" spans="1:5" ht="14.25" customHeight="1" x14ac:dyDescent="0.2">
      <c r="A4363" s="151">
        <v>4362</v>
      </c>
      <c r="B4363" s="151" t="s">
        <v>8100</v>
      </c>
      <c r="C4363" s="151" t="s">
        <v>8099</v>
      </c>
      <c r="D4363" s="151">
        <v>1966</v>
      </c>
      <c r="E4363" s="151">
        <v>4.585</v>
      </c>
    </row>
    <row r="4364" spans="1:5" ht="14.25" customHeight="1" x14ac:dyDescent="0.2">
      <c r="A4364" s="151">
        <v>4363</v>
      </c>
      <c r="B4364" s="151" t="s">
        <v>8098</v>
      </c>
      <c r="C4364" s="151" t="s">
        <v>8097</v>
      </c>
      <c r="D4364" s="151">
        <v>1992</v>
      </c>
      <c r="E4364" s="151">
        <v>4.585</v>
      </c>
    </row>
    <row r="4365" spans="1:5" ht="14.25" customHeight="1" x14ac:dyDescent="0.2">
      <c r="A4365" s="151">
        <v>4364</v>
      </c>
      <c r="B4365" s="151" t="s">
        <v>8096</v>
      </c>
      <c r="C4365" s="151" t="s">
        <v>8095</v>
      </c>
      <c r="D4365" s="151">
        <v>1945</v>
      </c>
      <c r="E4365" s="151">
        <v>4.5839999999999996</v>
      </c>
    </row>
    <row r="4366" spans="1:5" ht="14.25" customHeight="1" x14ac:dyDescent="0.2">
      <c r="A4366" s="151">
        <v>4365</v>
      </c>
      <c r="B4366" s="151" t="s">
        <v>7095</v>
      </c>
      <c r="C4366" s="151" t="s">
        <v>8094</v>
      </c>
      <c r="D4366" s="151">
        <v>1958</v>
      </c>
      <c r="E4366" s="151">
        <v>4.5830000000000002</v>
      </c>
    </row>
    <row r="4367" spans="1:5" ht="14.25" customHeight="1" x14ac:dyDescent="0.2">
      <c r="A4367" s="151">
        <v>4366</v>
      </c>
      <c r="B4367" s="151" t="s">
        <v>7944</v>
      </c>
      <c r="C4367" s="151" t="s">
        <v>8093</v>
      </c>
      <c r="D4367" s="151">
        <v>2012</v>
      </c>
      <c r="E4367" s="151">
        <v>4.5830000000000002</v>
      </c>
    </row>
    <row r="4368" spans="1:5" ht="14.25" customHeight="1" x14ac:dyDescent="0.2">
      <c r="A4368" s="151">
        <v>4367</v>
      </c>
      <c r="B4368" s="151" t="s">
        <v>8092</v>
      </c>
      <c r="C4368" s="151" t="s">
        <v>8091</v>
      </c>
      <c r="D4368" s="151">
        <v>1936</v>
      </c>
      <c r="E4368" s="151">
        <v>4.5819999999999999</v>
      </c>
    </row>
    <row r="4369" spans="1:5" ht="14.25" customHeight="1" x14ac:dyDescent="0.2">
      <c r="A4369" s="151">
        <v>4368</v>
      </c>
      <c r="B4369" s="151" t="s">
        <v>8090</v>
      </c>
      <c r="C4369" s="151" t="s">
        <v>8089</v>
      </c>
      <c r="D4369" s="151">
        <v>2003</v>
      </c>
      <c r="E4369" s="151">
        <v>4.5810000000000004</v>
      </c>
    </row>
    <row r="4370" spans="1:5" ht="14.25" customHeight="1" x14ac:dyDescent="0.2">
      <c r="A4370" s="151">
        <v>4369</v>
      </c>
      <c r="B4370" s="151" t="s">
        <v>8088</v>
      </c>
      <c r="C4370" s="151" t="s">
        <v>8087</v>
      </c>
      <c r="D4370" s="151">
        <v>1963</v>
      </c>
      <c r="E4370" s="151">
        <v>4.5810000000000004</v>
      </c>
    </row>
    <row r="4371" spans="1:5" ht="14.25" customHeight="1" x14ac:dyDescent="0.2">
      <c r="A4371" s="151">
        <v>4370</v>
      </c>
      <c r="B4371" s="151" t="s">
        <v>8086</v>
      </c>
      <c r="C4371" s="151" t="s">
        <v>8085</v>
      </c>
      <c r="D4371" s="151">
        <v>1954</v>
      </c>
      <c r="E4371" s="151">
        <v>4.58</v>
      </c>
    </row>
    <row r="4372" spans="1:5" ht="14.25" customHeight="1" x14ac:dyDescent="0.2">
      <c r="A4372" s="151">
        <v>4371</v>
      </c>
      <c r="B4372" s="151" t="s">
        <v>7862</v>
      </c>
      <c r="C4372" s="151" t="s">
        <v>8084</v>
      </c>
      <c r="D4372" s="151">
        <v>2007</v>
      </c>
      <c r="E4372" s="151">
        <v>4.58</v>
      </c>
    </row>
    <row r="4373" spans="1:5" ht="14.25" customHeight="1" x14ac:dyDescent="0.2">
      <c r="A4373" s="151">
        <v>4372</v>
      </c>
      <c r="B4373" s="151" t="s">
        <v>7513</v>
      </c>
      <c r="C4373" s="151" t="s">
        <v>8083</v>
      </c>
      <c r="D4373" s="151">
        <v>1989</v>
      </c>
      <c r="E4373" s="151">
        <v>4.5780000000000003</v>
      </c>
    </row>
    <row r="4374" spans="1:5" ht="14.25" customHeight="1" x14ac:dyDescent="0.2">
      <c r="A4374" s="151">
        <v>4373</v>
      </c>
      <c r="B4374" s="151" t="s">
        <v>8082</v>
      </c>
      <c r="C4374" s="151" t="s">
        <v>8081</v>
      </c>
      <c r="D4374" s="151">
        <v>1999</v>
      </c>
      <c r="E4374" s="151">
        <v>4.5780000000000003</v>
      </c>
    </row>
    <row r="4375" spans="1:5" ht="14.25" customHeight="1" x14ac:dyDescent="0.2">
      <c r="A4375" s="151">
        <v>4374</v>
      </c>
      <c r="B4375" s="151" t="s">
        <v>8080</v>
      </c>
      <c r="C4375" s="151" t="s">
        <v>8079</v>
      </c>
      <c r="D4375" s="151">
        <v>1995</v>
      </c>
      <c r="E4375" s="151">
        <v>4.5780000000000003</v>
      </c>
    </row>
    <row r="4376" spans="1:5" ht="14.25" customHeight="1" x14ac:dyDescent="0.2">
      <c r="A4376" s="151">
        <v>4375</v>
      </c>
      <c r="B4376" s="151" t="s">
        <v>8078</v>
      </c>
      <c r="C4376" s="151" t="s">
        <v>8077</v>
      </c>
      <c r="D4376" s="151">
        <v>1971</v>
      </c>
      <c r="E4376" s="151">
        <v>4.5750000000000002</v>
      </c>
    </row>
    <row r="4377" spans="1:5" ht="14.25" customHeight="1" x14ac:dyDescent="0.2">
      <c r="A4377" s="151">
        <v>4376</v>
      </c>
      <c r="B4377" s="151" t="s">
        <v>8076</v>
      </c>
      <c r="C4377" s="151" t="s">
        <v>8075</v>
      </c>
      <c r="D4377" s="151">
        <v>2010</v>
      </c>
      <c r="E4377" s="151">
        <v>4.5739999999999998</v>
      </c>
    </row>
    <row r="4378" spans="1:5" ht="14.25" customHeight="1" x14ac:dyDescent="0.2">
      <c r="A4378" s="151">
        <v>4377</v>
      </c>
      <c r="B4378" s="151" t="s">
        <v>8074</v>
      </c>
      <c r="C4378" s="151" t="s">
        <v>8073</v>
      </c>
      <c r="D4378" s="151">
        <v>1993</v>
      </c>
      <c r="E4378" s="151">
        <v>4.5739999999999998</v>
      </c>
    </row>
    <row r="4379" spans="1:5" ht="14.25" customHeight="1" x14ac:dyDescent="0.2">
      <c r="A4379" s="151">
        <v>4378</v>
      </c>
      <c r="B4379" s="151" t="s">
        <v>8072</v>
      </c>
      <c r="C4379" s="151" t="s">
        <v>8071</v>
      </c>
      <c r="D4379" s="151">
        <v>1935</v>
      </c>
      <c r="E4379" s="151">
        <v>4.5739999999999998</v>
      </c>
    </row>
    <row r="4380" spans="1:5" ht="14.25" customHeight="1" x14ac:dyDescent="0.2">
      <c r="A4380" s="151">
        <v>4379</v>
      </c>
      <c r="B4380" s="151" t="s">
        <v>8070</v>
      </c>
      <c r="C4380" s="151" t="s">
        <v>8069</v>
      </c>
      <c r="D4380" s="151">
        <v>1998</v>
      </c>
      <c r="E4380" s="151">
        <v>4.5739999999999998</v>
      </c>
    </row>
    <row r="4381" spans="1:5" ht="14.25" customHeight="1" x14ac:dyDescent="0.2">
      <c r="A4381" s="151">
        <v>4380</v>
      </c>
      <c r="B4381" s="151" t="s">
        <v>8068</v>
      </c>
      <c r="C4381" s="151" t="s">
        <v>8067</v>
      </c>
      <c r="D4381" s="151">
        <v>1994</v>
      </c>
      <c r="E4381" s="151">
        <v>4.5730000000000004</v>
      </c>
    </row>
    <row r="4382" spans="1:5" ht="14.25" customHeight="1" x14ac:dyDescent="0.2">
      <c r="A4382" s="151">
        <v>4381</v>
      </c>
      <c r="B4382" s="151" t="s">
        <v>8066</v>
      </c>
      <c r="C4382" s="151" t="s">
        <v>8065</v>
      </c>
      <c r="D4382" s="151">
        <v>1969</v>
      </c>
      <c r="E4382" s="151">
        <v>4.5720000000000001</v>
      </c>
    </row>
    <row r="4383" spans="1:5" ht="14.25" customHeight="1" x14ac:dyDescent="0.2">
      <c r="A4383" s="151">
        <v>4382</v>
      </c>
      <c r="B4383" s="151" t="s">
        <v>8064</v>
      </c>
      <c r="C4383" s="151" t="s">
        <v>8063</v>
      </c>
      <c r="D4383" s="151">
        <v>2008</v>
      </c>
      <c r="E4383" s="151">
        <v>4.5720000000000001</v>
      </c>
    </row>
    <row r="4384" spans="1:5" ht="14.25" customHeight="1" x14ac:dyDescent="0.2">
      <c r="A4384" s="151">
        <v>4383</v>
      </c>
      <c r="B4384" s="151" t="s">
        <v>8062</v>
      </c>
      <c r="C4384" s="151" t="s">
        <v>8061</v>
      </c>
      <c r="D4384" s="151">
        <v>1951</v>
      </c>
      <c r="E4384" s="151">
        <v>4.5709999999999997</v>
      </c>
    </row>
    <row r="4385" spans="1:5" ht="14.25" customHeight="1" x14ac:dyDescent="0.2">
      <c r="A4385" s="151">
        <v>4384</v>
      </c>
      <c r="B4385" s="151" t="s">
        <v>7468</v>
      </c>
      <c r="C4385" s="151" t="s">
        <v>8060</v>
      </c>
      <c r="D4385" s="151">
        <v>1968</v>
      </c>
      <c r="E4385" s="151">
        <v>4.57</v>
      </c>
    </row>
    <row r="4386" spans="1:5" ht="14.25" customHeight="1" x14ac:dyDescent="0.2">
      <c r="A4386" s="151">
        <v>4385</v>
      </c>
      <c r="B4386" s="151" t="s">
        <v>8059</v>
      </c>
      <c r="C4386" s="151" t="s">
        <v>8058</v>
      </c>
      <c r="D4386" s="151">
        <v>1979</v>
      </c>
      <c r="E4386" s="151">
        <v>4.57</v>
      </c>
    </row>
    <row r="4387" spans="1:5" ht="14.25" customHeight="1" x14ac:dyDescent="0.2">
      <c r="A4387" s="151">
        <v>4386</v>
      </c>
      <c r="B4387" s="151" t="s">
        <v>8057</v>
      </c>
      <c r="C4387" s="151" t="s">
        <v>8056</v>
      </c>
      <c r="D4387" s="151">
        <v>2012</v>
      </c>
      <c r="E4387" s="151">
        <v>4.569</v>
      </c>
    </row>
    <row r="4388" spans="1:5" ht="14.25" customHeight="1" x14ac:dyDescent="0.2">
      <c r="A4388" s="151">
        <v>4387</v>
      </c>
      <c r="B4388" s="151" t="s">
        <v>7206</v>
      </c>
      <c r="C4388" s="151" t="s">
        <v>8055</v>
      </c>
      <c r="D4388" s="151">
        <v>2000</v>
      </c>
      <c r="E4388" s="151">
        <v>4.569</v>
      </c>
    </row>
    <row r="4389" spans="1:5" ht="14.25" customHeight="1" x14ac:dyDescent="0.2">
      <c r="A4389" s="151">
        <v>4388</v>
      </c>
      <c r="B4389" s="151" t="s">
        <v>8054</v>
      </c>
      <c r="C4389" s="151" t="s">
        <v>8053</v>
      </c>
      <c r="D4389" s="151">
        <v>1966</v>
      </c>
      <c r="E4389" s="151">
        <v>4.5670000000000002</v>
      </c>
    </row>
    <row r="4390" spans="1:5" ht="14.25" customHeight="1" x14ac:dyDescent="0.2">
      <c r="A4390" s="151">
        <v>4389</v>
      </c>
      <c r="B4390" s="151" t="s">
        <v>6997</v>
      </c>
      <c r="C4390" s="151" t="s">
        <v>8052</v>
      </c>
      <c r="D4390" s="151">
        <v>1996</v>
      </c>
      <c r="E4390" s="151">
        <v>4.5670000000000002</v>
      </c>
    </row>
    <row r="4391" spans="1:5" ht="14.25" customHeight="1" x14ac:dyDescent="0.2">
      <c r="A4391" s="151">
        <v>4390</v>
      </c>
      <c r="B4391" s="151" t="s">
        <v>8051</v>
      </c>
      <c r="C4391" s="151" t="s">
        <v>8050</v>
      </c>
      <c r="D4391" s="151">
        <v>1949</v>
      </c>
      <c r="E4391" s="151">
        <v>4.5659999999999998</v>
      </c>
    </row>
    <row r="4392" spans="1:5" ht="14.25" customHeight="1" x14ac:dyDescent="0.2">
      <c r="A4392" s="151">
        <v>4391</v>
      </c>
      <c r="B4392" s="151" t="s">
        <v>7017</v>
      </c>
      <c r="C4392" s="151" t="s">
        <v>8049</v>
      </c>
      <c r="D4392" s="151">
        <v>1997</v>
      </c>
      <c r="E4392" s="151">
        <v>4.5640000000000001</v>
      </c>
    </row>
    <row r="4393" spans="1:5" ht="14.25" customHeight="1" x14ac:dyDescent="0.2">
      <c r="A4393" s="151">
        <v>4392</v>
      </c>
      <c r="B4393" s="151" t="s">
        <v>8048</v>
      </c>
      <c r="C4393" s="151" t="s">
        <v>8047</v>
      </c>
      <c r="D4393" s="151">
        <v>1926</v>
      </c>
      <c r="E4393" s="151">
        <v>4.5640000000000001</v>
      </c>
    </row>
    <row r="4394" spans="1:5" ht="14.25" customHeight="1" x14ac:dyDescent="0.2">
      <c r="A4394" s="151">
        <v>4393</v>
      </c>
      <c r="B4394" s="151" t="s">
        <v>7694</v>
      </c>
      <c r="C4394" s="151" t="s">
        <v>8046</v>
      </c>
      <c r="D4394" s="151">
        <v>1992</v>
      </c>
      <c r="E4394" s="151">
        <v>4.5629999999999997</v>
      </c>
    </row>
    <row r="4395" spans="1:5" ht="14.25" customHeight="1" x14ac:dyDescent="0.2">
      <c r="A4395" s="151">
        <v>4394</v>
      </c>
      <c r="B4395" s="151" t="s">
        <v>8045</v>
      </c>
      <c r="C4395" s="151" t="s">
        <v>8044</v>
      </c>
      <c r="D4395" s="151">
        <v>1967</v>
      </c>
      <c r="E4395" s="151">
        <v>4.5620000000000003</v>
      </c>
    </row>
    <row r="4396" spans="1:5" ht="14.25" customHeight="1" x14ac:dyDescent="0.2">
      <c r="A4396" s="151">
        <v>4395</v>
      </c>
      <c r="B4396" s="151" t="s">
        <v>8043</v>
      </c>
      <c r="C4396" s="151" t="s">
        <v>8042</v>
      </c>
      <c r="D4396" s="151">
        <v>1976</v>
      </c>
      <c r="E4396" s="151">
        <v>4.5609999999999999</v>
      </c>
    </row>
    <row r="4397" spans="1:5" ht="14.25" customHeight="1" x14ac:dyDescent="0.2">
      <c r="A4397" s="151">
        <v>4396</v>
      </c>
      <c r="B4397" s="151" t="s">
        <v>7007</v>
      </c>
      <c r="C4397" s="151" t="s">
        <v>8041</v>
      </c>
      <c r="D4397" s="151">
        <v>1980</v>
      </c>
      <c r="E4397" s="151">
        <v>4.5609999999999999</v>
      </c>
    </row>
    <row r="4398" spans="1:5" ht="14.25" customHeight="1" x14ac:dyDescent="0.2">
      <c r="A4398" s="151">
        <v>4397</v>
      </c>
      <c r="B4398" s="151" t="s">
        <v>7623</v>
      </c>
      <c r="C4398" s="151" t="s">
        <v>8040</v>
      </c>
      <c r="D4398" s="151">
        <v>1981</v>
      </c>
      <c r="E4398" s="151">
        <v>4.5609999999999999</v>
      </c>
    </row>
    <row r="4399" spans="1:5" ht="14.25" customHeight="1" x14ac:dyDescent="0.2">
      <c r="A4399" s="151">
        <v>4398</v>
      </c>
      <c r="B4399" s="151" t="s">
        <v>7508</v>
      </c>
      <c r="C4399" s="151" t="s">
        <v>8039</v>
      </c>
      <c r="D4399" s="151">
        <v>1974</v>
      </c>
      <c r="E4399" s="151">
        <v>4.5599999999999996</v>
      </c>
    </row>
    <row r="4400" spans="1:5" ht="14.25" customHeight="1" x14ac:dyDescent="0.2">
      <c r="A4400" s="151">
        <v>4399</v>
      </c>
      <c r="B4400" s="151" t="s">
        <v>8038</v>
      </c>
      <c r="C4400" s="151" t="s">
        <v>8037</v>
      </c>
      <c r="D4400" s="151">
        <v>1992</v>
      </c>
      <c r="E4400" s="151">
        <v>4.5590000000000002</v>
      </c>
    </row>
    <row r="4401" spans="1:5" ht="14.25" customHeight="1" x14ac:dyDescent="0.2">
      <c r="A4401" s="151">
        <v>4400</v>
      </c>
      <c r="B4401" s="151" t="s">
        <v>8036</v>
      </c>
      <c r="C4401" s="151" t="s">
        <v>8035</v>
      </c>
      <c r="D4401" s="151">
        <v>1989</v>
      </c>
      <c r="E4401" s="151">
        <v>4.5590000000000002</v>
      </c>
    </row>
    <row r="4402" spans="1:5" ht="14.25" customHeight="1" x14ac:dyDescent="0.2">
      <c r="A4402" s="151">
        <v>4401</v>
      </c>
      <c r="B4402" s="151" t="s">
        <v>8034</v>
      </c>
      <c r="C4402" s="151" t="s">
        <v>8033</v>
      </c>
      <c r="D4402" s="151">
        <v>1962</v>
      </c>
      <c r="E4402" s="151">
        <v>4.556</v>
      </c>
    </row>
    <row r="4403" spans="1:5" ht="14.25" customHeight="1" x14ac:dyDescent="0.2">
      <c r="A4403" s="151">
        <v>4402</v>
      </c>
      <c r="B4403" s="151" t="s">
        <v>7007</v>
      </c>
      <c r="C4403" s="151" t="s">
        <v>8032</v>
      </c>
      <c r="D4403" s="151">
        <v>1969</v>
      </c>
      <c r="E4403" s="151">
        <v>4.556</v>
      </c>
    </row>
    <row r="4404" spans="1:5" ht="14.25" customHeight="1" x14ac:dyDescent="0.2">
      <c r="A4404" s="151">
        <v>4403</v>
      </c>
      <c r="B4404" s="151" t="s">
        <v>8031</v>
      </c>
      <c r="C4404" s="151" t="s">
        <v>8030</v>
      </c>
      <c r="D4404" s="151">
        <v>2001</v>
      </c>
      <c r="E4404" s="151">
        <v>4.5549999999999997</v>
      </c>
    </row>
    <row r="4405" spans="1:5" ht="14.25" customHeight="1" x14ac:dyDescent="0.2">
      <c r="A4405" s="151">
        <v>4404</v>
      </c>
      <c r="B4405" s="151" t="s">
        <v>8029</v>
      </c>
      <c r="C4405" s="151" t="s">
        <v>8028</v>
      </c>
      <c r="D4405" s="151">
        <v>1958</v>
      </c>
      <c r="E4405" s="151">
        <v>4.5540000000000003</v>
      </c>
    </row>
    <row r="4406" spans="1:5" ht="14.25" customHeight="1" x14ac:dyDescent="0.2">
      <c r="A4406" s="151">
        <v>4405</v>
      </c>
      <c r="B4406" s="151" t="s">
        <v>8027</v>
      </c>
      <c r="C4406" s="151" t="s">
        <v>8026</v>
      </c>
      <c r="D4406" s="151">
        <v>1994</v>
      </c>
      <c r="E4406" s="151">
        <v>4.5540000000000003</v>
      </c>
    </row>
    <row r="4407" spans="1:5" ht="14.25" customHeight="1" x14ac:dyDescent="0.2">
      <c r="A4407" s="151">
        <v>4406</v>
      </c>
      <c r="B4407" s="151" t="s">
        <v>8025</v>
      </c>
      <c r="C4407" s="151" t="s">
        <v>8024</v>
      </c>
      <c r="D4407" s="151">
        <v>1973</v>
      </c>
      <c r="E4407" s="151">
        <v>4.5540000000000003</v>
      </c>
    </row>
    <row r="4408" spans="1:5" ht="14.25" customHeight="1" x14ac:dyDescent="0.2">
      <c r="A4408" s="151">
        <v>4407</v>
      </c>
      <c r="B4408" s="151" t="s">
        <v>8023</v>
      </c>
      <c r="C4408" s="151" t="s">
        <v>8022</v>
      </c>
      <c r="D4408" s="151">
        <v>1956</v>
      </c>
      <c r="E4408" s="151">
        <v>4.5529999999999999</v>
      </c>
    </row>
    <row r="4409" spans="1:5" ht="14.25" customHeight="1" x14ac:dyDescent="0.2">
      <c r="A4409" s="151">
        <v>4408</v>
      </c>
      <c r="B4409" s="151" t="s">
        <v>8021</v>
      </c>
      <c r="C4409" s="151" t="s">
        <v>8020</v>
      </c>
      <c r="D4409" s="151">
        <v>1982</v>
      </c>
      <c r="E4409" s="151">
        <v>4.5529999999999999</v>
      </c>
    </row>
    <row r="4410" spans="1:5" ht="14.25" customHeight="1" x14ac:dyDescent="0.2">
      <c r="A4410" s="151">
        <v>4409</v>
      </c>
      <c r="B4410" s="151" t="s">
        <v>7998</v>
      </c>
      <c r="C4410" s="151" t="s">
        <v>8019</v>
      </c>
      <c r="D4410" s="151">
        <v>1952</v>
      </c>
      <c r="E4410" s="151">
        <v>4.5510000000000002</v>
      </c>
    </row>
    <row r="4411" spans="1:5" ht="14.25" customHeight="1" x14ac:dyDescent="0.2">
      <c r="A4411" s="151">
        <v>4410</v>
      </c>
      <c r="B4411" s="151" t="s">
        <v>7371</v>
      </c>
      <c r="C4411" s="151" t="s">
        <v>8018</v>
      </c>
      <c r="D4411" s="151">
        <v>1982</v>
      </c>
      <c r="E4411" s="151">
        <v>4.55</v>
      </c>
    </row>
    <row r="4412" spans="1:5" ht="14.25" customHeight="1" x14ac:dyDescent="0.2">
      <c r="A4412" s="151">
        <v>4411</v>
      </c>
      <c r="B4412" s="151" t="s">
        <v>7683</v>
      </c>
      <c r="C4412" s="151" t="s">
        <v>8017</v>
      </c>
      <c r="D4412" s="151">
        <v>1978</v>
      </c>
      <c r="E4412" s="151">
        <v>4.5490000000000004</v>
      </c>
    </row>
    <row r="4413" spans="1:5" ht="14.25" customHeight="1" x14ac:dyDescent="0.2">
      <c r="A4413" s="151">
        <v>4412</v>
      </c>
      <c r="B4413" s="151" t="s">
        <v>7576</v>
      </c>
      <c r="C4413" s="151" t="s">
        <v>8016</v>
      </c>
      <c r="D4413" s="151">
        <v>1988</v>
      </c>
      <c r="E4413" s="151">
        <v>4.548</v>
      </c>
    </row>
    <row r="4414" spans="1:5" ht="14.25" customHeight="1" x14ac:dyDescent="0.2">
      <c r="A4414" s="151">
        <v>4413</v>
      </c>
      <c r="B4414" s="151" t="s">
        <v>8015</v>
      </c>
      <c r="C4414" s="151" t="s">
        <v>8014</v>
      </c>
      <c r="D4414" s="151">
        <v>1928</v>
      </c>
      <c r="E4414" s="151">
        <v>4.5469999999999997</v>
      </c>
    </row>
    <row r="4415" spans="1:5" ht="14.25" customHeight="1" x14ac:dyDescent="0.2">
      <c r="A4415" s="151">
        <v>4414</v>
      </c>
      <c r="B4415" s="151" t="s">
        <v>8013</v>
      </c>
      <c r="C4415" s="151" t="s">
        <v>8012</v>
      </c>
      <c r="D4415" s="151">
        <v>2002</v>
      </c>
      <c r="E4415" s="151">
        <v>4.5460000000000003</v>
      </c>
    </row>
    <row r="4416" spans="1:5" ht="14.25" customHeight="1" x14ac:dyDescent="0.2">
      <c r="A4416" s="151">
        <v>4415</v>
      </c>
      <c r="B4416" s="151" t="s">
        <v>7089</v>
      </c>
      <c r="C4416" s="151" t="s">
        <v>8011</v>
      </c>
      <c r="D4416" s="151">
        <v>1990</v>
      </c>
      <c r="E4416" s="151">
        <v>4.5460000000000003</v>
      </c>
    </row>
    <row r="4417" spans="1:5" ht="14.25" customHeight="1" x14ac:dyDescent="0.2">
      <c r="A4417" s="151">
        <v>4416</v>
      </c>
      <c r="B4417" s="151" t="s">
        <v>7350</v>
      </c>
      <c r="C4417" s="151" t="s">
        <v>8010</v>
      </c>
      <c r="D4417" s="151">
        <v>2005</v>
      </c>
      <c r="E4417" s="151">
        <v>4.5449999999999999</v>
      </c>
    </row>
    <row r="4418" spans="1:5" ht="14.25" customHeight="1" x14ac:dyDescent="0.2">
      <c r="A4418" s="151">
        <v>4417</v>
      </c>
      <c r="B4418" s="151" t="s">
        <v>8009</v>
      </c>
      <c r="C4418" s="151" t="s">
        <v>8008</v>
      </c>
      <c r="D4418" s="151">
        <v>1990</v>
      </c>
      <c r="E4418" s="151">
        <v>4.5449999999999999</v>
      </c>
    </row>
    <row r="4419" spans="1:5" ht="14.25" customHeight="1" x14ac:dyDescent="0.2">
      <c r="A4419" s="151">
        <v>4418</v>
      </c>
      <c r="B4419" s="151" t="s">
        <v>8007</v>
      </c>
      <c r="C4419" s="151" t="s">
        <v>8006</v>
      </c>
      <c r="D4419" s="151">
        <v>2006</v>
      </c>
      <c r="E4419" s="151">
        <v>4.5449999999999999</v>
      </c>
    </row>
    <row r="4420" spans="1:5" ht="14.25" customHeight="1" x14ac:dyDescent="0.2">
      <c r="A4420" s="151">
        <v>4419</v>
      </c>
      <c r="B4420" s="151" t="s">
        <v>8005</v>
      </c>
      <c r="C4420" s="151" t="s">
        <v>8004</v>
      </c>
      <c r="D4420" s="151">
        <v>1963</v>
      </c>
      <c r="E4420" s="151">
        <v>4.5439999999999996</v>
      </c>
    </row>
    <row r="4421" spans="1:5" ht="14.25" customHeight="1" x14ac:dyDescent="0.2">
      <c r="A4421" s="151">
        <v>4420</v>
      </c>
      <c r="B4421" s="151" t="s">
        <v>7762</v>
      </c>
      <c r="C4421" s="151" t="s">
        <v>8003</v>
      </c>
      <c r="D4421" s="151">
        <v>1961</v>
      </c>
      <c r="E4421" s="151">
        <v>4.5430000000000001</v>
      </c>
    </row>
    <row r="4422" spans="1:5" ht="14.25" customHeight="1" x14ac:dyDescent="0.2">
      <c r="A4422" s="151">
        <v>4421</v>
      </c>
      <c r="B4422" s="151" t="s">
        <v>8002</v>
      </c>
      <c r="C4422" s="151" t="s">
        <v>8001</v>
      </c>
      <c r="D4422" s="151">
        <v>1995</v>
      </c>
      <c r="E4422" s="151">
        <v>4.5419999999999998</v>
      </c>
    </row>
    <row r="4423" spans="1:5" ht="14.25" customHeight="1" x14ac:dyDescent="0.2">
      <c r="A4423" s="151">
        <v>4422</v>
      </c>
      <c r="B4423" s="151" t="s">
        <v>8000</v>
      </c>
      <c r="C4423" s="151" t="s">
        <v>7999</v>
      </c>
      <c r="D4423" s="151">
        <v>1974</v>
      </c>
      <c r="E4423" s="151">
        <v>4.5419999999999998</v>
      </c>
    </row>
    <row r="4424" spans="1:5" ht="14.25" customHeight="1" x14ac:dyDescent="0.2">
      <c r="A4424" s="151">
        <v>4423</v>
      </c>
      <c r="B4424" s="151" t="s">
        <v>7998</v>
      </c>
      <c r="C4424" s="151" t="s">
        <v>7997</v>
      </c>
      <c r="D4424" s="151">
        <v>1959</v>
      </c>
      <c r="E4424" s="151">
        <v>4.5419999999999998</v>
      </c>
    </row>
    <row r="4425" spans="1:5" ht="14.25" customHeight="1" x14ac:dyDescent="0.2">
      <c r="A4425" s="151">
        <v>4424</v>
      </c>
      <c r="B4425" s="151" t="s">
        <v>7996</v>
      </c>
      <c r="C4425" s="151" t="s">
        <v>7995</v>
      </c>
      <c r="D4425" s="151">
        <v>1976</v>
      </c>
      <c r="E4425" s="151">
        <v>4.5410000000000004</v>
      </c>
    </row>
    <row r="4426" spans="1:5" ht="14.25" customHeight="1" x14ac:dyDescent="0.2">
      <c r="A4426" s="151">
        <v>4425</v>
      </c>
      <c r="B4426" s="151" t="s">
        <v>7994</v>
      </c>
      <c r="C4426" s="151" t="s">
        <v>7993</v>
      </c>
      <c r="D4426" s="151">
        <v>1990</v>
      </c>
      <c r="E4426" s="151">
        <v>4.54</v>
      </c>
    </row>
    <row r="4427" spans="1:5" ht="14.25" customHeight="1" x14ac:dyDescent="0.2">
      <c r="A4427" s="151">
        <v>4426</v>
      </c>
      <c r="B4427" s="151" t="s">
        <v>7992</v>
      </c>
      <c r="C4427" s="151" t="s">
        <v>7991</v>
      </c>
      <c r="D4427" s="151">
        <v>1945</v>
      </c>
      <c r="E4427" s="151">
        <v>4.5389999999999997</v>
      </c>
    </row>
    <row r="4428" spans="1:5" ht="14.25" customHeight="1" x14ac:dyDescent="0.2">
      <c r="A4428" s="151">
        <v>4427</v>
      </c>
      <c r="B4428" s="151" t="s">
        <v>7990</v>
      </c>
      <c r="C4428" s="151" t="s">
        <v>7989</v>
      </c>
      <c r="D4428" s="151">
        <v>1991</v>
      </c>
      <c r="E4428" s="151">
        <v>4.5389999999999997</v>
      </c>
    </row>
    <row r="4429" spans="1:5" ht="14.25" customHeight="1" x14ac:dyDescent="0.2">
      <c r="A4429" s="151">
        <v>4428</v>
      </c>
      <c r="B4429" s="151" t="s">
        <v>7037</v>
      </c>
      <c r="C4429" s="151" t="s">
        <v>7988</v>
      </c>
      <c r="D4429" s="151">
        <v>1980</v>
      </c>
      <c r="E4429" s="151">
        <v>4.5380000000000003</v>
      </c>
    </row>
    <row r="4430" spans="1:5" ht="14.25" customHeight="1" x14ac:dyDescent="0.2">
      <c r="A4430" s="151">
        <v>4429</v>
      </c>
      <c r="B4430" s="151" t="s">
        <v>7987</v>
      </c>
      <c r="C4430" s="151" t="s">
        <v>7986</v>
      </c>
      <c r="D4430" s="151">
        <v>1994</v>
      </c>
      <c r="E4430" s="151">
        <v>4.5380000000000003</v>
      </c>
    </row>
    <row r="4431" spans="1:5" ht="14.25" customHeight="1" x14ac:dyDescent="0.2">
      <c r="A4431" s="151">
        <v>4430</v>
      </c>
      <c r="B4431" s="151" t="s">
        <v>7985</v>
      </c>
      <c r="C4431" s="151" t="s">
        <v>7985</v>
      </c>
      <c r="D4431" s="151">
        <v>1994</v>
      </c>
      <c r="E4431" s="151">
        <v>4.5369999999999999</v>
      </c>
    </row>
    <row r="4432" spans="1:5" ht="14.25" customHeight="1" x14ac:dyDescent="0.2">
      <c r="A4432" s="151">
        <v>4431</v>
      </c>
      <c r="B4432" s="151" t="s">
        <v>7984</v>
      </c>
      <c r="C4432" s="151" t="s">
        <v>7983</v>
      </c>
      <c r="D4432" s="151">
        <v>1969</v>
      </c>
      <c r="E4432" s="151">
        <v>4.5359999999999996</v>
      </c>
    </row>
    <row r="4433" spans="1:5" ht="14.25" customHeight="1" x14ac:dyDescent="0.2">
      <c r="A4433" s="151">
        <v>4432</v>
      </c>
      <c r="B4433" s="151" t="s">
        <v>7982</v>
      </c>
      <c r="C4433" s="151" t="s">
        <v>7981</v>
      </c>
      <c r="D4433" s="151">
        <v>2006</v>
      </c>
      <c r="E4433" s="151">
        <v>4.5350000000000001</v>
      </c>
    </row>
    <row r="4434" spans="1:5" ht="14.25" customHeight="1" x14ac:dyDescent="0.2">
      <c r="A4434" s="151">
        <v>4433</v>
      </c>
      <c r="B4434" s="151" t="s">
        <v>7980</v>
      </c>
      <c r="C4434" s="151" t="s">
        <v>7979</v>
      </c>
      <c r="D4434" s="151">
        <v>1974</v>
      </c>
      <c r="E4434" s="151">
        <v>4.5350000000000001</v>
      </c>
    </row>
    <row r="4435" spans="1:5" ht="14.25" customHeight="1" x14ac:dyDescent="0.2">
      <c r="A4435" s="151">
        <v>4434</v>
      </c>
      <c r="B4435" s="151" t="s">
        <v>7978</v>
      </c>
      <c r="C4435" s="151" t="s">
        <v>7977</v>
      </c>
      <c r="D4435" s="151">
        <v>2003</v>
      </c>
      <c r="E4435" s="151">
        <v>4.5350000000000001</v>
      </c>
    </row>
    <row r="4436" spans="1:5" ht="14.25" customHeight="1" x14ac:dyDescent="0.2">
      <c r="A4436" s="151">
        <v>4435</v>
      </c>
      <c r="B4436" s="151" t="s">
        <v>7976</v>
      </c>
      <c r="C4436" s="151" t="s">
        <v>7975</v>
      </c>
      <c r="D4436" s="151">
        <v>1987</v>
      </c>
      <c r="E4436" s="151">
        <v>4.5339999999999998</v>
      </c>
    </row>
    <row r="4437" spans="1:5" ht="14.25" customHeight="1" x14ac:dyDescent="0.2">
      <c r="A4437" s="151">
        <v>4436</v>
      </c>
      <c r="B4437" s="151" t="s">
        <v>7974</v>
      </c>
      <c r="C4437" s="151" t="s">
        <v>7973</v>
      </c>
      <c r="D4437" s="151">
        <v>1962</v>
      </c>
      <c r="E4437" s="151">
        <v>4.5339999999999998</v>
      </c>
    </row>
    <row r="4438" spans="1:5" ht="14.25" customHeight="1" x14ac:dyDescent="0.2">
      <c r="A4438" s="151">
        <v>4437</v>
      </c>
      <c r="B4438" s="151" t="s">
        <v>7972</v>
      </c>
      <c r="C4438" s="151" t="s">
        <v>7971</v>
      </c>
      <c r="D4438" s="151">
        <v>1975</v>
      </c>
      <c r="E4438" s="151">
        <v>4.5330000000000004</v>
      </c>
    </row>
    <row r="4439" spans="1:5" ht="14.25" customHeight="1" x14ac:dyDescent="0.2">
      <c r="A4439" s="151">
        <v>4438</v>
      </c>
      <c r="B4439" s="151" t="s">
        <v>7724</v>
      </c>
      <c r="C4439" s="151" t="s">
        <v>7970</v>
      </c>
      <c r="D4439" s="151">
        <v>1975</v>
      </c>
      <c r="E4439" s="151">
        <v>4.5330000000000004</v>
      </c>
    </row>
    <row r="4440" spans="1:5" ht="14.25" customHeight="1" x14ac:dyDescent="0.2">
      <c r="A4440" s="151">
        <v>4439</v>
      </c>
      <c r="B4440" s="151" t="s">
        <v>167</v>
      </c>
      <c r="C4440" s="151" t="s">
        <v>7969</v>
      </c>
      <c r="D4440" s="151">
        <v>1963</v>
      </c>
      <c r="E4440" s="151">
        <v>4.532</v>
      </c>
    </row>
    <row r="4441" spans="1:5" ht="14.25" customHeight="1" x14ac:dyDescent="0.2">
      <c r="A4441" s="151">
        <v>4440</v>
      </c>
      <c r="B4441" s="151" t="s">
        <v>7073</v>
      </c>
      <c r="C4441" s="151" t="s">
        <v>7968</v>
      </c>
      <c r="D4441" s="151">
        <v>1994</v>
      </c>
      <c r="E4441" s="151">
        <v>4.532</v>
      </c>
    </row>
    <row r="4442" spans="1:5" ht="14.25" customHeight="1" x14ac:dyDescent="0.2">
      <c r="A4442" s="151">
        <v>4441</v>
      </c>
      <c r="B4442" s="151" t="s">
        <v>7967</v>
      </c>
      <c r="C4442" s="151" t="s">
        <v>7966</v>
      </c>
      <c r="D4442" s="151">
        <v>1999</v>
      </c>
      <c r="E4442" s="151">
        <v>4.532</v>
      </c>
    </row>
    <row r="4443" spans="1:5" ht="14.25" customHeight="1" x14ac:dyDescent="0.2">
      <c r="A4443" s="151">
        <v>4442</v>
      </c>
      <c r="B4443" s="151" t="s">
        <v>7466</v>
      </c>
      <c r="C4443" s="151" t="s">
        <v>7965</v>
      </c>
      <c r="D4443" s="151">
        <v>1963</v>
      </c>
      <c r="E4443" s="151">
        <v>4.5309999999999997</v>
      </c>
    </row>
    <row r="4444" spans="1:5" ht="14.25" customHeight="1" x14ac:dyDescent="0.2">
      <c r="A4444" s="151">
        <v>4443</v>
      </c>
      <c r="B4444" s="151" t="s">
        <v>7964</v>
      </c>
      <c r="C4444" s="151" t="s">
        <v>7963</v>
      </c>
      <c r="D4444" s="151">
        <v>1951</v>
      </c>
      <c r="E4444" s="151">
        <v>4.5289999999999999</v>
      </c>
    </row>
    <row r="4445" spans="1:5" ht="14.25" customHeight="1" x14ac:dyDescent="0.2">
      <c r="A4445" s="151">
        <v>4444</v>
      </c>
      <c r="B4445" s="151" t="s">
        <v>7962</v>
      </c>
      <c r="C4445" s="151" t="s">
        <v>7961</v>
      </c>
      <c r="D4445" s="151">
        <v>1981</v>
      </c>
      <c r="E4445" s="151">
        <v>4.5279999999999996</v>
      </c>
    </row>
    <row r="4446" spans="1:5" ht="14.25" customHeight="1" x14ac:dyDescent="0.2">
      <c r="A4446" s="151">
        <v>4445</v>
      </c>
      <c r="B4446" s="151" t="s">
        <v>7960</v>
      </c>
      <c r="C4446" s="151" t="s">
        <v>7959</v>
      </c>
      <c r="D4446" s="151">
        <v>2009</v>
      </c>
      <c r="E4446" s="151">
        <v>4.5279999999999996</v>
      </c>
    </row>
    <row r="4447" spans="1:5" ht="14.25" customHeight="1" x14ac:dyDescent="0.2">
      <c r="A4447" s="151">
        <v>4446</v>
      </c>
      <c r="B4447" s="151" t="s">
        <v>7958</v>
      </c>
      <c r="C4447" s="151" t="s">
        <v>7957</v>
      </c>
      <c r="D4447" s="151">
        <v>1971</v>
      </c>
      <c r="E4447" s="151">
        <v>4.5279999999999996</v>
      </c>
    </row>
    <row r="4448" spans="1:5" ht="14.25" customHeight="1" x14ac:dyDescent="0.2">
      <c r="A4448" s="151">
        <v>4447</v>
      </c>
      <c r="B4448" s="151" t="s">
        <v>7956</v>
      </c>
      <c r="C4448" s="151" t="s">
        <v>7955</v>
      </c>
      <c r="D4448" s="151">
        <v>1957</v>
      </c>
      <c r="E4448" s="151">
        <v>4.5279999999999996</v>
      </c>
    </row>
    <row r="4449" spans="1:5" ht="14.25" customHeight="1" x14ac:dyDescent="0.2">
      <c r="A4449" s="151">
        <v>4448</v>
      </c>
      <c r="B4449" s="151" t="s">
        <v>7358</v>
      </c>
      <c r="C4449" s="151" t="s">
        <v>7954</v>
      </c>
      <c r="D4449" s="151">
        <v>1965</v>
      </c>
      <c r="E4449" s="151">
        <v>4.5270000000000001</v>
      </c>
    </row>
    <row r="4450" spans="1:5" ht="14.25" customHeight="1" x14ac:dyDescent="0.2">
      <c r="A4450" s="151">
        <v>4449</v>
      </c>
      <c r="B4450" s="151" t="s">
        <v>7953</v>
      </c>
      <c r="C4450" s="151" t="s">
        <v>7952</v>
      </c>
      <c r="D4450" s="151">
        <v>2004</v>
      </c>
      <c r="E4450" s="151">
        <v>4.5259999999999998</v>
      </c>
    </row>
    <row r="4451" spans="1:5" ht="14.25" customHeight="1" x14ac:dyDescent="0.2">
      <c r="A4451" s="151">
        <v>4450</v>
      </c>
      <c r="B4451" s="151" t="s">
        <v>7951</v>
      </c>
      <c r="C4451" s="151" t="s">
        <v>7950</v>
      </c>
      <c r="D4451" s="151">
        <v>1911</v>
      </c>
      <c r="E4451" s="151">
        <v>4.5259999999999998</v>
      </c>
    </row>
    <row r="4452" spans="1:5" ht="14.25" customHeight="1" x14ac:dyDescent="0.2">
      <c r="A4452" s="151">
        <v>4451</v>
      </c>
      <c r="B4452" s="151" t="s">
        <v>7949</v>
      </c>
      <c r="C4452" s="151" t="s">
        <v>7948</v>
      </c>
      <c r="D4452" s="151">
        <v>1971</v>
      </c>
      <c r="E4452" s="151">
        <v>4.5250000000000004</v>
      </c>
    </row>
    <row r="4453" spans="1:5" ht="14.25" customHeight="1" x14ac:dyDescent="0.2">
      <c r="A4453" s="151">
        <v>4452</v>
      </c>
      <c r="B4453" s="151" t="s">
        <v>7947</v>
      </c>
      <c r="C4453" s="151" t="s">
        <v>7946</v>
      </c>
      <c r="D4453" s="151">
        <v>1977</v>
      </c>
      <c r="E4453" s="151">
        <v>4.524</v>
      </c>
    </row>
    <row r="4454" spans="1:5" ht="14.25" customHeight="1" x14ac:dyDescent="0.2">
      <c r="A4454" s="151">
        <v>4453</v>
      </c>
      <c r="B4454" s="151" t="s">
        <v>7556</v>
      </c>
      <c r="C4454" s="151" t="s">
        <v>7945</v>
      </c>
      <c r="D4454" s="151">
        <v>1953</v>
      </c>
      <c r="E4454" s="151">
        <v>4.5220000000000002</v>
      </c>
    </row>
    <row r="4455" spans="1:5" ht="14.25" customHeight="1" x14ac:dyDescent="0.2">
      <c r="A4455" s="151">
        <v>4454</v>
      </c>
      <c r="B4455" s="151" t="s">
        <v>7944</v>
      </c>
      <c r="C4455" s="151" t="s">
        <v>7943</v>
      </c>
      <c r="D4455" s="151">
        <v>2011</v>
      </c>
      <c r="E4455" s="151">
        <v>4.5220000000000002</v>
      </c>
    </row>
    <row r="4456" spans="1:5" ht="14.25" customHeight="1" x14ac:dyDescent="0.2">
      <c r="A4456" s="151">
        <v>4455</v>
      </c>
      <c r="B4456" s="151" t="s">
        <v>7942</v>
      </c>
      <c r="C4456" s="151" t="s">
        <v>7941</v>
      </c>
      <c r="D4456" s="151">
        <v>1993</v>
      </c>
      <c r="E4456" s="151">
        <v>4.5220000000000002</v>
      </c>
    </row>
    <row r="4457" spans="1:5" ht="14.25" customHeight="1" x14ac:dyDescent="0.2">
      <c r="A4457" s="151">
        <v>4456</v>
      </c>
      <c r="B4457" s="151" t="s">
        <v>7940</v>
      </c>
      <c r="C4457" s="151" t="s">
        <v>7939</v>
      </c>
      <c r="D4457" s="151">
        <v>1976</v>
      </c>
      <c r="E4457" s="151">
        <v>4.5209999999999999</v>
      </c>
    </row>
    <row r="4458" spans="1:5" ht="14.25" customHeight="1" x14ac:dyDescent="0.2">
      <c r="A4458" s="151">
        <v>4457</v>
      </c>
      <c r="B4458" s="151" t="s">
        <v>7938</v>
      </c>
      <c r="C4458" s="151" t="s">
        <v>7937</v>
      </c>
      <c r="D4458" s="151">
        <v>1993</v>
      </c>
      <c r="E4458" s="151">
        <v>4.5209999999999999</v>
      </c>
    </row>
    <row r="4459" spans="1:5" ht="14.25" customHeight="1" x14ac:dyDescent="0.2">
      <c r="A4459" s="151">
        <v>4458</v>
      </c>
      <c r="B4459" s="151" t="s">
        <v>7936</v>
      </c>
      <c r="C4459" s="151" t="s">
        <v>7935</v>
      </c>
      <c r="D4459" s="151">
        <v>1950</v>
      </c>
      <c r="E4459" s="151">
        <v>4.5199999999999996</v>
      </c>
    </row>
    <row r="4460" spans="1:5" ht="14.25" customHeight="1" x14ac:dyDescent="0.2">
      <c r="A4460" s="151">
        <v>4459</v>
      </c>
      <c r="B4460" s="151" t="s">
        <v>7934</v>
      </c>
      <c r="C4460" s="151" t="s">
        <v>7933</v>
      </c>
      <c r="D4460" s="151">
        <v>1976</v>
      </c>
      <c r="E4460" s="151">
        <v>4.5199999999999996</v>
      </c>
    </row>
    <row r="4461" spans="1:5" ht="14.25" customHeight="1" x14ac:dyDescent="0.2">
      <c r="A4461" s="151">
        <v>4460</v>
      </c>
      <c r="B4461" s="151" t="s">
        <v>7565</v>
      </c>
      <c r="C4461" s="151" t="s">
        <v>7932</v>
      </c>
      <c r="D4461" s="151">
        <v>1993</v>
      </c>
      <c r="E4461" s="151">
        <v>4.5190000000000001</v>
      </c>
    </row>
    <row r="4462" spans="1:5" ht="14.25" customHeight="1" x14ac:dyDescent="0.2">
      <c r="A4462" s="151">
        <v>4461</v>
      </c>
      <c r="B4462" s="151" t="s">
        <v>7931</v>
      </c>
      <c r="C4462" s="151" t="s">
        <v>7930</v>
      </c>
      <c r="D4462" s="151">
        <v>1928</v>
      </c>
      <c r="E4462" s="151">
        <v>4.5179999999999998</v>
      </c>
    </row>
    <row r="4463" spans="1:5" ht="14.25" customHeight="1" x14ac:dyDescent="0.2">
      <c r="A4463" s="151">
        <v>4462</v>
      </c>
      <c r="B4463" s="151" t="s">
        <v>7929</v>
      </c>
      <c r="C4463" s="151" t="s">
        <v>7928</v>
      </c>
      <c r="D4463" s="151">
        <v>1986</v>
      </c>
      <c r="E4463" s="151">
        <v>4.5170000000000003</v>
      </c>
    </row>
    <row r="4464" spans="1:5" ht="14.25" customHeight="1" x14ac:dyDescent="0.2">
      <c r="A4464" s="151">
        <v>4463</v>
      </c>
      <c r="B4464" s="151" t="s">
        <v>7927</v>
      </c>
      <c r="C4464" s="151" t="s">
        <v>7926</v>
      </c>
      <c r="D4464" s="151">
        <v>1947</v>
      </c>
      <c r="E4464" s="151">
        <v>4.5170000000000003</v>
      </c>
    </row>
    <row r="4465" spans="1:5" ht="14.25" customHeight="1" x14ac:dyDescent="0.2">
      <c r="A4465" s="151">
        <v>4464</v>
      </c>
      <c r="B4465" s="151" t="s">
        <v>7925</v>
      </c>
      <c r="C4465" s="151" t="s">
        <v>7924</v>
      </c>
      <c r="D4465" s="151">
        <v>1990</v>
      </c>
      <c r="E4465" s="151">
        <v>4.516</v>
      </c>
    </row>
    <row r="4466" spans="1:5" ht="14.25" customHeight="1" x14ac:dyDescent="0.2">
      <c r="A4466" s="151">
        <v>4465</v>
      </c>
      <c r="B4466" s="151" t="s">
        <v>7235</v>
      </c>
      <c r="C4466" s="151" t="s">
        <v>7923</v>
      </c>
      <c r="D4466" s="151">
        <v>2004</v>
      </c>
      <c r="E4466" s="151">
        <v>4.5149999999999997</v>
      </c>
    </row>
    <row r="4467" spans="1:5" ht="14.25" customHeight="1" x14ac:dyDescent="0.2">
      <c r="A4467" s="151">
        <v>4466</v>
      </c>
      <c r="B4467" s="151" t="s">
        <v>7135</v>
      </c>
      <c r="C4467" s="151" t="s">
        <v>7922</v>
      </c>
      <c r="D4467" s="151">
        <v>1937</v>
      </c>
      <c r="E4467" s="151">
        <v>4.5140000000000002</v>
      </c>
    </row>
    <row r="4468" spans="1:5" ht="14.25" customHeight="1" x14ac:dyDescent="0.2">
      <c r="A4468" s="151">
        <v>4467</v>
      </c>
      <c r="B4468" s="151" t="s">
        <v>7921</v>
      </c>
      <c r="C4468" s="151" t="s">
        <v>7920</v>
      </c>
      <c r="D4468" s="151">
        <v>1985</v>
      </c>
      <c r="E4468" s="151">
        <v>4.5140000000000002</v>
      </c>
    </row>
    <row r="4469" spans="1:5" ht="14.25" customHeight="1" x14ac:dyDescent="0.2">
      <c r="A4469" s="151">
        <v>4468</v>
      </c>
      <c r="B4469" s="151" t="s">
        <v>7176</v>
      </c>
      <c r="C4469" s="151" t="s">
        <v>7919</v>
      </c>
      <c r="D4469" s="151">
        <v>2007</v>
      </c>
      <c r="E4469" s="151">
        <v>4.5110000000000001</v>
      </c>
    </row>
    <row r="4470" spans="1:5" ht="14.25" customHeight="1" x14ac:dyDescent="0.2">
      <c r="A4470" s="151">
        <v>4469</v>
      </c>
      <c r="B4470" s="151" t="s">
        <v>7918</v>
      </c>
      <c r="C4470" s="151" t="s">
        <v>7917</v>
      </c>
      <c r="D4470" s="151">
        <v>1982</v>
      </c>
      <c r="E4470" s="151">
        <v>4.5110000000000001</v>
      </c>
    </row>
    <row r="4471" spans="1:5" ht="14.25" customHeight="1" x14ac:dyDescent="0.2">
      <c r="A4471" s="151">
        <v>4470</v>
      </c>
      <c r="B4471" s="151" t="s">
        <v>7916</v>
      </c>
      <c r="C4471" s="151" t="s">
        <v>7915</v>
      </c>
      <c r="D4471" s="151">
        <v>1980</v>
      </c>
      <c r="E4471" s="151">
        <v>4.51</v>
      </c>
    </row>
    <row r="4472" spans="1:5" ht="14.25" customHeight="1" x14ac:dyDescent="0.2">
      <c r="A4472" s="151">
        <v>4471</v>
      </c>
      <c r="B4472" s="151" t="s">
        <v>7914</v>
      </c>
      <c r="C4472" s="151" t="s">
        <v>7913</v>
      </c>
      <c r="D4472" s="151">
        <v>1947</v>
      </c>
      <c r="E4472" s="151">
        <v>4.5090000000000003</v>
      </c>
    </row>
    <row r="4473" spans="1:5" ht="14.25" customHeight="1" x14ac:dyDescent="0.2">
      <c r="A4473" s="151">
        <v>4472</v>
      </c>
      <c r="B4473" s="151" t="s">
        <v>7367</v>
      </c>
      <c r="C4473" s="151" t="s">
        <v>7912</v>
      </c>
      <c r="D4473" s="151">
        <v>1992</v>
      </c>
      <c r="E4473" s="151">
        <v>4.508</v>
      </c>
    </row>
    <row r="4474" spans="1:5" ht="14.25" customHeight="1" x14ac:dyDescent="0.2">
      <c r="A4474" s="151">
        <v>4473</v>
      </c>
      <c r="B4474" s="151" t="s">
        <v>7911</v>
      </c>
      <c r="C4474" s="151" t="s">
        <v>7910</v>
      </c>
      <c r="D4474" s="151">
        <v>1964</v>
      </c>
      <c r="E4474" s="151">
        <v>4.508</v>
      </c>
    </row>
    <row r="4475" spans="1:5" ht="14.25" customHeight="1" x14ac:dyDescent="0.2">
      <c r="A4475" s="151">
        <v>4474</v>
      </c>
      <c r="B4475" s="151" t="s">
        <v>7513</v>
      </c>
      <c r="C4475" s="151" t="s">
        <v>7909</v>
      </c>
      <c r="D4475" s="151">
        <v>1997</v>
      </c>
      <c r="E4475" s="151">
        <v>4.508</v>
      </c>
    </row>
    <row r="4476" spans="1:5" ht="14.25" customHeight="1" x14ac:dyDescent="0.2">
      <c r="A4476" s="151">
        <v>4475</v>
      </c>
      <c r="B4476" s="151" t="s">
        <v>7908</v>
      </c>
      <c r="C4476" s="151" t="s">
        <v>7907</v>
      </c>
      <c r="D4476" s="151">
        <v>1995</v>
      </c>
      <c r="E4476" s="151">
        <v>4.5069999999999997</v>
      </c>
    </row>
    <row r="4477" spans="1:5" ht="14.25" customHeight="1" x14ac:dyDescent="0.2">
      <c r="A4477" s="151">
        <v>4476</v>
      </c>
      <c r="B4477" s="151" t="s">
        <v>7906</v>
      </c>
      <c r="C4477" s="151" t="s">
        <v>7905</v>
      </c>
      <c r="D4477" s="151">
        <v>1927</v>
      </c>
      <c r="E4477" s="151">
        <v>4.5069999999999997</v>
      </c>
    </row>
    <row r="4478" spans="1:5" ht="14.25" customHeight="1" x14ac:dyDescent="0.2">
      <c r="A4478" s="151">
        <v>4477</v>
      </c>
      <c r="B4478" s="151" t="s">
        <v>7904</v>
      </c>
      <c r="C4478" s="151" t="s">
        <v>7903</v>
      </c>
      <c r="D4478" s="151">
        <v>1997</v>
      </c>
      <c r="E4478" s="151">
        <v>4.5060000000000002</v>
      </c>
    </row>
    <row r="4479" spans="1:5" ht="14.25" customHeight="1" x14ac:dyDescent="0.2">
      <c r="A4479" s="151">
        <v>4478</v>
      </c>
      <c r="B4479" s="151" t="s">
        <v>7902</v>
      </c>
      <c r="C4479" s="151" t="s">
        <v>7901</v>
      </c>
      <c r="D4479" s="151">
        <v>1972</v>
      </c>
      <c r="E4479" s="151">
        <v>4.5060000000000002</v>
      </c>
    </row>
    <row r="4480" spans="1:5" ht="14.25" customHeight="1" x14ac:dyDescent="0.2">
      <c r="A4480" s="151">
        <v>4479</v>
      </c>
      <c r="B4480" s="151" t="s">
        <v>7900</v>
      </c>
      <c r="C4480" s="151" t="s">
        <v>7899</v>
      </c>
      <c r="D4480" s="151">
        <v>1955</v>
      </c>
      <c r="E4480" s="151">
        <v>4.5049999999999999</v>
      </c>
    </row>
    <row r="4481" spans="1:5" ht="14.25" customHeight="1" x14ac:dyDescent="0.2">
      <c r="A4481" s="151">
        <v>4480</v>
      </c>
      <c r="B4481" s="151" t="s">
        <v>7898</v>
      </c>
      <c r="C4481" s="151" t="s">
        <v>7897</v>
      </c>
      <c r="D4481" s="151">
        <v>1979</v>
      </c>
      <c r="E4481" s="151">
        <v>4.5049999999999999</v>
      </c>
    </row>
    <row r="4482" spans="1:5" ht="14.25" customHeight="1" x14ac:dyDescent="0.2">
      <c r="A4482" s="151">
        <v>4481</v>
      </c>
      <c r="B4482" s="151" t="s">
        <v>7367</v>
      </c>
      <c r="C4482" s="151" t="s">
        <v>7896</v>
      </c>
      <c r="D4482" s="151">
        <v>2009</v>
      </c>
      <c r="E4482" s="151">
        <v>4.5039999999999996</v>
      </c>
    </row>
    <row r="4483" spans="1:5" ht="14.25" customHeight="1" x14ac:dyDescent="0.2">
      <c r="A4483" s="151">
        <v>4482</v>
      </c>
      <c r="B4483" s="151" t="s">
        <v>7895</v>
      </c>
      <c r="C4483" s="151" t="s">
        <v>7894</v>
      </c>
      <c r="D4483" s="151">
        <v>1974</v>
      </c>
      <c r="E4483" s="151">
        <v>4.5039999999999996</v>
      </c>
    </row>
    <row r="4484" spans="1:5" ht="14.25" customHeight="1" x14ac:dyDescent="0.2">
      <c r="A4484" s="151">
        <v>4483</v>
      </c>
      <c r="B4484" s="151" t="s">
        <v>7415</v>
      </c>
      <c r="C4484" s="151" t="s">
        <v>7893</v>
      </c>
      <c r="D4484" s="151">
        <v>1997</v>
      </c>
      <c r="E4484" s="151">
        <v>4.5030000000000001</v>
      </c>
    </row>
    <row r="4485" spans="1:5" ht="14.25" customHeight="1" x14ac:dyDescent="0.2">
      <c r="A4485" s="151">
        <v>4484</v>
      </c>
      <c r="B4485" s="151" t="s">
        <v>7892</v>
      </c>
      <c r="C4485" s="151" t="s">
        <v>7891</v>
      </c>
      <c r="D4485" s="151">
        <v>1960</v>
      </c>
      <c r="E4485" s="151">
        <v>4.5019999999999998</v>
      </c>
    </row>
    <row r="4486" spans="1:5" ht="14.25" customHeight="1" x14ac:dyDescent="0.2">
      <c r="A4486" s="151">
        <v>4485</v>
      </c>
      <c r="B4486" s="151" t="s">
        <v>6979</v>
      </c>
      <c r="C4486" s="151" t="s">
        <v>7890</v>
      </c>
      <c r="D4486" s="151">
        <v>2009</v>
      </c>
      <c r="E4486" s="151">
        <v>4.5</v>
      </c>
    </row>
    <row r="4487" spans="1:5" ht="14.25" customHeight="1" x14ac:dyDescent="0.2">
      <c r="A4487" s="151">
        <v>4486</v>
      </c>
      <c r="B4487" s="151" t="s">
        <v>7431</v>
      </c>
      <c r="C4487" s="151" t="s">
        <v>7889</v>
      </c>
      <c r="D4487" s="151">
        <v>1966</v>
      </c>
      <c r="E4487" s="151">
        <v>4.5</v>
      </c>
    </row>
    <row r="4488" spans="1:5" ht="14.25" customHeight="1" x14ac:dyDescent="0.2">
      <c r="A4488" s="151">
        <v>4487</v>
      </c>
      <c r="B4488" s="151" t="s">
        <v>7888</v>
      </c>
      <c r="C4488" s="151" t="s">
        <v>7887</v>
      </c>
      <c r="D4488" s="151">
        <v>1965</v>
      </c>
      <c r="E4488" s="151">
        <v>4.5</v>
      </c>
    </row>
    <row r="4489" spans="1:5" ht="14.25" customHeight="1" x14ac:dyDescent="0.2">
      <c r="A4489" s="151">
        <v>4488</v>
      </c>
      <c r="B4489" s="151" t="s">
        <v>7886</v>
      </c>
      <c r="C4489" s="151" t="s">
        <v>7885</v>
      </c>
      <c r="D4489" s="151">
        <v>2004</v>
      </c>
      <c r="E4489" s="151">
        <v>4.5</v>
      </c>
    </row>
    <row r="4490" spans="1:5" ht="14.25" customHeight="1" x14ac:dyDescent="0.2">
      <c r="A4490" s="151">
        <v>4489</v>
      </c>
      <c r="B4490" s="151" t="s">
        <v>7884</v>
      </c>
      <c r="C4490" s="151" t="s">
        <v>7883</v>
      </c>
      <c r="D4490" s="151">
        <v>1979</v>
      </c>
      <c r="E4490" s="151">
        <v>4.5</v>
      </c>
    </row>
    <row r="4491" spans="1:5" ht="14.25" customHeight="1" x14ac:dyDescent="0.2">
      <c r="A4491" s="151">
        <v>4490</v>
      </c>
      <c r="B4491" s="151" t="s">
        <v>7882</v>
      </c>
      <c r="C4491" s="151" t="s">
        <v>7881</v>
      </c>
      <c r="D4491" s="151">
        <v>2000</v>
      </c>
      <c r="E4491" s="151">
        <v>4.4989999999999997</v>
      </c>
    </row>
    <row r="4492" spans="1:5" ht="14.25" customHeight="1" x14ac:dyDescent="0.2">
      <c r="A4492" s="151">
        <v>4491</v>
      </c>
      <c r="B4492" s="151" t="s">
        <v>6967</v>
      </c>
      <c r="C4492" s="151" t="s">
        <v>7880</v>
      </c>
      <c r="D4492" s="151">
        <v>1977</v>
      </c>
      <c r="E4492" s="151">
        <v>4.4989999999999997</v>
      </c>
    </row>
    <row r="4493" spans="1:5" ht="14.25" customHeight="1" x14ac:dyDescent="0.2">
      <c r="A4493" s="151">
        <v>4492</v>
      </c>
      <c r="B4493" s="151" t="s">
        <v>7879</v>
      </c>
      <c r="C4493" s="151" t="s">
        <v>7878</v>
      </c>
      <c r="D4493" s="151">
        <v>1949</v>
      </c>
      <c r="E4493" s="151">
        <v>4.4989999999999997</v>
      </c>
    </row>
    <row r="4494" spans="1:5" ht="14.25" customHeight="1" x14ac:dyDescent="0.2">
      <c r="A4494" s="151">
        <v>4493</v>
      </c>
      <c r="B4494" s="151" t="s">
        <v>7451</v>
      </c>
      <c r="C4494" s="151" t="s">
        <v>7877</v>
      </c>
      <c r="D4494" s="151">
        <v>2007</v>
      </c>
      <c r="E4494" s="151">
        <v>4.4980000000000002</v>
      </c>
    </row>
    <row r="4495" spans="1:5" ht="14.25" customHeight="1" x14ac:dyDescent="0.2">
      <c r="A4495" s="151">
        <v>4494</v>
      </c>
      <c r="B4495" s="151" t="s">
        <v>7876</v>
      </c>
      <c r="C4495" s="151" t="s">
        <v>7875</v>
      </c>
      <c r="D4495" s="151">
        <v>1997</v>
      </c>
      <c r="E4495" s="151">
        <v>4.4939999999999998</v>
      </c>
    </row>
    <row r="4496" spans="1:5" ht="14.25" customHeight="1" x14ac:dyDescent="0.2">
      <c r="A4496" s="151">
        <v>4495</v>
      </c>
      <c r="B4496" s="151" t="s">
        <v>7874</v>
      </c>
      <c r="C4496" s="151" t="s">
        <v>7873</v>
      </c>
      <c r="D4496" s="151">
        <v>1992</v>
      </c>
      <c r="E4496" s="151">
        <v>4.4930000000000003</v>
      </c>
    </row>
    <row r="4497" spans="1:5" ht="14.25" customHeight="1" x14ac:dyDescent="0.2">
      <c r="A4497" s="151">
        <v>4496</v>
      </c>
      <c r="B4497" s="151" t="s">
        <v>7872</v>
      </c>
      <c r="C4497" s="151" t="s">
        <v>7871</v>
      </c>
      <c r="D4497" s="151">
        <v>2008</v>
      </c>
      <c r="E4497" s="151">
        <v>4.4930000000000003</v>
      </c>
    </row>
    <row r="4498" spans="1:5" ht="14.25" customHeight="1" x14ac:dyDescent="0.2">
      <c r="A4498" s="151">
        <v>4497</v>
      </c>
      <c r="B4498" s="151" t="s">
        <v>7870</v>
      </c>
      <c r="C4498" s="151" t="s">
        <v>7869</v>
      </c>
      <c r="D4498" s="151">
        <v>1975</v>
      </c>
      <c r="E4498" s="151">
        <v>4.492</v>
      </c>
    </row>
    <row r="4499" spans="1:5" ht="14.25" customHeight="1" x14ac:dyDescent="0.2">
      <c r="A4499" s="151">
        <v>4498</v>
      </c>
      <c r="B4499" s="151" t="s">
        <v>7868</v>
      </c>
      <c r="C4499" s="151" t="s">
        <v>7867</v>
      </c>
      <c r="D4499" s="151">
        <v>1982</v>
      </c>
      <c r="E4499" s="151">
        <v>4.492</v>
      </c>
    </row>
    <row r="4500" spans="1:5" ht="14.25" customHeight="1" x14ac:dyDescent="0.2">
      <c r="A4500" s="151">
        <v>4499</v>
      </c>
      <c r="B4500" s="151" t="s">
        <v>7866</v>
      </c>
      <c r="C4500" s="151" t="s">
        <v>7865</v>
      </c>
      <c r="D4500" s="151">
        <v>1975</v>
      </c>
      <c r="E4500" s="151">
        <v>4.4889999999999999</v>
      </c>
    </row>
    <row r="4501" spans="1:5" ht="14.25" customHeight="1" x14ac:dyDescent="0.2">
      <c r="A4501" s="151">
        <v>4500</v>
      </c>
      <c r="B4501" s="151" t="s">
        <v>7864</v>
      </c>
      <c r="C4501" s="151" t="s">
        <v>7863</v>
      </c>
      <c r="D4501" s="151">
        <v>1996</v>
      </c>
      <c r="E4501" s="151">
        <v>4.4880000000000004</v>
      </c>
    </row>
    <row r="4502" spans="1:5" ht="14.25" customHeight="1" x14ac:dyDescent="0.2">
      <c r="A4502" s="151">
        <v>4501</v>
      </c>
      <c r="B4502" s="151" t="s">
        <v>7862</v>
      </c>
      <c r="C4502" s="151" t="s">
        <v>7861</v>
      </c>
      <c r="D4502" s="151">
        <v>2000</v>
      </c>
      <c r="E4502" s="151">
        <v>4.4880000000000004</v>
      </c>
    </row>
    <row r="4503" spans="1:5" ht="14.25" customHeight="1" x14ac:dyDescent="0.2">
      <c r="A4503" s="151">
        <v>4502</v>
      </c>
      <c r="B4503" s="151" t="s">
        <v>7135</v>
      </c>
      <c r="C4503" s="151" t="s">
        <v>7860</v>
      </c>
      <c r="D4503" s="151">
        <v>1937</v>
      </c>
      <c r="E4503" s="151">
        <v>4.4870000000000001</v>
      </c>
    </row>
    <row r="4504" spans="1:5" ht="14.25" customHeight="1" x14ac:dyDescent="0.2">
      <c r="A4504" s="151">
        <v>4503</v>
      </c>
      <c r="B4504" s="151" t="s">
        <v>7859</v>
      </c>
      <c r="C4504" s="151" t="s">
        <v>7858</v>
      </c>
      <c r="D4504" s="151">
        <v>1966</v>
      </c>
      <c r="E4504" s="151">
        <v>4.4870000000000001</v>
      </c>
    </row>
    <row r="4505" spans="1:5" ht="14.25" customHeight="1" x14ac:dyDescent="0.2">
      <c r="A4505" s="151">
        <v>4504</v>
      </c>
      <c r="B4505" s="151" t="s">
        <v>7857</v>
      </c>
      <c r="C4505" s="151" t="s">
        <v>7856</v>
      </c>
      <c r="D4505" s="151">
        <v>2011</v>
      </c>
      <c r="E4505" s="151">
        <v>4.4870000000000001</v>
      </c>
    </row>
    <row r="4506" spans="1:5" ht="14.25" customHeight="1" x14ac:dyDescent="0.2">
      <c r="A4506" s="151">
        <v>4505</v>
      </c>
      <c r="B4506" s="151" t="s">
        <v>7371</v>
      </c>
      <c r="C4506" s="151" t="s">
        <v>7855</v>
      </c>
      <c r="D4506" s="151">
        <v>1978</v>
      </c>
      <c r="E4506" s="151">
        <v>4.4859999999999998</v>
      </c>
    </row>
    <row r="4507" spans="1:5" ht="14.25" customHeight="1" x14ac:dyDescent="0.2">
      <c r="A4507" s="151">
        <v>4506</v>
      </c>
      <c r="B4507" s="151" t="s">
        <v>7854</v>
      </c>
      <c r="C4507" s="151" t="s">
        <v>7853</v>
      </c>
      <c r="D4507" s="151">
        <v>2001</v>
      </c>
      <c r="E4507" s="151">
        <v>4.4859999999999998</v>
      </c>
    </row>
    <row r="4508" spans="1:5" ht="14.25" customHeight="1" x14ac:dyDescent="0.2">
      <c r="A4508" s="151">
        <v>4507</v>
      </c>
      <c r="B4508" s="151" t="s">
        <v>7852</v>
      </c>
      <c r="C4508" s="151" t="s">
        <v>7851</v>
      </c>
      <c r="D4508" s="151">
        <v>2012</v>
      </c>
      <c r="E4508" s="151">
        <v>4.4859999999999998</v>
      </c>
    </row>
    <row r="4509" spans="1:5" ht="14.25" customHeight="1" x14ac:dyDescent="0.2">
      <c r="A4509" s="151">
        <v>4508</v>
      </c>
      <c r="B4509" s="151" t="s">
        <v>7850</v>
      </c>
      <c r="C4509" s="151" t="s">
        <v>7849</v>
      </c>
      <c r="D4509" s="151">
        <v>1955</v>
      </c>
      <c r="E4509" s="151">
        <v>4.4850000000000003</v>
      </c>
    </row>
    <row r="4510" spans="1:5" ht="14.25" customHeight="1" x14ac:dyDescent="0.2">
      <c r="A4510" s="151">
        <v>4509</v>
      </c>
      <c r="B4510" s="151" t="s">
        <v>7323</v>
      </c>
      <c r="C4510" s="151" t="s">
        <v>7848</v>
      </c>
      <c r="D4510" s="151">
        <v>2008</v>
      </c>
      <c r="E4510" s="151">
        <v>4.4850000000000003</v>
      </c>
    </row>
    <row r="4511" spans="1:5" ht="14.25" customHeight="1" x14ac:dyDescent="0.2">
      <c r="A4511" s="151">
        <v>4510</v>
      </c>
      <c r="B4511" s="151" t="s">
        <v>7847</v>
      </c>
      <c r="C4511" s="151" t="s">
        <v>7846</v>
      </c>
      <c r="D4511" s="151">
        <v>1945</v>
      </c>
      <c r="E4511" s="151">
        <v>4.484</v>
      </c>
    </row>
    <row r="4512" spans="1:5" ht="14.25" customHeight="1" x14ac:dyDescent="0.2">
      <c r="A4512" s="151">
        <v>4511</v>
      </c>
      <c r="B4512" s="151" t="s">
        <v>7845</v>
      </c>
      <c r="C4512" s="151" t="s">
        <v>7844</v>
      </c>
      <c r="D4512" s="151">
        <v>1959</v>
      </c>
      <c r="E4512" s="151">
        <v>4.4829999999999997</v>
      </c>
    </row>
    <row r="4513" spans="1:5" ht="14.25" customHeight="1" x14ac:dyDescent="0.2">
      <c r="A4513" s="151">
        <v>4512</v>
      </c>
      <c r="B4513" s="151" t="s">
        <v>7843</v>
      </c>
      <c r="C4513" s="151" t="s">
        <v>7842</v>
      </c>
      <c r="D4513" s="151">
        <v>1971</v>
      </c>
      <c r="E4513" s="151">
        <v>4.4820000000000002</v>
      </c>
    </row>
    <row r="4514" spans="1:5" ht="14.25" customHeight="1" x14ac:dyDescent="0.2">
      <c r="A4514" s="151">
        <v>4513</v>
      </c>
      <c r="B4514" s="151" t="s">
        <v>7027</v>
      </c>
      <c r="C4514" s="151" t="s">
        <v>7841</v>
      </c>
      <c r="D4514" s="151">
        <v>1931</v>
      </c>
      <c r="E4514" s="151">
        <v>4.4809999999999999</v>
      </c>
    </row>
    <row r="4515" spans="1:5" ht="14.25" customHeight="1" x14ac:dyDescent="0.2">
      <c r="A4515" s="151">
        <v>4514</v>
      </c>
      <c r="B4515" s="151" t="s">
        <v>7415</v>
      </c>
      <c r="C4515" s="151" t="s">
        <v>7840</v>
      </c>
      <c r="D4515" s="151">
        <v>1997</v>
      </c>
      <c r="E4515" s="151">
        <v>4.4809999999999999</v>
      </c>
    </row>
    <row r="4516" spans="1:5" ht="14.25" customHeight="1" x14ac:dyDescent="0.2">
      <c r="A4516" s="151">
        <v>4515</v>
      </c>
      <c r="B4516" s="151" t="s">
        <v>7839</v>
      </c>
      <c r="C4516" s="151" t="s">
        <v>7838</v>
      </c>
      <c r="D4516" s="151">
        <v>1972</v>
      </c>
      <c r="E4516" s="151">
        <v>4.4800000000000004</v>
      </c>
    </row>
    <row r="4517" spans="1:5" ht="14.25" customHeight="1" x14ac:dyDescent="0.2">
      <c r="A4517" s="151">
        <v>4516</v>
      </c>
      <c r="B4517" s="151" t="s">
        <v>7837</v>
      </c>
      <c r="C4517" s="151" t="s">
        <v>7836</v>
      </c>
      <c r="D4517" s="151">
        <v>1963</v>
      </c>
      <c r="E4517" s="151">
        <v>4.4790000000000001</v>
      </c>
    </row>
    <row r="4518" spans="1:5" ht="14.25" customHeight="1" x14ac:dyDescent="0.2">
      <c r="A4518" s="151">
        <v>4517</v>
      </c>
      <c r="B4518" s="151" t="s">
        <v>7835</v>
      </c>
      <c r="C4518" s="151" t="s">
        <v>7834</v>
      </c>
      <c r="D4518" s="151">
        <v>1972</v>
      </c>
      <c r="E4518" s="151">
        <v>4.4779999999999998</v>
      </c>
    </row>
    <row r="4519" spans="1:5" ht="14.25" customHeight="1" x14ac:dyDescent="0.2">
      <c r="A4519" s="151">
        <v>4518</v>
      </c>
      <c r="B4519" s="151" t="s">
        <v>7833</v>
      </c>
      <c r="C4519" s="151" t="s">
        <v>7832</v>
      </c>
      <c r="D4519" s="151">
        <v>1981</v>
      </c>
      <c r="E4519" s="151">
        <v>4.4779999999999998</v>
      </c>
    </row>
    <row r="4520" spans="1:5" ht="14.25" customHeight="1" x14ac:dyDescent="0.2">
      <c r="A4520" s="151">
        <v>4519</v>
      </c>
      <c r="B4520" s="151" t="s">
        <v>7831</v>
      </c>
      <c r="C4520" s="151" t="s">
        <v>7830</v>
      </c>
      <c r="D4520" s="151">
        <v>2012</v>
      </c>
      <c r="E4520" s="151">
        <v>4.4779999999999998</v>
      </c>
    </row>
    <row r="4521" spans="1:5" ht="14.25" customHeight="1" x14ac:dyDescent="0.2">
      <c r="A4521" s="151">
        <v>4520</v>
      </c>
      <c r="B4521" s="151" t="s">
        <v>7829</v>
      </c>
      <c r="C4521" s="151" t="s">
        <v>7828</v>
      </c>
      <c r="D4521" s="151">
        <v>1987</v>
      </c>
      <c r="E4521" s="151">
        <v>4.476</v>
      </c>
    </row>
    <row r="4522" spans="1:5" ht="14.25" customHeight="1" x14ac:dyDescent="0.2">
      <c r="A4522" s="151">
        <v>4521</v>
      </c>
      <c r="B4522" s="151" t="s">
        <v>7827</v>
      </c>
      <c r="C4522" s="151" t="s">
        <v>7826</v>
      </c>
      <c r="D4522" s="151">
        <v>2012</v>
      </c>
      <c r="E4522" s="151">
        <v>4.476</v>
      </c>
    </row>
    <row r="4523" spans="1:5" ht="14.25" customHeight="1" x14ac:dyDescent="0.2">
      <c r="A4523" s="151">
        <v>4522</v>
      </c>
      <c r="B4523" s="151" t="s">
        <v>7825</v>
      </c>
      <c r="C4523" s="151" t="s">
        <v>7824</v>
      </c>
      <c r="D4523" s="151">
        <v>1941</v>
      </c>
      <c r="E4523" s="151">
        <v>4.4749999999999996</v>
      </c>
    </row>
    <row r="4524" spans="1:5" ht="14.25" customHeight="1" x14ac:dyDescent="0.2">
      <c r="A4524" s="151">
        <v>4523</v>
      </c>
      <c r="B4524" s="151" t="s">
        <v>7823</v>
      </c>
      <c r="C4524" s="151" t="s">
        <v>7822</v>
      </c>
      <c r="D4524" s="151">
        <v>1970</v>
      </c>
      <c r="E4524" s="151">
        <v>4.4740000000000002</v>
      </c>
    </row>
    <row r="4525" spans="1:5" ht="14.25" customHeight="1" x14ac:dyDescent="0.2">
      <c r="A4525" s="151">
        <v>4524</v>
      </c>
      <c r="B4525" s="151" t="s">
        <v>7821</v>
      </c>
      <c r="C4525" s="151" t="s">
        <v>7820</v>
      </c>
      <c r="D4525" s="151">
        <v>1978</v>
      </c>
      <c r="E4525" s="151">
        <v>4.4720000000000004</v>
      </c>
    </row>
    <row r="4526" spans="1:5" ht="14.25" customHeight="1" x14ac:dyDescent="0.2">
      <c r="A4526" s="151">
        <v>4525</v>
      </c>
      <c r="B4526" s="151" t="s">
        <v>7819</v>
      </c>
      <c r="C4526" s="151" t="s">
        <v>7818</v>
      </c>
      <c r="D4526" s="151">
        <v>2009</v>
      </c>
      <c r="E4526" s="151">
        <v>4.4720000000000004</v>
      </c>
    </row>
    <row r="4527" spans="1:5" ht="14.25" customHeight="1" x14ac:dyDescent="0.2">
      <c r="A4527" s="151">
        <v>4526</v>
      </c>
      <c r="B4527" s="151" t="s">
        <v>7150</v>
      </c>
      <c r="C4527" s="151" t="s">
        <v>7817</v>
      </c>
      <c r="D4527" s="151">
        <v>2002</v>
      </c>
      <c r="E4527" s="151">
        <v>4.4710000000000001</v>
      </c>
    </row>
    <row r="4528" spans="1:5" ht="14.25" customHeight="1" x14ac:dyDescent="0.2">
      <c r="A4528" s="151">
        <v>4527</v>
      </c>
      <c r="B4528" s="151" t="s">
        <v>7166</v>
      </c>
      <c r="C4528" s="151" t="s">
        <v>7816</v>
      </c>
      <c r="D4528" s="151">
        <v>1987</v>
      </c>
      <c r="E4528" s="151">
        <v>4.4710000000000001</v>
      </c>
    </row>
    <row r="4529" spans="1:5" ht="14.25" customHeight="1" x14ac:dyDescent="0.2">
      <c r="A4529" s="151">
        <v>4528</v>
      </c>
      <c r="B4529" s="151" t="s">
        <v>7815</v>
      </c>
      <c r="C4529" s="151" t="s">
        <v>7814</v>
      </c>
      <c r="D4529" s="151">
        <v>2005</v>
      </c>
      <c r="E4529" s="151">
        <v>4.4710000000000001</v>
      </c>
    </row>
    <row r="4530" spans="1:5" ht="14.25" customHeight="1" x14ac:dyDescent="0.2">
      <c r="A4530" s="151">
        <v>4529</v>
      </c>
      <c r="B4530" s="151" t="s">
        <v>7374</v>
      </c>
      <c r="C4530" s="151" t="s">
        <v>7813</v>
      </c>
      <c r="D4530" s="151">
        <v>1992</v>
      </c>
      <c r="E4530" s="151">
        <v>4.468</v>
      </c>
    </row>
    <row r="4531" spans="1:5" ht="14.25" customHeight="1" x14ac:dyDescent="0.2">
      <c r="A4531" s="151">
        <v>4530</v>
      </c>
      <c r="B4531" s="151" t="s">
        <v>7801</v>
      </c>
      <c r="C4531" s="151" t="s">
        <v>7812</v>
      </c>
      <c r="D4531" s="151">
        <v>1965</v>
      </c>
      <c r="E4531" s="151">
        <v>4.468</v>
      </c>
    </row>
    <row r="4532" spans="1:5" ht="14.25" customHeight="1" x14ac:dyDescent="0.2">
      <c r="A4532" s="151">
        <v>4531</v>
      </c>
      <c r="B4532" s="151" t="s">
        <v>7811</v>
      </c>
      <c r="C4532" s="151" t="s">
        <v>7810</v>
      </c>
      <c r="D4532" s="151">
        <v>1959</v>
      </c>
      <c r="E4532" s="151">
        <v>4.4669999999999996</v>
      </c>
    </row>
    <row r="4533" spans="1:5" ht="14.25" customHeight="1" x14ac:dyDescent="0.2">
      <c r="A4533" s="151">
        <v>4532</v>
      </c>
      <c r="B4533" s="151" t="s">
        <v>7809</v>
      </c>
      <c r="C4533" s="151" t="s">
        <v>7808</v>
      </c>
      <c r="D4533" s="151">
        <v>2011</v>
      </c>
      <c r="E4533" s="151">
        <v>4.4669999999999996</v>
      </c>
    </row>
    <row r="4534" spans="1:5" ht="14.25" customHeight="1" x14ac:dyDescent="0.2">
      <c r="A4534" s="151">
        <v>4533</v>
      </c>
      <c r="B4534" s="151" t="s">
        <v>7807</v>
      </c>
      <c r="C4534" s="151" t="s">
        <v>7806</v>
      </c>
      <c r="D4534" s="151">
        <v>2003</v>
      </c>
      <c r="E4534" s="151">
        <v>4.4669999999999996</v>
      </c>
    </row>
    <row r="4535" spans="1:5" ht="14.25" customHeight="1" x14ac:dyDescent="0.2">
      <c r="A4535" s="151">
        <v>4534</v>
      </c>
      <c r="B4535" s="151" t="s">
        <v>7805</v>
      </c>
      <c r="C4535" s="151" t="s">
        <v>7804</v>
      </c>
      <c r="D4535" s="151">
        <v>1976</v>
      </c>
      <c r="E4535" s="151">
        <v>4.4660000000000002</v>
      </c>
    </row>
    <row r="4536" spans="1:5" ht="14.25" customHeight="1" x14ac:dyDescent="0.2">
      <c r="A4536" s="151">
        <v>4535</v>
      </c>
      <c r="B4536" s="151" t="s">
        <v>7041</v>
      </c>
      <c r="C4536" s="151" t="s">
        <v>7803</v>
      </c>
      <c r="D4536" s="151">
        <v>1975</v>
      </c>
      <c r="E4536" s="151">
        <v>4.4660000000000002</v>
      </c>
    </row>
    <row r="4537" spans="1:5" ht="14.25" customHeight="1" x14ac:dyDescent="0.2">
      <c r="A4537" s="151">
        <v>4536</v>
      </c>
      <c r="B4537" s="151" t="s">
        <v>7710</v>
      </c>
      <c r="C4537" s="151" t="s">
        <v>7802</v>
      </c>
      <c r="D4537" s="151">
        <v>1981</v>
      </c>
      <c r="E4537" s="151">
        <v>4.4649999999999999</v>
      </c>
    </row>
    <row r="4538" spans="1:5" ht="14.25" customHeight="1" x14ac:dyDescent="0.2">
      <c r="A4538" s="151">
        <v>4537</v>
      </c>
      <c r="B4538" s="151" t="s">
        <v>7801</v>
      </c>
      <c r="C4538" s="151" t="s">
        <v>7800</v>
      </c>
      <c r="D4538" s="151">
        <v>1967</v>
      </c>
      <c r="E4538" s="151">
        <v>4.4640000000000004</v>
      </c>
    </row>
    <row r="4539" spans="1:5" ht="14.25" customHeight="1" x14ac:dyDescent="0.2">
      <c r="A4539" s="151">
        <v>4538</v>
      </c>
      <c r="B4539" s="151" t="s">
        <v>7799</v>
      </c>
      <c r="C4539" s="151" t="s">
        <v>7798</v>
      </c>
      <c r="D4539" s="151">
        <v>2001</v>
      </c>
      <c r="E4539" s="151">
        <v>4.4630000000000001</v>
      </c>
    </row>
    <row r="4540" spans="1:5" ht="14.25" customHeight="1" x14ac:dyDescent="0.2">
      <c r="A4540" s="151">
        <v>4539</v>
      </c>
      <c r="B4540" s="151" t="s">
        <v>7189</v>
      </c>
      <c r="C4540" s="151" t="s">
        <v>7797</v>
      </c>
      <c r="D4540" s="151">
        <v>2003</v>
      </c>
      <c r="E4540" s="151">
        <v>4.4610000000000003</v>
      </c>
    </row>
    <row r="4541" spans="1:5" ht="14.25" customHeight="1" x14ac:dyDescent="0.2">
      <c r="A4541" s="151">
        <v>4540</v>
      </c>
      <c r="B4541" s="151" t="s">
        <v>7796</v>
      </c>
      <c r="C4541" s="151" t="s">
        <v>7795</v>
      </c>
      <c r="D4541" s="151">
        <v>1994</v>
      </c>
      <c r="E4541" s="151">
        <v>4.4589999999999996</v>
      </c>
    </row>
    <row r="4542" spans="1:5" ht="14.25" customHeight="1" x14ac:dyDescent="0.2">
      <c r="A4542" s="151">
        <v>4541</v>
      </c>
      <c r="B4542" s="151" t="s">
        <v>7794</v>
      </c>
      <c r="C4542" s="151" t="s">
        <v>7793</v>
      </c>
      <c r="D4542" s="151">
        <v>1978</v>
      </c>
      <c r="E4542" s="151">
        <v>4.4589999999999996</v>
      </c>
    </row>
    <row r="4543" spans="1:5" ht="14.25" customHeight="1" x14ac:dyDescent="0.2">
      <c r="A4543" s="151">
        <v>4542</v>
      </c>
      <c r="B4543" s="151" t="s">
        <v>7284</v>
      </c>
      <c r="C4543" s="151" t="s">
        <v>7792</v>
      </c>
      <c r="D4543" s="151">
        <v>1983</v>
      </c>
      <c r="E4543" s="151">
        <v>4.4589999999999996</v>
      </c>
    </row>
    <row r="4544" spans="1:5" ht="14.25" customHeight="1" x14ac:dyDescent="0.2">
      <c r="A4544" s="151">
        <v>4543</v>
      </c>
      <c r="B4544" s="151" t="s">
        <v>7178</v>
      </c>
      <c r="C4544" s="151" t="s">
        <v>7791</v>
      </c>
      <c r="D4544" s="151">
        <v>1942</v>
      </c>
      <c r="E4544" s="151">
        <v>4.4580000000000002</v>
      </c>
    </row>
    <row r="4545" spans="1:5" ht="14.25" customHeight="1" x14ac:dyDescent="0.2">
      <c r="A4545" s="151">
        <v>4544</v>
      </c>
      <c r="B4545" s="151" t="s">
        <v>7790</v>
      </c>
      <c r="C4545" s="151" t="s">
        <v>7789</v>
      </c>
      <c r="D4545" s="151">
        <v>1981</v>
      </c>
      <c r="E4545" s="151">
        <v>4.4580000000000002</v>
      </c>
    </row>
    <row r="4546" spans="1:5" ht="14.25" customHeight="1" x14ac:dyDescent="0.2">
      <c r="A4546" s="151">
        <v>4545</v>
      </c>
      <c r="B4546" s="151" t="s">
        <v>7238</v>
      </c>
      <c r="C4546" s="151" t="s">
        <v>7788</v>
      </c>
      <c r="D4546" s="151">
        <v>1991</v>
      </c>
      <c r="E4546" s="151">
        <v>4.4580000000000002</v>
      </c>
    </row>
    <row r="4547" spans="1:5" ht="14.25" customHeight="1" x14ac:dyDescent="0.2">
      <c r="A4547" s="151">
        <v>4546</v>
      </c>
      <c r="B4547" s="151" t="s">
        <v>7787</v>
      </c>
      <c r="C4547" s="151" t="s">
        <v>7440</v>
      </c>
      <c r="D4547" s="151">
        <v>1965</v>
      </c>
      <c r="E4547" s="151">
        <v>4.4569999999999999</v>
      </c>
    </row>
    <row r="4548" spans="1:5" ht="14.25" customHeight="1" x14ac:dyDescent="0.2">
      <c r="A4548" s="151">
        <v>4547</v>
      </c>
      <c r="B4548" s="151" t="s">
        <v>7786</v>
      </c>
      <c r="C4548" s="151" t="s">
        <v>7785</v>
      </c>
      <c r="D4548" s="151">
        <v>1978</v>
      </c>
      <c r="E4548" s="151">
        <v>4.4560000000000004</v>
      </c>
    </row>
    <row r="4549" spans="1:5" ht="14.25" customHeight="1" x14ac:dyDescent="0.2">
      <c r="A4549" s="151">
        <v>4548</v>
      </c>
      <c r="B4549" s="151" t="s">
        <v>7001</v>
      </c>
      <c r="C4549" s="151" t="s">
        <v>7784</v>
      </c>
      <c r="D4549" s="151">
        <v>2006</v>
      </c>
      <c r="E4549" s="151">
        <v>4.4550000000000001</v>
      </c>
    </row>
    <row r="4550" spans="1:5" ht="14.25" customHeight="1" x14ac:dyDescent="0.2">
      <c r="A4550" s="151">
        <v>4549</v>
      </c>
      <c r="B4550" s="151" t="s">
        <v>7783</v>
      </c>
      <c r="C4550" s="151" t="s">
        <v>7782</v>
      </c>
      <c r="D4550" s="151">
        <v>2008</v>
      </c>
      <c r="E4550" s="151">
        <v>4.4550000000000001</v>
      </c>
    </row>
    <row r="4551" spans="1:5" ht="14.25" customHeight="1" x14ac:dyDescent="0.2">
      <c r="A4551" s="151">
        <v>4550</v>
      </c>
      <c r="B4551" s="151" t="s">
        <v>7781</v>
      </c>
      <c r="C4551" s="151" t="s">
        <v>7780</v>
      </c>
      <c r="D4551" s="151">
        <v>1986</v>
      </c>
      <c r="E4551" s="151">
        <v>4.4550000000000001</v>
      </c>
    </row>
    <row r="4552" spans="1:5" ht="14.25" customHeight="1" x14ac:dyDescent="0.2">
      <c r="A4552" s="151">
        <v>4551</v>
      </c>
      <c r="B4552" s="151" t="s">
        <v>6973</v>
      </c>
      <c r="C4552" s="151" t="s">
        <v>7779</v>
      </c>
      <c r="D4552" s="151">
        <v>1955</v>
      </c>
      <c r="E4552" s="151">
        <v>4.4539999999999997</v>
      </c>
    </row>
    <row r="4553" spans="1:5" ht="14.25" customHeight="1" x14ac:dyDescent="0.2">
      <c r="A4553" s="151">
        <v>4552</v>
      </c>
      <c r="B4553" s="151" t="s">
        <v>7778</v>
      </c>
      <c r="C4553" s="151" t="s">
        <v>7777</v>
      </c>
      <c r="D4553" s="151">
        <v>1975</v>
      </c>
      <c r="E4553" s="151">
        <v>4.4530000000000003</v>
      </c>
    </row>
    <row r="4554" spans="1:5" ht="14.25" customHeight="1" x14ac:dyDescent="0.2">
      <c r="A4554" s="151">
        <v>4553</v>
      </c>
      <c r="B4554" s="151" t="s">
        <v>7776</v>
      </c>
      <c r="C4554" s="151" t="s">
        <v>7775</v>
      </c>
      <c r="D4554" s="151">
        <v>2012</v>
      </c>
      <c r="E4554" s="151">
        <v>4.4509999999999996</v>
      </c>
    </row>
    <row r="4555" spans="1:5" ht="14.25" customHeight="1" x14ac:dyDescent="0.2">
      <c r="A4555" s="151">
        <v>4554</v>
      </c>
      <c r="B4555" s="151" t="s">
        <v>7774</v>
      </c>
      <c r="C4555" s="151" t="s">
        <v>7773</v>
      </c>
      <c r="D4555" s="151">
        <v>1966</v>
      </c>
      <c r="E4555" s="151">
        <v>4.45</v>
      </c>
    </row>
    <row r="4556" spans="1:5" ht="14.25" customHeight="1" x14ac:dyDescent="0.2">
      <c r="A4556" s="151">
        <v>4555</v>
      </c>
      <c r="B4556" s="151" t="s">
        <v>7772</v>
      </c>
      <c r="C4556" s="151" t="s">
        <v>7771</v>
      </c>
      <c r="D4556" s="151">
        <v>1950</v>
      </c>
      <c r="E4556" s="151">
        <v>4.45</v>
      </c>
    </row>
    <row r="4557" spans="1:5" ht="14.25" customHeight="1" x14ac:dyDescent="0.2">
      <c r="A4557" s="151">
        <v>4556</v>
      </c>
      <c r="B4557" s="151" t="s">
        <v>7770</v>
      </c>
      <c r="C4557" s="151" t="s">
        <v>7769</v>
      </c>
      <c r="D4557" s="151">
        <v>1969</v>
      </c>
      <c r="E4557" s="151">
        <v>4.4480000000000004</v>
      </c>
    </row>
    <row r="4558" spans="1:5" ht="14.25" customHeight="1" x14ac:dyDescent="0.2">
      <c r="A4558" s="151">
        <v>4557</v>
      </c>
      <c r="B4558" s="151" t="s">
        <v>7768</v>
      </c>
      <c r="C4558" s="151" t="s">
        <v>7767</v>
      </c>
      <c r="D4558" s="151">
        <v>1992</v>
      </c>
      <c r="E4558" s="151">
        <v>4.4480000000000004</v>
      </c>
    </row>
    <row r="4559" spans="1:5" ht="14.25" customHeight="1" x14ac:dyDescent="0.2">
      <c r="A4559" s="151">
        <v>4558</v>
      </c>
      <c r="B4559" s="151" t="s">
        <v>7766</v>
      </c>
      <c r="C4559" s="151" t="s">
        <v>7765</v>
      </c>
      <c r="D4559" s="151">
        <v>1921</v>
      </c>
      <c r="E4559" s="151">
        <v>4.4480000000000004</v>
      </c>
    </row>
    <row r="4560" spans="1:5" ht="14.25" customHeight="1" x14ac:dyDescent="0.2">
      <c r="A4560" s="151">
        <v>4559</v>
      </c>
      <c r="B4560" s="151" t="s">
        <v>7764</v>
      </c>
      <c r="C4560" s="151" t="s">
        <v>7763</v>
      </c>
      <c r="D4560" s="151">
        <v>1928</v>
      </c>
      <c r="E4560" s="151">
        <v>4.4470000000000001</v>
      </c>
    </row>
    <row r="4561" spans="1:5" ht="14.25" customHeight="1" x14ac:dyDescent="0.2">
      <c r="A4561" s="151">
        <v>4560</v>
      </c>
      <c r="B4561" s="151" t="s">
        <v>7762</v>
      </c>
      <c r="C4561" s="151" t="s">
        <v>7761</v>
      </c>
      <c r="D4561" s="151">
        <v>1963</v>
      </c>
      <c r="E4561" s="151">
        <v>4.4470000000000001</v>
      </c>
    </row>
    <row r="4562" spans="1:5" ht="14.25" customHeight="1" x14ac:dyDescent="0.2">
      <c r="A4562" s="151">
        <v>4561</v>
      </c>
      <c r="B4562" s="151" t="s">
        <v>7127</v>
      </c>
      <c r="C4562" s="151" t="s">
        <v>7760</v>
      </c>
      <c r="D4562" s="151">
        <v>1930</v>
      </c>
      <c r="E4562" s="151">
        <v>4.4450000000000003</v>
      </c>
    </row>
    <row r="4563" spans="1:5" ht="14.25" customHeight="1" x14ac:dyDescent="0.2">
      <c r="A4563" s="151">
        <v>4562</v>
      </c>
      <c r="B4563" s="151" t="s">
        <v>7759</v>
      </c>
      <c r="C4563" s="151" t="s">
        <v>7758</v>
      </c>
      <c r="D4563" s="151">
        <v>1981</v>
      </c>
      <c r="E4563" s="151">
        <v>4.4450000000000003</v>
      </c>
    </row>
    <row r="4564" spans="1:5" ht="14.25" customHeight="1" x14ac:dyDescent="0.2">
      <c r="A4564" s="151">
        <v>4563</v>
      </c>
      <c r="B4564" s="151" t="s">
        <v>7757</v>
      </c>
      <c r="C4564" s="151" t="s">
        <v>7756</v>
      </c>
      <c r="D4564" s="151">
        <v>1979</v>
      </c>
      <c r="E4564" s="151">
        <v>4.444</v>
      </c>
    </row>
    <row r="4565" spans="1:5" ht="14.25" customHeight="1" x14ac:dyDescent="0.2">
      <c r="A4565" s="151">
        <v>4564</v>
      </c>
      <c r="B4565" s="151" t="s">
        <v>7178</v>
      </c>
      <c r="C4565" s="151" t="s">
        <v>7755</v>
      </c>
      <c r="D4565" s="151">
        <v>1941</v>
      </c>
      <c r="E4565" s="151">
        <v>4.4429999999999996</v>
      </c>
    </row>
    <row r="4566" spans="1:5" ht="14.25" customHeight="1" x14ac:dyDescent="0.2">
      <c r="A4566" s="151">
        <v>4565</v>
      </c>
      <c r="B4566" s="151" t="s">
        <v>7754</v>
      </c>
      <c r="C4566" s="151" t="s">
        <v>7753</v>
      </c>
      <c r="D4566" s="151">
        <v>1970</v>
      </c>
      <c r="E4566" s="151">
        <v>4.4429999999999996</v>
      </c>
    </row>
    <row r="4567" spans="1:5" ht="14.25" customHeight="1" x14ac:dyDescent="0.2">
      <c r="A4567" s="151">
        <v>4566</v>
      </c>
      <c r="B4567" s="151" t="s">
        <v>7752</v>
      </c>
      <c r="C4567" s="151" t="s">
        <v>7751</v>
      </c>
      <c r="D4567" s="151">
        <v>1954</v>
      </c>
      <c r="E4567" s="151">
        <v>4.4429999999999996</v>
      </c>
    </row>
    <row r="4568" spans="1:5" ht="14.25" customHeight="1" x14ac:dyDescent="0.2">
      <c r="A4568" s="151">
        <v>4567</v>
      </c>
      <c r="B4568" s="151" t="s">
        <v>7750</v>
      </c>
      <c r="C4568" s="151" t="s">
        <v>7749</v>
      </c>
      <c r="D4568" s="151">
        <v>1974</v>
      </c>
      <c r="E4568" s="151">
        <v>4.4420000000000002</v>
      </c>
    </row>
    <row r="4569" spans="1:5" ht="14.25" customHeight="1" x14ac:dyDescent="0.2">
      <c r="A4569" s="151">
        <v>4568</v>
      </c>
      <c r="B4569" s="151" t="s">
        <v>7748</v>
      </c>
      <c r="C4569" s="151" t="s">
        <v>7747</v>
      </c>
      <c r="D4569" s="151">
        <v>1988</v>
      </c>
      <c r="E4569" s="151">
        <v>4.4420000000000002</v>
      </c>
    </row>
    <row r="4570" spans="1:5" ht="14.25" customHeight="1" x14ac:dyDescent="0.2">
      <c r="A4570" s="151">
        <v>4569</v>
      </c>
      <c r="B4570" s="151" t="s">
        <v>7746</v>
      </c>
      <c r="C4570" s="151" t="s">
        <v>7745</v>
      </c>
      <c r="D4570" s="151">
        <v>1931</v>
      </c>
      <c r="E4570" s="151">
        <v>4.4409999999999998</v>
      </c>
    </row>
    <row r="4571" spans="1:5" ht="14.25" customHeight="1" x14ac:dyDescent="0.2">
      <c r="A4571" s="151">
        <v>4570</v>
      </c>
      <c r="B4571" s="151" t="s">
        <v>7736</v>
      </c>
      <c r="C4571" s="151" t="s">
        <v>7744</v>
      </c>
      <c r="D4571" s="151">
        <v>1941</v>
      </c>
      <c r="E4571" s="151">
        <v>4.4409999999999998</v>
      </c>
    </row>
    <row r="4572" spans="1:5" ht="14.25" customHeight="1" x14ac:dyDescent="0.2">
      <c r="A4572" s="151">
        <v>4571</v>
      </c>
      <c r="B4572" s="151" t="s">
        <v>7743</v>
      </c>
      <c r="C4572" s="151" t="s">
        <v>7742</v>
      </c>
      <c r="D4572" s="151">
        <v>2002</v>
      </c>
      <c r="E4572" s="151">
        <v>4.4400000000000004</v>
      </c>
    </row>
    <row r="4573" spans="1:5" ht="14.25" customHeight="1" x14ac:dyDescent="0.2">
      <c r="A4573" s="151">
        <v>4572</v>
      </c>
      <c r="B4573" s="151" t="s">
        <v>7513</v>
      </c>
      <c r="C4573" s="151" t="s">
        <v>7741</v>
      </c>
      <c r="D4573" s="151">
        <v>2001</v>
      </c>
      <c r="E4573" s="151">
        <v>4.4400000000000004</v>
      </c>
    </row>
    <row r="4574" spans="1:5" ht="14.25" customHeight="1" x14ac:dyDescent="0.2">
      <c r="A4574" s="151">
        <v>4573</v>
      </c>
      <c r="B4574" s="151" t="s">
        <v>7740</v>
      </c>
      <c r="C4574" s="151" t="s">
        <v>7739</v>
      </c>
      <c r="D4574" s="151">
        <v>2012</v>
      </c>
      <c r="E4574" s="151">
        <v>4.4390000000000001</v>
      </c>
    </row>
    <row r="4575" spans="1:5" ht="14.25" customHeight="1" x14ac:dyDescent="0.2">
      <c r="A4575" s="151">
        <v>4574</v>
      </c>
      <c r="B4575" s="151" t="s">
        <v>7738</v>
      </c>
      <c r="C4575" s="151" t="s">
        <v>7737</v>
      </c>
      <c r="D4575" s="151">
        <v>1967</v>
      </c>
      <c r="E4575" s="151">
        <v>4.4370000000000003</v>
      </c>
    </row>
    <row r="4576" spans="1:5" ht="14.25" customHeight="1" x14ac:dyDescent="0.2">
      <c r="A4576" s="151">
        <v>4575</v>
      </c>
      <c r="B4576" s="151" t="s">
        <v>7736</v>
      </c>
      <c r="C4576" s="151" t="s">
        <v>7735</v>
      </c>
      <c r="D4576" s="151">
        <v>1957</v>
      </c>
      <c r="E4576" s="151">
        <v>4.4359999999999999</v>
      </c>
    </row>
    <row r="4577" spans="1:5" ht="14.25" customHeight="1" x14ac:dyDescent="0.2">
      <c r="A4577" s="151">
        <v>4576</v>
      </c>
      <c r="B4577" s="151" t="s">
        <v>7734</v>
      </c>
      <c r="C4577" s="151" t="s">
        <v>7733</v>
      </c>
      <c r="D4577" s="151">
        <v>1978</v>
      </c>
      <c r="E4577" s="151">
        <v>4.4359999999999999</v>
      </c>
    </row>
    <row r="4578" spans="1:5" ht="14.25" customHeight="1" x14ac:dyDescent="0.2">
      <c r="A4578" s="151">
        <v>4577</v>
      </c>
      <c r="B4578" s="151" t="s">
        <v>7732</v>
      </c>
      <c r="C4578" s="151" t="s">
        <v>7731</v>
      </c>
      <c r="D4578" s="151">
        <v>1966</v>
      </c>
      <c r="E4578" s="151">
        <v>4.4359999999999999</v>
      </c>
    </row>
    <row r="4579" spans="1:5" ht="14.25" customHeight="1" x14ac:dyDescent="0.2">
      <c r="A4579" s="151">
        <v>4578</v>
      </c>
      <c r="B4579" s="151" t="s">
        <v>7730</v>
      </c>
      <c r="C4579" s="151" t="s">
        <v>7729</v>
      </c>
      <c r="D4579" s="151">
        <v>2008</v>
      </c>
      <c r="E4579" s="151">
        <v>4.4340000000000002</v>
      </c>
    </row>
    <row r="4580" spans="1:5" ht="14.25" customHeight="1" x14ac:dyDescent="0.2">
      <c r="A4580" s="151">
        <v>4579</v>
      </c>
      <c r="B4580" s="151" t="s">
        <v>7728</v>
      </c>
      <c r="C4580" s="151" t="s">
        <v>7727</v>
      </c>
      <c r="D4580" s="151">
        <v>1980</v>
      </c>
      <c r="E4580" s="151">
        <v>4.4340000000000002</v>
      </c>
    </row>
    <row r="4581" spans="1:5" ht="14.25" customHeight="1" x14ac:dyDescent="0.2">
      <c r="A4581" s="151">
        <v>4580</v>
      </c>
      <c r="B4581" s="151" t="s">
        <v>7726</v>
      </c>
      <c r="C4581" s="151" t="s">
        <v>7725</v>
      </c>
      <c r="D4581" s="151">
        <v>1996</v>
      </c>
      <c r="E4581" s="151">
        <v>4.4329999999999998</v>
      </c>
    </row>
    <row r="4582" spans="1:5" ht="14.25" customHeight="1" x14ac:dyDescent="0.2">
      <c r="A4582" s="151">
        <v>4581</v>
      </c>
      <c r="B4582" s="151" t="s">
        <v>7724</v>
      </c>
      <c r="C4582" s="151" t="s">
        <v>7723</v>
      </c>
      <c r="D4582" s="151">
        <v>1971</v>
      </c>
      <c r="E4582" s="151">
        <v>4.4320000000000004</v>
      </c>
    </row>
    <row r="4583" spans="1:5" ht="14.25" customHeight="1" x14ac:dyDescent="0.2">
      <c r="A4583" s="151">
        <v>4582</v>
      </c>
      <c r="B4583" s="151" t="s">
        <v>7722</v>
      </c>
      <c r="C4583" s="151" t="s">
        <v>7721</v>
      </c>
      <c r="D4583" s="151">
        <v>2012</v>
      </c>
      <c r="E4583" s="151">
        <v>4.4320000000000004</v>
      </c>
    </row>
    <row r="4584" spans="1:5" ht="14.25" customHeight="1" x14ac:dyDescent="0.2">
      <c r="A4584" s="151">
        <v>4583</v>
      </c>
      <c r="B4584" s="151" t="s">
        <v>7720</v>
      </c>
      <c r="C4584" s="151" t="s">
        <v>7719</v>
      </c>
      <c r="D4584" s="151">
        <v>1965</v>
      </c>
      <c r="E4584" s="151">
        <v>4.4320000000000004</v>
      </c>
    </row>
    <row r="4585" spans="1:5" ht="14.25" customHeight="1" x14ac:dyDescent="0.2">
      <c r="A4585" s="151">
        <v>4584</v>
      </c>
      <c r="B4585" s="151" t="s">
        <v>7718</v>
      </c>
      <c r="C4585" s="151" t="s">
        <v>7717</v>
      </c>
      <c r="D4585" s="151">
        <v>1997</v>
      </c>
      <c r="E4585" s="151">
        <v>4.431</v>
      </c>
    </row>
    <row r="4586" spans="1:5" ht="14.25" customHeight="1" x14ac:dyDescent="0.2">
      <c r="A4586" s="151">
        <v>4585</v>
      </c>
      <c r="B4586" s="151" t="s">
        <v>7716</v>
      </c>
      <c r="C4586" s="151" t="s">
        <v>7715</v>
      </c>
      <c r="D4586" s="151">
        <v>1969</v>
      </c>
      <c r="E4586" s="151">
        <v>4.431</v>
      </c>
    </row>
    <row r="4587" spans="1:5" ht="14.25" customHeight="1" x14ac:dyDescent="0.2">
      <c r="A4587" s="151">
        <v>4586</v>
      </c>
      <c r="B4587" s="151" t="s">
        <v>7714</v>
      </c>
      <c r="C4587" s="151" t="s">
        <v>7713</v>
      </c>
      <c r="D4587" s="151">
        <v>1975</v>
      </c>
      <c r="E4587" s="151">
        <v>4.43</v>
      </c>
    </row>
    <row r="4588" spans="1:5" ht="14.25" customHeight="1" x14ac:dyDescent="0.2">
      <c r="A4588" s="151">
        <v>4587</v>
      </c>
      <c r="B4588" s="151" t="s">
        <v>7712</v>
      </c>
      <c r="C4588" s="151" t="s">
        <v>7711</v>
      </c>
      <c r="D4588" s="151">
        <v>1977</v>
      </c>
      <c r="E4588" s="151">
        <v>4.4290000000000003</v>
      </c>
    </row>
    <row r="4589" spans="1:5" ht="14.25" customHeight="1" x14ac:dyDescent="0.2">
      <c r="A4589" s="151">
        <v>4588</v>
      </c>
      <c r="B4589" s="151" t="s">
        <v>7710</v>
      </c>
      <c r="C4589" s="151" t="s">
        <v>7709</v>
      </c>
      <c r="D4589" s="151">
        <v>1987</v>
      </c>
      <c r="E4589" s="151">
        <v>4.4290000000000003</v>
      </c>
    </row>
    <row r="4590" spans="1:5" ht="14.25" customHeight="1" x14ac:dyDescent="0.2">
      <c r="A4590" s="151">
        <v>4589</v>
      </c>
      <c r="B4590" s="151" t="s">
        <v>7708</v>
      </c>
      <c r="C4590" s="151" t="s">
        <v>7707</v>
      </c>
      <c r="D4590" s="151">
        <v>1989</v>
      </c>
      <c r="E4590" s="151">
        <v>4.4290000000000003</v>
      </c>
    </row>
    <row r="4591" spans="1:5" ht="14.25" customHeight="1" x14ac:dyDescent="0.2">
      <c r="A4591" s="151">
        <v>4590</v>
      </c>
      <c r="B4591" s="151" t="s">
        <v>7706</v>
      </c>
      <c r="C4591" s="151" t="s">
        <v>7705</v>
      </c>
      <c r="D4591" s="151">
        <v>1972</v>
      </c>
      <c r="E4591" s="151">
        <v>4.4279999999999999</v>
      </c>
    </row>
    <row r="4592" spans="1:5" ht="14.25" customHeight="1" x14ac:dyDescent="0.2">
      <c r="A4592" s="151">
        <v>4591</v>
      </c>
      <c r="B4592" s="151" t="s">
        <v>7704</v>
      </c>
      <c r="C4592" s="151" t="s">
        <v>7703</v>
      </c>
      <c r="D4592" s="151">
        <v>1979</v>
      </c>
      <c r="E4592" s="151">
        <v>4.4269999999999996</v>
      </c>
    </row>
    <row r="4593" spans="1:5" ht="14.25" customHeight="1" x14ac:dyDescent="0.2">
      <c r="A4593" s="151">
        <v>4592</v>
      </c>
      <c r="B4593" s="151" t="s">
        <v>7702</v>
      </c>
      <c r="C4593" s="151" t="s">
        <v>7701</v>
      </c>
      <c r="D4593" s="151">
        <v>1991</v>
      </c>
      <c r="E4593" s="151">
        <v>4.4260000000000002</v>
      </c>
    </row>
    <row r="4594" spans="1:5" ht="14.25" customHeight="1" x14ac:dyDescent="0.2">
      <c r="A4594" s="151">
        <v>4593</v>
      </c>
      <c r="B4594" s="151" t="s">
        <v>7700</v>
      </c>
      <c r="C4594" s="151" t="s">
        <v>7699</v>
      </c>
      <c r="D4594" s="151">
        <v>1997</v>
      </c>
      <c r="E4594" s="151">
        <v>4.4260000000000002</v>
      </c>
    </row>
    <row r="4595" spans="1:5" ht="14.25" customHeight="1" x14ac:dyDescent="0.2">
      <c r="A4595" s="151">
        <v>4594</v>
      </c>
      <c r="B4595" s="151" t="s">
        <v>7698</v>
      </c>
      <c r="C4595" s="151" t="s">
        <v>7697</v>
      </c>
      <c r="D4595" s="151">
        <v>1990</v>
      </c>
      <c r="E4595" s="151">
        <v>4.4260000000000002</v>
      </c>
    </row>
    <row r="4596" spans="1:5" ht="14.25" customHeight="1" x14ac:dyDescent="0.2">
      <c r="A4596" s="151">
        <v>4595</v>
      </c>
      <c r="B4596" s="151" t="s">
        <v>7696</v>
      </c>
      <c r="C4596" s="151" t="s">
        <v>7695</v>
      </c>
      <c r="D4596" s="151">
        <v>2000</v>
      </c>
      <c r="E4596" s="151">
        <v>4.4240000000000004</v>
      </c>
    </row>
    <row r="4597" spans="1:5" ht="14.25" customHeight="1" x14ac:dyDescent="0.2">
      <c r="A4597" s="151">
        <v>4596</v>
      </c>
      <c r="B4597" s="151" t="s">
        <v>7694</v>
      </c>
      <c r="C4597" s="151" t="s">
        <v>7693</v>
      </c>
      <c r="D4597" s="151">
        <v>1983</v>
      </c>
      <c r="E4597" s="151">
        <v>4.4240000000000004</v>
      </c>
    </row>
    <row r="4598" spans="1:5" ht="14.25" customHeight="1" x14ac:dyDescent="0.2">
      <c r="A4598" s="151">
        <v>4597</v>
      </c>
      <c r="B4598" s="151" t="s">
        <v>7692</v>
      </c>
      <c r="C4598" s="151" t="s">
        <v>7691</v>
      </c>
      <c r="D4598" s="151">
        <v>1985</v>
      </c>
      <c r="E4598" s="151">
        <v>4.423</v>
      </c>
    </row>
    <row r="4599" spans="1:5" ht="14.25" customHeight="1" x14ac:dyDescent="0.2">
      <c r="A4599" s="151">
        <v>4598</v>
      </c>
      <c r="B4599" s="151" t="s">
        <v>7690</v>
      </c>
      <c r="C4599" s="151" t="s">
        <v>7689</v>
      </c>
      <c r="D4599" s="151">
        <v>1995</v>
      </c>
      <c r="E4599" s="151">
        <v>4.4219999999999997</v>
      </c>
    </row>
    <row r="4600" spans="1:5" ht="14.25" customHeight="1" x14ac:dyDescent="0.2">
      <c r="A4600" s="151">
        <v>4599</v>
      </c>
      <c r="B4600" s="151" t="s">
        <v>6975</v>
      </c>
      <c r="C4600" s="151" t="s">
        <v>7688</v>
      </c>
      <c r="D4600" s="151">
        <v>1994</v>
      </c>
      <c r="E4600" s="151">
        <v>4.4210000000000003</v>
      </c>
    </row>
    <row r="4601" spans="1:5" ht="14.25" customHeight="1" x14ac:dyDescent="0.2">
      <c r="A4601" s="151">
        <v>4600</v>
      </c>
      <c r="B4601" s="151" t="s">
        <v>7687</v>
      </c>
      <c r="C4601" s="151" t="s">
        <v>7686</v>
      </c>
      <c r="D4601" s="151">
        <v>1995</v>
      </c>
      <c r="E4601" s="151">
        <v>4.42</v>
      </c>
    </row>
    <row r="4602" spans="1:5" ht="14.25" customHeight="1" x14ac:dyDescent="0.2">
      <c r="A4602" s="151">
        <v>4601</v>
      </c>
      <c r="B4602" s="151" t="s">
        <v>7685</v>
      </c>
      <c r="C4602" s="151" t="s">
        <v>7684</v>
      </c>
      <c r="D4602" s="151">
        <v>1992</v>
      </c>
      <c r="E4602" s="151">
        <v>4.4189999999999996</v>
      </c>
    </row>
    <row r="4603" spans="1:5" ht="14.25" customHeight="1" x14ac:dyDescent="0.2">
      <c r="A4603" s="151">
        <v>4602</v>
      </c>
      <c r="B4603" s="151" t="s">
        <v>7683</v>
      </c>
      <c r="C4603" s="151" t="s">
        <v>7682</v>
      </c>
      <c r="D4603" s="151">
        <v>1974</v>
      </c>
      <c r="E4603" s="151">
        <v>4.4189999999999996</v>
      </c>
    </row>
    <row r="4604" spans="1:5" ht="14.25" customHeight="1" x14ac:dyDescent="0.2">
      <c r="A4604" s="151">
        <v>4603</v>
      </c>
      <c r="B4604" s="151" t="s">
        <v>7681</v>
      </c>
      <c r="C4604" s="151" t="s">
        <v>7680</v>
      </c>
      <c r="D4604" s="151">
        <v>2003</v>
      </c>
      <c r="E4604" s="151">
        <v>4.4180000000000001</v>
      </c>
    </row>
    <row r="4605" spans="1:5" ht="14.25" customHeight="1" x14ac:dyDescent="0.2">
      <c r="A4605" s="151">
        <v>4604</v>
      </c>
      <c r="B4605" s="151" t="s">
        <v>7679</v>
      </c>
      <c r="C4605" s="151" t="s">
        <v>7678</v>
      </c>
      <c r="D4605" s="151">
        <v>1976</v>
      </c>
      <c r="E4605" s="151">
        <v>4.4169999999999998</v>
      </c>
    </row>
    <row r="4606" spans="1:5" ht="14.25" customHeight="1" x14ac:dyDescent="0.2">
      <c r="A4606" s="151">
        <v>4605</v>
      </c>
      <c r="B4606" s="151" t="s">
        <v>7677</v>
      </c>
      <c r="C4606" s="151" t="s">
        <v>7676</v>
      </c>
      <c r="D4606" s="151">
        <v>1979</v>
      </c>
      <c r="E4606" s="151">
        <v>4.4160000000000004</v>
      </c>
    </row>
    <row r="4607" spans="1:5" ht="14.25" customHeight="1" x14ac:dyDescent="0.2">
      <c r="A4607" s="151">
        <v>4606</v>
      </c>
      <c r="B4607" s="151" t="s">
        <v>7675</v>
      </c>
      <c r="C4607" s="151" t="s">
        <v>7674</v>
      </c>
      <c r="D4607" s="151">
        <v>1954</v>
      </c>
      <c r="E4607" s="151">
        <v>4.4160000000000004</v>
      </c>
    </row>
    <row r="4608" spans="1:5" ht="14.25" customHeight="1" x14ac:dyDescent="0.2">
      <c r="A4608" s="151">
        <v>4607</v>
      </c>
      <c r="B4608" s="151" t="s">
        <v>7673</v>
      </c>
      <c r="C4608" s="151" t="s">
        <v>7672</v>
      </c>
      <c r="D4608" s="151">
        <v>2005</v>
      </c>
      <c r="E4608" s="151">
        <v>4.4130000000000003</v>
      </c>
    </row>
    <row r="4609" spans="1:5" ht="14.25" customHeight="1" x14ac:dyDescent="0.2">
      <c r="A4609" s="151">
        <v>4608</v>
      </c>
      <c r="B4609" s="151" t="s">
        <v>7671</v>
      </c>
      <c r="C4609" s="151" t="s">
        <v>7670</v>
      </c>
      <c r="D4609" s="151">
        <v>1971</v>
      </c>
      <c r="E4609" s="151">
        <v>4.4119999999999999</v>
      </c>
    </row>
    <row r="4610" spans="1:5" ht="14.25" customHeight="1" x14ac:dyDescent="0.2">
      <c r="A4610" s="151">
        <v>4609</v>
      </c>
      <c r="B4610" s="151" t="s">
        <v>7669</v>
      </c>
      <c r="C4610" s="151" t="s">
        <v>7668</v>
      </c>
      <c r="D4610" s="151">
        <v>1955</v>
      </c>
      <c r="E4610" s="151">
        <v>4.4119999999999999</v>
      </c>
    </row>
    <row r="4611" spans="1:5" ht="14.25" customHeight="1" x14ac:dyDescent="0.2">
      <c r="A4611" s="151">
        <v>4610</v>
      </c>
      <c r="B4611" s="151" t="s">
        <v>7667</v>
      </c>
      <c r="C4611" s="151" t="s">
        <v>7666</v>
      </c>
      <c r="D4611" s="151">
        <v>1997</v>
      </c>
      <c r="E4611" s="151">
        <v>4.4109999999999996</v>
      </c>
    </row>
    <row r="4612" spans="1:5" ht="14.25" customHeight="1" x14ac:dyDescent="0.2">
      <c r="A4612" s="151">
        <v>4611</v>
      </c>
      <c r="B4612" s="151" t="s">
        <v>7219</v>
      </c>
      <c r="C4612" s="151" t="s">
        <v>7665</v>
      </c>
      <c r="D4612" s="151">
        <v>1971</v>
      </c>
      <c r="E4612" s="151">
        <v>4.41</v>
      </c>
    </row>
    <row r="4613" spans="1:5" ht="14.25" customHeight="1" x14ac:dyDescent="0.2">
      <c r="A4613" s="151">
        <v>4612</v>
      </c>
      <c r="B4613" s="151" t="s">
        <v>7664</v>
      </c>
      <c r="C4613" s="151" t="s">
        <v>7663</v>
      </c>
      <c r="D4613" s="151">
        <v>1990</v>
      </c>
      <c r="E4613" s="151">
        <v>4.4089999999999998</v>
      </c>
    </row>
    <row r="4614" spans="1:5" ht="14.25" customHeight="1" x14ac:dyDescent="0.2">
      <c r="A4614" s="151">
        <v>4613</v>
      </c>
      <c r="B4614" s="151" t="s">
        <v>7662</v>
      </c>
      <c r="C4614" s="151" t="s">
        <v>7661</v>
      </c>
      <c r="D4614" s="151">
        <v>1986</v>
      </c>
      <c r="E4614" s="151">
        <v>4.4089999999999998</v>
      </c>
    </row>
    <row r="4615" spans="1:5" ht="14.25" customHeight="1" x14ac:dyDescent="0.2">
      <c r="A4615" s="151">
        <v>4614</v>
      </c>
      <c r="B4615" s="151" t="s">
        <v>7170</v>
      </c>
      <c r="C4615" s="151" t="s">
        <v>7660</v>
      </c>
      <c r="D4615" s="151">
        <v>1965</v>
      </c>
      <c r="E4615" s="151">
        <v>4.4089999999999998</v>
      </c>
    </row>
    <row r="4616" spans="1:5" ht="14.25" customHeight="1" x14ac:dyDescent="0.2">
      <c r="A4616" s="151">
        <v>4615</v>
      </c>
      <c r="B4616" s="151" t="s">
        <v>7286</v>
      </c>
      <c r="C4616" s="151" t="s">
        <v>7659</v>
      </c>
      <c r="D4616" s="151">
        <v>2006</v>
      </c>
      <c r="E4616" s="151">
        <v>4.4039999999999999</v>
      </c>
    </row>
    <row r="4617" spans="1:5" ht="14.25" customHeight="1" x14ac:dyDescent="0.2">
      <c r="A4617" s="151">
        <v>4616</v>
      </c>
      <c r="B4617" s="151" t="s">
        <v>7658</v>
      </c>
      <c r="C4617" s="151" t="s">
        <v>7657</v>
      </c>
      <c r="D4617" s="151">
        <v>1986</v>
      </c>
      <c r="E4617" s="151">
        <v>4.4029999999999996</v>
      </c>
    </row>
    <row r="4618" spans="1:5" ht="14.25" customHeight="1" x14ac:dyDescent="0.2">
      <c r="A4618" s="151">
        <v>4617</v>
      </c>
      <c r="B4618" s="151" t="s">
        <v>7656</v>
      </c>
      <c r="C4618" s="151" t="s">
        <v>7655</v>
      </c>
      <c r="D4618" s="151">
        <v>1963</v>
      </c>
      <c r="E4618" s="151">
        <v>4.4029999999999996</v>
      </c>
    </row>
    <row r="4619" spans="1:5" ht="14.25" customHeight="1" x14ac:dyDescent="0.2">
      <c r="A4619" s="151">
        <v>4618</v>
      </c>
      <c r="B4619" s="151" t="s">
        <v>7654</v>
      </c>
      <c r="C4619" s="151" t="s">
        <v>7653</v>
      </c>
      <c r="D4619" s="151">
        <v>2003</v>
      </c>
      <c r="E4619" s="151">
        <v>4.4009999999999998</v>
      </c>
    </row>
    <row r="4620" spans="1:5" ht="14.25" customHeight="1" x14ac:dyDescent="0.2">
      <c r="A4620" s="151">
        <v>4619</v>
      </c>
      <c r="B4620" s="151" t="s">
        <v>7652</v>
      </c>
      <c r="C4620" s="151" t="s">
        <v>7651</v>
      </c>
      <c r="D4620" s="151">
        <v>1988</v>
      </c>
      <c r="E4620" s="151">
        <v>4.4009999999999998</v>
      </c>
    </row>
    <row r="4621" spans="1:5" ht="14.25" customHeight="1" x14ac:dyDescent="0.2">
      <c r="A4621" s="151">
        <v>4620</v>
      </c>
      <c r="B4621" s="151" t="s">
        <v>6975</v>
      </c>
      <c r="C4621" s="151" t="s">
        <v>7650</v>
      </c>
      <c r="D4621" s="151">
        <v>1974</v>
      </c>
      <c r="E4621" s="151">
        <v>4.4000000000000004</v>
      </c>
    </row>
    <row r="4622" spans="1:5" ht="14.25" customHeight="1" x14ac:dyDescent="0.2">
      <c r="A4622" s="151">
        <v>4621</v>
      </c>
      <c r="B4622" s="151" t="s">
        <v>7649</v>
      </c>
      <c r="C4622" s="151" t="s">
        <v>7648</v>
      </c>
      <c r="D4622" s="151">
        <v>1986</v>
      </c>
      <c r="E4622" s="151">
        <v>4.4000000000000004</v>
      </c>
    </row>
    <row r="4623" spans="1:5" ht="14.25" customHeight="1" x14ac:dyDescent="0.2">
      <c r="A4623" s="151">
        <v>4622</v>
      </c>
      <c r="B4623" s="151" t="s">
        <v>7647</v>
      </c>
      <c r="C4623" s="151" t="s">
        <v>7646</v>
      </c>
      <c r="D4623" s="151">
        <v>1996</v>
      </c>
      <c r="E4623" s="151">
        <v>4.399</v>
      </c>
    </row>
    <row r="4624" spans="1:5" ht="14.25" customHeight="1" x14ac:dyDescent="0.2">
      <c r="A4624" s="151">
        <v>4623</v>
      </c>
      <c r="B4624" s="151" t="s">
        <v>7645</v>
      </c>
      <c r="C4624" s="151" t="s">
        <v>7644</v>
      </c>
      <c r="D4624" s="151">
        <v>1963</v>
      </c>
      <c r="E4624" s="151">
        <v>4.399</v>
      </c>
    </row>
    <row r="4625" spans="1:5" ht="14.25" customHeight="1" x14ac:dyDescent="0.2">
      <c r="A4625" s="151">
        <v>4624</v>
      </c>
      <c r="B4625" s="151" t="s">
        <v>7643</v>
      </c>
      <c r="C4625" s="151" t="s">
        <v>7642</v>
      </c>
      <c r="D4625" s="151">
        <v>2008</v>
      </c>
      <c r="E4625" s="151">
        <v>4.399</v>
      </c>
    </row>
    <row r="4626" spans="1:5" ht="14.25" customHeight="1" x14ac:dyDescent="0.2">
      <c r="A4626" s="151">
        <v>4625</v>
      </c>
      <c r="B4626" s="151" t="s">
        <v>7641</v>
      </c>
      <c r="C4626" s="151" t="s">
        <v>7640</v>
      </c>
      <c r="D4626" s="151">
        <v>1995</v>
      </c>
      <c r="E4626" s="151">
        <v>4.3979999999999997</v>
      </c>
    </row>
    <row r="4627" spans="1:5" ht="14.25" customHeight="1" x14ac:dyDescent="0.2">
      <c r="A4627" s="151">
        <v>4626</v>
      </c>
      <c r="B4627" s="151" t="s">
        <v>7639</v>
      </c>
      <c r="C4627" s="151" t="s">
        <v>7638</v>
      </c>
      <c r="D4627" s="151">
        <v>2009</v>
      </c>
      <c r="E4627" s="151">
        <v>4.3979999999999997</v>
      </c>
    </row>
    <row r="4628" spans="1:5" ht="14.25" customHeight="1" x14ac:dyDescent="0.2">
      <c r="A4628" s="151">
        <v>4627</v>
      </c>
      <c r="B4628" s="151" t="s">
        <v>7637</v>
      </c>
      <c r="C4628" s="151" t="s">
        <v>7636</v>
      </c>
      <c r="D4628" s="151">
        <v>2000</v>
      </c>
      <c r="E4628" s="151">
        <v>4.3979999999999997</v>
      </c>
    </row>
    <row r="4629" spans="1:5" ht="14.25" customHeight="1" x14ac:dyDescent="0.2">
      <c r="A4629" s="151">
        <v>4628</v>
      </c>
      <c r="B4629" s="151" t="s">
        <v>7635</v>
      </c>
      <c r="C4629" s="151" t="s">
        <v>7634</v>
      </c>
      <c r="D4629" s="151">
        <v>1957</v>
      </c>
      <c r="E4629" s="151">
        <v>4.3979999999999997</v>
      </c>
    </row>
    <row r="4630" spans="1:5" ht="14.25" customHeight="1" x14ac:dyDescent="0.2">
      <c r="A4630" s="151">
        <v>4629</v>
      </c>
      <c r="B4630" s="151" t="s">
        <v>7633</v>
      </c>
      <c r="C4630" s="151" t="s">
        <v>7632</v>
      </c>
      <c r="D4630" s="151">
        <v>1994</v>
      </c>
      <c r="E4630" s="151">
        <v>4.3979999999999997</v>
      </c>
    </row>
    <row r="4631" spans="1:5" ht="14.25" customHeight="1" x14ac:dyDescent="0.2">
      <c r="A4631" s="151">
        <v>4630</v>
      </c>
      <c r="B4631" s="151" t="s">
        <v>7631</v>
      </c>
      <c r="C4631" s="151" t="s">
        <v>7630</v>
      </c>
      <c r="D4631" s="151">
        <v>1987</v>
      </c>
      <c r="E4631" s="151">
        <v>4.3970000000000002</v>
      </c>
    </row>
    <row r="4632" spans="1:5" ht="14.25" customHeight="1" x14ac:dyDescent="0.2">
      <c r="A4632" s="151">
        <v>4631</v>
      </c>
      <c r="B4632" s="151" t="s">
        <v>7629</v>
      </c>
      <c r="C4632" s="151" t="s">
        <v>7628</v>
      </c>
      <c r="D4632" s="151">
        <v>1980</v>
      </c>
      <c r="E4632" s="151">
        <v>4.3959999999999999</v>
      </c>
    </row>
    <row r="4633" spans="1:5" ht="14.25" customHeight="1" x14ac:dyDescent="0.2">
      <c r="A4633" s="151">
        <v>4632</v>
      </c>
      <c r="B4633" s="151" t="s">
        <v>7627</v>
      </c>
      <c r="C4633" s="151" t="s">
        <v>7626</v>
      </c>
      <c r="D4633" s="151">
        <v>1948</v>
      </c>
      <c r="E4633" s="151">
        <v>4.3959999999999999</v>
      </c>
    </row>
    <row r="4634" spans="1:5" ht="14.25" customHeight="1" x14ac:dyDescent="0.2">
      <c r="A4634" s="151">
        <v>4633</v>
      </c>
      <c r="B4634" s="151" t="s">
        <v>7625</v>
      </c>
      <c r="C4634" s="151" t="s">
        <v>7624</v>
      </c>
      <c r="D4634" s="151">
        <v>1937</v>
      </c>
      <c r="E4634" s="151">
        <v>4.3959999999999999</v>
      </c>
    </row>
    <row r="4635" spans="1:5" ht="14.25" customHeight="1" x14ac:dyDescent="0.2">
      <c r="A4635" s="151">
        <v>4634</v>
      </c>
      <c r="B4635" s="151" t="s">
        <v>7623</v>
      </c>
      <c r="C4635" s="151" t="s">
        <v>7622</v>
      </c>
      <c r="D4635" s="151">
        <v>1981</v>
      </c>
      <c r="E4635" s="151">
        <v>4.3949999999999996</v>
      </c>
    </row>
    <row r="4636" spans="1:5" ht="14.25" customHeight="1" x14ac:dyDescent="0.2">
      <c r="A4636" s="151">
        <v>4635</v>
      </c>
      <c r="B4636" s="151" t="s">
        <v>7150</v>
      </c>
      <c r="C4636" s="151" t="s">
        <v>7621</v>
      </c>
      <c r="D4636" s="151">
        <v>2003</v>
      </c>
      <c r="E4636" s="151">
        <v>4.3949999999999996</v>
      </c>
    </row>
    <row r="4637" spans="1:5" ht="14.25" customHeight="1" x14ac:dyDescent="0.2">
      <c r="A4637" s="151">
        <v>4636</v>
      </c>
      <c r="B4637" s="151" t="s">
        <v>7620</v>
      </c>
      <c r="C4637" s="151" t="s">
        <v>7619</v>
      </c>
      <c r="D4637" s="151">
        <v>1972</v>
      </c>
      <c r="E4637" s="151">
        <v>4.3940000000000001</v>
      </c>
    </row>
    <row r="4638" spans="1:5" ht="14.25" customHeight="1" x14ac:dyDescent="0.2">
      <c r="A4638" s="151">
        <v>4637</v>
      </c>
      <c r="B4638" s="151" t="s">
        <v>7202</v>
      </c>
      <c r="C4638" s="151" t="s">
        <v>7618</v>
      </c>
      <c r="D4638" s="151">
        <v>1984</v>
      </c>
      <c r="E4638" s="151">
        <v>4.3929999999999998</v>
      </c>
    </row>
    <row r="4639" spans="1:5" ht="14.25" customHeight="1" x14ac:dyDescent="0.2">
      <c r="A4639" s="151">
        <v>4638</v>
      </c>
      <c r="B4639" s="151" t="s">
        <v>7617</v>
      </c>
      <c r="C4639" s="151" t="s">
        <v>7616</v>
      </c>
      <c r="D4639" s="151">
        <v>1950</v>
      </c>
      <c r="E4639" s="151">
        <v>4.3920000000000003</v>
      </c>
    </row>
    <row r="4640" spans="1:5" ht="14.25" customHeight="1" x14ac:dyDescent="0.2">
      <c r="A4640" s="151">
        <v>4639</v>
      </c>
      <c r="B4640" s="151" t="s">
        <v>7615</v>
      </c>
      <c r="C4640" s="151" t="s">
        <v>7614</v>
      </c>
      <c r="D4640" s="151">
        <v>1950</v>
      </c>
      <c r="E4640" s="151">
        <v>4.3920000000000003</v>
      </c>
    </row>
    <row r="4641" spans="1:5" ht="14.25" customHeight="1" x14ac:dyDescent="0.2">
      <c r="A4641" s="151">
        <v>4640</v>
      </c>
      <c r="B4641" s="151" t="s">
        <v>7613</v>
      </c>
      <c r="C4641" s="151" t="s">
        <v>7612</v>
      </c>
      <c r="D4641" s="151">
        <v>1945</v>
      </c>
      <c r="E4641" s="151">
        <v>4.3920000000000003</v>
      </c>
    </row>
    <row r="4642" spans="1:5" ht="14.25" customHeight="1" x14ac:dyDescent="0.2">
      <c r="A4642" s="151">
        <v>4641</v>
      </c>
      <c r="B4642" s="151" t="s">
        <v>7611</v>
      </c>
      <c r="C4642" s="151" t="s">
        <v>7610</v>
      </c>
      <c r="D4642" s="151">
        <v>1985</v>
      </c>
      <c r="E4642" s="151">
        <v>4.391</v>
      </c>
    </row>
    <row r="4643" spans="1:5" ht="14.25" customHeight="1" x14ac:dyDescent="0.2">
      <c r="A4643" s="151">
        <v>4642</v>
      </c>
      <c r="B4643" s="151" t="s">
        <v>7377</v>
      </c>
      <c r="C4643" s="151" t="s">
        <v>7609</v>
      </c>
      <c r="D4643" s="151">
        <v>1926</v>
      </c>
      <c r="E4643" s="151">
        <v>4.391</v>
      </c>
    </row>
    <row r="4644" spans="1:5" ht="14.25" customHeight="1" x14ac:dyDescent="0.2">
      <c r="A4644" s="151">
        <v>4643</v>
      </c>
      <c r="B4644" s="151" t="s">
        <v>7057</v>
      </c>
      <c r="C4644" s="151" t="s">
        <v>7006</v>
      </c>
      <c r="D4644" s="151">
        <v>2001</v>
      </c>
      <c r="E4644" s="151">
        <v>4.3899999999999997</v>
      </c>
    </row>
    <row r="4645" spans="1:5" ht="14.25" customHeight="1" x14ac:dyDescent="0.2">
      <c r="A4645" s="151">
        <v>4644</v>
      </c>
      <c r="B4645" s="151" t="s">
        <v>7095</v>
      </c>
      <c r="C4645" s="151" t="s">
        <v>7608</v>
      </c>
      <c r="D4645" s="151">
        <v>1960</v>
      </c>
      <c r="E4645" s="151">
        <v>4.3890000000000002</v>
      </c>
    </row>
    <row r="4646" spans="1:5" ht="14.25" customHeight="1" x14ac:dyDescent="0.2">
      <c r="A4646" s="151">
        <v>4645</v>
      </c>
      <c r="B4646" s="151" t="s">
        <v>7607</v>
      </c>
      <c r="C4646" s="151" t="s">
        <v>7606</v>
      </c>
      <c r="D4646" s="151">
        <v>1966</v>
      </c>
      <c r="E4646" s="151">
        <v>4.3890000000000002</v>
      </c>
    </row>
    <row r="4647" spans="1:5" ht="14.25" customHeight="1" x14ac:dyDescent="0.2">
      <c r="A4647" s="151">
        <v>4646</v>
      </c>
      <c r="B4647" s="151" t="s">
        <v>7605</v>
      </c>
      <c r="C4647" s="151" t="s">
        <v>7343</v>
      </c>
      <c r="D4647" s="151">
        <v>1972</v>
      </c>
      <c r="E4647" s="151">
        <v>4.3869999999999996</v>
      </c>
    </row>
    <row r="4648" spans="1:5" ht="14.25" customHeight="1" x14ac:dyDescent="0.2">
      <c r="A4648" s="151">
        <v>4647</v>
      </c>
      <c r="B4648" s="151" t="s">
        <v>6977</v>
      </c>
      <c r="C4648" s="151" t="s">
        <v>7604</v>
      </c>
      <c r="D4648" s="151">
        <v>1971</v>
      </c>
      <c r="E4648" s="151">
        <v>4.3849999999999998</v>
      </c>
    </row>
    <row r="4649" spans="1:5" ht="14.25" customHeight="1" x14ac:dyDescent="0.2">
      <c r="A4649" s="151">
        <v>4648</v>
      </c>
      <c r="B4649" s="151" t="s">
        <v>7603</v>
      </c>
      <c r="C4649" s="151" t="s">
        <v>7602</v>
      </c>
      <c r="D4649" s="151">
        <v>1968</v>
      </c>
      <c r="E4649" s="151">
        <v>4.3849999999999998</v>
      </c>
    </row>
    <row r="4650" spans="1:5" ht="14.25" customHeight="1" x14ac:dyDescent="0.2">
      <c r="A4650" s="151">
        <v>4649</v>
      </c>
      <c r="B4650" s="151" t="s">
        <v>7601</v>
      </c>
      <c r="C4650" s="151" t="s">
        <v>7600</v>
      </c>
      <c r="D4650" s="151">
        <v>1972</v>
      </c>
      <c r="E4650" s="151">
        <v>4.3840000000000003</v>
      </c>
    </row>
    <row r="4651" spans="1:5" ht="14.25" customHeight="1" x14ac:dyDescent="0.2">
      <c r="A4651" s="151">
        <v>4650</v>
      </c>
      <c r="B4651" s="151" t="s">
        <v>7599</v>
      </c>
      <c r="C4651" s="151" t="s">
        <v>7598</v>
      </c>
      <c r="D4651" s="151">
        <v>1989</v>
      </c>
      <c r="E4651" s="151">
        <v>4.3840000000000003</v>
      </c>
    </row>
    <row r="4652" spans="1:5" ht="14.25" customHeight="1" x14ac:dyDescent="0.2">
      <c r="A4652" s="151">
        <v>4651</v>
      </c>
      <c r="B4652" s="151" t="s">
        <v>7597</v>
      </c>
      <c r="C4652" s="151" t="s">
        <v>7596</v>
      </c>
      <c r="D4652" s="151">
        <v>1947</v>
      </c>
      <c r="E4652" s="151">
        <v>4.3840000000000003</v>
      </c>
    </row>
    <row r="4653" spans="1:5" ht="14.25" customHeight="1" x14ac:dyDescent="0.2">
      <c r="A4653" s="151">
        <v>4652</v>
      </c>
      <c r="B4653" s="151" t="s">
        <v>7595</v>
      </c>
      <c r="C4653" s="151" t="s">
        <v>7594</v>
      </c>
      <c r="D4653" s="151">
        <v>1944</v>
      </c>
      <c r="E4653" s="151">
        <v>4.383</v>
      </c>
    </row>
    <row r="4654" spans="1:5" ht="14.25" customHeight="1" x14ac:dyDescent="0.2">
      <c r="A4654" s="151">
        <v>4653</v>
      </c>
      <c r="B4654" s="151" t="s">
        <v>7593</v>
      </c>
      <c r="C4654" s="151" t="s">
        <v>7592</v>
      </c>
      <c r="D4654" s="151">
        <v>1984</v>
      </c>
      <c r="E4654" s="151">
        <v>4.383</v>
      </c>
    </row>
    <row r="4655" spans="1:5" ht="14.25" customHeight="1" x14ac:dyDescent="0.2">
      <c r="A4655" s="151">
        <v>4654</v>
      </c>
      <c r="B4655" s="151" t="s">
        <v>7331</v>
      </c>
      <c r="C4655" s="151" t="s">
        <v>7591</v>
      </c>
      <c r="D4655" s="151">
        <v>1992</v>
      </c>
      <c r="E4655" s="151">
        <v>4.383</v>
      </c>
    </row>
    <row r="4656" spans="1:5" ht="14.25" customHeight="1" x14ac:dyDescent="0.2">
      <c r="A4656" s="151">
        <v>4655</v>
      </c>
      <c r="B4656" s="151" t="s">
        <v>7590</v>
      </c>
      <c r="C4656" s="151" t="s">
        <v>7589</v>
      </c>
      <c r="D4656" s="151">
        <v>2007</v>
      </c>
      <c r="E4656" s="151">
        <v>4.3819999999999997</v>
      </c>
    </row>
    <row r="4657" spans="1:5" ht="14.25" customHeight="1" x14ac:dyDescent="0.2">
      <c r="A4657" s="151">
        <v>4656</v>
      </c>
      <c r="B4657" s="151" t="s">
        <v>7588</v>
      </c>
      <c r="C4657" s="151" t="s">
        <v>7587</v>
      </c>
      <c r="D4657" s="151">
        <v>1976</v>
      </c>
      <c r="E4657" s="151">
        <v>4.3819999999999997</v>
      </c>
    </row>
    <row r="4658" spans="1:5" ht="14.25" customHeight="1" x14ac:dyDescent="0.2">
      <c r="A4658" s="151">
        <v>4657</v>
      </c>
      <c r="B4658" s="151" t="s">
        <v>7586</v>
      </c>
      <c r="C4658" s="151" t="s">
        <v>7585</v>
      </c>
      <c r="D4658" s="151">
        <v>1971</v>
      </c>
      <c r="E4658" s="151">
        <v>4.3810000000000002</v>
      </c>
    </row>
    <row r="4659" spans="1:5" ht="14.25" customHeight="1" x14ac:dyDescent="0.2">
      <c r="A4659" s="151">
        <v>4658</v>
      </c>
      <c r="B4659" s="151" t="s">
        <v>7584</v>
      </c>
      <c r="C4659" s="151" t="s">
        <v>7583</v>
      </c>
      <c r="D4659" s="151">
        <v>1978</v>
      </c>
      <c r="E4659" s="151">
        <v>4.38</v>
      </c>
    </row>
    <row r="4660" spans="1:5" ht="14.25" customHeight="1" x14ac:dyDescent="0.2">
      <c r="A4660" s="151">
        <v>4659</v>
      </c>
      <c r="B4660" s="151" t="s">
        <v>7582</v>
      </c>
      <c r="C4660" s="151" t="s">
        <v>7581</v>
      </c>
      <c r="D4660" s="151">
        <v>2003</v>
      </c>
      <c r="E4660" s="151">
        <v>4.375</v>
      </c>
    </row>
    <row r="4661" spans="1:5" ht="14.25" customHeight="1" x14ac:dyDescent="0.2">
      <c r="A4661" s="151">
        <v>4660</v>
      </c>
      <c r="B4661" s="151" t="s">
        <v>7580</v>
      </c>
      <c r="C4661" s="151" t="s">
        <v>7579</v>
      </c>
      <c r="D4661" s="151">
        <v>2000</v>
      </c>
      <c r="E4661" s="151">
        <v>4.375</v>
      </c>
    </row>
    <row r="4662" spans="1:5" ht="14.25" customHeight="1" x14ac:dyDescent="0.2">
      <c r="A4662" s="151">
        <v>4661</v>
      </c>
      <c r="B4662" s="151" t="s">
        <v>7578</v>
      </c>
      <c r="C4662" s="151" t="s">
        <v>7577</v>
      </c>
      <c r="D4662" s="151">
        <v>1957</v>
      </c>
      <c r="E4662" s="151">
        <v>4.375</v>
      </c>
    </row>
    <row r="4663" spans="1:5" ht="14.25" customHeight="1" x14ac:dyDescent="0.2">
      <c r="A4663" s="151">
        <v>4662</v>
      </c>
      <c r="B4663" s="151" t="s">
        <v>7576</v>
      </c>
      <c r="C4663" s="151" t="s">
        <v>7575</v>
      </c>
      <c r="D4663" s="151">
        <v>1988</v>
      </c>
      <c r="E4663" s="151">
        <v>4.375</v>
      </c>
    </row>
    <row r="4664" spans="1:5" ht="14.25" customHeight="1" x14ac:dyDescent="0.2">
      <c r="A4664" s="151">
        <v>4663</v>
      </c>
      <c r="B4664" s="151" t="s">
        <v>7246</v>
      </c>
      <c r="C4664" s="151" t="s">
        <v>7574</v>
      </c>
      <c r="D4664" s="151">
        <v>1997</v>
      </c>
      <c r="E4664" s="151">
        <v>4.375</v>
      </c>
    </row>
    <row r="4665" spans="1:5" ht="14.25" customHeight="1" x14ac:dyDescent="0.2">
      <c r="A4665" s="151">
        <v>4664</v>
      </c>
      <c r="B4665" s="151" t="s">
        <v>7288</v>
      </c>
      <c r="C4665" s="151" t="s">
        <v>7573</v>
      </c>
      <c r="D4665" s="151">
        <v>1964</v>
      </c>
      <c r="E4665" s="151">
        <v>4.375</v>
      </c>
    </row>
    <row r="4666" spans="1:5" ht="14.25" customHeight="1" x14ac:dyDescent="0.2">
      <c r="A4666" s="151">
        <v>4665</v>
      </c>
      <c r="B4666" s="151" t="s">
        <v>7572</v>
      </c>
      <c r="C4666" s="151" t="s">
        <v>7571</v>
      </c>
      <c r="D4666" s="151">
        <v>1957</v>
      </c>
      <c r="E4666" s="151">
        <v>4.3739999999999997</v>
      </c>
    </row>
    <row r="4667" spans="1:5" ht="14.25" customHeight="1" x14ac:dyDescent="0.2">
      <c r="A4667" s="151">
        <v>4666</v>
      </c>
      <c r="B4667" s="151" t="s">
        <v>7570</v>
      </c>
      <c r="C4667" s="151" t="s">
        <v>7569</v>
      </c>
      <c r="D4667" s="151">
        <v>1978</v>
      </c>
      <c r="E4667" s="151">
        <v>4.3730000000000002</v>
      </c>
    </row>
    <row r="4668" spans="1:5" ht="14.25" customHeight="1" x14ac:dyDescent="0.2">
      <c r="A4668" s="151">
        <v>4667</v>
      </c>
      <c r="B4668" s="151" t="s">
        <v>7105</v>
      </c>
      <c r="C4668" s="151" t="s">
        <v>7568</v>
      </c>
      <c r="D4668" s="151">
        <v>1990</v>
      </c>
      <c r="E4668" s="151">
        <v>4.3730000000000002</v>
      </c>
    </row>
    <row r="4669" spans="1:5" ht="14.25" customHeight="1" x14ac:dyDescent="0.2">
      <c r="A4669" s="151">
        <v>4668</v>
      </c>
      <c r="B4669" s="151" t="s">
        <v>7567</v>
      </c>
      <c r="C4669" s="151" t="s">
        <v>7566</v>
      </c>
      <c r="D4669" s="151">
        <v>1977</v>
      </c>
      <c r="E4669" s="151">
        <v>4.3719999999999999</v>
      </c>
    </row>
    <row r="4670" spans="1:5" ht="14.25" customHeight="1" x14ac:dyDescent="0.2">
      <c r="A4670" s="151">
        <v>4669</v>
      </c>
      <c r="B4670" s="151" t="s">
        <v>7565</v>
      </c>
      <c r="C4670" s="151" t="s">
        <v>7564</v>
      </c>
      <c r="D4670" s="151">
        <v>1996</v>
      </c>
      <c r="E4670" s="151">
        <v>4.3719999999999999</v>
      </c>
    </row>
    <row r="4671" spans="1:5" ht="14.25" customHeight="1" x14ac:dyDescent="0.2">
      <c r="A4671" s="151">
        <v>4670</v>
      </c>
      <c r="B4671" s="151" t="s">
        <v>7563</v>
      </c>
      <c r="C4671" s="151" t="s">
        <v>7562</v>
      </c>
      <c r="D4671" s="151">
        <v>1988</v>
      </c>
      <c r="E4671" s="151">
        <v>4.3719999999999999</v>
      </c>
    </row>
    <row r="4672" spans="1:5" ht="14.25" customHeight="1" x14ac:dyDescent="0.2">
      <c r="A4672" s="151">
        <v>4671</v>
      </c>
      <c r="B4672" s="151" t="s">
        <v>7561</v>
      </c>
      <c r="C4672" s="151" t="s">
        <v>7560</v>
      </c>
      <c r="D4672" s="151">
        <v>2002</v>
      </c>
      <c r="E4672" s="151">
        <v>4.3710000000000004</v>
      </c>
    </row>
    <row r="4673" spans="1:5" ht="14.25" customHeight="1" x14ac:dyDescent="0.2">
      <c r="A4673" s="151">
        <v>4672</v>
      </c>
      <c r="B4673" s="151" t="s">
        <v>7559</v>
      </c>
      <c r="C4673" s="151" t="s">
        <v>7558</v>
      </c>
      <c r="D4673" s="151">
        <v>1993</v>
      </c>
      <c r="E4673" s="151">
        <v>4.3710000000000004</v>
      </c>
    </row>
    <row r="4674" spans="1:5" ht="14.25" customHeight="1" x14ac:dyDescent="0.2">
      <c r="A4674" s="151">
        <v>4673</v>
      </c>
      <c r="B4674" s="151" t="s">
        <v>7280</v>
      </c>
      <c r="C4674" s="151" t="s">
        <v>7557</v>
      </c>
      <c r="D4674" s="151">
        <v>1989</v>
      </c>
      <c r="E4674" s="151">
        <v>4.37</v>
      </c>
    </row>
    <row r="4675" spans="1:5" ht="14.25" customHeight="1" x14ac:dyDescent="0.2">
      <c r="A4675" s="151">
        <v>4674</v>
      </c>
      <c r="B4675" s="151" t="s">
        <v>7556</v>
      </c>
      <c r="C4675" s="151" t="s">
        <v>7555</v>
      </c>
      <c r="D4675" s="151">
        <v>1954</v>
      </c>
      <c r="E4675" s="151">
        <v>4.37</v>
      </c>
    </row>
    <row r="4676" spans="1:5" ht="14.25" customHeight="1" x14ac:dyDescent="0.2">
      <c r="A4676" s="151">
        <v>4675</v>
      </c>
      <c r="B4676" s="151" t="s">
        <v>7554</v>
      </c>
      <c r="C4676" s="151" t="s">
        <v>7553</v>
      </c>
      <c r="D4676" s="151">
        <v>1988</v>
      </c>
      <c r="E4676" s="151">
        <v>4.3689999999999998</v>
      </c>
    </row>
    <row r="4677" spans="1:5" ht="14.25" customHeight="1" x14ac:dyDescent="0.2">
      <c r="A4677" s="151">
        <v>4676</v>
      </c>
      <c r="B4677" s="151" t="s">
        <v>7552</v>
      </c>
      <c r="C4677" s="151" t="s">
        <v>7551</v>
      </c>
      <c r="D4677" s="151">
        <v>2003</v>
      </c>
      <c r="E4677" s="151">
        <v>4.3680000000000003</v>
      </c>
    </row>
    <row r="4678" spans="1:5" ht="14.25" customHeight="1" x14ac:dyDescent="0.2">
      <c r="A4678" s="151">
        <v>4677</v>
      </c>
      <c r="B4678" s="151" t="s">
        <v>7550</v>
      </c>
      <c r="C4678" s="151" t="s">
        <v>7549</v>
      </c>
      <c r="D4678" s="151">
        <v>1995</v>
      </c>
      <c r="E4678" s="151">
        <v>4.3659999999999997</v>
      </c>
    </row>
    <row r="4679" spans="1:5" ht="14.25" customHeight="1" x14ac:dyDescent="0.2">
      <c r="A4679" s="151">
        <v>4678</v>
      </c>
      <c r="B4679" s="151" t="s">
        <v>7548</v>
      </c>
      <c r="C4679" s="151" t="s">
        <v>7547</v>
      </c>
      <c r="D4679" s="151">
        <v>2001</v>
      </c>
      <c r="E4679" s="151">
        <v>4.3650000000000002</v>
      </c>
    </row>
    <row r="4680" spans="1:5" ht="14.25" customHeight="1" x14ac:dyDescent="0.2">
      <c r="A4680" s="151">
        <v>4679</v>
      </c>
      <c r="B4680" s="151" t="s">
        <v>7546</v>
      </c>
      <c r="C4680" s="151" t="s">
        <v>7545</v>
      </c>
      <c r="D4680" s="151">
        <v>1988</v>
      </c>
      <c r="E4680" s="151">
        <v>4.3650000000000002</v>
      </c>
    </row>
    <row r="4681" spans="1:5" ht="14.25" customHeight="1" x14ac:dyDescent="0.2">
      <c r="A4681" s="151">
        <v>4680</v>
      </c>
      <c r="B4681" s="151" t="s">
        <v>7544</v>
      </c>
      <c r="C4681" s="151" t="s">
        <v>7543</v>
      </c>
      <c r="D4681" s="151">
        <v>1962</v>
      </c>
      <c r="E4681" s="151">
        <v>4.3639999999999999</v>
      </c>
    </row>
    <row r="4682" spans="1:5" ht="14.25" customHeight="1" x14ac:dyDescent="0.2">
      <c r="A4682" s="151">
        <v>4681</v>
      </c>
      <c r="B4682" s="151" t="s">
        <v>7542</v>
      </c>
      <c r="C4682" s="151" t="s">
        <v>7541</v>
      </c>
      <c r="D4682" s="151">
        <v>1995</v>
      </c>
      <c r="E4682" s="151">
        <v>4.3630000000000004</v>
      </c>
    </row>
    <row r="4683" spans="1:5" ht="14.25" customHeight="1" x14ac:dyDescent="0.2">
      <c r="A4683" s="151">
        <v>4682</v>
      </c>
      <c r="B4683" s="151" t="s">
        <v>7095</v>
      </c>
      <c r="C4683" s="151" t="s">
        <v>7540</v>
      </c>
      <c r="D4683" s="151">
        <v>1960</v>
      </c>
      <c r="E4683" s="151">
        <v>4.3630000000000004</v>
      </c>
    </row>
    <row r="4684" spans="1:5" ht="14.25" customHeight="1" x14ac:dyDescent="0.2">
      <c r="A4684" s="151">
        <v>4683</v>
      </c>
      <c r="B4684" s="151" t="s">
        <v>7539</v>
      </c>
      <c r="C4684" s="151" t="s">
        <v>7538</v>
      </c>
      <c r="D4684" s="151">
        <v>1969</v>
      </c>
      <c r="E4684" s="151">
        <v>4.3609999999999998</v>
      </c>
    </row>
    <row r="4685" spans="1:5" ht="14.25" customHeight="1" x14ac:dyDescent="0.2">
      <c r="A4685" s="151">
        <v>4684</v>
      </c>
      <c r="B4685" s="151" t="s">
        <v>7067</v>
      </c>
      <c r="C4685" s="151" t="s">
        <v>7537</v>
      </c>
      <c r="D4685" s="151">
        <v>1986</v>
      </c>
      <c r="E4685" s="151">
        <v>4.359</v>
      </c>
    </row>
    <row r="4686" spans="1:5" ht="14.25" customHeight="1" x14ac:dyDescent="0.2">
      <c r="A4686" s="151">
        <v>4685</v>
      </c>
      <c r="B4686" s="151" t="s">
        <v>7536</v>
      </c>
      <c r="C4686" s="151" t="s">
        <v>7535</v>
      </c>
      <c r="D4686" s="151">
        <v>1988</v>
      </c>
      <c r="E4686" s="151">
        <v>4.359</v>
      </c>
    </row>
    <row r="4687" spans="1:5" ht="14.25" customHeight="1" x14ac:dyDescent="0.2">
      <c r="A4687" s="151">
        <v>4686</v>
      </c>
      <c r="B4687" s="151" t="s">
        <v>7534</v>
      </c>
      <c r="C4687" s="151" t="s">
        <v>7533</v>
      </c>
      <c r="D4687" s="151">
        <v>1983</v>
      </c>
      <c r="E4687" s="151">
        <v>4.359</v>
      </c>
    </row>
    <row r="4688" spans="1:5" ht="14.25" customHeight="1" x14ac:dyDescent="0.2">
      <c r="A4688" s="151">
        <v>4687</v>
      </c>
      <c r="B4688" s="151" t="s">
        <v>7532</v>
      </c>
      <c r="C4688" s="151" t="s">
        <v>7531</v>
      </c>
      <c r="D4688" s="151">
        <v>1983</v>
      </c>
      <c r="E4688" s="151">
        <v>4.3579999999999997</v>
      </c>
    </row>
    <row r="4689" spans="1:5" ht="14.25" customHeight="1" x14ac:dyDescent="0.2">
      <c r="A4689" s="151">
        <v>4688</v>
      </c>
      <c r="B4689" s="151" t="s">
        <v>7280</v>
      </c>
      <c r="C4689" s="151" t="s">
        <v>7530</v>
      </c>
      <c r="D4689" s="151">
        <v>1996</v>
      </c>
      <c r="E4689" s="151">
        <v>4.3579999999999997</v>
      </c>
    </row>
    <row r="4690" spans="1:5" ht="14.25" customHeight="1" x14ac:dyDescent="0.2">
      <c r="A4690" s="151">
        <v>4689</v>
      </c>
      <c r="B4690" s="151" t="s">
        <v>7529</v>
      </c>
      <c r="C4690" s="151" t="s">
        <v>7528</v>
      </c>
      <c r="D4690" s="151">
        <v>1983</v>
      </c>
      <c r="E4690" s="151">
        <v>4.3570000000000002</v>
      </c>
    </row>
    <row r="4691" spans="1:5" ht="14.25" customHeight="1" x14ac:dyDescent="0.2">
      <c r="A4691" s="151">
        <v>4690</v>
      </c>
      <c r="B4691" s="151" t="s">
        <v>7166</v>
      </c>
      <c r="C4691" s="151" t="s">
        <v>7527</v>
      </c>
      <c r="D4691" s="151">
        <v>1997</v>
      </c>
      <c r="E4691" s="151">
        <v>4.3550000000000004</v>
      </c>
    </row>
    <row r="4692" spans="1:5" ht="14.25" customHeight="1" x14ac:dyDescent="0.2">
      <c r="A4692" s="151">
        <v>4691</v>
      </c>
      <c r="B4692" s="151" t="s">
        <v>7055</v>
      </c>
      <c r="C4692" s="151" t="s">
        <v>7526</v>
      </c>
      <c r="D4692" s="151">
        <v>1994</v>
      </c>
      <c r="E4692" s="151">
        <v>4.3520000000000003</v>
      </c>
    </row>
    <row r="4693" spans="1:5" ht="14.25" customHeight="1" x14ac:dyDescent="0.2">
      <c r="A4693" s="151">
        <v>4692</v>
      </c>
      <c r="B4693" s="151" t="s">
        <v>7415</v>
      </c>
      <c r="C4693" s="151" t="s">
        <v>7525</v>
      </c>
      <c r="D4693" s="151">
        <v>1995</v>
      </c>
      <c r="E4693" s="151">
        <v>4.3520000000000003</v>
      </c>
    </row>
    <row r="4694" spans="1:5" ht="14.25" customHeight="1" x14ac:dyDescent="0.2">
      <c r="A4694" s="151">
        <v>4693</v>
      </c>
      <c r="B4694" s="151" t="s">
        <v>7524</v>
      </c>
      <c r="C4694" s="151" t="s">
        <v>7523</v>
      </c>
      <c r="D4694" s="151">
        <v>1979</v>
      </c>
      <c r="E4694" s="151">
        <v>4.3520000000000003</v>
      </c>
    </row>
    <row r="4695" spans="1:5" ht="14.25" customHeight="1" x14ac:dyDescent="0.2">
      <c r="A4695" s="151">
        <v>4694</v>
      </c>
      <c r="B4695" s="151" t="s">
        <v>7522</v>
      </c>
      <c r="C4695" s="151" t="s">
        <v>7521</v>
      </c>
      <c r="D4695" s="151">
        <v>1960</v>
      </c>
      <c r="E4695" s="151">
        <v>4.351</v>
      </c>
    </row>
    <row r="4696" spans="1:5" ht="14.25" customHeight="1" x14ac:dyDescent="0.2">
      <c r="A4696" s="151">
        <v>4695</v>
      </c>
      <c r="B4696" s="151" t="s">
        <v>7520</v>
      </c>
      <c r="C4696" s="151" t="s">
        <v>2332</v>
      </c>
      <c r="D4696" s="151">
        <v>1967</v>
      </c>
      <c r="E4696" s="151">
        <v>4.3499999999999996</v>
      </c>
    </row>
    <row r="4697" spans="1:5" ht="14.25" customHeight="1" x14ac:dyDescent="0.2">
      <c r="A4697" s="151">
        <v>4696</v>
      </c>
      <c r="B4697" s="151" t="s">
        <v>7519</v>
      </c>
      <c r="C4697" s="151" t="s">
        <v>7518</v>
      </c>
      <c r="D4697" s="151">
        <v>1970</v>
      </c>
      <c r="E4697" s="151">
        <v>4.3499999999999996</v>
      </c>
    </row>
    <row r="4698" spans="1:5" ht="14.25" customHeight="1" x14ac:dyDescent="0.2">
      <c r="A4698" s="151">
        <v>4697</v>
      </c>
      <c r="B4698" s="151" t="s">
        <v>7517</v>
      </c>
      <c r="C4698" s="151" t="s">
        <v>7516</v>
      </c>
      <c r="D4698" s="151">
        <v>2005</v>
      </c>
      <c r="E4698" s="151">
        <v>4.3499999999999996</v>
      </c>
    </row>
    <row r="4699" spans="1:5" ht="14.25" customHeight="1" x14ac:dyDescent="0.2">
      <c r="A4699" s="151">
        <v>4698</v>
      </c>
      <c r="B4699" s="151" t="s">
        <v>7515</v>
      </c>
      <c r="C4699" s="151" t="s">
        <v>7514</v>
      </c>
      <c r="D4699" s="151">
        <v>2011</v>
      </c>
      <c r="E4699" s="151">
        <v>4.3499999999999996</v>
      </c>
    </row>
    <row r="4700" spans="1:5" ht="14.25" customHeight="1" x14ac:dyDescent="0.2">
      <c r="A4700" s="151">
        <v>4699</v>
      </c>
      <c r="B4700" s="151" t="s">
        <v>7513</v>
      </c>
      <c r="C4700" s="151" t="s">
        <v>7512</v>
      </c>
      <c r="D4700" s="151">
        <v>1997</v>
      </c>
      <c r="E4700" s="151">
        <v>4.3490000000000002</v>
      </c>
    </row>
    <row r="4701" spans="1:5" ht="14.25" customHeight="1" x14ac:dyDescent="0.2">
      <c r="A4701" s="151">
        <v>4700</v>
      </c>
      <c r="B4701" s="151" t="s">
        <v>7371</v>
      </c>
      <c r="C4701" s="151" t="s">
        <v>7511</v>
      </c>
      <c r="D4701" s="151">
        <v>1989</v>
      </c>
      <c r="E4701" s="151">
        <v>4.3490000000000002</v>
      </c>
    </row>
    <row r="4702" spans="1:5" ht="14.25" customHeight="1" x14ac:dyDescent="0.2">
      <c r="A4702" s="151">
        <v>4701</v>
      </c>
      <c r="B4702" s="151" t="s">
        <v>7510</v>
      </c>
      <c r="C4702" s="151" t="s">
        <v>7509</v>
      </c>
      <c r="D4702" s="151">
        <v>1973</v>
      </c>
      <c r="E4702" s="151">
        <v>4.3479999999999999</v>
      </c>
    </row>
    <row r="4703" spans="1:5" ht="14.25" customHeight="1" x14ac:dyDescent="0.2">
      <c r="A4703" s="151">
        <v>4702</v>
      </c>
      <c r="B4703" s="151" t="s">
        <v>7508</v>
      </c>
      <c r="C4703" s="151" t="s">
        <v>7507</v>
      </c>
      <c r="D4703" s="151">
        <v>1975</v>
      </c>
      <c r="E4703" s="151">
        <v>4.3479999999999999</v>
      </c>
    </row>
    <row r="4704" spans="1:5" ht="14.25" customHeight="1" x14ac:dyDescent="0.2">
      <c r="A4704" s="151">
        <v>4703</v>
      </c>
      <c r="B4704" s="151" t="s">
        <v>7506</v>
      </c>
      <c r="C4704" s="151" t="s">
        <v>7505</v>
      </c>
      <c r="D4704" s="151">
        <v>1991</v>
      </c>
      <c r="E4704" s="151">
        <v>4.3470000000000004</v>
      </c>
    </row>
    <row r="4705" spans="1:5" ht="14.25" customHeight="1" x14ac:dyDescent="0.2">
      <c r="A4705" s="151">
        <v>4704</v>
      </c>
      <c r="B4705" s="151" t="s">
        <v>7504</v>
      </c>
      <c r="C4705" s="151" t="s">
        <v>7503</v>
      </c>
      <c r="D4705" s="151">
        <v>2003</v>
      </c>
      <c r="E4705" s="151">
        <v>4.3470000000000004</v>
      </c>
    </row>
    <row r="4706" spans="1:5" ht="14.25" customHeight="1" x14ac:dyDescent="0.2">
      <c r="A4706" s="151">
        <v>4705</v>
      </c>
      <c r="B4706" s="151" t="s">
        <v>7502</v>
      </c>
      <c r="C4706" s="151" t="s">
        <v>7501</v>
      </c>
      <c r="D4706" s="151">
        <v>2010</v>
      </c>
      <c r="E4706" s="151">
        <v>4.3460000000000001</v>
      </c>
    </row>
    <row r="4707" spans="1:5" ht="14.25" customHeight="1" x14ac:dyDescent="0.2">
      <c r="A4707" s="151">
        <v>4706</v>
      </c>
      <c r="B4707" s="151" t="s">
        <v>7500</v>
      </c>
      <c r="C4707" s="151" t="s">
        <v>7499</v>
      </c>
      <c r="D4707" s="151">
        <v>2002</v>
      </c>
      <c r="E4707" s="151">
        <v>4.3449999999999998</v>
      </c>
    </row>
    <row r="4708" spans="1:5" ht="14.25" customHeight="1" x14ac:dyDescent="0.2">
      <c r="A4708" s="151">
        <v>4707</v>
      </c>
      <c r="B4708" s="151" t="s">
        <v>7498</v>
      </c>
      <c r="C4708" s="151" t="s">
        <v>7497</v>
      </c>
      <c r="D4708" s="151">
        <v>1958</v>
      </c>
      <c r="E4708" s="151">
        <v>4.3449999999999998</v>
      </c>
    </row>
    <row r="4709" spans="1:5" ht="14.25" customHeight="1" x14ac:dyDescent="0.2">
      <c r="A4709" s="151">
        <v>4708</v>
      </c>
      <c r="B4709" s="151" t="s">
        <v>7496</v>
      </c>
      <c r="C4709" s="151" t="s">
        <v>7495</v>
      </c>
      <c r="D4709" s="151">
        <v>2010</v>
      </c>
      <c r="E4709" s="151">
        <v>4.3449999999999998</v>
      </c>
    </row>
    <row r="4710" spans="1:5" ht="14.25" customHeight="1" x14ac:dyDescent="0.2">
      <c r="A4710" s="151">
        <v>4709</v>
      </c>
      <c r="B4710" s="151" t="s">
        <v>7027</v>
      </c>
      <c r="C4710" s="151" t="s">
        <v>7494</v>
      </c>
      <c r="D4710" s="151">
        <v>1941</v>
      </c>
      <c r="E4710" s="151">
        <v>4.3440000000000003</v>
      </c>
    </row>
    <row r="4711" spans="1:5" ht="14.25" customHeight="1" x14ac:dyDescent="0.2">
      <c r="A4711" s="151">
        <v>4710</v>
      </c>
      <c r="B4711" s="151" t="s">
        <v>7493</v>
      </c>
      <c r="C4711" s="151" t="s">
        <v>7492</v>
      </c>
      <c r="D4711" s="151">
        <v>1942</v>
      </c>
      <c r="E4711" s="151">
        <v>4.343</v>
      </c>
    </row>
    <row r="4712" spans="1:5" ht="14.25" customHeight="1" x14ac:dyDescent="0.2">
      <c r="A4712" s="151">
        <v>4711</v>
      </c>
      <c r="B4712" s="151" t="s">
        <v>7491</v>
      </c>
      <c r="C4712" s="151" t="s">
        <v>7490</v>
      </c>
      <c r="D4712" s="151">
        <v>1958</v>
      </c>
      <c r="E4712" s="151">
        <v>4.3410000000000002</v>
      </c>
    </row>
    <row r="4713" spans="1:5" ht="14.25" customHeight="1" x14ac:dyDescent="0.2">
      <c r="A4713" s="151">
        <v>4712</v>
      </c>
      <c r="B4713" s="151" t="s">
        <v>7489</v>
      </c>
      <c r="C4713" s="151" t="s">
        <v>7488</v>
      </c>
      <c r="D4713" s="151">
        <v>1977</v>
      </c>
      <c r="E4713" s="151">
        <v>4.34</v>
      </c>
    </row>
    <row r="4714" spans="1:5" ht="14.25" customHeight="1" x14ac:dyDescent="0.2">
      <c r="A4714" s="151">
        <v>4713</v>
      </c>
      <c r="B4714" s="151" t="s">
        <v>7487</v>
      </c>
      <c r="C4714" s="151" t="s">
        <v>7486</v>
      </c>
      <c r="D4714" s="151">
        <v>1979</v>
      </c>
      <c r="E4714" s="151">
        <v>4.34</v>
      </c>
    </row>
    <row r="4715" spans="1:5" ht="14.25" customHeight="1" x14ac:dyDescent="0.2">
      <c r="A4715" s="151">
        <v>4714</v>
      </c>
      <c r="B4715" s="151" t="s">
        <v>7485</v>
      </c>
      <c r="C4715" s="151" t="s">
        <v>7484</v>
      </c>
      <c r="D4715" s="151">
        <v>1996</v>
      </c>
      <c r="E4715" s="151">
        <v>4.3390000000000004</v>
      </c>
    </row>
    <row r="4716" spans="1:5" ht="14.25" customHeight="1" x14ac:dyDescent="0.2">
      <c r="A4716" s="151">
        <v>4715</v>
      </c>
      <c r="B4716" s="151" t="s">
        <v>7483</v>
      </c>
      <c r="C4716" s="151" t="s">
        <v>7482</v>
      </c>
      <c r="D4716" s="151">
        <v>2002</v>
      </c>
      <c r="E4716" s="151">
        <v>4.3360000000000003</v>
      </c>
    </row>
    <row r="4717" spans="1:5" ht="14.25" customHeight="1" x14ac:dyDescent="0.2">
      <c r="A4717" s="151">
        <v>4716</v>
      </c>
      <c r="B4717" s="151" t="s">
        <v>7481</v>
      </c>
      <c r="C4717" s="151" t="s">
        <v>7480</v>
      </c>
      <c r="D4717" s="151">
        <v>1976</v>
      </c>
      <c r="E4717" s="151">
        <v>4.3360000000000003</v>
      </c>
    </row>
    <row r="4718" spans="1:5" ht="14.25" customHeight="1" x14ac:dyDescent="0.2">
      <c r="A4718" s="151">
        <v>4717</v>
      </c>
      <c r="B4718" s="151" t="s">
        <v>7027</v>
      </c>
      <c r="C4718" s="151" t="s">
        <v>7479</v>
      </c>
      <c r="D4718" s="151">
        <v>1940</v>
      </c>
      <c r="E4718" s="151">
        <v>4.3360000000000003</v>
      </c>
    </row>
    <row r="4719" spans="1:5" ht="14.25" customHeight="1" x14ac:dyDescent="0.2">
      <c r="A4719" s="151">
        <v>4718</v>
      </c>
      <c r="B4719" s="151" t="s">
        <v>7478</v>
      </c>
      <c r="C4719" s="151" t="s">
        <v>7477</v>
      </c>
      <c r="D4719" s="151">
        <v>2003</v>
      </c>
      <c r="E4719" s="151">
        <v>4.3339999999999996</v>
      </c>
    </row>
    <row r="4720" spans="1:5" ht="14.25" customHeight="1" x14ac:dyDescent="0.2">
      <c r="A4720" s="151">
        <v>4719</v>
      </c>
      <c r="B4720" s="151" t="s">
        <v>7476</v>
      </c>
      <c r="C4720" s="151" t="s">
        <v>7475</v>
      </c>
      <c r="D4720" s="151">
        <v>1954</v>
      </c>
      <c r="E4720" s="151">
        <v>4.3339999999999996</v>
      </c>
    </row>
    <row r="4721" spans="1:5" ht="14.25" customHeight="1" x14ac:dyDescent="0.2">
      <c r="A4721" s="151">
        <v>4720</v>
      </c>
      <c r="B4721" s="151" t="s">
        <v>7474</v>
      </c>
      <c r="C4721" s="151" t="s">
        <v>7473</v>
      </c>
      <c r="D4721" s="151">
        <v>1951</v>
      </c>
      <c r="E4721" s="151">
        <v>4.3330000000000002</v>
      </c>
    </row>
    <row r="4722" spans="1:5" ht="14.25" customHeight="1" x14ac:dyDescent="0.2">
      <c r="A4722" s="151">
        <v>4721</v>
      </c>
      <c r="B4722" s="151" t="s">
        <v>7472</v>
      </c>
      <c r="C4722" s="151" t="s">
        <v>7471</v>
      </c>
      <c r="D4722" s="151">
        <v>1986</v>
      </c>
      <c r="E4722" s="151">
        <v>4.3330000000000002</v>
      </c>
    </row>
    <row r="4723" spans="1:5" ht="14.25" customHeight="1" x14ac:dyDescent="0.2">
      <c r="A4723" s="151">
        <v>4722</v>
      </c>
      <c r="B4723" s="151" t="s">
        <v>7470</v>
      </c>
      <c r="C4723" s="151" t="s">
        <v>7469</v>
      </c>
      <c r="D4723" s="151">
        <v>2004</v>
      </c>
      <c r="E4723" s="151">
        <v>4.3319999999999999</v>
      </c>
    </row>
    <row r="4724" spans="1:5" ht="14.25" customHeight="1" x14ac:dyDescent="0.2">
      <c r="A4724" s="151">
        <v>4723</v>
      </c>
      <c r="B4724" s="151" t="s">
        <v>7468</v>
      </c>
      <c r="C4724" s="151" t="s">
        <v>7467</v>
      </c>
      <c r="D4724" s="151">
        <v>1970</v>
      </c>
      <c r="E4724" s="151">
        <v>4.3319999999999999</v>
      </c>
    </row>
    <row r="4725" spans="1:5" ht="14.25" customHeight="1" x14ac:dyDescent="0.2">
      <c r="A4725" s="151">
        <v>4724</v>
      </c>
      <c r="B4725" s="151" t="s">
        <v>7466</v>
      </c>
      <c r="C4725" s="151" t="s">
        <v>7465</v>
      </c>
      <c r="D4725" s="151">
        <v>1962</v>
      </c>
      <c r="E4725" s="151">
        <v>4.3319999999999999</v>
      </c>
    </row>
    <row r="4726" spans="1:5" ht="14.25" customHeight="1" x14ac:dyDescent="0.2">
      <c r="A4726" s="151">
        <v>4725</v>
      </c>
      <c r="B4726" s="151" t="s">
        <v>7286</v>
      </c>
      <c r="C4726" s="151" t="s">
        <v>7464</v>
      </c>
      <c r="D4726" s="151">
        <v>1990</v>
      </c>
      <c r="E4726" s="151">
        <v>4.3319999999999999</v>
      </c>
    </row>
    <row r="4727" spans="1:5" ht="14.25" customHeight="1" x14ac:dyDescent="0.2">
      <c r="A4727" s="151">
        <v>4726</v>
      </c>
      <c r="B4727" s="151" t="s">
        <v>7463</v>
      </c>
      <c r="C4727" s="151" t="s">
        <v>7462</v>
      </c>
      <c r="D4727" s="151">
        <v>1988</v>
      </c>
      <c r="E4727" s="151">
        <v>4.3319999999999999</v>
      </c>
    </row>
    <row r="4728" spans="1:5" ht="14.25" customHeight="1" x14ac:dyDescent="0.2">
      <c r="A4728" s="151">
        <v>4727</v>
      </c>
      <c r="B4728" s="151" t="s">
        <v>6987</v>
      </c>
      <c r="C4728" s="151" t="s">
        <v>7461</v>
      </c>
      <c r="D4728" s="151">
        <v>1991</v>
      </c>
      <c r="E4728" s="151">
        <v>4.3310000000000004</v>
      </c>
    </row>
    <row r="4729" spans="1:5" ht="14.25" customHeight="1" x14ac:dyDescent="0.2">
      <c r="A4729" s="151">
        <v>4728</v>
      </c>
      <c r="B4729" s="151" t="s">
        <v>6975</v>
      </c>
      <c r="C4729" s="151" t="s">
        <v>7460</v>
      </c>
      <c r="D4729" s="151">
        <v>1981</v>
      </c>
      <c r="E4729" s="151">
        <v>4.33</v>
      </c>
    </row>
    <row r="4730" spans="1:5" ht="14.25" customHeight="1" x14ac:dyDescent="0.2">
      <c r="A4730" s="151">
        <v>4729</v>
      </c>
      <c r="B4730" s="151" t="s">
        <v>7459</v>
      </c>
      <c r="C4730" s="151" t="s">
        <v>7458</v>
      </c>
      <c r="D4730" s="151">
        <v>1961</v>
      </c>
      <c r="E4730" s="151">
        <v>4.33</v>
      </c>
    </row>
    <row r="4731" spans="1:5" ht="14.25" customHeight="1" x14ac:dyDescent="0.2">
      <c r="A4731" s="151">
        <v>4730</v>
      </c>
      <c r="B4731" s="151" t="s">
        <v>7457</v>
      </c>
      <c r="C4731" s="151" t="s">
        <v>7456</v>
      </c>
      <c r="D4731" s="151">
        <v>1990</v>
      </c>
      <c r="E4731" s="151">
        <v>4.3289999999999997</v>
      </c>
    </row>
    <row r="4732" spans="1:5" ht="14.25" customHeight="1" x14ac:dyDescent="0.2">
      <c r="A4732" s="151">
        <v>4731</v>
      </c>
      <c r="B4732" s="151" t="s">
        <v>7455</v>
      </c>
      <c r="C4732" s="151" t="s">
        <v>7454</v>
      </c>
      <c r="D4732" s="151">
        <v>1992</v>
      </c>
      <c r="E4732" s="151">
        <v>4.3289999999999997</v>
      </c>
    </row>
    <row r="4733" spans="1:5" ht="14.25" customHeight="1" x14ac:dyDescent="0.2">
      <c r="A4733" s="151">
        <v>4732</v>
      </c>
      <c r="B4733" s="151" t="s">
        <v>7453</v>
      </c>
      <c r="C4733" s="151" t="s">
        <v>7452</v>
      </c>
      <c r="D4733" s="151">
        <v>1940</v>
      </c>
      <c r="E4733" s="151">
        <v>4.3289999999999997</v>
      </c>
    </row>
    <row r="4734" spans="1:5" ht="14.25" customHeight="1" x14ac:dyDescent="0.2">
      <c r="A4734" s="151">
        <v>4733</v>
      </c>
      <c r="B4734" s="151" t="s">
        <v>7451</v>
      </c>
      <c r="C4734" s="151" t="s">
        <v>7450</v>
      </c>
      <c r="D4734" s="151">
        <v>1996</v>
      </c>
      <c r="E4734" s="151">
        <v>4.3289999999999997</v>
      </c>
    </row>
    <row r="4735" spans="1:5" ht="14.25" customHeight="1" x14ac:dyDescent="0.2">
      <c r="A4735" s="151">
        <v>4734</v>
      </c>
      <c r="B4735" s="151" t="s">
        <v>7434</v>
      </c>
      <c r="C4735" s="151" t="s">
        <v>7449</v>
      </c>
      <c r="D4735" s="151">
        <v>1968</v>
      </c>
      <c r="E4735" s="151">
        <v>4.3280000000000003</v>
      </c>
    </row>
    <row r="4736" spans="1:5" ht="14.25" customHeight="1" x14ac:dyDescent="0.2">
      <c r="A4736" s="151">
        <v>4735</v>
      </c>
      <c r="B4736" s="151" t="s">
        <v>7448</v>
      </c>
      <c r="C4736" s="151" t="s">
        <v>7447</v>
      </c>
      <c r="D4736" s="151">
        <v>1978</v>
      </c>
      <c r="E4736" s="151">
        <v>4.3280000000000003</v>
      </c>
    </row>
    <row r="4737" spans="1:5" ht="14.25" customHeight="1" x14ac:dyDescent="0.2">
      <c r="A4737" s="151">
        <v>4736</v>
      </c>
      <c r="B4737" s="151" t="s">
        <v>7204</v>
      </c>
      <c r="C4737" s="151" t="s">
        <v>7446</v>
      </c>
      <c r="D4737" s="151">
        <v>1978</v>
      </c>
      <c r="E4737" s="151">
        <v>4.3280000000000003</v>
      </c>
    </row>
    <row r="4738" spans="1:5" ht="14.25" customHeight="1" x14ac:dyDescent="0.2">
      <c r="A4738" s="151">
        <v>4737</v>
      </c>
      <c r="B4738" s="151" t="s">
        <v>7445</v>
      </c>
      <c r="C4738" s="151" t="s">
        <v>7444</v>
      </c>
      <c r="D4738" s="151">
        <v>1972</v>
      </c>
      <c r="E4738" s="151">
        <v>4.327</v>
      </c>
    </row>
    <row r="4739" spans="1:5" ht="14.25" customHeight="1" x14ac:dyDescent="0.2">
      <c r="A4739" s="151">
        <v>4738</v>
      </c>
      <c r="B4739" s="151" t="s">
        <v>7443</v>
      </c>
      <c r="C4739" s="151" t="s">
        <v>7442</v>
      </c>
      <c r="D4739" s="151">
        <v>1992</v>
      </c>
      <c r="E4739" s="151">
        <v>4.327</v>
      </c>
    </row>
    <row r="4740" spans="1:5" ht="14.25" customHeight="1" x14ac:dyDescent="0.2">
      <c r="A4740" s="151">
        <v>4739</v>
      </c>
      <c r="B4740" s="151" t="s">
        <v>7441</v>
      </c>
      <c r="C4740" s="151" t="s">
        <v>7440</v>
      </c>
      <c r="D4740" s="151">
        <v>1957</v>
      </c>
      <c r="E4740" s="151">
        <v>4.3239999999999998</v>
      </c>
    </row>
    <row r="4741" spans="1:5" ht="14.25" customHeight="1" x14ac:dyDescent="0.2">
      <c r="A4741" s="151">
        <v>4740</v>
      </c>
      <c r="B4741" s="151" t="s">
        <v>7439</v>
      </c>
      <c r="C4741" s="151" t="s">
        <v>7438</v>
      </c>
      <c r="D4741" s="151">
        <v>2005</v>
      </c>
      <c r="E4741" s="151">
        <v>4.3230000000000004</v>
      </c>
    </row>
    <row r="4742" spans="1:5" ht="14.25" customHeight="1" x14ac:dyDescent="0.2">
      <c r="A4742" s="151">
        <v>4741</v>
      </c>
      <c r="B4742" s="151" t="s">
        <v>7246</v>
      </c>
      <c r="C4742" s="151" t="s">
        <v>7437</v>
      </c>
      <c r="D4742" s="151">
        <v>1993</v>
      </c>
      <c r="E4742" s="151">
        <v>4.3230000000000004</v>
      </c>
    </row>
    <row r="4743" spans="1:5" ht="14.25" customHeight="1" x14ac:dyDescent="0.2">
      <c r="A4743" s="151">
        <v>4742</v>
      </c>
      <c r="B4743" s="151" t="s">
        <v>7436</v>
      </c>
      <c r="C4743" s="151" t="s">
        <v>7435</v>
      </c>
      <c r="D4743" s="151">
        <v>1935</v>
      </c>
      <c r="E4743" s="151">
        <v>4.3230000000000004</v>
      </c>
    </row>
    <row r="4744" spans="1:5" ht="14.25" customHeight="1" x14ac:dyDescent="0.2">
      <c r="A4744" s="151">
        <v>4743</v>
      </c>
      <c r="B4744" s="151" t="s">
        <v>7434</v>
      </c>
      <c r="C4744" s="151" t="s">
        <v>7433</v>
      </c>
      <c r="D4744" s="151">
        <v>1969</v>
      </c>
      <c r="E4744" s="151">
        <v>4.3220000000000001</v>
      </c>
    </row>
    <row r="4745" spans="1:5" ht="14.25" customHeight="1" x14ac:dyDescent="0.2">
      <c r="A4745" s="151">
        <v>4744</v>
      </c>
      <c r="B4745" s="151" t="s">
        <v>7195</v>
      </c>
      <c r="C4745" s="151" t="s">
        <v>7432</v>
      </c>
      <c r="D4745" s="151">
        <v>1943</v>
      </c>
      <c r="E4745" s="151">
        <v>4.3209999999999997</v>
      </c>
    </row>
    <row r="4746" spans="1:5" ht="14.25" customHeight="1" x14ac:dyDescent="0.2">
      <c r="A4746" s="151">
        <v>4745</v>
      </c>
      <c r="B4746" s="151" t="s">
        <v>7431</v>
      </c>
      <c r="C4746" s="151" t="s">
        <v>7430</v>
      </c>
      <c r="D4746" s="151">
        <v>1967</v>
      </c>
      <c r="E4746" s="151">
        <v>4.32</v>
      </c>
    </row>
    <row r="4747" spans="1:5" ht="14.25" customHeight="1" x14ac:dyDescent="0.2">
      <c r="A4747" s="151">
        <v>4746</v>
      </c>
      <c r="B4747" s="151" t="s">
        <v>7429</v>
      </c>
      <c r="C4747" s="151" t="s">
        <v>32</v>
      </c>
      <c r="D4747" s="151">
        <v>2008</v>
      </c>
      <c r="E4747" s="151">
        <v>4.32</v>
      </c>
    </row>
    <row r="4748" spans="1:5" ht="14.25" customHeight="1" x14ac:dyDescent="0.2">
      <c r="A4748" s="151">
        <v>4747</v>
      </c>
      <c r="B4748" s="151" t="s">
        <v>7428</v>
      </c>
      <c r="C4748" s="151" t="s">
        <v>7427</v>
      </c>
      <c r="D4748" s="151">
        <v>1949</v>
      </c>
      <c r="E4748" s="151">
        <v>4.319</v>
      </c>
    </row>
    <row r="4749" spans="1:5" ht="14.25" customHeight="1" x14ac:dyDescent="0.2">
      <c r="A4749" s="151">
        <v>4748</v>
      </c>
      <c r="B4749" s="151" t="s">
        <v>7426</v>
      </c>
      <c r="C4749" s="151" t="s">
        <v>7425</v>
      </c>
      <c r="D4749" s="151">
        <v>2010</v>
      </c>
      <c r="E4749" s="151">
        <v>4.319</v>
      </c>
    </row>
    <row r="4750" spans="1:5" ht="14.25" customHeight="1" x14ac:dyDescent="0.2">
      <c r="A4750" s="151">
        <v>4749</v>
      </c>
      <c r="B4750" s="151" t="s">
        <v>7424</v>
      </c>
      <c r="C4750" s="151" t="s">
        <v>7423</v>
      </c>
      <c r="D4750" s="151">
        <v>1935</v>
      </c>
      <c r="E4750" s="151">
        <v>4.3179999999999996</v>
      </c>
    </row>
    <row r="4751" spans="1:5" ht="14.25" customHeight="1" x14ac:dyDescent="0.2">
      <c r="A4751" s="151">
        <v>4750</v>
      </c>
      <c r="B4751" s="151" t="s">
        <v>7103</v>
      </c>
      <c r="C4751" s="151" t="s">
        <v>7422</v>
      </c>
      <c r="D4751" s="151">
        <v>1999</v>
      </c>
      <c r="E4751" s="151">
        <v>4.3179999999999996</v>
      </c>
    </row>
    <row r="4752" spans="1:5" ht="14.25" customHeight="1" x14ac:dyDescent="0.2">
      <c r="A4752" s="151">
        <v>4751</v>
      </c>
      <c r="B4752" s="151" t="s">
        <v>7421</v>
      </c>
      <c r="C4752" s="151" t="s">
        <v>7420</v>
      </c>
      <c r="D4752" s="151">
        <v>1974</v>
      </c>
      <c r="E4752" s="151">
        <v>4.3170000000000002</v>
      </c>
    </row>
    <row r="4753" spans="1:5" ht="14.25" customHeight="1" x14ac:dyDescent="0.2">
      <c r="A4753" s="151">
        <v>4752</v>
      </c>
      <c r="B4753" s="151" t="s">
        <v>7419</v>
      </c>
      <c r="C4753" s="151" t="s">
        <v>7418</v>
      </c>
      <c r="D4753" s="151">
        <v>2005</v>
      </c>
      <c r="E4753" s="151">
        <v>4.3170000000000002</v>
      </c>
    </row>
    <row r="4754" spans="1:5" ht="14.25" customHeight="1" x14ac:dyDescent="0.2">
      <c r="A4754" s="151">
        <v>4753</v>
      </c>
      <c r="B4754" s="151" t="s">
        <v>7417</v>
      </c>
      <c r="C4754" s="151" t="s">
        <v>7416</v>
      </c>
      <c r="D4754" s="151">
        <v>1954</v>
      </c>
      <c r="E4754" s="151">
        <v>4.3159999999999998</v>
      </c>
    </row>
    <row r="4755" spans="1:5" ht="14.25" customHeight="1" x14ac:dyDescent="0.2">
      <c r="A4755" s="151">
        <v>4754</v>
      </c>
      <c r="B4755" s="151" t="s">
        <v>7415</v>
      </c>
      <c r="C4755" s="151" t="s">
        <v>7414</v>
      </c>
      <c r="D4755" s="151">
        <v>1995</v>
      </c>
      <c r="E4755" s="151">
        <v>4.3159999999999998</v>
      </c>
    </row>
    <row r="4756" spans="1:5" ht="14.25" customHeight="1" x14ac:dyDescent="0.2">
      <c r="A4756" s="151">
        <v>4755</v>
      </c>
      <c r="B4756" s="151" t="s">
        <v>7413</v>
      </c>
      <c r="C4756" s="151" t="s">
        <v>7412</v>
      </c>
      <c r="D4756" s="151">
        <v>1979</v>
      </c>
      <c r="E4756" s="151">
        <v>4.3159999999999998</v>
      </c>
    </row>
    <row r="4757" spans="1:5" ht="14.25" customHeight="1" x14ac:dyDescent="0.2">
      <c r="A4757" s="151">
        <v>4756</v>
      </c>
      <c r="B4757" s="151" t="s">
        <v>7411</v>
      </c>
      <c r="C4757" s="151" t="s">
        <v>7410</v>
      </c>
      <c r="D4757" s="151">
        <v>1972</v>
      </c>
      <c r="E4757" s="151">
        <v>4.3150000000000004</v>
      </c>
    </row>
    <row r="4758" spans="1:5" ht="14.25" customHeight="1" x14ac:dyDescent="0.2">
      <c r="A4758" s="151">
        <v>4757</v>
      </c>
      <c r="B4758" s="151" t="s">
        <v>7409</v>
      </c>
      <c r="C4758" s="151" t="s">
        <v>7408</v>
      </c>
      <c r="D4758" s="151">
        <v>2010</v>
      </c>
      <c r="E4758" s="151">
        <v>4.3140000000000001</v>
      </c>
    </row>
    <row r="4759" spans="1:5" ht="14.25" customHeight="1" x14ac:dyDescent="0.2">
      <c r="A4759" s="151">
        <v>4758</v>
      </c>
      <c r="B4759" s="151" t="s">
        <v>7407</v>
      </c>
      <c r="C4759" s="151" t="s">
        <v>7406</v>
      </c>
      <c r="D4759" s="151">
        <v>1988</v>
      </c>
      <c r="E4759" s="151">
        <v>4.3140000000000001</v>
      </c>
    </row>
    <row r="4760" spans="1:5" ht="14.25" customHeight="1" x14ac:dyDescent="0.2">
      <c r="A4760" s="151">
        <v>4759</v>
      </c>
      <c r="B4760" s="151" t="s">
        <v>7405</v>
      </c>
      <c r="C4760" s="151" t="s">
        <v>7404</v>
      </c>
      <c r="D4760" s="151">
        <v>1963</v>
      </c>
      <c r="E4760" s="151">
        <v>4.3129999999999997</v>
      </c>
    </row>
    <row r="4761" spans="1:5" ht="14.25" customHeight="1" x14ac:dyDescent="0.2">
      <c r="A4761" s="151">
        <v>4760</v>
      </c>
      <c r="B4761" s="151" t="s">
        <v>7403</v>
      </c>
      <c r="C4761" s="151" t="s">
        <v>7402</v>
      </c>
      <c r="D4761" s="151">
        <v>1996</v>
      </c>
      <c r="E4761" s="151">
        <v>4.3129999999999997</v>
      </c>
    </row>
    <row r="4762" spans="1:5" ht="14.25" customHeight="1" x14ac:dyDescent="0.2">
      <c r="A4762" s="151">
        <v>4761</v>
      </c>
      <c r="B4762" s="151" t="s">
        <v>7401</v>
      </c>
      <c r="C4762" s="151" t="s">
        <v>7400</v>
      </c>
      <c r="D4762" s="151">
        <v>2009</v>
      </c>
      <c r="E4762" s="151">
        <v>4.3129999999999997</v>
      </c>
    </row>
    <row r="4763" spans="1:5" ht="14.25" customHeight="1" x14ac:dyDescent="0.2">
      <c r="A4763" s="151">
        <v>4762</v>
      </c>
      <c r="B4763" s="151" t="s">
        <v>7399</v>
      </c>
      <c r="C4763" s="151" t="s">
        <v>7398</v>
      </c>
      <c r="D4763" s="151">
        <v>2000</v>
      </c>
      <c r="E4763" s="151">
        <v>4.3129999999999997</v>
      </c>
    </row>
    <row r="4764" spans="1:5" ht="14.25" customHeight="1" x14ac:dyDescent="0.2">
      <c r="A4764" s="151">
        <v>4763</v>
      </c>
      <c r="B4764" s="151" t="s">
        <v>7397</v>
      </c>
      <c r="C4764" s="151" t="s">
        <v>7396</v>
      </c>
      <c r="D4764" s="151">
        <v>1960</v>
      </c>
      <c r="E4764" s="151">
        <v>4.3120000000000003</v>
      </c>
    </row>
    <row r="4765" spans="1:5" ht="14.25" customHeight="1" x14ac:dyDescent="0.2">
      <c r="A4765" s="151">
        <v>4764</v>
      </c>
      <c r="B4765" s="151" t="s">
        <v>7395</v>
      </c>
      <c r="C4765" s="151" t="s">
        <v>7394</v>
      </c>
      <c r="D4765" s="151">
        <v>2006</v>
      </c>
      <c r="E4765" s="151">
        <v>4.3120000000000003</v>
      </c>
    </row>
    <row r="4766" spans="1:5" ht="14.25" customHeight="1" x14ac:dyDescent="0.2">
      <c r="A4766" s="151">
        <v>4765</v>
      </c>
      <c r="B4766" s="151" t="s">
        <v>7393</v>
      </c>
      <c r="C4766" s="151" t="s">
        <v>7392</v>
      </c>
      <c r="D4766" s="151">
        <v>1975</v>
      </c>
      <c r="E4766" s="151">
        <v>4.3120000000000003</v>
      </c>
    </row>
    <row r="4767" spans="1:5" ht="14.25" customHeight="1" x14ac:dyDescent="0.2">
      <c r="A4767" s="151">
        <v>4766</v>
      </c>
      <c r="B4767" s="151" t="s">
        <v>7083</v>
      </c>
      <c r="C4767" s="151" t="s">
        <v>7391</v>
      </c>
      <c r="D4767" s="151">
        <v>2003</v>
      </c>
      <c r="E4767" s="151">
        <v>4.3099999999999996</v>
      </c>
    </row>
    <row r="4768" spans="1:5" ht="14.25" customHeight="1" x14ac:dyDescent="0.2">
      <c r="A4768" s="151">
        <v>4767</v>
      </c>
      <c r="B4768" s="151" t="s">
        <v>7133</v>
      </c>
      <c r="C4768" s="151" t="s">
        <v>7390</v>
      </c>
      <c r="D4768" s="151">
        <v>1960</v>
      </c>
      <c r="E4768" s="151">
        <v>4.3090000000000002</v>
      </c>
    </row>
    <row r="4769" spans="1:5" ht="14.25" customHeight="1" x14ac:dyDescent="0.2">
      <c r="A4769" s="151">
        <v>4768</v>
      </c>
      <c r="B4769" s="151" t="s">
        <v>7172</v>
      </c>
      <c r="C4769" s="151" t="s">
        <v>7389</v>
      </c>
      <c r="D4769" s="151">
        <v>1968</v>
      </c>
      <c r="E4769" s="151">
        <v>4.3079999999999998</v>
      </c>
    </row>
    <row r="4770" spans="1:5" ht="14.25" customHeight="1" x14ac:dyDescent="0.2">
      <c r="A4770" s="151">
        <v>4769</v>
      </c>
      <c r="B4770" s="151" t="s">
        <v>7388</v>
      </c>
      <c r="C4770" s="151" t="s">
        <v>7387</v>
      </c>
      <c r="D4770" s="151">
        <v>1986</v>
      </c>
      <c r="E4770" s="151">
        <v>4.3079999999999998</v>
      </c>
    </row>
    <row r="4771" spans="1:5" ht="14.25" customHeight="1" x14ac:dyDescent="0.2">
      <c r="A4771" s="151">
        <v>4770</v>
      </c>
      <c r="B4771" s="151" t="s">
        <v>7386</v>
      </c>
      <c r="C4771" s="151" t="s">
        <v>7385</v>
      </c>
      <c r="D4771" s="151">
        <v>2007</v>
      </c>
      <c r="E4771" s="151">
        <v>4.3079999999999998</v>
      </c>
    </row>
    <row r="4772" spans="1:5" ht="14.25" customHeight="1" x14ac:dyDescent="0.2">
      <c r="A4772" s="151">
        <v>4771</v>
      </c>
      <c r="B4772" s="151" t="s">
        <v>7305</v>
      </c>
      <c r="C4772" s="151" t="s">
        <v>7384</v>
      </c>
      <c r="D4772" s="151">
        <v>1976</v>
      </c>
      <c r="E4772" s="151">
        <v>4.3070000000000004</v>
      </c>
    </row>
    <row r="4773" spans="1:5" ht="14.25" customHeight="1" x14ac:dyDescent="0.2">
      <c r="A4773" s="151">
        <v>4772</v>
      </c>
      <c r="B4773" s="151" t="s">
        <v>7383</v>
      </c>
      <c r="C4773" s="151" t="s">
        <v>7382</v>
      </c>
      <c r="D4773" s="151">
        <v>1994</v>
      </c>
      <c r="E4773" s="151">
        <v>4.3070000000000004</v>
      </c>
    </row>
    <row r="4774" spans="1:5" ht="14.25" customHeight="1" x14ac:dyDescent="0.2">
      <c r="A4774" s="151">
        <v>4773</v>
      </c>
      <c r="B4774" s="151" t="s">
        <v>7381</v>
      </c>
      <c r="C4774" s="151" t="s">
        <v>7380</v>
      </c>
      <c r="D4774" s="151">
        <v>1979</v>
      </c>
      <c r="E4774" s="151">
        <v>4.306</v>
      </c>
    </row>
    <row r="4775" spans="1:5" ht="14.25" customHeight="1" x14ac:dyDescent="0.2">
      <c r="A4775" s="151">
        <v>4774</v>
      </c>
      <c r="B4775" s="151" t="s">
        <v>7379</v>
      </c>
      <c r="C4775" s="151" t="s">
        <v>7378</v>
      </c>
      <c r="D4775" s="151">
        <v>1985</v>
      </c>
      <c r="E4775" s="151">
        <v>4.306</v>
      </c>
    </row>
    <row r="4776" spans="1:5" ht="14.25" customHeight="1" x14ac:dyDescent="0.2">
      <c r="A4776" s="151">
        <v>4775</v>
      </c>
      <c r="B4776" s="151" t="s">
        <v>7377</v>
      </c>
      <c r="C4776" s="151" t="s">
        <v>7376</v>
      </c>
      <c r="D4776" s="151">
        <v>1926</v>
      </c>
      <c r="E4776" s="151">
        <v>4.3029999999999999</v>
      </c>
    </row>
    <row r="4777" spans="1:5" ht="14.25" customHeight="1" x14ac:dyDescent="0.2">
      <c r="A4777" s="151">
        <v>4776</v>
      </c>
      <c r="B4777" s="151" t="s">
        <v>7053</v>
      </c>
      <c r="C4777" s="151" t="s">
        <v>7375</v>
      </c>
      <c r="D4777" s="151">
        <v>1974</v>
      </c>
      <c r="E4777" s="151">
        <v>4.3010000000000002</v>
      </c>
    </row>
    <row r="4778" spans="1:5" ht="14.25" customHeight="1" x14ac:dyDescent="0.2">
      <c r="A4778" s="151">
        <v>4777</v>
      </c>
      <c r="B4778" s="151" t="s">
        <v>7374</v>
      </c>
      <c r="C4778" s="151" t="s">
        <v>7373</v>
      </c>
      <c r="D4778" s="151">
        <v>1992</v>
      </c>
      <c r="E4778" s="151">
        <v>4.3</v>
      </c>
    </row>
    <row r="4779" spans="1:5" ht="14.25" customHeight="1" x14ac:dyDescent="0.2">
      <c r="A4779" s="151">
        <v>4778</v>
      </c>
      <c r="B4779" s="151" t="s">
        <v>7007</v>
      </c>
      <c r="C4779" s="151" t="s">
        <v>7372</v>
      </c>
      <c r="D4779" s="151">
        <v>1982</v>
      </c>
      <c r="E4779" s="151">
        <v>4.298</v>
      </c>
    </row>
    <row r="4780" spans="1:5" ht="14.25" customHeight="1" x14ac:dyDescent="0.2">
      <c r="A4780" s="151">
        <v>4779</v>
      </c>
      <c r="B4780" s="151" t="s">
        <v>7371</v>
      </c>
      <c r="C4780" s="151" t="s">
        <v>7370</v>
      </c>
      <c r="D4780" s="151">
        <v>1991</v>
      </c>
      <c r="E4780" s="151">
        <v>4.2969999999999997</v>
      </c>
    </row>
    <row r="4781" spans="1:5" ht="14.25" customHeight="1" x14ac:dyDescent="0.2">
      <c r="A4781" s="151">
        <v>4780</v>
      </c>
      <c r="B4781" s="151" t="s">
        <v>7369</v>
      </c>
      <c r="C4781" s="151" t="s">
        <v>7368</v>
      </c>
      <c r="D4781" s="151">
        <v>1994</v>
      </c>
      <c r="E4781" s="151">
        <v>4.2960000000000003</v>
      </c>
    </row>
    <row r="4782" spans="1:5" ht="14.25" customHeight="1" x14ac:dyDescent="0.2">
      <c r="A4782" s="151">
        <v>4781</v>
      </c>
      <c r="B4782" s="151" t="s">
        <v>7367</v>
      </c>
      <c r="C4782" s="151" t="s">
        <v>7366</v>
      </c>
      <c r="D4782" s="151">
        <v>1991</v>
      </c>
      <c r="E4782" s="151">
        <v>4.2949999999999999</v>
      </c>
    </row>
    <row r="4783" spans="1:5" ht="14.25" customHeight="1" x14ac:dyDescent="0.2">
      <c r="A4783" s="151">
        <v>4782</v>
      </c>
      <c r="B4783" s="151" t="s">
        <v>7327</v>
      </c>
      <c r="C4783" s="151" t="s">
        <v>7365</v>
      </c>
      <c r="D4783" s="151">
        <v>1972</v>
      </c>
      <c r="E4783" s="151">
        <v>4.2949999999999999</v>
      </c>
    </row>
    <row r="4784" spans="1:5" ht="14.25" customHeight="1" x14ac:dyDescent="0.2">
      <c r="A4784" s="151">
        <v>4783</v>
      </c>
      <c r="B4784" s="151" t="s">
        <v>7364</v>
      </c>
      <c r="C4784" s="151" t="s">
        <v>7363</v>
      </c>
      <c r="D4784" s="151">
        <v>1978</v>
      </c>
      <c r="E4784" s="151">
        <v>4.2949999999999999</v>
      </c>
    </row>
    <row r="4785" spans="1:5" ht="14.25" customHeight="1" x14ac:dyDescent="0.2">
      <c r="A4785" s="151">
        <v>4784</v>
      </c>
      <c r="B4785" s="151" t="s">
        <v>7362</v>
      </c>
      <c r="C4785" s="151" t="s">
        <v>7361</v>
      </c>
      <c r="D4785" s="151">
        <v>1977</v>
      </c>
      <c r="E4785" s="151">
        <v>4.2939999999999996</v>
      </c>
    </row>
    <row r="4786" spans="1:5" ht="14.25" customHeight="1" x14ac:dyDescent="0.2">
      <c r="A4786" s="151">
        <v>4785</v>
      </c>
      <c r="B4786" s="151" t="s">
        <v>7360</v>
      </c>
      <c r="C4786" s="151" t="s">
        <v>7359</v>
      </c>
      <c r="D4786" s="151">
        <v>1956</v>
      </c>
      <c r="E4786" s="151">
        <v>4.2939999999999996</v>
      </c>
    </row>
    <row r="4787" spans="1:5" ht="14.25" customHeight="1" x14ac:dyDescent="0.2">
      <c r="A4787" s="151">
        <v>4786</v>
      </c>
      <c r="B4787" s="151" t="s">
        <v>7358</v>
      </c>
      <c r="C4787" s="151" t="s">
        <v>7357</v>
      </c>
      <c r="D4787" s="151">
        <v>1967</v>
      </c>
      <c r="E4787" s="151">
        <v>4.2939999999999996</v>
      </c>
    </row>
    <row r="4788" spans="1:5" ht="14.25" customHeight="1" x14ac:dyDescent="0.2">
      <c r="A4788" s="151">
        <v>4787</v>
      </c>
      <c r="B4788" s="151" t="s">
        <v>7356</v>
      </c>
      <c r="C4788" s="151" t="s">
        <v>7355</v>
      </c>
      <c r="D4788" s="151">
        <v>1988</v>
      </c>
      <c r="E4788" s="151">
        <v>4.2939999999999996</v>
      </c>
    </row>
    <row r="4789" spans="1:5" ht="14.25" customHeight="1" x14ac:dyDescent="0.2">
      <c r="A4789" s="151">
        <v>4788</v>
      </c>
      <c r="B4789" s="151" t="s">
        <v>7354</v>
      </c>
      <c r="C4789" s="151" t="s">
        <v>7353</v>
      </c>
      <c r="D4789" s="151">
        <v>1964</v>
      </c>
      <c r="E4789" s="151">
        <v>4.2930000000000001</v>
      </c>
    </row>
    <row r="4790" spans="1:5" ht="14.25" customHeight="1" x14ac:dyDescent="0.2">
      <c r="A4790" s="151">
        <v>4789</v>
      </c>
      <c r="B4790" s="151" t="s">
        <v>7352</v>
      </c>
      <c r="C4790" s="151" t="s">
        <v>7351</v>
      </c>
      <c r="D4790" s="151">
        <v>1985</v>
      </c>
      <c r="E4790" s="151">
        <v>4.2910000000000004</v>
      </c>
    </row>
    <row r="4791" spans="1:5" ht="14.25" customHeight="1" x14ac:dyDescent="0.2">
      <c r="A4791" s="151">
        <v>4790</v>
      </c>
      <c r="B4791" s="151" t="s">
        <v>7350</v>
      </c>
      <c r="C4791" s="151" t="s">
        <v>7349</v>
      </c>
      <c r="D4791" s="151">
        <v>2004</v>
      </c>
      <c r="E4791" s="151">
        <v>4.2910000000000004</v>
      </c>
    </row>
    <row r="4792" spans="1:5" ht="14.25" customHeight="1" x14ac:dyDescent="0.2">
      <c r="A4792" s="151">
        <v>4791</v>
      </c>
      <c r="B4792" s="151" t="s">
        <v>7348</v>
      </c>
      <c r="C4792" s="151" t="s">
        <v>7347</v>
      </c>
      <c r="D4792" s="151">
        <v>1989</v>
      </c>
      <c r="E4792" s="151">
        <v>4.2910000000000004</v>
      </c>
    </row>
    <row r="4793" spans="1:5" ht="14.25" customHeight="1" x14ac:dyDescent="0.2">
      <c r="A4793" s="151">
        <v>4792</v>
      </c>
      <c r="B4793" s="151" t="s">
        <v>7346</v>
      </c>
      <c r="C4793" s="151" t="s">
        <v>7345</v>
      </c>
      <c r="D4793" s="151">
        <v>1994</v>
      </c>
      <c r="E4793" s="151">
        <v>4.2910000000000004</v>
      </c>
    </row>
    <row r="4794" spans="1:5" ht="14.25" customHeight="1" x14ac:dyDescent="0.2">
      <c r="A4794" s="151">
        <v>4793</v>
      </c>
      <c r="B4794" s="151" t="s">
        <v>7344</v>
      </c>
      <c r="C4794" s="151" t="s">
        <v>7343</v>
      </c>
      <c r="D4794" s="151">
        <v>1998</v>
      </c>
      <c r="E4794" s="151">
        <v>4.29</v>
      </c>
    </row>
    <row r="4795" spans="1:5" ht="14.25" customHeight="1" x14ac:dyDescent="0.2">
      <c r="A4795" s="151">
        <v>4794</v>
      </c>
      <c r="B4795" s="151" t="s">
        <v>7342</v>
      </c>
      <c r="C4795" s="151" t="s">
        <v>7341</v>
      </c>
      <c r="D4795" s="151">
        <v>1929</v>
      </c>
      <c r="E4795" s="151">
        <v>4.29</v>
      </c>
    </row>
    <row r="4796" spans="1:5" ht="14.25" customHeight="1" x14ac:dyDescent="0.2">
      <c r="A4796" s="151">
        <v>4795</v>
      </c>
      <c r="B4796" s="151" t="s">
        <v>7280</v>
      </c>
      <c r="C4796" s="151" t="s">
        <v>7340</v>
      </c>
      <c r="D4796" s="151">
        <v>2003</v>
      </c>
      <c r="E4796" s="151">
        <v>4.29</v>
      </c>
    </row>
    <row r="4797" spans="1:5" ht="14.25" customHeight="1" x14ac:dyDescent="0.2">
      <c r="A4797" s="151">
        <v>4796</v>
      </c>
      <c r="B4797" s="151" t="s">
        <v>7339</v>
      </c>
      <c r="C4797" s="151" t="s">
        <v>7338</v>
      </c>
      <c r="D4797" s="151">
        <v>1983</v>
      </c>
      <c r="E4797" s="151">
        <v>4.29</v>
      </c>
    </row>
    <row r="4798" spans="1:5" ht="14.25" customHeight="1" x14ac:dyDescent="0.2">
      <c r="A4798" s="151">
        <v>4797</v>
      </c>
      <c r="B4798" s="151" t="s">
        <v>7337</v>
      </c>
      <c r="C4798" s="151" t="s">
        <v>7336</v>
      </c>
      <c r="D4798" s="151">
        <v>1983</v>
      </c>
      <c r="E4798" s="151">
        <v>4.2889999999999997</v>
      </c>
    </row>
    <row r="4799" spans="1:5" ht="14.25" customHeight="1" x14ac:dyDescent="0.2">
      <c r="A4799" s="151">
        <v>4798</v>
      </c>
      <c r="B4799" s="151" t="s">
        <v>7335</v>
      </c>
      <c r="C4799" s="151" t="s">
        <v>7334</v>
      </c>
      <c r="D4799" s="151">
        <v>2010</v>
      </c>
      <c r="E4799" s="151">
        <v>4.2880000000000003</v>
      </c>
    </row>
    <row r="4800" spans="1:5" ht="14.25" customHeight="1" x14ac:dyDescent="0.2">
      <c r="A4800" s="151">
        <v>4799</v>
      </c>
      <c r="B4800" s="151" t="s">
        <v>7333</v>
      </c>
      <c r="C4800" s="151" t="s">
        <v>7332</v>
      </c>
      <c r="D4800" s="151">
        <v>1958</v>
      </c>
      <c r="E4800" s="151">
        <v>4.2869999999999999</v>
      </c>
    </row>
    <row r="4801" spans="1:5" ht="14.25" customHeight="1" x14ac:dyDescent="0.2">
      <c r="A4801" s="151">
        <v>4800</v>
      </c>
      <c r="B4801" s="151" t="s">
        <v>7331</v>
      </c>
      <c r="C4801" s="151" t="s">
        <v>7330</v>
      </c>
      <c r="D4801" s="151">
        <v>1989</v>
      </c>
      <c r="E4801" s="151">
        <v>4.2850000000000001</v>
      </c>
    </row>
    <row r="4802" spans="1:5" ht="14.25" customHeight="1" x14ac:dyDescent="0.2">
      <c r="A4802" s="151">
        <v>4801</v>
      </c>
      <c r="B4802" s="151" t="s">
        <v>7329</v>
      </c>
      <c r="C4802" s="151" t="s">
        <v>7328</v>
      </c>
      <c r="D4802" s="151">
        <v>2012</v>
      </c>
      <c r="E4802" s="151">
        <v>4.2839999999999998</v>
      </c>
    </row>
    <row r="4803" spans="1:5" ht="14.25" customHeight="1" x14ac:dyDescent="0.2">
      <c r="A4803" s="151">
        <v>4802</v>
      </c>
      <c r="B4803" s="151" t="s">
        <v>7327</v>
      </c>
      <c r="C4803" s="151" t="s">
        <v>7326</v>
      </c>
      <c r="D4803" s="151">
        <v>1975</v>
      </c>
      <c r="E4803" s="151">
        <v>4.2839999999999998</v>
      </c>
    </row>
    <row r="4804" spans="1:5" ht="14.25" customHeight="1" x14ac:dyDescent="0.2">
      <c r="A4804" s="151">
        <v>4803</v>
      </c>
      <c r="B4804" s="151" t="s">
        <v>7325</v>
      </c>
      <c r="C4804" s="151" t="s">
        <v>7324</v>
      </c>
      <c r="D4804" s="151">
        <v>2010</v>
      </c>
      <c r="E4804" s="151">
        <v>4.2830000000000004</v>
      </c>
    </row>
    <row r="4805" spans="1:5" ht="14.25" customHeight="1" x14ac:dyDescent="0.2">
      <c r="A4805" s="151">
        <v>4804</v>
      </c>
      <c r="B4805" s="151" t="s">
        <v>7323</v>
      </c>
      <c r="C4805" s="151" t="s">
        <v>7322</v>
      </c>
      <c r="D4805" s="151">
        <v>1995</v>
      </c>
      <c r="E4805" s="151">
        <v>4.2830000000000004</v>
      </c>
    </row>
    <row r="4806" spans="1:5" ht="14.25" customHeight="1" x14ac:dyDescent="0.2">
      <c r="A4806" s="151">
        <v>4805</v>
      </c>
      <c r="B4806" s="151" t="s">
        <v>7027</v>
      </c>
      <c r="C4806" s="151" t="s">
        <v>7321</v>
      </c>
      <c r="D4806" s="151">
        <v>1935</v>
      </c>
      <c r="E4806" s="151">
        <v>4.282</v>
      </c>
    </row>
    <row r="4807" spans="1:5" ht="14.25" customHeight="1" x14ac:dyDescent="0.2">
      <c r="A4807" s="151">
        <v>4806</v>
      </c>
      <c r="B4807" s="151" t="s">
        <v>7320</v>
      </c>
      <c r="C4807" s="151">
        <v>1985</v>
      </c>
      <c r="D4807" s="151">
        <v>2004</v>
      </c>
      <c r="E4807" s="151">
        <v>4.282</v>
      </c>
    </row>
    <row r="4808" spans="1:5" ht="14.25" customHeight="1" x14ac:dyDescent="0.2">
      <c r="A4808" s="151">
        <v>4807</v>
      </c>
      <c r="B4808" s="151" t="s">
        <v>7319</v>
      </c>
      <c r="C4808" s="151" t="s">
        <v>7318</v>
      </c>
      <c r="D4808" s="151">
        <v>1954</v>
      </c>
      <c r="E4808" s="151">
        <v>4.282</v>
      </c>
    </row>
    <row r="4809" spans="1:5" ht="14.25" customHeight="1" x14ac:dyDescent="0.2">
      <c r="A4809" s="151">
        <v>4808</v>
      </c>
      <c r="B4809" s="151" t="s">
        <v>7317</v>
      </c>
      <c r="C4809" s="151" t="s">
        <v>7316</v>
      </c>
      <c r="D4809" s="151">
        <v>1972</v>
      </c>
      <c r="E4809" s="151">
        <v>4.2809999999999997</v>
      </c>
    </row>
    <row r="4810" spans="1:5" ht="14.25" customHeight="1" x14ac:dyDescent="0.2">
      <c r="A4810" s="151">
        <v>4809</v>
      </c>
      <c r="B4810" s="151" t="s">
        <v>7315</v>
      </c>
      <c r="C4810" s="151" t="s">
        <v>7314</v>
      </c>
      <c r="D4810" s="151">
        <v>1980</v>
      </c>
      <c r="E4810" s="151">
        <v>4.2809999999999997</v>
      </c>
    </row>
    <row r="4811" spans="1:5" ht="14.25" customHeight="1" x14ac:dyDescent="0.2">
      <c r="A4811" s="151">
        <v>4810</v>
      </c>
      <c r="B4811" s="151" t="s">
        <v>7313</v>
      </c>
      <c r="C4811" s="151" t="s">
        <v>7312</v>
      </c>
      <c r="D4811" s="151">
        <v>1961</v>
      </c>
      <c r="E4811" s="151">
        <v>4.2809999999999997</v>
      </c>
    </row>
    <row r="4812" spans="1:5" ht="14.25" customHeight="1" x14ac:dyDescent="0.2">
      <c r="A4812" s="151">
        <v>4811</v>
      </c>
      <c r="B4812" s="151" t="s">
        <v>7311</v>
      </c>
      <c r="C4812" s="151" t="s">
        <v>7310</v>
      </c>
      <c r="D4812" s="151">
        <v>1951</v>
      </c>
      <c r="E4812" s="151">
        <v>4.2789999999999999</v>
      </c>
    </row>
    <row r="4813" spans="1:5" ht="14.25" customHeight="1" x14ac:dyDescent="0.2">
      <c r="A4813" s="151">
        <v>4812</v>
      </c>
      <c r="B4813" s="151" t="s">
        <v>7309</v>
      </c>
      <c r="C4813" s="151" t="s">
        <v>7308</v>
      </c>
      <c r="D4813" s="151">
        <v>1951</v>
      </c>
      <c r="E4813" s="151">
        <v>4.2789999999999999</v>
      </c>
    </row>
    <row r="4814" spans="1:5" ht="14.25" customHeight="1" x14ac:dyDescent="0.2">
      <c r="A4814" s="151">
        <v>4813</v>
      </c>
      <c r="B4814" s="151" t="s">
        <v>7307</v>
      </c>
      <c r="C4814" s="151" t="s">
        <v>7306</v>
      </c>
      <c r="D4814" s="151">
        <v>1951</v>
      </c>
      <c r="E4814" s="151">
        <v>4.2789999999999999</v>
      </c>
    </row>
    <row r="4815" spans="1:5" ht="14.25" customHeight="1" x14ac:dyDescent="0.2">
      <c r="A4815" s="151">
        <v>4814</v>
      </c>
      <c r="B4815" s="151" t="s">
        <v>7305</v>
      </c>
      <c r="C4815" s="151" t="s">
        <v>7304</v>
      </c>
      <c r="D4815" s="151">
        <v>1976</v>
      </c>
      <c r="E4815" s="151">
        <v>4.2789999999999999</v>
      </c>
    </row>
    <row r="4816" spans="1:5" ht="14.25" customHeight="1" x14ac:dyDescent="0.2">
      <c r="A4816" s="151">
        <v>4815</v>
      </c>
      <c r="B4816" s="151" t="s">
        <v>7303</v>
      </c>
      <c r="C4816" s="151" t="s">
        <v>7302</v>
      </c>
      <c r="D4816" s="151">
        <v>1961</v>
      </c>
      <c r="E4816" s="151">
        <v>4.2759999999999998</v>
      </c>
    </row>
    <row r="4817" spans="1:5" ht="14.25" customHeight="1" x14ac:dyDescent="0.2">
      <c r="A4817" s="151">
        <v>4816</v>
      </c>
      <c r="B4817" s="151" t="s">
        <v>7301</v>
      </c>
      <c r="C4817" s="151" t="s">
        <v>7300</v>
      </c>
      <c r="D4817" s="151">
        <v>1950</v>
      </c>
      <c r="E4817" s="151">
        <v>4.2759999999999998</v>
      </c>
    </row>
    <row r="4818" spans="1:5" ht="14.25" customHeight="1" x14ac:dyDescent="0.2">
      <c r="A4818" s="151">
        <v>4817</v>
      </c>
      <c r="B4818" s="151" t="s">
        <v>7095</v>
      </c>
      <c r="C4818" s="151" t="s">
        <v>7299</v>
      </c>
      <c r="D4818" s="151">
        <v>1960</v>
      </c>
      <c r="E4818" s="151">
        <v>4.2750000000000004</v>
      </c>
    </row>
    <row r="4819" spans="1:5" ht="14.25" customHeight="1" x14ac:dyDescent="0.2">
      <c r="A4819" s="151">
        <v>4818</v>
      </c>
      <c r="B4819" s="151" t="s">
        <v>7298</v>
      </c>
      <c r="C4819" s="151" t="s">
        <v>7297</v>
      </c>
      <c r="D4819" s="151">
        <v>1999</v>
      </c>
      <c r="E4819" s="151">
        <v>4.274</v>
      </c>
    </row>
    <row r="4820" spans="1:5" ht="14.25" customHeight="1" x14ac:dyDescent="0.2">
      <c r="A4820" s="151">
        <v>4819</v>
      </c>
      <c r="B4820" s="151" t="s">
        <v>7296</v>
      </c>
      <c r="C4820" s="151" t="s">
        <v>7295</v>
      </c>
      <c r="D4820" s="151">
        <v>1973</v>
      </c>
      <c r="E4820" s="151">
        <v>4.274</v>
      </c>
    </row>
    <row r="4821" spans="1:5" ht="14.25" customHeight="1" x14ac:dyDescent="0.2">
      <c r="A4821" s="151">
        <v>4820</v>
      </c>
      <c r="B4821" s="151" t="s">
        <v>7294</v>
      </c>
      <c r="C4821" s="151" t="s">
        <v>7293</v>
      </c>
      <c r="D4821" s="151">
        <v>1982</v>
      </c>
      <c r="E4821" s="151">
        <v>4.2729999999999997</v>
      </c>
    </row>
    <row r="4822" spans="1:5" ht="14.25" customHeight="1" x14ac:dyDescent="0.2">
      <c r="A4822" s="151">
        <v>4821</v>
      </c>
      <c r="B4822" s="151" t="s">
        <v>7292</v>
      </c>
      <c r="C4822" s="151" t="s">
        <v>7291</v>
      </c>
      <c r="D4822" s="151">
        <v>1996</v>
      </c>
      <c r="E4822" s="151">
        <v>4.2720000000000002</v>
      </c>
    </row>
    <row r="4823" spans="1:5" ht="14.25" customHeight="1" x14ac:dyDescent="0.2">
      <c r="A4823" s="151">
        <v>4822</v>
      </c>
      <c r="B4823" s="151" t="s">
        <v>7290</v>
      </c>
      <c r="C4823" s="151" t="s">
        <v>7289</v>
      </c>
      <c r="D4823" s="151">
        <v>1952</v>
      </c>
      <c r="E4823" s="151">
        <v>4.2720000000000002</v>
      </c>
    </row>
    <row r="4824" spans="1:5" ht="14.25" customHeight="1" x14ac:dyDescent="0.2">
      <c r="A4824" s="151">
        <v>4823</v>
      </c>
      <c r="B4824" s="151" t="s">
        <v>7288</v>
      </c>
      <c r="C4824" s="151" t="s">
        <v>7287</v>
      </c>
      <c r="D4824" s="151">
        <v>1964</v>
      </c>
      <c r="E4824" s="151">
        <v>4.2720000000000002</v>
      </c>
    </row>
    <row r="4825" spans="1:5" ht="14.25" customHeight="1" x14ac:dyDescent="0.2">
      <c r="A4825" s="151">
        <v>4824</v>
      </c>
      <c r="B4825" s="151" t="s">
        <v>7286</v>
      </c>
      <c r="C4825" s="151" t="s">
        <v>7285</v>
      </c>
      <c r="D4825" s="151">
        <v>1991</v>
      </c>
      <c r="E4825" s="151">
        <v>4.2709999999999999</v>
      </c>
    </row>
    <row r="4826" spans="1:5" ht="14.25" customHeight="1" x14ac:dyDescent="0.2">
      <c r="A4826" s="151">
        <v>4825</v>
      </c>
      <c r="B4826" s="151" t="s">
        <v>7284</v>
      </c>
      <c r="C4826" s="151" t="s">
        <v>7283</v>
      </c>
      <c r="D4826" s="151">
        <v>1996</v>
      </c>
      <c r="E4826" s="151">
        <v>4.2709999999999999</v>
      </c>
    </row>
    <row r="4827" spans="1:5" ht="14.25" customHeight="1" x14ac:dyDescent="0.2">
      <c r="A4827" s="151">
        <v>4826</v>
      </c>
      <c r="B4827" s="151" t="s">
        <v>7282</v>
      </c>
      <c r="C4827" s="151" t="s">
        <v>7281</v>
      </c>
      <c r="D4827" s="151">
        <v>2008</v>
      </c>
      <c r="E4827" s="151">
        <v>4.2709999999999999</v>
      </c>
    </row>
    <row r="4828" spans="1:5" ht="14.25" customHeight="1" x14ac:dyDescent="0.2">
      <c r="A4828" s="151">
        <v>4827</v>
      </c>
      <c r="B4828" s="151" t="s">
        <v>7280</v>
      </c>
      <c r="C4828" s="151" t="s">
        <v>7279</v>
      </c>
      <c r="D4828" s="151">
        <v>1992</v>
      </c>
      <c r="E4828" s="151">
        <v>4.2709999999999999</v>
      </c>
    </row>
    <row r="4829" spans="1:5" ht="14.25" customHeight="1" x14ac:dyDescent="0.2">
      <c r="A4829" s="151">
        <v>4828</v>
      </c>
      <c r="B4829" s="151" t="s">
        <v>7278</v>
      </c>
      <c r="C4829" s="151" t="s">
        <v>7277</v>
      </c>
      <c r="D4829" s="151">
        <v>2001</v>
      </c>
      <c r="E4829" s="151">
        <v>4.2709999999999999</v>
      </c>
    </row>
    <row r="4830" spans="1:5" ht="14.25" customHeight="1" x14ac:dyDescent="0.2">
      <c r="A4830" s="151">
        <v>4829</v>
      </c>
      <c r="B4830" s="151" t="s">
        <v>7276</v>
      </c>
      <c r="C4830" s="151" t="s">
        <v>7275</v>
      </c>
      <c r="D4830" s="151">
        <v>1958</v>
      </c>
      <c r="E4830" s="151">
        <v>4.2699999999999996</v>
      </c>
    </row>
    <row r="4831" spans="1:5" ht="14.25" customHeight="1" x14ac:dyDescent="0.2">
      <c r="A4831" s="151">
        <v>4830</v>
      </c>
      <c r="B4831" s="151" t="s">
        <v>7274</v>
      </c>
      <c r="C4831" s="151" t="s">
        <v>7273</v>
      </c>
      <c r="D4831" s="151">
        <v>2001</v>
      </c>
      <c r="E4831" s="151">
        <v>4.2699999999999996</v>
      </c>
    </row>
    <row r="4832" spans="1:5" ht="14.25" customHeight="1" x14ac:dyDescent="0.2">
      <c r="A4832" s="151">
        <v>4831</v>
      </c>
      <c r="B4832" s="151" t="s">
        <v>7272</v>
      </c>
      <c r="C4832" s="151" t="s">
        <v>7271</v>
      </c>
      <c r="D4832" s="151">
        <v>1976</v>
      </c>
      <c r="E4832" s="151">
        <v>4.2699999999999996</v>
      </c>
    </row>
    <row r="4833" spans="1:5" ht="14.25" customHeight="1" x14ac:dyDescent="0.2">
      <c r="A4833" s="151">
        <v>4832</v>
      </c>
      <c r="B4833" s="151" t="s">
        <v>7107</v>
      </c>
      <c r="C4833" s="151" t="s">
        <v>7270</v>
      </c>
      <c r="D4833" s="151">
        <v>1993</v>
      </c>
      <c r="E4833" s="151">
        <v>4.2679999999999998</v>
      </c>
    </row>
    <row r="4834" spans="1:5" ht="14.25" customHeight="1" x14ac:dyDescent="0.2">
      <c r="A4834" s="151">
        <v>4833</v>
      </c>
      <c r="B4834" s="151" t="s">
        <v>7168</v>
      </c>
      <c r="C4834" s="151" t="s">
        <v>7269</v>
      </c>
      <c r="D4834" s="151">
        <v>2009</v>
      </c>
      <c r="E4834" s="151">
        <v>4.2670000000000003</v>
      </c>
    </row>
    <row r="4835" spans="1:5" ht="14.25" customHeight="1" x14ac:dyDescent="0.2">
      <c r="A4835" s="151">
        <v>4834</v>
      </c>
      <c r="B4835" s="151" t="s">
        <v>7268</v>
      </c>
      <c r="C4835" s="151" t="s">
        <v>7267</v>
      </c>
      <c r="D4835" s="151">
        <v>1965</v>
      </c>
      <c r="E4835" s="151">
        <v>4.266</v>
      </c>
    </row>
    <row r="4836" spans="1:5" ht="14.25" customHeight="1" x14ac:dyDescent="0.2">
      <c r="A4836" s="151">
        <v>4835</v>
      </c>
      <c r="B4836" s="151" t="s">
        <v>7266</v>
      </c>
      <c r="C4836" s="151" t="s">
        <v>7265</v>
      </c>
      <c r="D4836" s="151">
        <v>2011</v>
      </c>
      <c r="E4836" s="151">
        <v>4.2649999999999997</v>
      </c>
    </row>
    <row r="4837" spans="1:5" ht="14.25" customHeight="1" x14ac:dyDescent="0.2">
      <c r="A4837" s="151">
        <v>4836</v>
      </c>
      <c r="B4837" s="151" t="s">
        <v>7264</v>
      </c>
      <c r="C4837" s="151" t="s">
        <v>7263</v>
      </c>
      <c r="D4837" s="151">
        <v>1969</v>
      </c>
      <c r="E4837" s="151">
        <v>4.2640000000000002</v>
      </c>
    </row>
    <row r="4838" spans="1:5" ht="14.25" customHeight="1" x14ac:dyDescent="0.2">
      <c r="A4838" s="151">
        <v>4837</v>
      </c>
      <c r="B4838" s="151" t="s">
        <v>7262</v>
      </c>
      <c r="C4838" s="151" t="s">
        <v>7261</v>
      </c>
      <c r="D4838" s="151">
        <v>1991</v>
      </c>
      <c r="E4838" s="151">
        <v>4.2640000000000002</v>
      </c>
    </row>
    <row r="4839" spans="1:5" ht="14.25" customHeight="1" x14ac:dyDescent="0.2">
      <c r="A4839" s="151">
        <v>4838</v>
      </c>
      <c r="B4839" s="151" t="s">
        <v>7260</v>
      </c>
      <c r="C4839" s="151" t="s">
        <v>7259</v>
      </c>
      <c r="D4839" s="151">
        <v>1977</v>
      </c>
      <c r="E4839" s="151">
        <v>4.2640000000000002</v>
      </c>
    </row>
    <row r="4840" spans="1:5" ht="14.25" customHeight="1" x14ac:dyDescent="0.2">
      <c r="A4840" s="151">
        <v>4839</v>
      </c>
      <c r="B4840" s="151" t="s">
        <v>6997</v>
      </c>
      <c r="C4840" s="151" t="s">
        <v>7258</v>
      </c>
      <c r="D4840" s="151">
        <v>1987</v>
      </c>
      <c r="E4840" s="151">
        <v>4.2640000000000002</v>
      </c>
    </row>
    <row r="4841" spans="1:5" ht="14.25" customHeight="1" x14ac:dyDescent="0.2">
      <c r="A4841" s="151">
        <v>4840</v>
      </c>
      <c r="B4841" s="151" t="s">
        <v>7257</v>
      </c>
      <c r="C4841" s="151" t="s">
        <v>7256</v>
      </c>
      <c r="D4841" s="151">
        <v>1967</v>
      </c>
      <c r="E4841" s="151">
        <v>4.2629999999999999</v>
      </c>
    </row>
    <row r="4842" spans="1:5" ht="14.25" customHeight="1" x14ac:dyDescent="0.2">
      <c r="A4842" s="151">
        <v>4841</v>
      </c>
      <c r="B4842" s="151" t="s">
        <v>7255</v>
      </c>
      <c r="C4842" s="151" t="s">
        <v>7254</v>
      </c>
      <c r="D4842" s="151">
        <v>1998</v>
      </c>
      <c r="E4842" s="151">
        <v>4.2619999999999996</v>
      </c>
    </row>
    <row r="4843" spans="1:5" ht="14.25" customHeight="1" x14ac:dyDescent="0.2">
      <c r="A4843" s="151">
        <v>4842</v>
      </c>
      <c r="B4843" s="151" t="s">
        <v>7253</v>
      </c>
      <c r="C4843" s="151" t="s">
        <v>7252</v>
      </c>
      <c r="D4843" s="151">
        <v>1966</v>
      </c>
      <c r="E4843" s="151">
        <v>4.2619999999999996</v>
      </c>
    </row>
    <row r="4844" spans="1:5" ht="14.25" customHeight="1" x14ac:dyDescent="0.2">
      <c r="A4844" s="151">
        <v>4843</v>
      </c>
      <c r="B4844" s="151" t="s">
        <v>7251</v>
      </c>
      <c r="C4844" s="151" t="s">
        <v>7250</v>
      </c>
      <c r="D4844" s="151">
        <v>1938</v>
      </c>
      <c r="E4844" s="151">
        <v>4.2610000000000001</v>
      </c>
    </row>
    <row r="4845" spans="1:5" ht="14.25" customHeight="1" x14ac:dyDescent="0.2">
      <c r="A4845" s="151">
        <v>4844</v>
      </c>
      <c r="B4845" s="151" t="s">
        <v>7041</v>
      </c>
      <c r="C4845" s="151" t="s">
        <v>7249</v>
      </c>
      <c r="D4845" s="151">
        <v>1984</v>
      </c>
      <c r="E4845" s="151">
        <v>4.2610000000000001</v>
      </c>
    </row>
    <row r="4846" spans="1:5" ht="14.25" customHeight="1" x14ac:dyDescent="0.2">
      <c r="A4846" s="151">
        <v>4845</v>
      </c>
      <c r="B4846" s="151" t="s">
        <v>7248</v>
      </c>
      <c r="C4846" s="151" t="s">
        <v>7247</v>
      </c>
      <c r="D4846" s="151">
        <v>1988</v>
      </c>
      <c r="E4846" s="151">
        <v>4.2610000000000001</v>
      </c>
    </row>
    <row r="4847" spans="1:5" ht="14.25" customHeight="1" x14ac:dyDescent="0.2">
      <c r="A4847" s="151">
        <v>4846</v>
      </c>
      <c r="B4847" s="151" t="s">
        <v>7246</v>
      </c>
      <c r="C4847" s="151" t="s">
        <v>7245</v>
      </c>
      <c r="D4847" s="151">
        <v>2007</v>
      </c>
      <c r="E4847" s="151">
        <v>4.2610000000000001</v>
      </c>
    </row>
    <row r="4848" spans="1:5" ht="14.25" customHeight="1" x14ac:dyDescent="0.2">
      <c r="A4848" s="151">
        <v>4847</v>
      </c>
      <c r="B4848" s="151" t="s">
        <v>7244</v>
      </c>
      <c r="C4848" s="151" t="s">
        <v>7243</v>
      </c>
      <c r="D4848" s="151">
        <v>1969</v>
      </c>
      <c r="E4848" s="151">
        <v>4.26</v>
      </c>
    </row>
    <row r="4849" spans="1:5" ht="14.25" customHeight="1" x14ac:dyDescent="0.2">
      <c r="A4849" s="151">
        <v>4848</v>
      </c>
      <c r="B4849" s="151" t="s">
        <v>7242</v>
      </c>
      <c r="C4849" s="151" t="s">
        <v>7241</v>
      </c>
      <c r="D4849" s="151">
        <v>1934</v>
      </c>
      <c r="E4849" s="151">
        <v>4.26</v>
      </c>
    </row>
    <row r="4850" spans="1:5" ht="14.25" customHeight="1" x14ac:dyDescent="0.2">
      <c r="A4850" s="151">
        <v>4849</v>
      </c>
      <c r="B4850" s="151" t="s">
        <v>7240</v>
      </c>
      <c r="C4850" s="151" t="s">
        <v>7239</v>
      </c>
      <c r="D4850" s="151">
        <v>1978</v>
      </c>
      <c r="E4850" s="151">
        <v>4.2590000000000003</v>
      </c>
    </row>
    <row r="4851" spans="1:5" ht="14.25" customHeight="1" x14ac:dyDescent="0.2">
      <c r="A4851" s="151">
        <v>4850</v>
      </c>
      <c r="B4851" s="151" t="s">
        <v>7238</v>
      </c>
      <c r="C4851" s="151" t="s">
        <v>7237</v>
      </c>
      <c r="D4851" s="151">
        <v>2007</v>
      </c>
      <c r="E4851" s="151">
        <v>4.258</v>
      </c>
    </row>
    <row r="4852" spans="1:5" ht="14.25" customHeight="1" x14ac:dyDescent="0.2">
      <c r="A4852" s="151">
        <v>4851</v>
      </c>
      <c r="B4852" s="151" t="s">
        <v>7176</v>
      </c>
      <c r="C4852" s="151" t="s">
        <v>7236</v>
      </c>
      <c r="D4852" s="151">
        <v>2003</v>
      </c>
      <c r="E4852" s="151">
        <v>4.258</v>
      </c>
    </row>
    <row r="4853" spans="1:5" ht="14.25" customHeight="1" x14ac:dyDescent="0.2">
      <c r="A4853" s="151">
        <v>4852</v>
      </c>
      <c r="B4853" s="151" t="s">
        <v>7235</v>
      </c>
      <c r="C4853" s="151" t="s">
        <v>7234</v>
      </c>
      <c r="D4853" s="151">
        <v>2000</v>
      </c>
      <c r="E4853" s="151">
        <v>4.258</v>
      </c>
    </row>
    <row r="4854" spans="1:5" ht="14.25" customHeight="1" x14ac:dyDescent="0.2">
      <c r="A4854" s="151">
        <v>4853</v>
      </c>
      <c r="B4854" s="151" t="s">
        <v>6963</v>
      </c>
      <c r="C4854" s="151" t="s">
        <v>7233</v>
      </c>
      <c r="D4854" s="151">
        <v>1956</v>
      </c>
      <c r="E4854" s="151">
        <v>4.2569999999999997</v>
      </c>
    </row>
    <row r="4855" spans="1:5" ht="14.25" customHeight="1" x14ac:dyDescent="0.2">
      <c r="A4855" s="151">
        <v>4854</v>
      </c>
      <c r="B4855" s="151" t="s">
        <v>7232</v>
      </c>
      <c r="C4855" s="151" t="s">
        <v>7231</v>
      </c>
      <c r="D4855" s="151">
        <v>2002</v>
      </c>
      <c r="E4855" s="151">
        <v>4.2569999999999997</v>
      </c>
    </row>
    <row r="4856" spans="1:5" ht="14.25" customHeight="1" x14ac:dyDescent="0.2">
      <c r="A4856" s="151">
        <v>4855</v>
      </c>
      <c r="B4856" s="151" t="s">
        <v>7230</v>
      </c>
      <c r="C4856" s="151" t="s">
        <v>4627</v>
      </c>
      <c r="D4856" s="151">
        <v>1962</v>
      </c>
      <c r="E4856" s="151">
        <v>4.2549999999999999</v>
      </c>
    </row>
    <row r="4857" spans="1:5" ht="14.25" customHeight="1" x14ac:dyDescent="0.2">
      <c r="A4857" s="151">
        <v>4856</v>
      </c>
      <c r="B4857" s="151" t="s">
        <v>7229</v>
      </c>
      <c r="C4857" s="151" t="s">
        <v>7228</v>
      </c>
      <c r="D4857" s="151">
        <v>1953</v>
      </c>
      <c r="E4857" s="151">
        <v>4.2549999999999999</v>
      </c>
    </row>
    <row r="4858" spans="1:5" ht="14.25" customHeight="1" x14ac:dyDescent="0.2">
      <c r="A4858" s="151">
        <v>4857</v>
      </c>
      <c r="B4858" s="151" t="s">
        <v>7227</v>
      </c>
      <c r="C4858" s="151" t="s">
        <v>7226</v>
      </c>
      <c r="D4858" s="151">
        <v>2011</v>
      </c>
      <c r="E4858" s="151">
        <v>4.2539999999999996</v>
      </c>
    </row>
    <row r="4859" spans="1:5" ht="14.25" customHeight="1" x14ac:dyDescent="0.2">
      <c r="A4859" s="151">
        <v>4858</v>
      </c>
      <c r="B4859" s="151" t="s">
        <v>7225</v>
      </c>
      <c r="C4859" s="151" t="s">
        <v>7224</v>
      </c>
      <c r="D4859" s="151">
        <v>2002</v>
      </c>
      <c r="E4859" s="151">
        <v>4.2519999999999998</v>
      </c>
    </row>
    <row r="4860" spans="1:5" ht="14.25" customHeight="1" x14ac:dyDescent="0.2">
      <c r="A4860" s="151">
        <v>4859</v>
      </c>
      <c r="B4860" s="151" t="s">
        <v>7223</v>
      </c>
      <c r="C4860" s="151" t="s">
        <v>7222</v>
      </c>
      <c r="D4860" s="151">
        <v>1949</v>
      </c>
      <c r="E4860" s="151">
        <v>4.2519999999999998</v>
      </c>
    </row>
    <row r="4861" spans="1:5" ht="14.25" customHeight="1" x14ac:dyDescent="0.2">
      <c r="A4861" s="151">
        <v>4860</v>
      </c>
      <c r="B4861" s="151" t="s">
        <v>7221</v>
      </c>
      <c r="C4861" s="151" t="s">
        <v>7220</v>
      </c>
      <c r="D4861" s="151">
        <v>1961</v>
      </c>
      <c r="E4861" s="151">
        <v>4.2489999999999997</v>
      </c>
    </row>
    <row r="4862" spans="1:5" ht="14.25" customHeight="1" x14ac:dyDescent="0.2">
      <c r="A4862" s="151">
        <v>4861</v>
      </c>
      <c r="B4862" s="151" t="s">
        <v>7219</v>
      </c>
      <c r="C4862" s="151" t="s">
        <v>7218</v>
      </c>
      <c r="D4862" s="151">
        <v>1972</v>
      </c>
      <c r="E4862" s="151">
        <v>4.2489999999999997</v>
      </c>
    </row>
    <row r="4863" spans="1:5" ht="14.25" customHeight="1" x14ac:dyDescent="0.2">
      <c r="A4863" s="151">
        <v>4862</v>
      </c>
      <c r="B4863" s="151" t="s">
        <v>7217</v>
      </c>
      <c r="C4863" s="151" t="s">
        <v>7216</v>
      </c>
      <c r="D4863" s="151">
        <v>1997</v>
      </c>
      <c r="E4863" s="151">
        <v>4.2480000000000002</v>
      </c>
    </row>
    <row r="4864" spans="1:5" ht="14.25" customHeight="1" x14ac:dyDescent="0.2">
      <c r="A4864" s="151">
        <v>4863</v>
      </c>
      <c r="B4864" s="151" t="s">
        <v>7215</v>
      </c>
      <c r="C4864" s="151" t="s">
        <v>7214</v>
      </c>
      <c r="D4864" s="151">
        <v>2007</v>
      </c>
      <c r="E4864" s="151">
        <v>4.2480000000000002</v>
      </c>
    </row>
    <row r="4865" spans="1:5" ht="14.25" customHeight="1" x14ac:dyDescent="0.2">
      <c r="A4865" s="151">
        <v>4864</v>
      </c>
      <c r="B4865" s="151" t="s">
        <v>166</v>
      </c>
      <c r="C4865" s="151" t="s">
        <v>7213</v>
      </c>
      <c r="D4865" s="151">
        <v>1973</v>
      </c>
      <c r="E4865" s="151">
        <v>4.2480000000000002</v>
      </c>
    </row>
    <row r="4866" spans="1:5" ht="14.25" customHeight="1" x14ac:dyDescent="0.2">
      <c r="A4866" s="151">
        <v>4865</v>
      </c>
      <c r="B4866" s="151" t="s">
        <v>7212</v>
      </c>
      <c r="C4866" s="151" t="s">
        <v>7211</v>
      </c>
      <c r="D4866" s="151">
        <v>1989</v>
      </c>
      <c r="E4866" s="151">
        <v>4.2469999999999999</v>
      </c>
    </row>
    <row r="4867" spans="1:5" ht="14.25" customHeight="1" x14ac:dyDescent="0.2">
      <c r="A4867" s="151">
        <v>4866</v>
      </c>
      <c r="B4867" s="151" t="s">
        <v>7210</v>
      </c>
      <c r="C4867" s="151" t="s">
        <v>7209</v>
      </c>
      <c r="D4867" s="151">
        <v>1968</v>
      </c>
      <c r="E4867" s="151">
        <v>4.2469999999999999</v>
      </c>
    </row>
    <row r="4868" spans="1:5" ht="14.25" customHeight="1" x14ac:dyDescent="0.2">
      <c r="A4868" s="151">
        <v>4867</v>
      </c>
      <c r="B4868" s="151" t="s">
        <v>7208</v>
      </c>
      <c r="C4868" s="151" t="s">
        <v>7207</v>
      </c>
      <c r="D4868" s="151">
        <v>2003</v>
      </c>
      <c r="E4868" s="151">
        <v>4.2469999999999999</v>
      </c>
    </row>
    <row r="4869" spans="1:5" ht="14.25" customHeight="1" x14ac:dyDescent="0.2">
      <c r="A4869" s="151">
        <v>4868</v>
      </c>
      <c r="B4869" s="151" t="s">
        <v>7206</v>
      </c>
      <c r="C4869" s="151" t="s">
        <v>7205</v>
      </c>
      <c r="D4869" s="151">
        <v>1997</v>
      </c>
      <c r="E4869" s="151">
        <v>4.2450000000000001</v>
      </c>
    </row>
    <row r="4870" spans="1:5" ht="14.25" customHeight="1" x14ac:dyDescent="0.2">
      <c r="A4870" s="151">
        <v>4869</v>
      </c>
      <c r="B4870" s="151" t="s">
        <v>7204</v>
      </c>
      <c r="C4870" s="151" t="s">
        <v>7203</v>
      </c>
      <c r="D4870" s="151">
        <v>1975</v>
      </c>
      <c r="E4870" s="151">
        <v>4.2450000000000001</v>
      </c>
    </row>
    <row r="4871" spans="1:5" ht="14.25" customHeight="1" x14ac:dyDescent="0.2">
      <c r="A4871" s="151">
        <v>4870</v>
      </c>
      <c r="B4871" s="151" t="s">
        <v>7202</v>
      </c>
      <c r="C4871" s="151" t="s">
        <v>7201</v>
      </c>
      <c r="D4871" s="151">
        <v>1982</v>
      </c>
      <c r="E4871" s="151">
        <v>4.2450000000000001</v>
      </c>
    </row>
    <row r="4872" spans="1:5" ht="14.25" customHeight="1" x14ac:dyDescent="0.2">
      <c r="A4872" s="151">
        <v>4871</v>
      </c>
      <c r="B4872" s="151" t="s">
        <v>7178</v>
      </c>
      <c r="C4872" s="151" t="s">
        <v>7200</v>
      </c>
      <c r="D4872" s="151">
        <v>1940</v>
      </c>
      <c r="E4872" s="151">
        <v>4.2439999999999998</v>
      </c>
    </row>
    <row r="4873" spans="1:5" ht="14.25" customHeight="1" x14ac:dyDescent="0.2">
      <c r="A4873" s="151">
        <v>4872</v>
      </c>
      <c r="B4873" s="151" t="s">
        <v>7199</v>
      </c>
      <c r="C4873" s="151" t="s">
        <v>7198</v>
      </c>
      <c r="D4873" s="151">
        <v>1960</v>
      </c>
      <c r="E4873" s="151">
        <v>4.2430000000000003</v>
      </c>
    </row>
    <row r="4874" spans="1:5" ht="14.25" customHeight="1" x14ac:dyDescent="0.2">
      <c r="A4874" s="151">
        <v>4873</v>
      </c>
      <c r="B4874" s="151" t="s">
        <v>7197</v>
      </c>
      <c r="C4874" s="151" t="s">
        <v>7196</v>
      </c>
      <c r="D4874" s="151">
        <v>1966</v>
      </c>
      <c r="E4874" s="151">
        <v>4.2430000000000003</v>
      </c>
    </row>
    <row r="4875" spans="1:5" ht="14.25" customHeight="1" x14ac:dyDescent="0.2">
      <c r="A4875" s="151">
        <v>4874</v>
      </c>
      <c r="B4875" s="151" t="s">
        <v>7195</v>
      </c>
      <c r="C4875" s="151" t="s">
        <v>7194</v>
      </c>
      <c r="D4875" s="151">
        <v>1942</v>
      </c>
      <c r="E4875" s="151">
        <v>4.2430000000000003</v>
      </c>
    </row>
    <row r="4876" spans="1:5" ht="14.25" customHeight="1" x14ac:dyDescent="0.2">
      <c r="A4876" s="151">
        <v>4875</v>
      </c>
      <c r="B4876" s="151" t="s">
        <v>7193</v>
      </c>
      <c r="C4876" s="151" t="s">
        <v>7192</v>
      </c>
      <c r="D4876" s="151">
        <v>1975</v>
      </c>
      <c r="E4876" s="151">
        <v>4.242</v>
      </c>
    </row>
    <row r="4877" spans="1:5" ht="14.25" customHeight="1" x14ac:dyDescent="0.2">
      <c r="A4877" s="151">
        <v>4876</v>
      </c>
      <c r="B4877" s="151" t="s">
        <v>7191</v>
      </c>
      <c r="C4877" s="151" t="s">
        <v>7190</v>
      </c>
      <c r="D4877" s="151">
        <v>1970</v>
      </c>
      <c r="E4877" s="151">
        <v>4.242</v>
      </c>
    </row>
    <row r="4878" spans="1:5" ht="14.25" customHeight="1" x14ac:dyDescent="0.2">
      <c r="A4878" s="151">
        <v>4877</v>
      </c>
      <c r="B4878" s="151" t="s">
        <v>7189</v>
      </c>
      <c r="C4878" s="151" t="s">
        <v>7188</v>
      </c>
      <c r="D4878" s="151">
        <v>2007</v>
      </c>
      <c r="E4878" s="151">
        <v>4.242</v>
      </c>
    </row>
    <row r="4879" spans="1:5" ht="14.25" customHeight="1" x14ac:dyDescent="0.2">
      <c r="A4879" s="151">
        <v>4878</v>
      </c>
      <c r="B4879" s="151" t="s">
        <v>7187</v>
      </c>
      <c r="C4879" s="151" t="s">
        <v>7186</v>
      </c>
      <c r="D4879" s="151">
        <v>1974</v>
      </c>
      <c r="E4879" s="151">
        <v>4.242</v>
      </c>
    </row>
    <row r="4880" spans="1:5" ht="14.25" customHeight="1" x14ac:dyDescent="0.2">
      <c r="A4880" s="151">
        <v>4879</v>
      </c>
      <c r="B4880" s="151" t="s">
        <v>7185</v>
      </c>
      <c r="C4880" s="151" t="s">
        <v>7184</v>
      </c>
      <c r="D4880" s="151">
        <v>1993</v>
      </c>
      <c r="E4880" s="151">
        <v>4.242</v>
      </c>
    </row>
    <row r="4881" spans="1:5" ht="14.25" customHeight="1" x14ac:dyDescent="0.2">
      <c r="A4881" s="151">
        <v>4880</v>
      </c>
      <c r="B4881" s="151" t="s">
        <v>7183</v>
      </c>
      <c r="C4881" s="151" t="s">
        <v>7183</v>
      </c>
      <c r="D4881" s="151">
        <v>1955</v>
      </c>
      <c r="E4881" s="151">
        <v>4.24</v>
      </c>
    </row>
    <row r="4882" spans="1:5" ht="14.25" customHeight="1" x14ac:dyDescent="0.2">
      <c r="A4882" s="151">
        <v>4881</v>
      </c>
      <c r="B4882" s="151" t="s">
        <v>7182</v>
      </c>
      <c r="C4882" s="151" t="s">
        <v>7181</v>
      </c>
      <c r="D4882" s="151">
        <v>1991</v>
      </c>
      <c r="E4882" s="151">
        <v>4.2389999999999999</v>
      </c>
    </row>
    <row r="4883" spans="1:5" ht="14.25" customHeight="1" x14ac:dyDescent="0.2">
      <c r="A4883" s="151">
        <v>4882</v>
      </c>
      <c r="B4883" s="151" t="s">
        <v>7180</v>
      </c>
      <c r="C4883" s="151" t="s">
        <v>7179</v>
      </c>
      <c r="D4883" s="151">
        <v>1994</v>
      </c>
      <c r="E4883" s="151">
        <v>4.2389999999999999</v>
      </c>
    </row>
    <row r="4884" spans="1:5" ht="14.25" customHeight="1" x14ac:dyDescent="0.2">
      <c r="A4884" s="151">
        <v>4883</v>
      </c>
      <c r="B4884" s="151" t="s">
        <v>7178</v>
      </c>
      <c r="C4884" s="151" t="s">
        <v>7177</v>
      </c>
      <c r="D4884" s="151">
        <v>1940</v>
      </c>
      <c r="E4884" s="151">
        <v>4.2389999999999999</v>
      </c>
    </row>
    <row r="4885" spans="1:5" ht="14.25" customHeight="1" x14ac:dyDescent="0.2">
      <c r="A4885" s="151">
        <v>4884</v>
      </c>
      <c r="B4885" s="151" t="s">
        <v>7176</v>
      </c>
      <c r="C4885" s="151" t="s">
        <v>7175</v>
      </c>
      <c r="D4885" s="151">
        <v>2010</v>
      </c>
      <c r="E4885" s="151">
        <v>4.2380000000000004</v>
      </c>
    </row>
    <row r="4886" spans="1:5" ht="14.25" customHeight="1" x14ac:dyDescent="0.2">
      <c r="A4886" s="151">
        <v>4885</v>
      </c>
      <c r="B4886" s="151" t="s">
        <v>7174</v>
      </c>
      <c r="C4886" s="151" t="s">
        <v>7173</v>
      </c>
      <c r="D4886" s="151">
        <v>1990</v>
      </c>
      <c r="E4886" s="151">
        <v>4.2380000000000004</v>
      </c>
    </row>
    <row r="4887" spans="1:5" ht="14.25" customHeight="1" x14ac:dyDescent="0.2">
      <c r="A4887" s="151">
        <v>4886</v>
      </c>
      <c r="B4887" s="151" t="s">
        <v>7172</v>
      </c>
      <c r="C4887" s="151" t="s">
        <v>7171</v>
      </c>
      <c r="D4887" s="151">
        <v>1968</v>
      </c>
      <c r="E4887" s="151">
        <v>4.2380000000000004</v>
      </c>
    </row>
    <row r="4888" spans="1:5" ht="14.25" customHeight="1" x14ac:dyDescent="0.2">
      <c r="A4888" s="151">
        <v>4887</v>
      </c>
      <c r="B4888" s="151" t="s">
        <v>7170</v>
      </c>
      <c r="C4888" s="151" t="s">
        <v>7169</v>
      </c>
      <c r="D4888" s="151">
        <v>1969</v>
      </c>
      <c r="E4888" s="151">
        <v>4.2380000000000004</v>
      </c>
    </row>
    <row r="4889" spans="1:5" ht="14.25" customHeight="1" x14ac:dyDescent="0.2">
      <c r="A4889" s="151">
        <v>4888</v>
      </c>
      <c r="B4889" s="151" t="s">
        <v>7168</v>
      </c>
      <c r="C4889" s="151" t="s">
        <v>7167</v>
      </c>
      <c r="D4889" s="151">
        <v>2004</v>
      </c>
      <c r="E4889" s="151">
        <v>4.2359999999999998</v>
      </c>
    </row>
    <row r="4890" spans="1:5" ht="14.25" customHeight="1" x14ac:dyDescent="0.2">
      <c r="A4890" s="151">
        <v>4889</v>
      </c>
      <c r="B4890" s="151" t="s">
        <v>7166</v>
      </c>
      <c r="C4890" s="151" t="s">
        <v>7165</v>
      </c>
      <c r="D4890" s="151">
        <v>1984</v>
      </c>
      <c r="E4890" s="151">
        <v>4.2350000000000003</v>
      </c>
    </row>
    <row r="4891" spans="1:5" ht="14.25" customHeight="1" x14ac:dyDescent="0.2">
      <c r="A4891" s="151">
        <v>4890</v>
      </c>
      <c r="B4891" s="151" t="s">
        <v>6975</v>
      </c>
      <c r="C4891" s="151" t="s">
        <v>7164</v>
      </c>
      <c r="D4891" s="151">
        <v>1982</v>
      </c>
      <c r="E4891" s="151">
        <v>4.2350000000000003</v>
      </c>
    </row>
    <row r="4892" spans="1:5" ht="14.25" customHeight="1" x14ac:dyDescent="0.2">
      <c r="A4892" s="151">
        <v>4891</v>
      </c>
      <c r="B4892" s="151" t="s">
        <v>7163</v>
      </c>
      <c r="C4892" s="151" t="s">
        <v>7162</v>
      </c>
      <c r="D4892" s="151">
        <v>1959</v>
      </c>
      <c r="E4892" s="151">
        <v>4.234</v>
      </c>
    </row>
    <row r="4893" spans="1:5" ht="14.25" customHeight="1" x14ac:dyDescent="0.2">
      <c r="A4893" s="151">
        <v>4892</v>
      </c>
      <c r="B4893" s="151" t="s">
        <v>7113</v>
      </c>
      <c r="C4893" s="151" t="s">
        <v>7161</v>
      </c>
      <c r="D4893" s="151">
        <v>2001</v>
      </c>
      <c r="E4893" s="151">
        <v>4.234</v>
      </c>
    </row>
    <row r="4894" spans="1:5" ht="14.25" customHeight="1" x14ac:dyDescent="0.2">
      <c r="A4894" s="151">
        <v>4893</v>
      </c>
      <c r="B4894" s="151" t="s">
        <v>7160</v>
      </c>
      <c r="C4894" s="151" t="s">
        <v>7159</v>
      </c>
      <c r="D4894" s="151">
        <v>1975</v>
      </c>
      <c r="E4894" s="151">
        <v>4.2329999999999997</v>
      </c>
    </row>
    <row r="4895" spans="1:5" ht="14.25" customHeight="1" x14ac:dyDescent="0.2">
      <c r="A4895" s="151">
        <v>4894</v>
      </c>
      <c r="B4895" s="151" t="s">
        <v>7158</v>
      </c>
      <c r="C4895" s="151" t="s">
        <v>7157</v>
      </c>
      <c r="D4895" s="151">
        <v>1985</v>
      </c>
      <c r="E4895" s="151">
        <v>4.2320000000000002</v>
      </c>
    </row>
    <row r="4896" spans="1:5" ht="14.25" customHeight="1" x14ac:dyDescent="0.2">
      <c r="A4896" s="151">
        <v>4895</v>
      </c>
      <c r="B4896" s="151" t="s">
        <v>7156</v>
      </c>
      <c r="C4896" s="151" t="s">
        <v>7155</v>
      </c>
      <c r="D4896" s="151">
        <v>2009</v>
      </c>
      <c r="E4896" s="151">
        <v>4.2320000000000002</v>
      </c>
    </row>
    <row r="4897" spans="1:5" ht="14.25" customHeight="1" x14ac:dyDescent="0.2">
      <c r="A4897" s="151">
        <v>4896</v>
      </c>
      <c r="B4897" s="151" t="s">
        <v>7154</v>
      </c>
      <c r="C4897" s="151" t="s">
        <v>7153</v>
      </c>
      <c r="D4897" s="151">
        <v>2002</v>
      </c>
      <c r="E4897" s="151">
        <v>4.2309999999999999</v>
      </c>
    </row>
    <row r="4898" spans="1:5" ht="14.25" customHeight="1" x14ac:dyDescent="0.2">
      <c r="A4898" s="151">
        <v>4897</v>
      </c>
      <c r="B4898" s="151" t="s">
        <v>7152</v>
      </c>
      <c r="C4898" s="151" t="s">
        <v>7151</v>
      </c>
      <c r="D4898" s="151">
        <v>1982</v>
      </c>
      <c r="E4898" s="151">
        <v>4.2309999999999999</v>
      </c>
    </row>
    <row r="4899" spans="1:5" ht="14.25" customHeight="1" x14ac:dyDescent="0.2">
      <c r="A4899" s="151">
        <v>4898</v>
      </c>
      <c r="B4899" s="151" t="s">
        <v>7150</v>
      </c>
      <c r="C4899" s="151" t="s">
        <v>7149</v>
      </c>
      <c r="D4899" s="151">
        <v>2006</v>
      </c>
      <c r="E4899" s="151">
        <v>4.2290000000000001</v>
      </c>
    </row>
    <row r="4900" spans="1:5" ht="14.25" customHeight="1" x14ac:dyDescent="0.2">
      <c r="A4900" s="151">
        <v>4899</v>
      </c>
      <c r="B4900" s="151" t="s">
        <v>7148</v>
      </c>
      <c r="C4900" s="151" t="s">
        <v>7147</v>
      </c>
      <c r="D4900" s="151">
        <v>1972</v>
      </c>
      <c r="E4900" s="151">
        <v>4.2290000000000001</v>
      </c>
    </row>
    <row r="4901" spans="1:5" ht="14.25" customHeight="1" x14ac:dyDescent="0.2">
      <c r="A4901" s="151">
        <v>4900</v>
      </c>
      <c r="B4901" s="151" t="s">
        <v>7146</v>
      </c>
      <c r="C4901" s="151" t="s">
        <v>7145</v>
      </c>
      <c r="D4901" s="151">
        <v>1959</v>
      </c>
      <c r="E4901" s="151">
        <v>4.2279999999999998</v>
      </c>
    </row>
    <row r="4902" spans="1:5" ht="14.25" customHeight="1" x14ac:dyDescent="0.2">
      <c r="A4902" s="151">
        <v>4901</v>
      </c>
      <c r="B4902" s="151" t="s">
        <v>7144</v>
      </c>
      <c r="C4902" s="151" t="s">
        <v>7143</v>
      </c>
      <c r="D4902" s="151">
        <v>2011</v>
      </c>
      <c r="E4902" s="151">
        <v>4.2279999999999998</v>
      </c>
    </row>
    <row r="4903" spans="1:5" ht="14.25" customHeight="1" x14ac:dyDescent="0.2">
      <c r="A4903" s="151">
        <v>4902</v>
      </c>
      <c r="B4903" s="151" t="s">
        <v>7142</v>
      </c>
      <c r="C4903" s="151" t="s">
        <v>7141</v>
      </c>
      <c r="D4903" s="151">
        <v>1961</v>
      </c>
      <c r="E4903" s="151">
        <v>4.2270000000000003</v>
      </c>
    </row>
    <row r="4904" spans="1:5" ht="14.25" customHeight="1" x14ac:dyDescent="0.2">
      <c r="A4904" s="151">
        <v>4903</v>
      </c>
      <c r="B4904" s="151" t="s">
        <v>7140</v>
      </c>
      <c r="C4904" s="151" t="s">
        <v>939</v>
      </c>
      <c r="D4904" s="151">
        <v>1959</v>
      </c>
      <c r="E4904" s="151">
        <v>4.2240000000000002</v>
      </c>
    </row>
    <row r="4905" spans="1:5" ht="14.25" customHeight="1" x14ac:dyDescent="0.2">
      <c r="A4905" s="151">
        <v>4904</v>
      </c>
      <c r="B4905" s="151" t="s">
        <v>7139</v>
      </c>
      <c r="C4905" s="151" t="s">
        <v>7138</v>
      </c>
      <c r="D4905" s="151">
        <v>1967</v>
      </c>
      <c r="E4905" s="151">
        <v>4.2240000000000002</v>
      </c>
    </row>
    <row r="4906" spans="1:5" ht="14.25" customHeight="1" x14ac:dyDescent="0.2">
      <c r="A4906" s="151">
        <v>4905</v>
      </c>
      <c r="B4906" s="151" t="s">
        <v>7137</v>
      </c>
      <c r="C4906" s="151" t="s">
        <v>7136</v>
      </c>
      <c r="D4906" s="151">
        <v>2003</v>
      </c>
      <c r="E4906" s="151">
        <v>4.2229999999999999</v>
      </c>
    </row>
    <row r="4907" spans="1:5" ht="14.25" customHeight="1" x14ac:dyDescent="0.2">
      <c r="A4907" s="151">
        <v>4906</v>
      </c>
      <c r="B4907" s="151" t="s">
        <v>7135</v>
      </c>
      <c r="C4907" s="151" t="s">
        <v>7134</v>
      </c>
      <c r="D4907" s="151">
        <v>1937</v>
      </c>
      <c r="E4907" s="151">
        <v>4.2229999999999999</v>
      </c>
    </row>
    <row r="4908" spans="1:5" ht="14.25" customHeight="1" x14ac:dyDescent="0.2">
      <c r="A4908" s="151">
        <v>4907</v>
      </c>
      <c r="B4908" s="151" t="s">
        <v>7133</v>
      </c>
      <c r="C4908" s="151" t="s">
        <v>7132</v>
      </c>
      <c r="D4908" s="151">
        <v>1958</v>
      </c>
      <c r="E4908" s="151">
        <v>4.2220000000000004</v>
      </c>
    </row>
    <row r="4909" spans="1:5" ht="14.25" customHeight="1" x14ac:dyDescent="0.2">
      <c r="A4909" s="151">
        <v>4908</v>
      </c>
      <c r="B4909" s="151" t="s">
        <v>7131</v>
      </c>
      <c r="C4909" s="151" t="s">
        <v>7130</v>
      </c>
      <c r="D4909" s="151">
        <v>1995</v>
      </c>
      <c r="E4909" s="151">
        <v>4.22</v>
      </c>
    </row>
    <row r="4910" spans="1:5" ht="14.25" customHeight="1" x14ac:dyDescent="0.2">
      <c r="A4910" s="151">
        <v>4909</v>
      </c>
      <c r="B4910" s="151" t="s">
        <v>7129</v>
      </c>
      <c r="C4910" s="151" t="s">
        <v>7128</v>
      </c>
      <c r="D4910" s="151">
        <v>1936</v>
      </c>
      <c r="E4910" s="151">
        <v>4.2190000000000003</v>
      </c>
    </row>
    <row r="4911" spans="1:5" ht="14.25" customHeight="1" x14ac:dyDescent="0.2">
      <c r="A4911" s="151">
        <v>4910</v>
      </c>
      <c r="B4911" s="151" t="s">
        <v>7127</v>
      </c>
      <c r="C4911" s="151" t="s">
        <v>7126</v>
      </c>
      <c r="D4911" s="151">
        <v>1929</v>
      </c>
      <c r="E4911" s="151">
        <v>4.218</v>
      </c>
    </row>
    <row r="4912" spans="1:5" ht="14.25" customHeight="1" x14ac:dyDescent="0.2">
      <c r="A4912" s="151">
        <v>4911</v>
      </c>
      <c r="B4912" s="151" t="s">
        <v>7125</v>
      </c>
      <c r="C4912" s="151" t="s">
        <v>7124</v>
      </c>
      <c r="D4912" s="151">
        <v>1960</v>
      </c>
      <c r="E4912" s="151">
        <v>4.2169999999999996</v>
      </c>
    </row>
    <row r="4913" spans="1:5" ht="14.25" customHeight="1" x14ac:dyDescent="0.2">
      <c r="A4913" s="151">
        <v>4912</v>
      </c>
      <c r="B4913" s="151" t="s">
        <v>7123</v>
      </c>
      <c r="C4913" s="151" t="s">
        <v>7122</v>
      </c>
      <c r="D4913" s="151">
        <v>1984</v>
      </c>
      <c r="E4913" s="151">
        <v>4.2169999999999996</v>
      </c>
    </row>
    <row r="4914" spans="1:5" ht="14.25" customHeight="1" x14ac:dyDescent="0.2">
      <c r="A4914" s="151">
        <v>4913</v>
      </c>
      <c r="B4914" s="151" t="s">
        <v>7027</v>
      </c>
      <c r="C4914" s="151" t="s">
        <v>7121</v>
      </c>
      <c r="D4914" s="151">
        <v>1938</v>
      </c>
      <c r="E4914" s="151">
        <v>4.2169999999999996</v>
      </c>
    </row>
    <row r="4915" spans="1:5" ht="14.25" customHeight="1" x14ac:dyDescent="0.2">
      <c r="A4915" s="151">
        <v>4914</v>
      </c>
      <c r="B4915" s="151" t="s">
        <v>7120</v>
      </c>
      <c r="C4915" s="151" t="s">
        <v>7119</v>
      </c>
      <c r="D4915" s="151">
        <v>1976</v>
      </c>
      <c r="E4915" s="151">
        <v>4.2160000000000002</v>
      </c>
    </row>
    <row r="4916" spans="1:5" ht="14.25" customHeight="1" x14ac:dyDescent="0.2">
      <c r="A4916" s="151">
        <v>4915</v>
      </c>
      <c r="B4916" s="151" t="s">
        <v>7118</v>
      </c>
      <c r="C4916" s="151" t="s">
        <v>7117</v>
      </c>
      <c r="D4916" s="151">
        <v>1950</v>
      </c>
      <c r="E4916" s="151">
        <v>4.2160000000000002</v>
      </c>
    </row>
    <row r="4917" spans="1:5" ht="14.25" customHeight="1" x14ac:dyDescent="0.2">
      <c r="A4917" s="151">
        <v>4916</v>
      </c>
      <c r="B4917" s="151" t="s">
        <v>6975</v>
      </c>
      <c r="C4917" s="151" t="s">
        <v>7116</v>
      </c>
      <c r="D4917" s="151">
        <v>1976</v>
      </c>
      <c r="E4917" s="151">
        <v>4.2149999999999999</v>
      </c>
    </row>
    <row r="4918" spans="1:5" ht="14.25" customHeight="1" x14ac:dyDescent="0.2">
      <c r="A4918" s="151">
        <v>4917</v>
      </c>
      <c r="B4918" s="151" t="s">
        <v>7073</v>
      </c>
      <c r="C4918" s="151" t="s">
        <v>7115</v>
      </c>
      <c r="D4918" s="151">
        <v>2004</v>
      </c>
      <c r="E4918" s="151">
        <v>4.2149999999999999</v>
      </c>
    </row>
    <row r="4919" spans="1:5" ht="14.25" customHeight="1" x14ac:dyDescent="0.2">
      <c r="A4919" s="151">
        <v>4918</v>
      </c>
      <c r="B4919" s="151" t="s">
        <v>7027</v>
      </c>
      <c r="C4919" s="151" t="s">
        <v>7114</v>
      </c>
      <c r="D4919" s="151">
        <v>1938</v>
      </c>
      <c r="E4919" s="151">
        <v>4.2140000000000004</v>
      </c>
    </row>
    <row r="4920" spans="1:5" ht="14.25" customHeight="1" x14ac:dyDescent="0.2">
      <c r="A4920" s="151">
        <v>4919</v>
      </c>
      <c r="B4920" s="151" t="s">
        <v>7113</v>
      </c>
      <c r="C4920" s="151" t="s">
        <v>7112</v>
      </c>
      <c r="D4920" s="151">
        <v>2006</v>
      </c>
      <c r="E4920" s="151">
        <v>4.2140000000000004</v>
      </c>
    </row>
    <row r="4921" spans="1:5" ht="14.25" customHeight="1" x14ac:dyDescent="0.2">
      <c r="A4921" s="151">
        <v>4920</v>
      </c>
      <c r="B4921" s="151" t="s">
        <v>7111</v>
      </c>
      <c r="C4921" s="151" t="s">
        <v>7110</v>
      </c>
      <c r="D4921" s="151">
        <v>2008</v>
      </c>
      <c r="E4921" s="151">
        <v>4.2130000000000001</v>
      </c>
    </row>
    <row r="4922" spans="1:5" ht="14.25" customHeight="1" x14ac:dyDescent="0.2">
      <c r="A4922" s="151">
        <v>4921</v>
      </c>
      <c r="B4922" s="151" t="s">
        <v>7109</v>
      </c>
      <c r="C4922" s="151" t="s">
        <v>7108</v>
      </c>
      <c r="D4922" s="151">
        <v>1971</v>
      </c>
      <c r="E4922" s="151">
        <v>4.2119999999999997</v>
      </c>
    </row>
    <row r="4923" spans="1:5" ht="14.25" customHeight="1" x14ac:dyDescent="0.2">
      <c r="A4923" s="151">
        <v>4922</v>
      </c>
      <c r="B4923" s="151" t="s">
        <v>7107</v>
      </c>
      <c r="C4923" s="151" t="s">
        <v>7106</v>
      </c>
      <c r="D4923" s="151">
        <v>1983</v>
      </c>
      <c r="E4923" s="151">
        <v>4.2110000000000003</v>
      </c>
    </row>
    <row r="4924" spans="1:5" ht="14.25" customHeight="1" x14ac:dyDescent="0.2">
      <c r="A4924" s="151">
        <v>4923</v>
      </c>
      <c r="B4924" s="151" t="s">
        <v>7105</v>
      </c>
      <c r="C4924" s="151" t="s">
        <v>7104</v>
      </c>
      <c r="D4924" s="151">
        <v>1979</v>
      </c>
      <c r="E4924" s="151">
        <v>4.21</v>
      </c>
    </row>
    <row r="4925" spans="1:5" ht="14.25" customHeight="1" x14ac:dyDescent="0.2">
      <c r="A4925" s="151">
        <v>4924</v>
      </c>
      <c r="B4925" s="151" t="s">
        <v>7103</v>
      </c>
      <c r="C4925" s="151" t="s">
        <v>7102</v>
      </c>
      <c r="D4925" s="151">
        <v>1999</v>
      </c>
      <c r="E4925" s="151">
        <v>4.2089999999999996</v>
      </c>
    </row>
    <row r="4926" spans="1:5" ht="14.25" customHeight="1" x14ac:dyDescent="0.2">
      <c r="A4926" s="151">
        <v>4925</v>
      </c>
      <c r="B4926" s="151" t="s">
        <v>7101</v>
      </c>
      <c r="C4926" s="151" t="s">
        <v>7100</v>
      </c>
      <c r="D4926" s="151">
        <v>2006</v>
      </c>
      <c r="E4926" s="151">
        <v>4.2089999999999996</v>
      </c>
    </row>
    <row r="4927" spans="1:5" ht="14.25" customHeight="1" x14ac:dyDescent="0.2">
      <c r="A4927" s="151">
        <v>4926</v>
      </c>
      <c r="B4927" s="151" t="s">
        <v>7099</v>
      </c>
      <c r="C4927" s="151" t="s">
        <v>7098</v>
      </c>
      <c r="D4927" s="151">
        <v>1981</v>
      </c>
      <c r="E4927" s="151">
        <v>4.2089999999999996</v>
      </c>
    </row>
    <row r="4928" spans="1:5" ht="14.25" customHeight="1" x14ac:dyDescent="0.2">
      <c r="A4928" s="151">
        <v>4927</v>
      </c>
      <c r="B4928" s="151" t="s">
        <v>7097</v>
      </c>
      <c r="C4928" s="151" t="s">
        <v>7096</v>
      </c>
      <c r="D4928" s="151">
        <v>1954</v>
      </c>
      <c r="E4928" s="151">
        <v>4.2089999999999996</v>
      </c>
    </row>
    <row r="4929" spans="1:5" ht="14.25" customHeight="1" x14ac:dyDescent="0.2">
      <c r="A4929" s="151">
        <v>4928</v>
      </c>
      <c r="B4929" s="151" t="s">
        <v>7095</v>
      </c>
      <c r="C4929" s="151" t="s">
        <v>7094</v>
      </c>
      <c r="D4929" s="151">
        <v>1962</v>
      </c>
      <c r="E4929" s="151">
        <v>4.2080000000000002</v>
      </c>
    </row>
    <row r="4930" spans="1:5" ht="14.25" customHeight="1" x14ac:dyDescent="0.2">
      <c r="A4930" s="151">
        <v>4929</v>
      </c>
      <c r="B4930" s="151" t="s">
        <v>7093</v>
      </c>
      <c r="C4930" s="151" t="s">
        <v>7092</v>
      </c>
      <c r="D4930" s="151">
        <v>1952</v>
      </c>
      <c r="E4930" s="151">
        <v>4.2080000000000002</v>
      </c>
    </row>
    <row r="4931" spans="1:5" ht="14.25" customHeight="1" x14ac:dyDescent="0.2">
      <c r="A4931" s="151">
        <v>4930</v>
      </c>
      <c r="B4931" s="151" t="s">
        <v>7091</v>
      </c>
      <c r="C4931" s="151" t="s">
        <v>7090</v>
      </c>
      <c r="D4931" s="151">
        <v>1978</v>
      </c>
      <c r="E4931" s="151">
        <v>4.2060000000000004</v>
      </c>
    </row>
    <row r="4932" spans="1:5" ht="14.25" customHeight="1" x14ac:dyDescent="0.2">
      <c r="A4932" s="151">
        <v>4931</v>
      </c>
      <c r="B4932" s="151" t="s">
        <v>7089</v>
      </c>
      <c r="C4932" s="151" t="s">
        <v>7088</v>
      </c>
      <c r="D4932" s="151">
        <v>1987</v>
      </c>
      <c r="E4932" s="151">
        <v>4.2060000000000004</v>
      </c>
    </row>
    <row r="4933" spans="1:5" ht="14.25" customHeight="1" x14ac:dyDescent="0.2">
      <c r="A4933" s="151">
        <v>4932</v>
      </c>
      <c r="B4933" s="151" t="s">
        <v>7087</v>
      </c>
      <c r="C4933" s="151" t="s">
        <v>7086</v>
      </c>
      <c r="D4933" s="151">
        <v>1987</v>
      </c>
      <c r="E4933" s="151">
        <v>4.2060000000000004</v>
      </c>
    </row>
    <row r="4934" spans="1:5" ht="14.25" customHeight="1" x14ac:dyDescent="0.2">
      <c r="A4934" s="151">
        <v>4933</v>
      </c>
      <c r="B4934" s="151" t="s">
        <v>7085</v>
      </c>
      <c r="C4934" s="151" t="s">
        <v>7084</v>
      </c>
      <c r="D4934" s="151">
        <v>1994</v>
      </c>
      <c r="E4934" s="151">
        <v>4.2050000000000001</v>
      </c>
    </row>
    <row r="4935" spans="1:5" ht="14.25" customHeight="1" x14ac:dyDescent="0.2">
      <c r="A4935" s="151">
        <v>4934</v>
      </c>
      <c r="B4935" s="151" t="s">
        <v>7083</v>
      </c>
      <c r="C4935" s="151" t="s">
        <v>7082</v>
      </c>
      <c r="D4935" s="151">
        <v>2004</v>
      </c>
      <c r="E4935" s="151">
        <v>4.2050000000000001</v>
      </c>
    </row>
    <row r="4936" spans="1:5" ht="14.25" customHeight="1" x14ac:dyDescent="0.2">
      <c r="A4936" s="151">
        <v>4935</v>
      </c>
      <c r="B4936" s="151" t="s">
        <v>7081</v>
      </c>
      <c r="C4936" s="151" t="s">
        <v>7080</v>
      </c>
      <c r="D4936" s="151">
        <v>1943</v>
      </c>
      <c r="E4936" s="151">
        <v>4.2050000000000001</v>
      </c>
    </row>
    <row r="4937" spans="1:5" ht="14.25" customHeight="1" x14ac:dyDescent="0.2">
      <c r="A4937" s="151">
        <v>4936</v>
      </c>
      <c r="B4937" s="151" t="s">
        <v>7079</v>
      </c>
      <c r="C4937" s="151" t="s">
        <v>7078</v>
      </c>
      <c r="D4937" s="151">
        <v>2004</v>
      </c>
      <c r="E4937" s="151">
        <v>4.2050000000000001</v>
      </c>
    </row>
    <row r="4938" spans="1:5" ht="14.25" customHeight="1" x14ac:dyDescent="0.2">
      <c r="A4938" s="151">
        <v>4937</v>
      </c>
      <c r="B4938" s="151" t="s">
        <v>7077</v>
      </c>
      <c r="C4938" s="151" t="s">
        <v>7076</v>
      </c>
      <c r="D4938" s="151">
        <v>2002</v>
      </c>
      <c r="E4938" s="151">
        <v>4.2039999999999997</v>
      </c>
    </row>
    <row r="4939" spans="1:5" ht="14.25" customHeight="1" x14ac:dyDescent="0.2">
      <c r="A4939" s="151">
        <v>4938</v>
      </c>
      <c r="B4939" s="151" t="s">
        <v>7075</v>
      </c>
      <c r="C4939" s="151" t="s">
        <v>7074</v>
      </c>
      <c r="D4939" s="151">
        <v>1935</v>
      </c>
      <c r="E4939" s="151">
        <v>4.2039999999999997</v>
      </c>
    </row>
    <row r="4940" spans="1:5" ht="14.25" customHeight="1" x14ac:dyDescent="0.2">
      <c r="A4940" s="151">
        <v>4939</v>
      </c>
      <c r="B4940" s="151" t="s">
        <v>7073</v>
      </c>
      <c r="C4940" s="151" t="s">
        <v>7072</v>
      </c>
      <c r="D4940" s="151">
        <v>1998</v>
      </c>
      <c r="E4940" s="151">
        <v>4.202</v>
      </c>
    </row>
    <row r="4941" spans="1:5" ht="14.25" customHeight="1" x14ac:dyDescent="0.2">
      <c r="A4941" s="151">
        <v>4940</v>
      </c>
      <c r="B4941" s="151" t="s">
        <v>7071</v>
      </c>
      <c r="C4941" s="151" t="s">
        <v>7070</v>
      </c>
      <c r="D4941" s="151">
        <v>1995</v>
      </c>
      <c r="E4941" s="151">
        <v>4.2009999999999996</v>
      </c>
    </row>
    <row r="4942" spans="1:5" ht="14.25" customHeight="1" x14ac:dyDescent="0.2">
      <c r="A4942" s="151">
        <v>4941</v>
      </c>
      <c r="B4942" s="151" t="s">
        <v>7069</v>
      </c>
      <c r="C4942" s="151" t="s">
        <v>7068</v>
      </c>
      <c r="D4942" s="151">
        <v>1991</v>
      </c>
      <c r="E4942" s="151">
        <v>4.2</v>
      </c>
    </row>
    <row r="4943" spans="1:5" ht="14.25" customHeight="1" x14ac:dyDescent="0.2">
      <c r="A4943" s="151">
        <v>4942</v>
      </c>
      <c r="B4943" s="151" t="s">
        <v>7067</v>
      </c>
      <c r="C4943" s="151" t="s">
        <v>7066</v>
      </c>
      <c r="D4943" s="151">
        <v>1977</v>
      </c>
      <c r="E4943" s="151">
        <v>4.2</v>
      </c>
    </row>
    <row r="4944" spans="1:5" ht="14.25" customHeight="1" x14ac:dyDescent="0.2">
      <c r="A4944" s="151">
        <v>4943</v>
      </c>
      <c r="B4944" s="151" t="s">
        <v>7065</v>
      </c>
      <c r="C4944" s="151" t="s">
        <v>7064</v>
      </c>
      <c r="D4944" s="151">
        <v>1975</v>
      </c>
      <c r="E4944" s="151">
        <v>4.2</v>
      </c>
    </row>
    <row r="4945" spans="1:5" ht="14.25" customHeight="1" x14ac:dyDescent="0.2">
      <c r="A4945" s="151">
        <v>4944</v>
      </c>
      <c r="B4945" s="151" t="s">
        <v>7063</v>
      </c>
      <c r="C4945" s="151" t="s">
        <v>7062</v>
      </c>
      <c r="D4945" s="151">
        <v>1963</v>
      </c>
      <c r="E4945" s="151">
        <v>4.1989999999999998</v>
      </c>
    </row>
    <row r="4946" spans="1:5" ht="14.25" customHeight="1" x14ac:dyDescent="0.2">
      <c r="A4946" s="151">
        <v>4945</v>
      </c>
      <c r="B4946" s="151" t="s">
        <v>7061</v>
      </c>
      <c r="C4946" s="151" t="s">
        <v>7060</v>
      </c>
      <c r="D4946" s="151">
        <v>1964</v>
      </c>
      <c r="E4946" s="151">
        <v>4.1980000000000004</v>
      </c>
    </row>
    <row r="4947" spans="1:5" ht="14.25" customHeight="1" x14ac:dyDescent="0.2">
      <c r="A4947" s="151">
        <v>4946</v>
      </c>
      <c r="B4947" s="151" t="s">
        <v>7059</v>
      </c>
      <c r="C4947" s="151" t="s">
        <v>7058</v>
      </c>
      <c r="D4947" s="151">
        <v>1970</v>
      </c>
      <c r="E4947" s="151">
        <v>4.1980000000000004</v>
      </c>
    </row>
    <row r="4948" spans="1:5" ht="14.25" customHeight="1" x14ac:dyDescent="0.2">
      <c r="A4948" s="151">
        <v>4947</v>
      </c>
      <c r="B4948" s="151" t="s">
        <v>7057</v>
      </c>
      <c r="C4948" s="151" t="s">
        <v>7056</v>
      </c>
      <c r="D4948" s="151">
        <v>2002</v>
      </c>
      <c r="E4948" s="151">
        <v>4.1980000000000004</v>
      </c>
    </row>
    <row r="4949" spans="1:5" ht="14.25" customHeight="1" x14ac:dyDescent="0.2">
      <c r="A4949" s="151">
        <v>4948</v>
      </c>
      <c r="B4949" s="151" t="s">
        <v>7055</v>
      </c>
      <c r="C4949" s="151" t="s">
        <v>7054</v>
      </c>
      <c r="D4949" s="151">
        <v>1995</v>
      </c>
      <c r="E4949" s="151">
        <v>4.1980000000000004</v>
      </c>
    </row>
    <row r="4950" spans="1:5" ht="14.25" customHeight="1" x14ac:dyDescent="0.2">
      <c r="A4950" s="151">
        <v>4949</v>
      </c>
      <c r="B4950" s="151" t="s">
        <v>7053</v>
      </c>
      <c r="C4950" s="151" t="s">
        <v>7052</v>
      </c>
      <c r="D4950" s="151">
        <v>1980</v>
      </c>
      <c r="E4950" s="151">
        <v>4.1970000000000001</v>
      </c>
    </row>
    <row r="4951" spans="1:5" ht="14.25" customHeight="1" x14ac:dyDescent="0.2">
      <c r="A4951" s="151">
        <v>4950</v>
      </c>
      <c r="B4951" s="151" t="s">
        <v>7051</v>
      </c>
      <c r="C4951" s="151" t="s">
        <v>7050</v>
      </c>
      <c r="D4951" s="151">
        <v>1999</v>
      </c>
      <c r="E4951" s="151">
        <v>4.1970000000000001</v>
      </c>
    </row>
    <row r="4952" spans="1:5" ht="14.25" customHeight="1" x14ac:dyDescent="0.2">
      <c r="A4952" s="151">
        <v>4951</v>
      </c>
      <c r="B4952" s="151" t="s">
        <v>7049</v>
      </c>
      <c r="C4952" s="151" t="s">
        <v>7048</v>
      </c>
      <c r="D4952" s="151">
        <v>1977</v>
      </c>
      <c r="E4952" s="151">
        <v>4.1970000000000001</v>
      </c>
    </row>
    <row r="4953" spans="1:5" ht="14.25" customHeight="1" x14ac:dyDescent="0.2">
      <c r="A4953" s="151">
        <v>4952</v>
      </c>
      <c r="B4953" s="151" t="s">
        <v>7047</v>
      </c>
      <c r="C4953" s="151" t="s">
        <v>7046</v>
      </c>
      <c r="D4953" s="151">
        <v>2008</v>
      </c>
      <c r="E4953" s="151">
        <v>4.1959999999999997</v>
      </c>
    </row>
    <row r="4954" spans="1:5" ht="14.25" customHeight="1" x14ac:dyDescent="0.2">
      <c r="A4954" s="151">
        <v>4953</v>
      </c>
      <c r="B4954" s="151" t="s">
        <v>7045</v>
      </c>
      <c r="C4954" s="151" t="s">
        <v>7044</v>
      </c>
      <c r="D4954" s="151">
        <v>1960</v>
      </c>
      <c r="E4954" s="151">
        <v>4.1959999999999997</v>
      </c>
    </row>
    <row r="4955" spans="1:5" ht="14.25" customHeight="1" x14ac:dyDescent="0.2">
      <c r="A4955" s="151">
        <v>4954</v>
      </c>
      <c r="B4955" s="151" t="s">
        <v>7043</v>
      </c>
      <c r="C4955" s="151" t="s">
        <v>7042</v>
      </c>
      <c r="D4955" s="151">
        <v>1965</v>
      </c>
      <c r="E4955" s="151">
        <v>4.1950000000000003</v>
      </c>
    </row>
    <row r="4956" spans="1:5" ht="14.25" customHeight="1" x14ac:dyDescent="0.2">
      <c r="A4956" s="151">
        <v>4955</v>
      </c>
      <c r="B4956" s="151" t="s">
        <v>7041</v>
      </c>
      <c r="C4956" s="151" t="s">
        <v>7040</v>
      </c>
      <c r="D4956" s="151">
        <v>1981</v>
      </c>
      <c r="E4956" s="151">
        <v>4.194</v>
      </c>
    </row>
    <row r="4957" spans="1:5" ht="14.25" customHeight="1" x14ac:dyDescent="0.2">
      <c r="A4957" s="151">
        <v>4956</v>
      </c>
      <c r="B4957" s="151" t="s">
        <v>7039</v>
      </c>
      <c r="C4957" s="151" t="s">
        <v>7038</v>
      </c>
      <c r="D4957" s="151">
        <v>1970</v>
      </c>
      <c r="E4957" s="151">
        <v>4.1920000000000002</v>
      </c>
    </row>
    <row r="4958" spans="1:5" ht="14.25" customHeight="1" x14ac:dyDescent="0.2">
      <c r="A4958" s="151">
        <v>4957</v>
      </c>
      <c r="B4958" s="151" t="s">
        <v>7037</v>
      </c>
      <c r="C4958" s="151" t="s">
        <v>7036</v>
      </c>
      <c r="D4958" s="151">
        <v>1978</v>
      </c>
      <c r="E4958" s="151">
        <v>4.1920000000000002</v>
      </c>
    </row>
    <row r="4959" spans="1:5" ht="14.25" customHeight="1" x14ac:dyDescent="0.2">
      <c r="A4959" s="151">
        <v>4958</v>
      </c>
      <c r="B4959" s="151" t="s">
        <v>7035</v>
      </c>
      <c r="C4959" s="151" t="s">
        <v>7034</v>
      </c>
      <c r="D4959" s="151">
        <v>2003</v>
      </c>
      <c r="E4959" s="151">
        <v>4.1900000000000004</v>
      </c>
    </row>
    <row r="4960" spans="1:5" ht="14.25" customHeight="1" x14ac:dyDescent="0.2">
      <c r="A4960" s="151">
        <v>4959</v>
      </c>
      <c r="B4960" s="151" t="s">
        <v>7033</v>
      </c>
      <c r="C4960" s="151" t="s">
        <v>7032</v>
      </c>
      <c r="D4960" s="151">
        <v>1972</v>
      </c>
      <c r="E4960" s="151">
        <v>4.1900000000000004</v>
      </c>
    </row>
    <row r="4961" spans="1:5" ht="14.25" customHeight="1" x14ac:dyDescent="0.2">
      <c r="A4961" s="151">
        <v>4960</v>
      </c>
      <c r="B4961" s="151" t="s">
        <v>7031</v>
      </c>
      <c r="C4961" s="151" t="s">
        <v>7030</v>
      </c>
      <c r="D4961" s="151">
        <v>1924</v>
      </c>
      <c r="E4961" s="151">
        <v>4.1890000000000001</v>
      </c>
    </row>
    <row r="4962" spans="1:5" ht="14.25" customHeight="1" x14ac:dyDescent="0.2">
      <c r="A4962" s="151">
        <v>4961</v>
      </c>
      <c r="B4962" s="151" t="s">
        <v>7029</v>
      </c>
      <c r="C4962" s="151" t="s">
        <v>7028</v>
      </c>
      <c r="D4962" s="151">
        <v>1995</v>
      </c>
      <c r="E4962" s="151">
        <v>4.1879999999999997</v>
      </c>
    </row>
    <row r="4963" spans="1:5" ht="14.25" customHeight="1" x14ac:dyDescent="0.2">
      <c r="A4963" s="151">
        <v>4962</v>
      </c>
      <c r="B4963" s="151" t="s">
        <v>7027</v>
      </c>
      <c r="C4963" s="151" t="s">
        <v>7026</v>
      </c>
      <c r="D4963" s="151">
        <v>1937</v>
      </c>
      <c r="E4963" s="151">
        <v>4.1879999999999997</v>
      </c>
    </row>
    <row r="4964" spans="1:5" ht="14.25" customHeight="1" x14ac:dyDescent="0.2">
      <c r="A4964" s="151">
        <v>4963</v>
      </c>
      <c r="B4964" s="151" t="s">
        <v>7025</v>
      </c>
      <c r="C4964" s="151" t="s">
        <v>7024</v>
      </c>
      <c r="D4964" s="151">
        <v>1989</v>
      </c>
      <c r="E4964" s="151">
        <v>4.1859999999999999</v>
      </c>
    </row>
    <row r="4965" spans="1:5" ht="14.25" customHeight="1" x14ac:dyDescent="0.2">
      <c r="A4965" s="151">
        <v>4964</v>
      </c>
      <c r="B4965" s="151" t="s">
        <v>7023</v>
      </c>
      <c r="C4965" s="151" t="s">
        <v>7022</v>
      </c>
      <c r="D4965" s="151">
        <v>1974</v>
      </c>
      <c r="E4965" s="151">
        <v>4.1849999999999996</v>
      </c>
    </row>
    <row r="4966" spans="1:5" ht="14.25" customHeight="1" x14ac:dyDescent="0.2">
      <c r="A4966" s="151">
        <v>4965</v>
      </c>
      <c r="B4966" s="151" t="s">
        <v>7021</v>
      </c>
      <c r="C4966" s="151" t="s">
        <v>7020</v>
      </c>
      <c r="D4966" s="151">
        <v>1975</v>
      </c>
      <c r="E4966" s="151">
        <v>4.1849999999999996</v>
      </c>
    </row>
    <row r="4967" spans="1:5" ht="14.25" customHeight="1" x14ac:dyDescent="0.2">
      <c r="A4967" s="151">
        <v>4966</v>
      </c>
      <c r="B4967" s="151" t="s">
        <v>7019</v>
      </c>
      <c r="C4967" s="151" t="s">
        <v>7018</v>
      </c>
      <c r="D4967" s="151">
        <v>2015</v>
      </c>
      <c r="E4967" s="151">
        <v>4.1849999999999996</v>
      </c>
    </row>
    <row r="4968" spans="1:5" ht="14.25" customHeight="1" x14ac:dyDescent="0.2">
      <c r="A4968" s="151">
        <v>4967</v>
      </c>
      <c r="B4968" s="151" t="s">
        <v>7017</v>
      </c>
      <c r="C4968" s="151" t="s">
        <v>7016</v>
      </c>
      <c r="D4968" s="151">
        <v>1984</v>
      </c>
      <c r="E4968" s="151">
        <v>4.1840000000000002</v>
      </c>
    </row>
    <row r="4969" spans="1:5" ht="14.25" customHeight="1" x14ac:dyDescent="0.2">
      <c r="A4969" s="151">
        <v>4968</v>
      </c>
      <c r="B4969" s="151" t="s">
        <v>7015</v>
      </c>
      <c r="C4969" s="151" t="s">
        <v>7014</v>
      </c>
      <c r="D4969" s="151">
        <v>1989</v>
      </c>
      <c r="E4969" s="151">
        <v>4.1840000000000002</v>
      </c>
    </row>
    <row r="4970" spans="1:5" ht="14.25" customHeight="1" x14ac:dyDescent="0.2">
      <c r="A4970" s="151">
        <v>4969</v>
      </c>
      <c r="B4970" s="151" t="s">
        <v>7013</v>
      </c>
      <c r="C4970" s="151" t="s">
        <v>7012</v>
      </c>
      <c r="D4970" s="151">
        <v>1921</v>
      </c>
      <c r="E4970" s="151">
        <v>4.1829999999999998</v>
      </c>
    </row>
    <row r="4971" spans="1:5" ht="14.25" customHeight="1" x14ac:dyDescent="0.2">
      <c r="A4971" s="151">
        <v>4970</v>
      </c>
      <c r="B4971" s="151" t="s">
        <v>7011</v>
      </c>
      <c r="C4971" s="151" t="s">
        <v>7010</v>
      </c>
      <c r="D4971" s="151">
        <v>1994</v>
      </c>
      <c r="E4971" s="151">
        <v>4.1829999999999998</v>
      </c>
    </row>
    <row r="4972" spans="1:5" ht="14.25" customHeight="1" x14ac:dyDescent="0.2">
      <c r="A4972" s="151">
        <v>4971</v>
      </c>
      <c r="B4972" s="151" t="s">
        <v>7009</v>
      </c>
      <c r="C4972" s="151" t="s">
        <v>7008</v>
      </c>
      <c r="D4972" s="151">
        <v>1998</v>
      </c>
      <c r="E4972" s="151">
        <v>4.1829999999999998</v>
      </c>
    </row>
    <row r="4973" spans="1:5" ht="14.25" customHeight="1" x14ac:dyDescent="0.2">
      <c r="A4973" s="151">
        <v>4972</v>
      </c>
      <c r="B4973" s="151" t="s">
        <v>7007</v>
      </c>
      <c r="C4973" s="151" t="s">
        <v>7006</v>
      </c>
      <c r="D4973" s="151">
        <v>1988</v>
      </c>
      <c r="E4973" s="151">
        <v>4.1829999999999998</v>
      </c>
    </row>
    <row r="4974" spans="1:5" ht="14.25" customHeight="1" x14ac:dyDescent="0.2">
      <c r="A4974" s="151">
        <v>4973</v>
      </c>
      <c r="B4974" s="151" t="s">
        <v>7005</v>
      </c>
      <c r="C4974" s="151" t="s">
        <v>7004</v>
      </c>
      <c r="D4974" s="151">
        <v>1950</v>
      </c>
      <c r="E4974" s="151">
        <v>4.1820000000000004</v>
      </c>
    </row>
    <row r="4975" spans="1:5" ht="14.25" customHeight="1" x14ac:dyDescent="0.2">
      <c r="A4975" s="151">
        <v>4974</v>
      </c>
      <c r="B4975" s="151" t="s">
        <v>7003</v>
      </c>
      <c r="C4975" s="151" t="s">
        <v>7002</v>
      </c>
      <c r="D4975" s="151">
        <v>1957</v>
      </c>
      <c r="E4975" s="151">
        <v>4.181</v>
      </c>
    </row>
    <row r="4976" spans="1:5" ht="14.25" customHeight="1" x14ac:dyDescent="0.2">
      <c r="A4976" s="151">
        <v>4975</v>
      </c>
      <c r="B4976" s="151" t="s">
        <v>7001</v>
      </c>
      <c r="C4976" s="151" t="s">
        <v>7000</v>
      </c>
      <c r="D4976" s="151">
        <v>2009</v>
      </c>
      <c r="E4976" s="151">
        <v>4.18</v>
      </c>
    </row>
    <row r="4977" spans="1:5" ht="14.25" customHeight="1" x14ac:dyDescent="0.2">
      <c r="A4977" s="151">
        <v>4976</v>
      </c>
      <c r="B4977" s="151" t="s">
        <v>6999</v>
      </c>
      <c r="C4977" s="151" t="s">
        <v>6998</v>
      </c>
      <c r="D4977" s="151">
        <v>2003</v>
      </c>
      <c r="E4977" s="151">
        <v>4.1790000000000003</v>
      </c>
    </row>
    <row r="4978" spans="1:5" ht="14.25" customHeight="1" x14ac:dyDescent="0.2">
      <c r="A4978" s="151">
        <v>4977</v>
      </c>
      <c r="B4978" s="151" t="s">
        <v>6997</v>
      </c>
      <c r="C4978" s="151" t="s">
        <v>6996</v>
      </c>
      <c r="D4978" s="151">
        <v>1994</v>
      </c>
      <c r="E4978" s="151">
        <v>4.1779999999999999</v>
      </c>
    </row>
    <row r="4979" spans="1:5" ht="14.25" customHeight="1" x14ac:dyDescent="0.2">
      <c r="A4979" s="151">
        <v>4978</v>
      </c>
      <c r="B4979" s="151" t="s">
        <v>6995</v>
      </c>
      <c r="C4979" s="151" t="s">
        <v>6994</v>
      </c>
      <c r="D4979" s="151">
        <v>2012</v>
      </c>
      <c r="E4979" s="151">
        <v>4.1779999999999999</v>
      </c>
    </row>
    <row r="4980" spans="1:5" ht="14.25" customHeight="1" x14ac:dyDescent="0.2">
      <c r="A4980" s="151">
        <v>4979</v>
      </c>
      <c r="B4980" s="151" t="s">
        <v>6973</v>
      </c>
      <c r="C4980" s="151" t="s">
        <v>6993</v>
      </c>
      <c r="D4980" s="151">
        <v>1947</v>
      </c>
      <c r="E4980" s="151">
        <v>4.1779999999999999</v>
      </c>
    </row>
    <row r="4981" spans="1:5" ht="14.25" customHeight="1" x14ac:dyDescent="0.2">
      <c r="A4981" s="151">
        <v>4980</v>
      </c>
      <c r="B4981" s="151" t="s">
        <v>6992</v>
      </c>
      <c r="C4981" s="151" t="s">
        <v>6991</v>
      </c>
      <c r="D4981" s="151">
        <v>1979</v>
      </c>
      <c r="E4981" s="151">
        <v>4.1760000000000002</v>
      </c>
    </row>
    <row r="4982" spans="1:5" ht="14.25" customHeight="1" x14ac:dyDescent="0.2">
      <c r="A4982" s="151">
        <v>4981</v>
      </c>
      <c r="B4982" s="151" t="s">
        <v>6990</v>
      </c>
      <c r="C4982" s="151" t="s">
        <v>6989</v>
      </c>
      <c r="D4982" s="151">
        <v>1961</v>
      </c>
      <c r="E4982" s="151">
        <v>4.1760000000000002</v>
      </c>
    </row>
    <row r="4983" spans="1:5" ht="14.25" customHeight="1" x14ac:dyDescent="0.2">
      <c r="A4983" s="151">
        <v>4982</v>
      </c>
      <c r="B4983" s="151" t="s">
        <v>162</v>
      </c>
      <c r="C4983" s="151" t="s">
        <v>6988</v>
      </c>
      <c r="D4983" s="151">
        <v>1978</v>
      </c>
      <c r="E4983" s="151">
        <v>4.1760000000000002</v>
      </c>
    </row>
    <row r="4984" spans="1:5" ht="14.25" customHeight="1" x14ac:dyDescent="0.2">
      <c r="A4984" s="151">
        <v>4983</v>
      </c>
      <c r="B4984" s="151" t="s">
        <v>6987</v>
      </c>
      <c r="C4984" s="151" t="s">
        <v>6986</v>
      </c>
      <c r="D4984" s="151">
        <v>1991</v>
      </c>
      <c r="E4984" s="151">
        <v>4.1740000000000004</v>
      </c>
    </row>
    <row r="4985" spans="1:5" ht="14.25" customHeight="1" x14ac:dyDescent="0.2">
      <c r="A4985" s="151">
        <v>4984</v>
      </c>
      <c r="B4985" s="151" t="s">
        <v>6985</v>
      </c>
      <c r="C4985" s="151" t="s">
        <v>6984</v>
      </c>
      <c r="D4985" s="151">
        <v>1983</v>
      </c>
      <c r="E4985" s="151">
        <v>4.1740000000000004</v>
      </c>
    </row>
    <row r="4986" spans="1:5" ht="14.25" customHeight="1" x14ac:dyDescent="0.2">
      <c r="A4986" s="151">
        <v>4985</v>
      </c>
      <c r="B4986" s="151" t="s">
        <v>6983</v>
      </c>
      <c r="C4986" s="151" t="s">
        <v>6982</v>
      </c>
      <c r="D4986" s="151">
        <v>1995</v>
      </c>
      <c r="E4986" s="151">
        <v>4.1740000000000004</v>
      </c>
    </row>
    <row r="4987" spans="1:5" ht="14.25" customHeight="1" x14ac:dyDescent="0.2">
      <c r="A4987" s="151">
        <v>4986</v>
      </c>
      <c r="B4987" s="151" t="s">
        <v>6981</v>
      </c>
      <c r="C4987" s="151" t="s">
        <v>6980</v>
      </c>
      <c r="D4987" s="151">
        <v>1978</v>
      </c>
      <c r="E4987" s="151">
        <v>4.1740000000000004</v>
      </c>
    </row>
    <row r="4988" spans="1:5" ht="14.25" customHeight="1" x14ac:dyDescent="0.2">
      <c r="A4988" s="151">
        <v>4987</v>
      </c>
      <c r="B4988" s="151" t="s">
        <v>6979</v>
      </c>
      <c r="C4988" s="151" t="s">
        <v>6978</v>
      </c>
      <c r="D4988" s="151">
        <v>2012</v>
      </c>
      <c r="E4988" s="151">
        <v>4.173</v>
      </c>
    </row>
    <row r="4989" spans="1:5" ht="14.25" customHeight="1" x14ac:dyDescent="0.2">
      <c r="A4989" s="151">
        <v>4988</v>
      </c>
      <c r="B4989" s="151" t="s">
        <v>6977</v>
      </c>
      <c r="C4989" s="151" t="s">
        <v>6976</v>
      </c>
      <c r="D4989" s="151">
        <v>1974</v>
      </c>
      <c r="E4989" s="151">
        <v>4.173</v>
      </c>
    </row>
    <row r="4990" spans="1:5" ht="14.25" customHeight="1" x14ac:dyDescent="0.2">
      <c r="A4990" s="151">
        <v>4989</v>
      </c>
      <c r="B4990" s="151" t="s">
        <v>6975</v>
      </c>
      <c r="C4990" s="151" t="s">
        <v>6974</v>
      </c>
      <c r="D4990" s="151">
        <v>1968</v>
      </c>
      <c r="E4990" s="151">
        <v>4.173</v>
      </c>
    </row>
    <row r="4991" spans="1:5" ht="14.25" customHeight="1" x14ac:dyDescent="0.2">
      <c r="A4991" s="151">
        <v>4990</v>
      </c>
      <c r="B4991" s="151" t="s">
        <v>6973</v>
      </c>
      <c r="C4991" s="151" t="s">
        <v>6972</v>
      </c>
      <c r="D4991" s="151">
        <v>1957</v>
      </c>
      <c r="E4991" s="151">
        <v>4.173</v>
      </c>
    </row>
    <row r="4992" spans="1:5" ht="14.25" customHeight="1" x14ac:dyDescent="0.2">
      <c r="A4992" s="151">
        <v>4991</v>
      </c>
      <c r="B4992" s="151" t="s">
        <v>6971</v>
      </c>
      <c r="C4992" s="151" t="s">
        <v>6970</v>
      </c>
      <c r="D4992" s="151">
        <v>1978</v>
      </c>
      <c r="E4992" s="151">
        <v>4.1719999999999997</v>
      </c>
    </row>
    <row r="4993" spans="1:5" ht="14.25" customHeight="1" x14ac:dyDescent="0.2">
      <c r="A4993" s="151">
        <v>4992</v>
      </c>
      <c r="B4993" s="151" t="s">
        <v>6969</v>
      </c>
      <c r="C4993" s="151" t="s">
        <v>6968</v>
      </c>
      <c r="D4993" s="151">
        <v>2002</v>
      </c>
      <c r="E4993" s="151">
        <v>4.1710000000000003</v>
      </c>
    </row>
    <row r="4994" spans="1:5" ht="14.25" customHeight="1" x14ac:dyDescent="0.2">
      <c r="A4994" s="151">
        <v>4993</v>
      </c>
      <c r="B4994" s="151" t="s">
        <v>6967</v>
      </c>
      <c r="C4994" s="151" t="s">
        <v>6966</v>
      </c>
      <c r="D4994" s="151">
        <v>1975</v>
      </c>
      <c r="E4994" s="151">
        <v>4.1710000000000003</v>
      </c>
    </row>
    <row r="4995" spans="1:5" ht="14.25" customHeight="1" x14ac:dyDescent="0.2">
      <c r="A4995" s="151">
        <v>4994</v>
      </c>
      <c r="B4995" s="151" t="s">
        <v>6965</v>
      </c>
      <c r="C4995" s="151" t="s">
        <v>6964</v>
      </c>
      <c r="D4995" s="151">
        <v>1995</v>
      </c>
      <c r="E4995" s="151">
        <v>4.1689999999999996</v>
      </c>
    </row>
    <row r="4996" spans="1:5" ht="14.25" customHeight="1" x14ac:dyDescent="0.2">
      <c r="A4996" s="151">
        <v>4995</v>
      </c>
      <c r="B4996" s="151" t="s">
        <v>6963</v>
      </c>
      <c r="C4996" s="151" t="s">
        <v>6962</v>
      </c>
      <c r="D4996" s="151">
        <v>1957</v>
      </c>
      <c r="E4996" s="151">
        <v>4.1689999999999996</v>
      </c>
    </row>
    <row r="4997" spans="1:5" ht="14.25" customHeight="1" x14ac:dyDescent="0.2">
      <c r="A4997" s="151">
        <v>4996</v>
      </c>
      <c r="B4997" s="151" t="s">
        <v>6961</v>
      </c>
      <c r="C4997" s="151" t="s">
        <v>6960</v>
      </c>
      <c r="D4997" s="151">
        <v>1958</v>
      </c>
      <c r="E4997" s="151">
        <v>4.1669999999999998</v>
      </c>
    </row>
    <row r="4998" spans="1:5" ht="14.25" customHeight="1" x14ac:dyDescent="0.2">
      <c r="A4998" s="151">
        <v>4997</v>
      </c>
      <c r="B4998" s="151" t="s">
        <v>6959</v>
      </c>
      <c r="C4998" s="151" t="s">
        <v>6958</v>
      </c>
      <c r="D4998" s="151">
        <v>1973</v>
      </c>
      <c r="E4998" s="151">
        <v>4.1669999999999998</v>
      </c>
    </row>
    <row r="4999" spans="1:5" ht="14.25" customHeight="1" x14ac:dyDescent="0.2">
      <c r="A4999" s="151">
        <v>4998</v>
      </c>
      <c r="B4999" s="151" t="s">
        <v>6957</v>
      </c>
      <c r="C4999" s="151" t="s">
        <v>6956</v>
      </c>
      <c r="D4999" s="151">
        <v>1993</v>
      </c>
      <c r="E4999" s="151">
        <v>4.1660000000000004</v>
      </c>
    </row>
    <row r="5000" spans="1:5" ht="14.25" customHeight="1" x14ac:dyDescent="0.2">
      <c r="A5000" s="151">
        <v>4999</v>
      </c>
      <c r="B5000" s="151" t="s">
        <v>6955</v>
      </c>
      <c r="C5000" s="151" t="s">
        <v>6954</v>
      </c>
      <c r="D5000" s="151">
        <v>1960</v>
      </c>
      <c r="E5000" s="151">
        <v>4.1660000000000004</v>
      </c>
    </row>
    <row r="5001" spans="1:5" ht="14.25" customHeight="1" x14ac:dyDescent="0.2">
      <c r="A5001" s="153">
        <v>5000</v>
      </c>
      <c r="B5001" s="153" t="s">
        <v>6953</v>
      </c>
      <c r="C5001" s="153" t="s">
        <v>6952</v>
      </c>
      <c r="D5001" s="153">
        <v>2004</v>
      </c>
      <c r="E5001" s="153">
        <v>4.1660000000000004</v>
      </c>
    </row>
  </sheetData>
  <pageMargins left="0.7" right="0.7" top="0.75" bottom="0.75" header="0" footer="0"/>
  <pageSetup orientation="landscape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9AC30-0257-D742-8D22-DDC356EBD6E2}">
  <sheetPr>
    <tabColor rgb="FF73FDD6"/>
    <outlinePr summaryBelow="0" summaryRight="0"/>
  </sheetPr>
  <dimension ref="A1:K214"/>
  <sheetViews>
    <sheetView showGridLines="0" workbookViewId="0">
      <selection activeCell="K29" sqref="K29"/>
    </sheetView>
  </sheetViews>
  <sheetFormatPr baseColWidth="10" defaultColWidth="12.6640625" defaultRowHeight="15.75" customHeight="1" x14ac:dyDescent="0.2"/>
  <cols>
    <col min="1" max="5" width="12.6640625" style="13"/>
    <col min="6" max="6" width="16.33203125" style="13" customWidth="1"/>
    <col min="7" max="7" width="12.6640625" style="13"/>
    <col min="8" max="8" width="15.33203125" style="13" customWidth="1"/>
    <col min="9" max="9" width="23.83203125" style="13" customWidth="1"/>
    <col min="10" max="16384" width="12.6640625" style="13"/>
  </cols>
  <sheetData>
    <row r="1" spans="1:11" ht="15.75" customHeight="1" x14ac:dyDescent="0.2">
      <c r="A1" s="154" t="s">
        <v>13952</v>
      </c>
      <c r="B1" s="154" t="s">
        <v>2761</v>
      </c>
      <c r="C1" s="154" t="s">
        <v>13953</v>
      </c>
      <c r="D1" s="154" t="s">
        <v>36</v>
      </c>
      <c r="E1" s="154" t="s">
        <v>33</v>
      </c>
      <c r="F1" s="154" t="s">
        <v>2766</v>
      </c>
    </row>
    <row r="2" spans="1:11" ht="15.75" customHeight="1" x14ac:dyDescent="0.2">
      <c r="A2" s="155">
        <v>1</v>
      </c>
      <c r="B2" s="156" t="s">
        <v>13954</v>
      </c>
      <c r="C2" s="156" t="s">
        <v>13955</v>
      </c>
      <c r="D2" s="157">
        <v>4270</v>
      </c>
      <c r="E2" s="158">
        <v>42375</v>
      </c>
      <c r="F2" s="156" t="s">
        <v>13956</v>
      </c>
    </row>
    <row r="3" spans="1:11" ht="15.75" customHeight="1" x14ac:dyDescent="0.2">
      <c r="A3" s="155">
        <v>2</v>
      </c>
      <c r="B3" s="156" t="s">
        <v>13957</v>
      </c>
      <c r="C3" s="156" t="s">
        <v>13955</v>
      </c>
      <c r="D3" s="157">
        <v>8239</v>
      </c>
      <c r="E3" s="158">
        <v>42376</v>
      </c>
      <c r="F3" s="156" t="s">
        <v>13958</v>
      </c>
    </row>
    <row r="4" spans="1:11" ht="15.75" customHeight="1" x14ac:dyDescent="0.2">
      <c r="A4" s="155">
        <v>3</v>
      </c>
      <c r="B4" s="156" t="s">
        <v>13959</v>
      </c>
      <c r="C4" s="156" t="s">
        <v>13960</v>
      </c>
      <c r="D4" s="157">
        <v>617</v>
      </c>
      <c r="E4" s="158">
        <v>42377</v>
      </c>
      <c r="F4" s="156" t="s">
        <v>13956</v>
      </c>
    </row>
    <row r="5" spans="1:11" ht="15.75" customHeight="1" x14ac:dyDescent="0.2">
      <c r="A5" s="155">
        <v>4</v>
      </c>
      <c r="B5" s="156" t="s">
        <v>13959</v>
      </c>
      <c r="C5" s="156" t="s">
        <v>13960</v>
      </c>
      <c r="D5" s="157">
        <v>8384</v>
      </c>
      <c r="E5" s="158">
        <v>42379</v>
      </c>
      <c r="F5" s="156" t="s">
        <v>13961</v>
      </c>
      <c r="H5" s="55"/>
      <c r="I5" s="55"/>
      <c r="J5" s="55"/>
      <c r="K5" s="55"/>
    </row>
    <row r="6" spans="1:11" ht="15.75" customHeight="1" x14ac:dyDescent="0.2">
      <c r="A6" s="155">
        <v>5</v>
      </c>
      <c r="B6" s="156" t="s">
        <v>13962</v>
      </c>
      <c r="C6" s="156" t="s">
        <v>13955</v>
      </c>
      <c r="D6" s="157">
        <v>2626</v>
      </c>
      <c r="E6" s="158">
        <v>42379</v>
      </c>
      <c r="F6" s="156" t="s">
        <v>13963</v>
      </c>
      <c r="H6" s="55"/>
      <c r="I6" s="55"/>
      <c r="J6" s="55"/>
      <c r="K6" s="55"/>
    </row>
    <row r="7" spans="1:11" ht="15.75" customHeight="1" x14ac:dyDescent="0.2">
      <c r="A7" s="155">
        <v>6</v>
      </c>
      <c r="B7" s="156" t="s">
        <v>13964</v>
      </c>
      <c r="C7" s="156" t="s">
        <v>13960</v>
      </c>
      <c r="D7" s="157">
        <v>3610</v>
      </c>
      <c r="E7" s="158">
        <v>42380</v>
      </c>
      <c r="F7" s="156" t="s">
        <v>13956</v>
      </c>
      <c r="H7" s="55"/>
      <c r="I7" s="55"/>
      <c r="J7" s="55"/>
      <c r="K7" s="55"/>
    </row>
    <row r="8" spans="1:11" ht="15.75" customHeight="1" x14ac:dyDescent="0.2">
      <c r="A8" s="155">
        <v>7</v>
      </c>
      <c r="B8" s="156" t="s">
        <v>13957</v>
      </c>
      <c r="C8" s="156" t="s">
        <v>13955</v>
      </c>
      <c r="D8" s="157">
        <v>9062</v>
      </c>
      <c r="E8" s="158">
        <v>42380</v>
      </c>
      <c r="F8" s="156" t="s">
        <v>13965</v>
      </c>
      <c r="H8" s="55"/>
      <c r="I8" s="55"/>
      <c r="J8" s="55"/>
      <c r="K8" s="55"/>
    </row>
    <row r="9" spans="1:11" ht="15.75" customHeight="1" x14ac:dyDescent="0.2">
      <c r="A9" s="155">
        <v>8</v>
      </c>
      <c r="B9" s="156" t="s">
        <v>13959</v>
      </c>
      <c r="C9" s="156" t="s">
        <v>13960</v>
      </c>
      <c r="D9" s="157">
        <v>6906</v>
      </c>
      <c r="E9" s="158">
        <v>42385</v>
      </c>
      <c r="F9" s="156" t="s">
        <v>8311</v>
      </c>
      <c r="H9" s="55"/>
      <c r="I9" s="55"/>
      <c r="J9" s="55"/>
      <c r="K9" s="55"/>
    </row>
    <row r="10" spans="1:11" ht="15.75" customHeight="1" x14ac:dyDescent="0.2">
      <c r="A10" s="155">
        <v>9</v>
      </c>
      <c r="B10" s="156" t="s">
        <v>13966</v>
      </c>
      <c r="C10" s="156" t="s">
        <v>13960</v>
      </c>
      <c r="D10" s="157">
        <v>2417</v>
      </c>
      <c r="E10" s="158">
        <v>42385</v>
      </c>
      <c r="F10" s="156" t="s">
        <v>13967</v>
      </c>
      <c r="H10" s="55"/>
      <c r="I10" s="55"/>
      <c r="J10" s="55"/>
      <c r="K10" s="55"/>
    </row>
    <row r="11" spans="1:11" ht="15.75" customHeight="1" x14ac:dyDescent="0.2">
      <c r="A11" s="155">
        <v>10</v>
      </c>
      <c r="B11" s="156" t="s">
        <v>13966</v>
      </c>
      <c r="C11" s="156" t="s">
        <v>13960</v>
      </c>
      <c r="D11" s="157">
        <v>7431</v>
      </c>
      <c r="E11" s="158">
        <v>42385</v>
      </c>
      <c r="F11" s="156" t="s">
        <v>13961</v>
      </c>
      <c r="H11" s="55"/>
      <c r="I11" s="55"/>
      <c r="J11" s="55"/>
      <c r="K11" s="55"/>
    </row>
    <row r="12" spans="1:11" ht="15.75" customHeight="1" x14ac:dyDescent="0.2">
      <c r="A12" s="155">
        <v>11</v>
      </c>
      <c r="B12" s="156" t="s">
        <v>13959</v>
      </c>
      <c r="C12" s="156" t="s">
        <v>13960</v>
      </c>
      <c r="D12" s="157">
        <v>8250</v>
      </c>
      <c r="E12" s="158">
        <v>42385</v>
      </c>
      <c r="F12" s="156" t="s">
        <v>13963</v>
      </c>
      <c r="H12" s="55"/>
      <c r="I12" s="55"/>
      <c r="J12" s="55"/>
      <c r="K12" s="55"/>
    </row>
    <row r="13" spans="1:11" ht="15.75" customHeight="1" x14ac:dyDescent="0.2">
      <c r="A13" s="155">
        <v>12</v>
      </c>
      <c r="B13" s="156" t="s">
        <v>13957</v>
      </c>
      <c r="C13" s="156" t="s">
        <v>13955</v>
      </c>
      <c r="D13" s="157">
        <v>7012</v>
      </c>
      <c r="E13" s="158">
        <v>42387</v>
      </c>
      <c r="F13" s="156" t="s">
        <v>13956</v>
      </c>
      <c r="H13" s="163"/>
      <c r="I13" s="164" t="s">
        <v>13968</v>
      </c>
      <c r="J13" s="55"/>
      <c r="K13" s="55"/>
    </row>
    <row r="14" spans="1:11" ht="15.75" customHeight="1" x14ac:dyDescent="0.2">
      <c r="A14" s="155">
        <v>13</v>
      </c>
      <c r="B14" s="156" t="s">
        <v>13954</v>
      </c>
      <c r="C14" s="156" t="s">
        <v>13955</v>
      </c>
      <c r="D14" s="157">
        <v>1903</v>
      </c>
      <c r="E14" s="158">
        <v>42389</v>
      </c>
      <c r="F14" s="156" t="s">
        <v>13963</v>
      </c>
      <c r="H14" s="165" t="s">
        <v>13969</v>
      </c>
      <c r="I14" s="166"/>
    </row>
    <row r="15" spans="1:11" ht="15.75" customHeight="1" x14ac:dyDescent="0.2">
      <c r="A15" s="155">
        <v>14</v>
      </c>
      <c r="B15" s="156" t="s">
        <v>13957</v>
      </c>
      <c r="C15" s="156" t="s">
        <v>13955</v>
      </c>
      <c r="D15" s="157">
        <v>2824</v>
      </c>
      <c r="E15" s="158">
        <v>42391</v>
      </c>
      <c r="F15" s="156" t="s">
        <v>13961</v>
      </c>
      <c r="H15" s="165" t="s">
        <v>13956</v>
      </c>
      <c r="I15" s="166"/>
    </row>
    <row r="16" spans="1:11" ht="15.75" customHeight="1" x14ac:dyDescent="0.2">
      <c r="A16" s="155">
        <v>15</v>
      </c>
      <c r="B16" s="156" t="s">
        <v>13966</v>
      </c>
      <c r="C16" s="156" t="s">
        <v>13960</v>
      </c>
      <c r="D16" s="157">
        <v>6946</v>
      </c>
      <c r="E16" s="158">
        <v>42393</v>
      </c>
      <c r="F16" s="156" t="s">
        <v>13967</v>
      </c>
      <c r="H16" s="165" t="s">
        <v>13958</v>
      </c>
      <c r="I16" s="166"/>
    </row>
    <row r="17" spans="1:9" ht="15.75" customHeight="1" x14ac:dyDescent="0.2">
      <c r="A17" s="155">
        <v>16</v>
      </c>
      <c r="B17" s="156" t="s">
        <v>13959</v>
      </c>
      <c r="C17" s="156" t="s">
        <v>13960</v>
      </c>
      <c r="D17" s="157">
        <v>2320</v>
      </c>
      <c r="E17" s="158">
        <v>42396</v>
      </c>
      <c r="F17" s="156" t="s">
        <v>13958</v>
      </c>
      <c r="H17" s="165" t="s">
        <v>13961</v>
      </c>
      <c r="I17" s="166"/>
    </row>
    <row r="18" spans="1:9" ht="15.75" customHeight="1" x14ac:dyDescent="0.2">
      <c r="A18" s="155">
        <v>17</v>
      </c>
      <c r="B18" s="156" t="s">
        <v>13959</v>
      </c>
      <c r="C18" s="156" t="s">
        <v>13960</v>
      </c>
      <c r="D18" s="157">
        <v>2116</v>
      </c>
      <c r="E18" s="158">
        <v>42397</v>
      </c>
      <c r="F18" s="156" t="s">
        <v>13956</v>
      </c>
      <c r="H18" s="165" t="s">
        <v>13963</v>
      </c>
      <c r="I18" s="166"/>
    </row>
    <row r="19" spans="1:9" ht="15.75" customHeight="1" x14ac:dyDescent="0.2">
      <c r="A19" s="155">
        <v>18</v>
      </c>
      <c r="B19" s="156" t="s">
        <v>13959</v>
      </c>
      <c r="C19" s="156" t="s">
        <v>13960</v>
      </c>
      <c r="D19" s="157">
        <v>1135</v>
      </c>
      <c r="E19" s="158">
        <v>42399</v>
      </c>
      <c r="F19" s="156" t="s">
        <v>13958</v>
      </c>
      <c r="H19" s="165" t="s">
        <v>13965</v>
      </c>
      <c r="I19" s="166"/>
    </row>
    <row r="20" spans="1:9" ht="15.75" customHeight="1" x14ac:dyDescent="0.2">
      <c r="A20" s="155">
        <v>19</v>
      </c>
      <c r="B20" s="156" t="s">
        <v>13957</v>
      </c>
      <c r="C20" s="156" t="s">
        <v>13955</v>
      </c>
      <c r="D20" s="157">
        <v>3595</v>
      </c>
      <c r="E20" s="158">
        <v>42399</v>
      </c>
      <c r="F20" s="156" t="s">
        <v>13958</v>
      </c>
      <c r="H20" s="165" t="s">
        <v>8311</v>
      </c>
      <c r="I20" s="166"/>
    </row>
    <row r="21" spans="1:9" ht="15.75" customHeight="1" x14ac:dyDescent="0.2">
      <c r="A21" s="155">
        <v>20</v>
      </c>
      <c r="B21" s="156" t="s">
        <v>13966</v>
      </c>
      <c r="C21" s="156" t="s">
        <v>13960</v>
      </c>
      <c r="D21" s="157">
        <v>1161</v>
      </c>
      <c r="E21" s="158">
        <v>42402</v>
      </c>
      <c r="F21" s="156" t="s">
        <v>13956</v>
      </c>
      <c r="H21" s="165" t="s">
        <v>13967</v>
      </c>
      <c r="I21" s="166"/>
    </row>
    <row r="22" spans="1:9" ht="15.75" customHeight="1" x14ac:dyDescent="0.2">
      <c r="A22" s="155">
        <v>21</v>
      </c>
      <c r="B22" s="156" t="s">
        <v>13964</v>
      </c>
      <c r="C22" s="156" t="s">
        <v>13960</v>
      </c>
      <c r="D22" s="157">
        <v>2256</v>
      </c>
      <c r="E22" s="158">
        <v>42404</v>
      </c>
      <c r="F22" s="156" t="s">
        <v>13967</v>
      </c>
    </row>
    <row r="23" spans="1:9" ht="15.75" customHeight="1" x14ac:dyDescent="0.2">
      <c r="A23" s="155">
        <v>22</v>
      </c>
      <c r="B23" s="156" t="s">
        <v>13959</v>
      </c>
      <c r="C23" s="156" t="s">
        <v>13960</v>
      </c>
      <c r="D23" s="157">
        <v>1004</v>
      </c>
      <c r="E23" s="158">
        <v>42411</v>
      </c>
      <c r="F23" s="156" t="s">
        <v>8311</v>
      </c>
    </row>
    <row r="24" spans="1:9" ht="15.75" customHeight="1" x14ac:dyDescent="0.2">
      <c r="A24" s="155">
        <v>23</v>
      </c>
      <c r="B24" s="156" t="s">
        <v>13959</v>
      </c>
      <c r="C24" s="156" t="s">
        <v>13960</v>
      </c>
      <c r="D24" s="157">
        <v>3642</v>
      </c>
      <c r="E24" s="158">
        <v>42414</v>
      </c>
      <c r="F24" s="156" t="s">
        <v>13961</v>
      </c>
    </row>
    <row r="25" spans="1:9" ht="15.75" customHeight="1" x14ac:dyDescent="0.2">
      <c r="A25" s="155">
        <v>24</v>
      </c>
      <c r="B25" s="156" t="s">
        <v>13959</v>
      </c>
      <c r="C25" s="156" t="s">
        <v>13960</v>
      </c>
      <c r="D25" s="157">
        <v>4582</v>
      </c>
      <c r="E25" s="158">
        <v>42417</v>
      </c>
      <c r="F25" s="156" t="s">
        <v>13956</v>
      </c>
    </row>
    <row r="26" spans="1:9" ht="15.75" customHeight="1" x14ac:dyDescent="0.2">
      <c r="A26" s="155">
        <v>25</v>
      </c>
      <c r="B26" s="156" t="s">
        <v>13962</v>
      </c>
      <c r="C26" s="156" t="s">
        <v>13955</v>
      </c>
      <c r="D26" s="157">
        <v>3559</v>
      </c>
      <c r="E26" s="158">
        <v>42417</v>
      </c>
      <c r="F26" s="156" t="s">
        <v>13958</v>
      </c>
    </row>
    <row r="27" spans="1:9" ht="15.75" customHeight="1" x14ac:dyDescent="0.2">
      <c r="A27" s="155">
        <v>26</v>
      </c>
      <c r="B27" s="156" t="s">
        <v>13954</v>
      </c>
      <c r="C27" s="156" t="s">
        <v>13955</v>
      </c>
      <c r="D27" s="157">
        <v>5154</v>
      </c>
      <c r="E27" s="158">
        <v>42417</v>
      </c>
      <c r="F27" s="156" t="s">
        <v>13965</v>
      </c>
    </row>
    <row r="28" spans="1:9" ht="15.75" customHeight="1" x14ac:dyDescent="0.2">
      <c r="A28" s="155">
        <v>27</v>
      </c>
      <c r="B28" s="156" t="s">
        <v>13797</v>
      </c>
      <c r="C28" s="156" t="s">
        <v>13960</v>
      </c>
      <c r="D28" s="157">
        <v>7388</v>
      </c>
      <c r="E28" s="158">
        <v>42418</v>
      </c>
      <c r="F28" s="156" t="s">
        <v>13967</v>
      </c>
    </row>
    <row r="29" spans="1:9" ht="15.75" customHeight="1" x14ac:dyDescent="0.2">
      <c r="A29" s="155">
        <v>28</v>
      </c>
      <c r="B29" s="156" t="s">
        <v>13962</v>
      </c>
      <c r="C29" s="156" t="s">
        <v>13955</v>
      </c>
      <c r="D29" s="157">
        <v>7163</v>
      </c>
      <c r="E29" s="158">
        <v>42418</v>
      </c>
      <c r="F29" s="156" t="s">
        <v>13956</v>
      </c>
    </row>
    <row r="30" spans="1:9" ht="15.75" customHeight="1" x14ac:dyDescent="0.2">
      <c r="A30" s="155">
        <v>29</v>
      </c>
      <c r="B30" s="156" t="s">
        <v>13962</v>
      </c>
      <c r="C30" s="156" t="s">
        <v>13955</v>
      </c>
      <c r="D30" s="157">
        <v>5101</v>
      </c>
      <c r="E30" s="158">
        <v>42420</v>
      </c>
      <c r="F30" s="156" t="s">
        <v>13963</v>
      </c>
    </row>
    <row r="31" spans="1:9" ht="15.75" customHeight="1" x14ac:dyDescent="0.2">
      <c r="A31" s="155">
        <v>30</v>
      </c>
      <c r="B31" s="156" t="s">
        <v>13966</v>
      </c>
      <c r="C31" s="156" t="s">
        <v>13960</v>
      </c>
      <c r="D31" s="157">
        <v>7602</v>
      </c>
      <c r="E31" s="158">
        <v>42421</v>
      </c>
      <c r="F31" s="156" t="s">
        <v>13967</v>
      </c>
    </row>
    <row r="32" spans="1:9" ht="15.75" customHeight="1" x14ac:dyDescent="0.2">
      <c r="A32" s="155">
        <v>31</v>
      </c>
      <c r="B32" s="156" t="s">
        <v>13797</v>
      </c>
      <c r="C32" s="156" t="s">
        <v>13960</v>
      </c>
      <c r="D32" s="157">
        <v>1641</v>
      </c>
      <c r="E32" s="158">
        <v>42422</v>
      </c>
      <c r="F32" s="156" t="s">
        <v>13956</v>
      </c>
    </row>
    <row r="33" spans="1:6" ht="15.75" customHeight="1" x14ac:dyDescent="0.2">
      <c r="A33" s="155">
        <v>32</v>
      </c>
      <c r="B33" s="156" t="s">
        <v>13966</v>
      </c>
      <c r="C33" s="156" t="s">
        <v>13960</v>
      </c>
      <c r="D33" s="157">
        <v>8892</v>
      </c>
      <c r="E33" s="158">
        <v>42423</v>
      </c>
      <c r="F33" s="156" t="s">
        <v>13965</v>
      </c>
    </row>
    <row r="34" spans="1:6" ht="15.75" customHeight="1" x14ac:dyDescent="0.2">
      <c r="A34" s="155">
        <v>33</v>
      </c>
      <c r="B34" s="156" t="s">
        <v>13966</v>
      </c>
      <c r="C34" s="156" t="s">
        <v>13960</v>
      </c>
      <c r="D34" s="157">
        <v>2060</v>
      </c>
      <c r="E34" s="158">
        <v>42429</v>
      </c>
      <c r="F34" s="156" t="s">
        <v>13967</v>
      </c>
    </row>
    <row r="35" spans="1:6" ht="15.75" customHeight="1" x14ac:dyDescent="0.2">
      <c r="A35" s="155">
        <v>34</v>
      </c>
      <c r="B35" s="156" t="s">
        <v>13957</v>
      </c>
      <c r="C35" s="156" t="s">
        <v>13955</v>
      </c>
      <c r="D35" s="157">
        <v>1557</v>
      </c>
      <c r="E35" s="158">
        <v>42429</v>
      </c>
      <c r="F35" s="156" t="s">
        <v>13963</v>
      </c>
    </row>
    <row r="36" spans="1:6" ht="15.75" customHeight="1" x14ac:dyDescent="0.2">
      <c r="A36" s="155">
        <v>35</v>
      </c>
      <c r="B36" s="156" t="s">
        <v>13966</v>
      </c>
      <c r="C36" s="156" t="s">
        <v>13960</v>
      </c>
      <c r="D36" s="157">
        <v>6509</v>
      </c>
      <c r="E36" s="158">
        <v>42430</v>
      </c>
      <c r="F36" s="156" t="s">
        <v>13967</v>
      </c>
    </row>
    <row r="37" spans="1:6" ht="15.75" customHeight="1" x14ac:dyDescent="0.2">
      <c r="A37" s="155">
        <v>36</v>
      </c>
      <c r="B37" s="156" t="s">
        <v>13966</v>
      </c>
      <c r="C37" s="156" t="s">
        <v>13960</v>
      </c>
      <c r="D37" s="157">
        <v>5718</v>
      </c>
      <c r="E37" s="158">
        <v>42433</v>
      </c>
      <c r="F37" s="156" t="s">
        <v>13965</v>
      </c>
    </row>
    <row r="38" spans="1:6" ht="15.75" customHeight="1" x14ac:dyDescent="0.2">
      <c r="A38" s="155">
        <v>37</v>
      </c>
      <c r="B38" s="156" t="s">
        <v>13966</v>
      </c>
      <c r="C38" s="156" t="s">
        <v>13960</v>
      </c>
      <c r="D38" s="157">
        <v>7655</v>
      </c>
      <c r="E38" s="158">
        <v>42434</v>
      </c>
      <c r="F38" s="156" t="s">
        <v>13956</v>
      </c>
    </row>
    <row r="39" spans="1:6" ht="15.75" customHeight="1" x14ac:dyDescent="0.2">
      <c r="A39" s="155">
        <v>38</v>
      </c>
      <c r="B39" s="156" t="s">
        <v>13954</v>
      </c>
      <c r="C39" s="156" t="s">
        <v>13955</v>
      </c>
      <c r="D39" s="157">
        <v>9116</v>
      </c>
      <c r="E39" s="158">
        <v>42434</v>
      </c>
      <c r="F39" s="156" t="s">
        <v>13958</v>
      </c>
    </row>
    <row r="40" spans="1:6" ht="15.75" customHeight="1" x14ac:dyDescent="0.2">
      <c r="A40" s="155">
        <v>39</v>
      </c>
      <c r="B40" s="156" t="s">
        <v>13959</v>
      </c>
      <c r="C40" s="156" t="s">
        <v>13960</v>
      </c>
      <c r="D40" s="157">
        <v>2795</v>
      </c>
      <c r="E40" s="158">
        <v>42444</v>
      </c>
      <c r="F40" s="156" t="s">
        <v>13956</v>
      </c>
    </row>
    <row r="41" spans="1:6" ht="15.75" customHeight="1" x14ac:dyDescent="0.2">
      <c r="A41" s="155">
        <v>40</v>
      </c>
      <c r="B41" s="156" t="s">
        <v>13959</v>
      </c>
      <c r="C41" s="156" t="s">
        <v>13960</v>
      </c>
      <c r="D41" s="157">
        <v>5084</v>
      </c>
      <c r="E41" s="158">
        <v>42444</v>
      </c>
      <c r="F41" s="156" t="s">
        <v>13956</v>
      </c>
    </row>
    <row r="42" spans="1:6" ht="15.75" customHeight="1" x14ac:dyDescent="0.2">
      <c r="A42" s="155">
        <v>41</v>
      </c>
      <c r="B42" s="156" t="s">
        <v>13954</v>
      </c>
      <c r="C42" s="156" t="s">
        <v>13955</v>
      </c>
      <c r="D42" s="157">
        <v>8941</v>
      </c>
      <c r="E42" s="158">
        <v>42444</v>
      </c>
      <c r="F42" s="156" t="s">
        <v>13958</v>
      </c>
    </row>
    <row r="43" spans="1:6" ht="15.75" customHeight="1" x14ac:dyDescent="0.2">
      <c r="A43" s="155">
        <v>42</v>
      </c>
      <c r="B43" s="156" t="s">
        <v>13957</v>
      </c>
      <c r="C43" s="156" t="s">
        <v>13955</v>
      </c>
      <c r="D43" s="157">
        <v>5341</v>
      </c>
      <c r="E43" s="158">
        <v>42445</v>
      </c>
      <c r="F43" s="156" t="s">
        <v>13967</v>
      </c>
    </row>
    <row r="44" spans="1:6" ht="15.75" customHeight="1" x14ac:dyDescent="0.2">
      <c r="A44" s="155">
        <v>43</v>
      </c>
      <c r="B44" s="156" t="s">
        <v>13959</v>
      </c>
      <c r="C44" s="156" t="s">
        <v>13960</v>
      </c>
      <c r="D44" s="157">
        <v>135</v>
      </c>
      <c r="E44" s="158">
        <v>42448</v>
      </c>
      <c r="F44" s="156" t="s">
        <v>13961</v>
      </c>
    </row>
    <row r="45" spans="1:6" ht="15.75" customHeight="1" x14ac:dyDescent="0.2">
      <c r="A45" s="155">
        <v>44</v>
      </c>
      <c r="B45" s="156" t="s">
        <v>13959</v>
      </c>
      <c r="C45" s="156" t="s">
        <v>13960</v>
      </c>
      <c r="D45" s="157">
        <v>9400</v>
      </c>
      <c r="E45" s="158">
        <v>42448</v>
      </c>
      <c r="F45" s="156" t="s">
        <v>13965</v>
      </c>
    </row>
    <row r="46" spans="1:6" ht="15.75" customHeight="1" x14ac:dyDescent="0.2">
      <c r="A46" s="155">
        <v>45</v>
      </c>
      <c r="B46" s="156" t="s">
        <v>13962</v>
      </c>
      <c r="C46" s="156" t="s">
        <v>13955</v>
      </c>
      <c r="D46" s="157">
        <v>6045</v>
      </c>
      <c r="E46" s="158">
        <v>42450</v>
      </c>
      <c r="F46" s="156" t="s">
        <v>13963</v>
      </c>
    </row>
    <row r="47" spans="1:6" ht="15.75" customHeight="1" x14ac:dyDescent="0.2">
      <c r="A47" s="155">
        <v>46</v>
      </c>
      <c r="B47" s="156" t="s">
        <v>13966</v>
      </c>
      <c r="C47" s="156" t="s">
        <v>13960</v>
      </c>
      <c r="D47" s="157">
        <v>5820</v>
      </c>
      <c r="E47" s="158">
        <v>42451</v>
      </c>
      <c r="F47" s="156" t="s">
        <v>8311</v>
      </c>
    </row>
    <row r="48" spans="1:6" ht="16" x14ac:dyDescent="0.2">
      <c r="A48" s="155">
        <v>47</v>
      </c>
      <c r="B48" s="156" t="s">
        <v>13964</v>
      </c>
      <c r="C48" s="156" t="s">
        <v>13960</v>
      </c>
      <c r="D48" s="157">
        <v>8887</v>
      </c>
      <c r="E48" s="158">
        <v>42452</v>
      </c>
      <c r="F48" s="156" t="s">
        <v>13963</v>
      </c>
    </row>
    <row r="49" spans="1:6" ht="16" x14ac:dyDescent="0.2">
      <c r="A49" s="155">
        <v>48</v>
      </c>
      <c r="B49" s="156" t="s">
        <v>13964</v>
      </c>
      <c r="C49" s="156" t="s">
        <v>13960</v>
      </c>
      <c r="D49" s="157">
        <v>6982</v>
      </c>
      <c r="E49" s="158">
        <v>42453</v>
      </c>
      <c r="F49" s="156" t="s">
        <v>13956</v>
      </c>
    </row>
    <row r="50" spans="1:6" ht="16" x14ac:dyDescent="0.2">
      <c r="A50" s="155">
        <v>49</v>
      </c>
      <c r="B50" s="156" t="s">
        <v>13959</v>
      </c>
      <c r="C50" s="156" t="s">
        <v>13960</v>
      </c>
      <c r="D50" s="157">
        <v>4029</v>
      </c>
      <c r="E50" s="158">
        <v>42455</v>
      </c>
      <c r="F50" s="156" t="s">
        <v>13965</v>
      </c>
    </row>
    <row r="51" spans="1:6" ht="16" x14ac:dyDescent="0.2">
      <c r="A51" s="155">
        <v>50</v>
      </c>
      <c r="B51" s="156" t="s">
        <v>13954</v>
      </c>
      <c r="C51" s="156" t="s">
        <v>13955</v>
      </c>
      <c r="D51" s="157">
        <v>3665</v>
      </c>
      <c r="E51" s="158">
        <v>42455</v>
      </c>
      <c r="F51" s="156" t="s">
        <v>13963</v>
      </c>
    </row>
    <row r="52" spans="1:6" ht="16" x14ac:dyDescent="0.2">
      <c r="A52" s="155">
        <v>51</v>
      </c>
      <c r="B52" s="156" t="s">
        <v>13959</v>
      </c>
      <c r="C52" s="156" t="s">
        <v>13960</v>
      </c>
      <c r="D52" s="157">
        <v>4781</v>
      </c>
      <c r="E52" s="158">
        <v>42458</v>
      </c>
      <c r="F52" s="156" t="s">
        <v>13967</v>
      </c>
    </row>
    <row r="53" spans="1:6" ht="16" x14ac:dyDescent="0.2">
      <c r="A53" s="155">
        <v>52</v>
      </c>
      <c r="B53" s="156" t="s">
        <v>13797</v>
      </c>
      <c r="C53" s="156" t="s">
        <v>13960</v>
      </c>
      <c r="D53" s="157">
        <v>3663</v>
      </c>
      <c r="E53" s="158">
        <v>42459</v>
      </c>
      <c r="F53" s="156" t="s">
        <v>13965</v>
      </c>
    </row>
    <row r="54" spans="1:6" ht="16" x14ac:dyDescent="0.2">
      <c r="A54" s="155">
        <v>53</v>
      </c>
      <c r="B54" s="156" t="s">
        <v>13966</v>
      </c>
      <c r="C54" s="156" t="s">
        <v>13960</v>
      </c>
      <c r="D54" s="157">
        <v>6331</v>
      </c>
      <c r="E54" s="158">
        <v>42461</v>
      </c>
      <c r="F54" s="156" t="s">
        <v>13967</v>
      </c>
    </row>
    <row r="55" spans="1:6" ht="16" x14ac:dyDescent="0.2">
      <c r="A55" s="155">
        <v>54</v>
      </c>
      <c r="B55" s="156" t="s">
        <v>13966</v>
      </c>
      <c r="C55" s="156" t="s">
        <v>13960</v>
      </c>
      <c r="D55" s="157">
        <v>4364</v>
      </c>
      <c r="E55" s="158">
        <v>42461</v>
      </c>
      <c r="F55" s="156" t="s">
        <v>13961</v>
      </c>
    </row>
    <row r="56" spans="1:6" ht="16" x14ac:dyDescent="0.2">
      <c r="A56" s="155">
        <v>55</v>
      </c>
      <c r="B56" s="156" t="s">
        <v>13954</v>
      </c>
      <c r="C56" s="156" t="s">
        <v>13955</v>
      </c>
      <c r="D56" s="157">
        <v>607</v>
      </c>
      <c r="E56" s="158">
        <v>42463</v>
      </c>
      <c r="F56" s="156" t="s">
        <v>13958</v>
      </c>
    </row>
    <row r="57" spans="1:6" ht="16" x14ac:dyDescent="0.2">
      <c r="A57" s="155">
        <v>56</v>
      </c>
      <c r="B57" s="156" t="s">
        <v>13959</v>
      </c>
      <c r="C57" s="156" t="s">
        <v>13960</v>
      </c>
      <c r="D57" s="157">
        <v>1054</v>
      </c>
      <c r="E57" s="158">
        <v>42466</v>
      </c>
      <c r="F57" s="156" t="s">
        <v>8311</v>
      </c>
    </row>
    <row r="58" spans="1:6" ht="16" x14ac:dyDescent="0.2">
      <c r="A58" s="155">
        <v>57</v>
      </c>
      <c r="B58" s="156" t="s">
        <v>13954</v>
      </c>
      <c r="C58" s="156" t="s">
        <v>13955</v>
      </c>
      <c r="D58" s="157">
        <v>7659</v>
      </c>
      <c r="E58" s="158">
        <v>42466</v>
      </c>
      <c r="F58" s="156" t="s">
        <v>13956</v>
      </c>
    </row>
    <row r="59" spans="1:6" ht="16" x14ac:dyDescent="0.2">
      <c r="A59" s="155">
        <v>58</v>
      </c>
      <c r="B59" s="156" t="s">
        <v>13957</v>
      </c>
      <c r="C59" s="156" t="s">
        <v>13955</v>
      </c>
      <c r="D59" s="157">
        <v>277</v>
      </c>
      <c r="E59" s="158">
        <v>42472</v>
      </c>
      <c r="F59" s="156" t="s">
        <v>13963</v>
      </c>
    </row>
    <row r="60" spans="1:6" ht="16" x14ac:dyDescent="0.2">
      <c r="A60" s="155">
        <v>59</v>
      </c>
      <c r="B60" s="156" t="s">
        <v>13959</v>
      </c>
      <c r="C60" s="156" t="s">
        <v>13960</v>
      </c>
      <c r="D60" s="157">
        <v>235</v>
      </c>
      <c r="E60" s="158">
        <v>42477</v>
      </c>
      <c r="F60" s="156" t="s">
        <v>13956</v>
      </c>
    </row>
    <row r="61" spans="1:6" ht="16" x14ac:dyDescent="0.2">
      <c r="A61" s="155">
        <v>60</v>
      </c>
      <c r="B61" s="156" t="s">
        <v>13964</v>
      </c>
      <c r="C61" s="156" t="s">
        <v>13960</v>
      </c>
      <c r="D61" s="157">
        <v>1113</v>
      </c>
      <c r="E61" s="158">
        <v>42478</v>
      </c>
      <c r="F61" s="156" t="s">
        <v>13965</v>
      </c>
    </row>
    <row r="62" spans="1:6" ht="16" x14ac:dyDescent="0.2">
      <c r="A62" s="155">
        <v>61</v>
      </c>
      <c r="B62" s="156" t="s">
        <v>13966</v>
      </c>
      <c r="C62" s="156" t="s">
        <v>13960</v>
      </c>
      <c r="D62" s="157">
        <v>1128</v>
      </c>
      <c r="E62" s="158">
        <v>42481</v>
      </c>
      <c r="F62" s="156" t="s">
        <v>13956</v>
      </c>
    </row>
    <row r="63" spans="1:6" ht="16" x14ac:dyDescent="0.2">
      <c r="A63" s="155">
        <v>62</v>
      </c>
      <c r="B63" s="156" t="s">
        <v>13957</v>
      </c>
      <c r="C63" s="156" t="s">
        <v>13955</v>
      </c>
      <c r="D63" s="157">
        <v>9231</v>
      </c>
      <c r="E63" s="158">
        <v>42482</v>
      </c>
      <c r="F63" s="156" t="s">
        <v>13961</v>
      </c>
    </row>
    <row r="64" spans="1:6" ht="16" x14ac:dyDescent="0.2">
      <c r="A64" s="155">
        <v>63</v>
      </c>
      <c r="B64" s="156" t="s">
        <v>13959</v>
      </c>
      <c r="C64" s="156" t="s">
        <v>13960</v>
      </c>
      <c r="D64" s="157">
        <v>4387</v>
      </c>
      <c r="E64" s="158">
        <v>42483</v>
      </c>
      <c r="F64" s="156" t="s">
        <v>13956</v>
      </c>
    </row>
    <row r="65" spans="1:6" ht="16" x14ac:dyDescent="0.2">
      <c r="A65" s="155">
        <v>64</v>
      </c>
      <c r="B65" s="156" t="s">
        <v>13966</v>
      </c>
      <c r="C65" s="156" t="s">
        <v>13960</v>
      </c>
      <c r="D65" s="157">
        <v>2763</v>
      </c>
      <c r="E65" s="158">
        <v>42485</v>
      </c>
      <c r="F65" s="156" t="s">
        <v>13961</v>
      </c>
    </row>
    <row r="66" spans="1:6" ht="16" x14ac:dyDescent="0.2">
      <c r="A66" s="155">
        <v>65</v>
      </c>
      <c r="B66" s="156" t="s">
        <v>13959</v>
      </c>
      <c r="C66" s="156" t="s">
        <v>13960</v>
      </c>
      <c r="D66" s="157">
        <v>7898</v>
      </c>
      <c r="E66" s="158">
        <v>42487</v>
      </c>
      <c r="F66" s="156" t="s">
        <v>13958</v>
      </c>
    </row>
    <row r="67" spans="1:6" ht="16" x14ac:dyDescent="0.2">
      <c r="A67" s="155">
        <v>66</v>
      </c>
      <c r="B67" s="156" t="s">
        <v>13959</v>
      </c>
      <c r="C67" s="156" t="s">
        <v>13960</v>
      </c>
      <c r="D67" s="157">
        <v>2427</v>
      </c>
      <c r="E67" s="158">
        <v>42490</v>
      </c>
      <c r="F67" s="156" t="s">
        <v>13967</v>
      </c>
    </row>
    <row r="68" spans="1:6" ht="16" x14ac:dyDescent="0.2">
      <c r="A68" s="155">
        <v>67</v>
      </c>
      <c r="B68" s="156" t="s">
        <v>13959</v>
      </c>
      <c r="C68" s="156" t="s">
        <v>13960</v>
      </c>
      <c r="D68" s="157">
        <v>8663</v>
      </c>
      <c r="E68" s="158">
        <v>42491</v>
      </c>
      <c r="F68" s="156" t="s">
        <v>8311</v>
      </c>
    </row>
    <row r="69" spans="1:6" ht="16" x14ac:dyDescent="0.2">
      <c r="A69" s="155">
        <v>68</v>
      </c>
      <c r="B69" s="156" t="s">
        <v>13954</v>
      </c>
      <c r="C69" s="156" t="s">
        <v>13955</v>
      </c>
      <c r="D69" s="157">
        <v>2789</v>
      </c>
      <c r="E69" s="158">
        <v>42491</v>
      </c>
      <c r="F69" s="156" t="s">
        <v>13963</v>
      </c>
    </row>
    <row r="70" spans="1:6" ht="16" x14ac:dyDescent="0.2">
      <c r="A70" s="155">
        <v>69</v>
      </c>
      <c r="B70" s="156" t="s">
        <v>13959</v>
      </c>
      <c r="C70" s="156" t="s">
        <v>13960</v>
      </c>
      <c r="D70" s="157">
        <v>4054</v>
      </c>
      <c r="E70" s="158">
        <v>42492</v>
      </c>
      <c r="F70" s="156" t="s">
        <v>13956</v>
      </c>
    </row>
    <row r="71" spans="1:6" ht="16" x14ac:dyDescent="0.2">
      <c r="A71" s="155">
        <v>70</v>
      </c>
      <c r="B71" s="156" t="s">
        <v>13797</v>
      </c>
      <c r="C71" s="156" t="s">
        <v>13960</v>
      </c>
      <c r="D71" s="157">
        <v>2262</v>
      </c>
      <c r="E71" s="158">
        <v>42492</v>
      </c>
      <c r="F71" s="156" t="s">
        <v>13956</v>
      </c>
    </row>
    <row r="72" spans="1:6" ht="16" x14ac:dyDescent="0.2">
      <c r="A72" s="155">
        <v>71</v>
      </c>
      <c r="B72" s="156" t="s">
        <v>13797</v>
      </c>
      <c r="C72" s="156" t="s">
        <v>13960</v>
      </c>
      <c r="D72" s="157">
        <v>5600</v>
      </c>
      <c r="E72" s="158">
        <v>42492</v>
      </c>
      <c r="F72" s="156" t="s">
        <v>13958</v>
      </c>
    </row>
    <row r="73" spans="1:6" ht="16" x14ac:dyDescent="0.2">
      <c r="A73" s="155">
        <v>72</v>
      </c>
      <c r="B73" s="156" t="s">
        <v>13959</v>
      </c>
      <c r="C73" s="156" t="s">
        <v>13960</v>
      </c>
      <c r="D73" s="157">
        <v>5787</v>
      </c>
      <c r="E73" s="158">
        <v>42493</v>
      </c>
      <c r="F73" s="156" t="s">
        <v>13956</v>
      </c>
    </row>
    <row r="74" spans="1:6" ht="16" x14ac:dyDescent="0.2">
      <c r="A74" s="155">
        <v>73</v>
      </c>
      <c r="B74" s="156" t="s">
        <v>13964</v>
      </c>
      <c r="C74" s="156" t="s">
        <v>13960</v>
      </c>
      <c r="D74" s="157">
        <v>6295</v>
      </c>
      <c r="E74" s="158">
        <v>42493</v>
      </c>
      <c r="F74" s="156" t="s">
        <v>13961</v>
      </c>
    </row>
    <row r="75" spans="1:6" ht="16" x14ac:dyDescent="0.2">
      <c r="A75" s="155">
        <v>74</v>
      </c>
      <c r="B75" s="156" t="s">
        <v>13959</v>
      </c>
      <c r="C75" s="156" t="s">
        <v>13960</v>
      </c>
      <c r="D75" s="157">
        <v>474</v>
      </c>
      <c r="E75" s="158">
        <v>42495</v>
      </c>
      <c r="F75" s="156" t="s">
        <v>13963</v>
      </c>
    </row>
    <row r="76" spans="1:6" ht="16" x14ac:dyDescent="0.2">
      <c r="A76" s="155">
        <v>75</v>
      </c>
      <c r="B76" s="156" t="s">
        <v>13966</v>
      </c>
      <c r="C76" s="156" t="s">
        <v>13960</v>
      </c>
      <c r="D76" s="157">
        <v>4325</v>
      </c>
      <c r="E76" s="158">
        <v>42495</v>
      </c>
      <c r="F76" s="156" t="s">
        <v>13967</v>
      </c>
    </row>
    <row r="77" spans="1:6" ht="16" x14ac:dyDescent="0.2">
      <c r="A77" s="155">
        <v>76</v>
      </c>
      <c r="B77" s="156" t="s">
        <v>13959</v>
      </c>
      <c r="C77" s="156" t="s">
        <v>13960</v>
      </c>
      <c r="D77" s="157">
        <v>592</v>
      </c>
      <c r="E77" s="158">
        <v>42496</v>
      </c>
      <c r="F77" s="156" t="s">
        <v>13956</v>
      </c>
    </row>
    <row r="78" spans="1:6" ht="16" x14ac:dyDescent="0.2">
      <c r="A78" s="155">
        <v>77</v>
      </c>
      <c r="B78" s="156" t="s">
        <v>13964</v>
      </c>
      <c r="C78" s="156" t="s">
        <v>13960</v>
      </c>
      <c r="D78" s="157">
        <v>4330</v>
      </c>
      <c r="E78" s="158">
        <v>42498</v>
      </c>
      <c r="F78" s="156" t="s">
        <v>13956</v>
      </c>
    </row>
    <row r="79" spans="1:6" ht="16" x14ac:dyDescent="0.2">
      <c r="A79" s="155">
        <v>78</v>
      </c>
      <c r="B79" s="156" t="s">
        <v>13959</v>
      </c>
      <c r="C79" s="156" t="s">
        <v>13960</v>
      </c>
      <c r="D79" s="157">
        <v>9405</v>
      </c>
      <c r="E79" s="158">
        <v>42498</v>
      </c>
      <c r="F79" s="156" t="s">
        <v>13958</v>
      </c>
    </row>
    <row r="80" spans="1:6" ht="16" x14ac:dyDescent="0.2">
      <c r="A80" s="155">
        <v>79</v>
      </c>
      <c r="B80" s="156" t="s">
        <v>13966</v>
      </c>
      <c r="C80" s="156" t="s">
        <v>13960</v>
      </c>
      <c r="D80" s="157">
        <v>7671</v>
      </c>
      <c r="E80" s="158">
        <v>42498</v>
      </c>
      <c r="F80" s="156" t="s">
        <v>13967</v>
      </c>
    </row>
    <row r="81" spans="1:6" ht="16" x14ac:dyDescent="0.2">
      <c r="A81" s="155">
        <v>80</v>
      </c>
      <c r="B81" s="156" t="s">
        <v>13954</v>
      </c>
      <c r="C81" s="156" t="s">
        <v>13955</v>
      </c>
      <c r="D81" s="157">
        <v>5791</v>
      </c>
      <c r="E81" s="158">
        <v>42498</v>
      </c>
      <c r="F81" s="156" t="s">
        <v>13958</v>
      </c>
    </row>
    <row r="82" spans="1:6" ht="16" x14ac:dyDescent="0.2">
      <c r="A82" s="155">
        <v>81</v>
      </c>
      <c r="B82" s="156" t="s">
        <v>13959</v>
      </c>
      <c r="C82" s="156" t="s">
        <v>13960</v>
      </c>
      <c r="D82" s="157">
        <v>6007</v>
      </c>
      <c r="E82" s="158">
        <v>42502</v>
      </c>
      <c r="F82" s="156" t="s">
        <v>13961</v>
      </c>
    </row>
    <row r="83" spans="1:6" ht="16" x14ac:dyDescent="0.2">
      <c r="A83" s="155">
        <v>82</v>
      </c>
      <c r="B83" s="156" t="s">
        <v>13959</v>
      </c>
      <c r="C83" s="156" t="s">
        <v>13960</v>
      </c>
      <c r="D83" s="157">
        <v>5030</v>
      </c>
      <c r="E83" s="158">
        <v>42504</v>
      </c>
      <c r="F83" s="156" t="s">
        <v>13963</v>
      </c>
    </row>
    <row r="84" spans="1:6" ht="16" x14ac:dyDescent="0.2">
      <c r="A84" s="155">
        <v>83</v>
      </c>
      <c r="B84" s="156" t="s">
        <v>13954</v>
      </c>
      <c r="C84" s="156" t="s">
        <v>13955</v>
      </c>
      <c r="D84" s="157">
        <v>6763</v>
      </c>
      <c r="E84" s="158">
        <v>42504</v>
      </c>
      <c r="F84" s="156" t="s">
        <v>13958</v>
      </c>
    </row>
    <row r="85" spans="1:6" ht="16" x14ac:dyDescent="0.2">
      <c r="A85" s="155">
        <v>84</v>
      </c>
      <c r="B85" s="156" t="s">
        <v>13959</v>
      </c>
      <c r="C85" s="156" t="s">
        <v>13960</v>
      </c>
      <c r="D85" s="157">
        <v>4248</v>
      </c>
      <c r="E85" s="158">
        <v>42505</v>
      </c>
      <c r="F85" s="156" t="s">
        <v>13965</v>
      </c>
    </row>
    <row r="86" spans="1:6" ht="16" x14ac:dyDescent="0.2">
      <c r="A86" s="155">
        <v>85</v>
      </c>
      <c r="B86" s="156" t="s">
        <v>13959</v>
      </c>
      <c r="C86" s="156" t="s">
        <v>13960</v>
      </c>
      <c r="D86" s="157">
        <v>9543</v>
      </c>
      <c r="E86" s="158">
        <v>42506</v>
      </c>
      <c r="F86" s="156" t="s">
        <v>13967</v>
      </c>
    </row>
    <row r="87" spans="1:6" ht="16" x14ac:dyDescent="0.2">
      <c r="A87" s="155">
        <v>86</v>
      </c>
      <c r="B87" s="156" t="s">
        <v>13957</v>
      </c>
      <c r="C87" s="156" t="s">
        <v>13955</v>
      </c>
      <c r="D87" s="157">
        <v>2054</v>
      </c>
      <c r="E87" s="158">
        <v>42506</v>
      </c>
      <c r="F87" s="156" t="s">
        <v>13958</v>
      </c>
    </row>
    <row r="88" spans="1:6" ht="16" x14ac:dyDescent="0.2">
      <c r="A88" s="155">
        <v>87</v>
      </c>
      <c r="B88" s="156" t="s">
        <v>13962</v>
      </c>
      <c r="C88" s="156" t="s">
        <v>13955</v>
      </c>
      <c r="D88" s="157">
        <v>7094</v>
      </c>
      <c r="E88" s="158">
        <v>42506</v>
      </c>
      <c r="F88" s="156" t="s">
        <v>13963</v>
      </c>
    </row>
    <row r="89" spans="1:6" ht="16" x14ac:dyDescent="0.2">
      <c r="A89" s="155">
        <v>88</v>
      </c>
      <c r="B89" s="156" t="s">
        <v>13954</v>
      </c>
      <c r="C89" s="156" t="s">
        <v>13955</v>
      </c>
      <c r="D89" s="157">
        <v>6087</v>
      </c>
      <c r="E89" s="158">
        <v>42508</v>
      </c>
      <c r="F89" s="156" t="s">
        <v>13956</v>
      </c>
    </row>
    <row r="90" spans="1:6" ht="16" x14ac:dyDescent="0.2">
      <c r="A90" s="155">
        <v>89</v>
      </c>
      <c r="B90" s="156" t="s">
        <v>13966</v>
      </c>
      <c r="C90" s="156" t="s">
        <v>13960</v>
      </c>
      <c r="D90" s="157">
        <v>4264</v>
      </c>
      <c r="E90" s="158">
        <v>42509</v>
      </c>
      <c r="F90" s="156" t="s">
        <v>13965</v>
      </c>
    </row>
    <row r="91" spans="1:6" ht="16" x14ac:dyDescent="0.2">
      <c r="A91" s="155">
        <v>90</v>
      </c>
      <c r="B91" s="156" t="s">
        <v>13797</v>
      </c>
      <c r="C91" s="156" t="s">
        <v>13960</v>
      </c>
      <c r="D91" s="157">
        <v>9333</v>
      </c>
      <c r="E91" s="158">
        <v>42510</v>
      </c>
      <c r="F91" s="156" t="s">
        <v>13956</v>
      </c>
    </row>
    <row r="92" spans="1:6" ht="16" x14ac:dyDescent="0.2">
      <c r="A92" s="155">
        <v>91</v>
      </c>
      <c r="B92" s="156" t="s">
        <v>13797</v>
      </c>
      <c r="C92" s="156" t="s">
        <v>13960</v>
      </c>
      <c r="D92" s="157">
        <v>8775</v>
      </c>
      <c r="E92" s="158">
        <v>42512</v>
      </c>
      <c r="F92" s="156" t="s">
        <v>13963</v>
      </c>
    </row>
    <row r="93" spans="1:6" ht="16" x14ac:dyDescent="0.2">
      <c r="A93" s="155">
        <v>92</v>
      </c>
      <c r="B93" s="156" t="s">
        <v>13957</v>
      </c>
      <c r="C93" s="156" t="s">
        <v>13955</v>
      </c>
      <c r="D93" s="157">
        <v>2011</v>
      </c>
      <c r="E93" s="158">
        <v>42513</v>
      </c>
      <c r="F93" s="156" t="s">
        <v>13958</v>
      </c>
    </row>
    <row r="94" spans="1:6" ht="16" x14ac:dyDescent="0.2">
      <c r="A94" s="155">
        <v>93</v>
      </c>
      <c r="B94" s="156" t="s">
        <v>13959</v>
      </c>
      <c r="C94" s="156" t="s">
        <v>13960</v>
      </c>
      <c r="D94" s="157">
        <v>5632</v>
      </c>
      <c r="E94" s="158">
        <v>42515</v>
      </c>
      <c r="F94" s="156" t="s">
        <v>13956</v>
      </c>
    </row>
    <row r="95" spans="1:6" ht="16" x14ac:dyDescent="0.2">
      <c r="A95" s="155">
        <v>94</v>
      </c>
      <c r="B95" s="156" t="s">
        <v>13959</v>
      </c>
      <c r="C95" s="156" t="s">
        <v>13960</v>
      </c>
      <c r="D95" s="157">
        <v>4904</v>
      </c>
      <c r="E95" s="158">
        <v>42515</v>
      </c>
      <c r="F95" s="156" t="s">
        <v>8311</v>
      </c>
    </row>
    <row r="96" spans="1:6" ht="16" x14ac:dyDescent="0.2">
      <c r="A96" s="155">
        <v>95</v>
      </c>
      <c r="B96" s="156" t="s">
        <v>13962</v>
      </c>
      <c r="C96" s="156" t="s">
        <v>13955</v>
      </c>
      <c r="D96" s="157">
        <v>1002</v>
      </c>
      <c r="E96" s="158">
        <v>42515</v>
      </c>
      <c r="F96" s="156" t="s">
        <v>13965</v>
      </c>
    </row>
    <row r="97" spans="1:6" ht="16" x14ac:dyDescent="0.2">
      <c r="A97" s="155">
        <v>96</v>
      </c>
      <c r="B97" s="156" t="s">
        <v>13964</v>
      </c>
      <c r="C97" s="156" t="s">
        <v>13960</v>
      </c>
      <c r="D97" s="157">
        <v>8141</v>
      </c>
      <c r="E97" s="158">
        <v>42516</v>
      </c>
      <c r="F97" s="156" t="s">
        <v>13958</v>
      </c>
    </row>
    <row r="98" spans="1:6" ht="16" x14ac:dyDescent="0.2">
      <c r="A98" s="155">
        <v>97</v>
      </c>
      <c r="B98" s="156" t="s">
        <v>13964</v>
      </c>
      <c r="C98" s="156" t="s">
        <v>13960</v>
      </c>
      <c r="D98" s="157">
        <v>3644</v>
      </c>
      <c r="E98" s="158">
        <v>42516</v>
      </c>
      <c r="F98" s="156" t="s">
        <v>13961</v>
      </c>
    </row>
    <row r="99" spans="1:6" ht="16" x14ac:dyDescent="0.2">
      <c r="A99" s="155">
        <v>98</v>
      </c>
      <c r="B99" s="156" t="s">
        <v>13964</v>
      </c>
      <c r="C99" s="156" t="s">
        <v>13960</v>
      </c>
      <c r="D99" s="157">
        <v>1380</v>
      </c>
      <c r="E99" s="158">
        <v>42516</v>
      </c>
      <c r="F99" s="156" t="s">
        <v>13965</v>
      </c>
    </row>
    <row r="100" spans="1:6" ht="16" x14ac:dyDescent="0.2">
      <c r="A100" s="155">
        <v>99</v>
      </c>
      <c r="B100" s="156" t="s">
        <v>13957</v>
      </c>
      <c r="C100" s="156" t="s">
        <v>13955</v>
      </c>
      <c r="D100" s="157">
        <v>8354</v>
      </c>
      <c r="E100" s="158">
        <v>42516</v>
      </c>
      <c r="F100" s="156" t="s">
        <v>13963</v>
      </c>
    </row>
    <row r="101" spans="1:6" ht="16" x14ac:dyDescent="0.2">
      <c r="A101" s="155">
        <v>100</v>
      </c>
      <c r="B101" s="156" t="s">
        <v>13959</v>
      </c>
      <c r="C101" s="156" t="s">
        <v>13960</v>
      </c>
      <c r="D101" s="157">
        <v>5182</v>
      </c>
      <c r="E101" s="158">
        <v>42517</v>
      </c>
      <c r="F101" s="156" t="s">
        <v>13956</v>
      </c>
    </row>
    <row r="102" spans="1:6" ht="16" x14ac:dyDescent="0.2">
      <c r="A102" s="155">
        <v>101</v>
      </c>
      <c r="B102" s="156" t="s">
        <v>13966</v>
      </c>
      <c r="C102" s="156" t="s">
        <v>13960</v>
      </c>
      <c r="D102" s="157">
        <v>2193</v>
      </c>
      <c r="E102" s="158">
        <v>42517</v>
      </c>
      <c r="F102" s="156" t="s">
        <v>13967</v>
      </c>
    </row>
    <row r="103" spans="1:6" ht="16" x14ac:dyDescent="0.2">
      <c r="A103" s="155">
        <v>102</v>
      </c>
      <c r="B103" s="156" t="s">
        <v>13797</v>
      </c>
      <c r="C103" s="156" t="s">
        <v>13960</v>
      </c>
      <c r="D103" s="157">
        <v>3647</v>
      </c>
      <c r="E103" s="158">
        <v>42518</v>
      </c>
      <c r="F103" s="156" t="s">
        <v>13956</v>
      </c>
    </row>
    <row r="104" spans="1:6" ht="16" x14ac:dyDescent="0.2">
      <c r="A104" s="155">
        <v>103</v>
      </c>
      <c r="B104" s="156" t="s">
        <v>13966</v>
      </c>
      <c r="C104" s="156" t="s">
        <v>13960</v>
      </c>
      <c r="D104" s="157">
        <v>4104</v>
      </c>
      <c r="E104" s="158">
        <v>42518</v>
      </c>
      <c r="F104" s="156" t="s">
        <v>13956</v>
      </c>
    </row>
    <row r="105" spans="1:6" ht="16" x14ac:dyDescent="0.2">
      <c r="A105" s="155">
        <v>104</v>
      </c>
      <c r="B105" s="156" t="s">
        <v>13954</v>
      </c>
      <c r="C105" s="156" t="s">
        <v>13955</v>
      </c>
      <c r="D105" s="157">
        <v>7457</v>
      </c>
      <c r="E105" s="158">
        <v>42518</v>
      </c>
      <c r="F105" s="156" t="s">
        <v>13956</v>
      </c>
    </row>
    <row r="106" spans="1:6" ht="16" x14ac:dyDescent="0.2">
      <c r="A106" s="155">
        <v>105</v>
      </c>
      <c r="B106" s="156" t="s">
        <v>13797</v>
      </c>
      <c r="C106" s="156" t="s">
        <v>13960</v>
      </c>
      <c r="D106" s="157">
        <v>3767</v>
      </c>
      <c r="E106" s="158">
        <v>42519</v>
      </c>
      <c r="F106" s="156" t="s">
        <v>13961</v>
      </c>
    </row>
    <row r="107" spans="1:6" ht="16" x14ac:dyDescent="0.2">
      <c r="A107" s="155">
        <v>106</v>
      </c>
      <c r="B107" s="156" t="s">
        <v>13957</v>
      </c>
      <c r="C107" s="156" t="s">
        <v>13955</v>
      </c>
      <c r="D107" s="157">
        <v>4685</v>
      </c>
      <c r="E107" s="158">
        <v>42520</v>
      </c>
      <c r="F107" s="156" t="s">
        <v>13963</v>
      </c>
    </row>
    <row r="108" spans="1:6" ht="16" x14ac:dyDescent="0.2">
      <c r="A108" s="155">
        <v>107</v>
      </c>
      <c r="B108" s="156" t="s">
        <v>13959</v>
      </c>
      <c r="C108" s="156" t="s">
        <v>13960</v>
      </c>
      <c r="D108" s="157">
        <v>3917</v>
      </c>
      <c r="E108" s="158">
        <v>42525</v>
      </c>
      <c r="F108" s="156" t="s">
        <v>13956</v>
      </c>
    </row>
    <row r="109" spans="1:6" ht="16" x14ac:dyDescent="0.2">
      <c r="A109" s="155">
        <v>108</v>
      </c>
      <c r="B109" s="156" t="s">
        <v>13966</v>
      </c>
      <c r="C109" s="156" t="s">
        <v>13960</v>
      </c>
      <c r="D109" s="157">
        <v>521</v>
      </c>
      <c r="E109" s="158">
        <v>42525</v>
      </c>
      <c r="F109" s="156" t="s">
        <v>13961</v>
      </c>
    </row>
    <row r="110" spans="1:6" ht="16" x14ac:dyDescent="0.2">
      <c r="A110" s="155">
        <v>109</v>
      </c>
      <c r="B110" s="156" t="s">
        <v>13966</v>
      </c>
      <c r="C110" s="156" t="s">
        <v>13960</v>
      </c>
      <c r="D110" s="157">
        <v>5605</v>
      </c>
      <c r="E110" s="158">
        <v>42531</v>
      </c>
      <c r="F110" s="156" t="s">
        <v>13967</v>
      </c>
    </row>
    <row r="111" spans="1:6" ht="16" x14ac:dyDescent="0.2">
      <c r="A111" s="155">
        <v>110</v>
      </c>
      <c r="B111" s="156" t="s">
        <v>13957</v>
      </c>
      <c r="C111" s="156" t="s">
        <v>13955</v>
      </c>
      <c r="D111" s="157">
        <v>9630</v>
      </c>
      <c r="E111" s="158">
        <v>42532</v>
      </c>
      <c r="F111" s="156" t="s">
        <v>13963</v>
      </c>
    </row>
    <row r="112" spans="1:6" ht="16" x14ac:dyDescent="0.2">
      <c r="A112" s="155">
        <v>111</v>
      </c>
      <c r="B112" s="156" t="s">
        <v>13959</v>
      </c>
      <c r="C112" s="156" t="s">
        <v>13960</v>
      </c>
      <c r="D112" s="157">
        <v>6941</v>
      </c>
      <c r="E112" s="158">
        <v>42541</v>
      </c>
      <c r="F112" s="156" t="s">
        <v>13961</v>
      </c>
    </row>
    <row r="113" spans="1:6" ht="16" x14ac:dyDescent="0.2">
      <c r="A113" s="155">
        <v>112</v>
      </c>
      <c r="B113" s="156" t="s">
        <v>13957</v>
      </c>
      <c r="C113" s="156" t="s">
        <v>13955</v>
      </c>
      <c r="D113" s="157">
        <v>7231</v>
      </c>
      <c r="E113" s="158">
        <v>42541</v>
      </c>
      <c r="F113" s="156" t="s">
        <v>13958</v>
      </c>
    </row>
    <row r="114" spans="1:6" ht="16" x14ac:dyDescent="0.2">
      <c r="A114" s="155">
        <v>113</v>
      </c>
      <c r="B114" s="156" t="s">
        <v>13957</v>
      </c>
      <c r="C114" s="156" t="s">
        <v>13955</v>
      </c>
      <c r="D114" s="157">
        <v>8891</v>
      </c>
      <c r="E114" s="158">
        <v>42544</v>
      </c>
      <c r="F114" s="156" t="s">
        <v>13965</v>
      </c>
    </row>
    <row r="115" spans="1:6" ht="16" x14ac:dyDescent="0.2">
      <c r="A115" s="155">
        <v>114</v>
      </c>
      <c r="B115" s="156" t="s">
        <v>13959</v>
      </c>
      <c r="C115" s="156" t="s">
        <v>13960</v>
      </c>
      <c r="D115" s="157">
        <v>107</v>
      </c>
      <c r="E115" s="158">
        <v>42546</v>
      </c>
      <c r="F115" s="156" t="s">
        <v>13967</v>
      </c>
    </row>
    <row r="116" spans="1:6" ht="16" x14ac:dyDescent="0.2">
      <c r="A116" s="155">
        <v>115</v>
      </c>
      <c r="B116" s="156" t="s">
        <v>13959</v>
      </c>
      <c r="C116" s="156" t="s">
        <v>13960</v>
      </c>
      <c r="D116" s="157">
        <v>4243</v>
      </c>
      <c r="E116" s="158">
        <v>42547</v>
      </c>
      <c r="F116" s="156" t="s">
        <v>13956</v>
      </c>
    </row>
    <row r="117" spans="1:6" ht="16" x14ac:dyDescent="0.2">
      <c r="A117" s="155">
        <v>116</v>
      </c>
      <c r="B117" s="156" t="s">
        <v>13964</v>
      </c>
      <c r="C117" s="156" t="s">
        <v>13960</v>
      </c>
      <c r="D117" s="157">
        <v>4514</v>
      </c>
      <c r="E117" s="158">
        <v>42548</v>
      </c>
      <c r="F117" s="156" t="s">
        <v>13956</v>
      </c>
    </row>
    <row r="118" spans="1:6" ht="16" x14ac:dyDescent="0.2">
      <c r="A118" s="155">
        <v>117</v>
      </c>
      <c r="B118" s="156" t="s">
        <v>13797</v>
      </c>
      <c r="C118" s="156" t="s">
        <v>13960</v>
      </c>
      <c r="D118" s="157">
        <v>5480</v>
      </c>
      <c r="E118" s="158">
        <v>42553</v>
      </c>
      <c r="F118" s="156" t="s">
        <v>13956</v>
      </c>
    </row>
    <row r="119" spans="1:6" ht="16" x14ac:dyDescent="0.2">
      <c r="A119" s="155">
        <v>118</v>
      </c>
      <c r="B119" s="156" t="s">
        <v>13959</v>
      </c>
      <c r="C119" s="156" t="s">
        <v>13960</v>
      </c>
      <c r="D119" s="157">
        <v>5002</v>
      </c>
      <c r="E119" s="158">
        <v>42553</v>
      </c>
      <c r="F119" s="156" t="s">
        <v>13967</v>
      </c>
    </row>
    <row r="120" spans="1:6" ht="16" x14ac:dyDescent="0.2">
      <c r="A120" s="155">
        <v>119</v>
      </c>
      <c r="B120" s="156" t="s">
        <v>13959</v>
      </c>
      <c r="C120" s="156" t="s">
        <v>13960</v>
      </c>
      <c r="D120" s="157">
        <v>8530</v>
      </c>
      <c r="E120" s="158">
        <v>42556</v>
      </c>
      <c r="F120" s="156" t="s">
        <v>13961</v>
      </c>
    </row>
    <row r="121" spans="1:6" ht="16" x14ac:dyDescent="0.2">
      <c r="A121" s="155">
        <v>120</v>
      </c>
      <c r="B121" s="156" t="s">
        <v>13964</v>
      </c>
      <c r="C121" s="156" t="s">
        <v>13960</v>
      </c>
      <c r="D121" s="157">
        <v>4819</v>
      </c>
      <c r="E121" s="158">
        <v>42558</v>
      </c>
      <c r="F121" s="156" t="s">
        <v>8311</v>
      </c>
    </row>
    <row r="122" spans="1:6" ht="16" x14ac:dyDescent="0.2">
      <c r="A122" s="155">
        <v>121</v>
      </c>
      <c r="B122" s="156" t="s">
        <v>13957</v>
      </c>
      <c r="C122" s="156" t="s">
        <v>13955</v>
      </c>
      <c r="D122" s="157">
        <v>6343</v>
      </c>
      <c r="E122" s="158">
        <v>42562</v>
      </c>
      <c r="F122" s="156" t="s">
        <v>13958</v>
      </c>
    </row>
    <row r="123" spans="1:6" ht="16" x14ac:dyDescent="0.2">
      <c r="A123" s="155">
        <v>122</v>
      </c>
      <c r="B123" s="156" t="s">
        <v>13964</v>
      </c>
      <c r="C123" s="156" t="s">
        <v>13960</v>
      </c>
      <c r="D123" s="157">
        <v>2318</v>
      </c>
      <c r="E123" s="158">
        <v>42564</v>
      </c>
      <c r="F123" s="156" t="s">
        <v>13958</v>
      </c>
    </row>
    <row r="124" spans="1:6" ht="16" x14ac:dyDescent="0.2">
      <c r="A124" s="155">
        <v>123</v>
      </c>
      <c r="B124" s="156" t="s">
        <v>13964</v>
      </c>
      <c r="C124" s="156" t="s">
        <v>13960</v>
      </c>
      <c r="D124" s="157">
        <v>220</v>
      </c>
      <c r="E124" s="158">
        <v>42571</v>
      </c>
      <c r="F124" s="156" t="s">
        <v>13958</v>
      </c>
    </row>
    <row r="125" spans="1:6" ht="16" x14ac:dyDescent="0.2">
      <c r="A125" s="155">
        <v>124</v>
      </c>
      <c r="B125" s="156" t="s">
        <v>13964</v>
      </c>
      <c r="C125" s="156" t="s">
        <v>13960</v>
      </c>
      <c r="D125" s="157">
        <v>6341</v>
      </c>
      <c r="E125" s="158">
        <v>42571</v>
      </c>
      <c r="F125" s="156" t="s">
        <v>8311</v>
      </c>
    </row>
    <row r="126" spans="1:6" ht="16" x14ac:dyDescent="0.2">
      <c r="A126" s="155">
        <v>125</v>
      </c>
      <c r="B126" s="156" t="s">
        <v>13966</v>
      </c>
      <c r="C126" s="156" t="s">
        <v>13960</v>
      </c>
      <c r="D126" s="157">
        <v>330</v>
      </c>
      <c r="E126" s="158">
        <v>42571</v>
      </c>
      <c r="F126" s="156" t="s">
        <v>13963</v>
      </c>
    </row>
    <row r="127" spans="1:6" ht="16" x14ac:dyDescent="0.2">
      <c r="A127" s="155">
        <v>126</v>
      </c>
      <c r="B127" s="156" t="s">
        <v>13957</v>
      </c>
      <c r="C127" s="156" t="s">
        <v>13955</v>
      </c>
      <c r="D127" s="157">
        <v>3027</v>
      </c>
      <c r="E127" s="158">
        <v>42571</v>
      </c>
      <c r="F127" s="156" t="s">
        <v>13958</v>
      </c>
    </row>
    <row r="128" spans="1:6" ht="16" x14ac:dyDescent="0.2">
      <c r="A128" s="155">
        <v>127</v>
      </c>
      <c r="B128" s="156" t="s">
        <v>13964</v>
      </c>
      <c r="C128" s="156" t="s">
        <v>13960</v>
      </c>
      <c r="D128" s="157">
        <v>850</v>
      </c>
      <c r="E128" s="158">
        <v>42573</v>
      </c>
      <c r="F128" s="156" t="s">
        <v>8311</v>
      </c>
    </row>
    <row r="129" spans="1:6" ht="16" x14ac:dyDescent="0.2">
      <c r="A129" s="155">
        <v>128</v>
      </c>
      <c r="B129" s="156" t="s">
        <v>13959</v>
      </c>
      <c r="C129" s="156" t="s">
        <v>13960</v>
      </c>
      <c r="D129" s="157">
        <v>8986</v>
      </c>
      <c r="E129" s="158">
        <v>42574</v>
      </c>
      <c r="F129" s="156" t="s">
        <v>13958</v>
      </c>
    </row>
    <row r="130" spans="1:6" ht="16" x14ac:dyDescent="0.2">
      <c r="A130" s="155">
        <v>129</v>
      </c>
      <c r="B130" s="156" t="s">
        <v>13957</v>
      </c>
      <c r="C130" s="156" t="s">
        <v>13955</v>
      </c>
      <c r="D130" s="157">
        <v>3800</v>
      </c>
      <c r="E130" s="158">
        <v>42576</v>
      </c>
      <c r="F130" s="156" t="s">
        <v>13956</v>
      </c>
    </row>
    <row r="131" spans="1:6" ht="16" x14ac:dyDescent="0.2">
      <c r="A131" s="155">
        <v>130</v>
      </c>
      <c r="B131" s="156" t="s">
        <v>13954</v>
      </c>
      <c r="C131" s="156" t="s">
        <v>13955</v>
      </c>
      <c r="D131" s="157">
        <v>5751</v>
      </c>
      <c r="E131" s="158">
        <v>42579</v>
      </c>
      <c r="F131" s="156" t="s">
        <v>13958</v>
      </c>
    </row>
    <row r="132" spans="1:6" ht="16" x14ac:dyDescent="0.2">
      <c r="A132" s="155">
        <v>131</v>
      </c>
      <c r="B132" s="156" t="s">
        <v>13966</v>
      </c>
      <c r="C132" s="156" t="s">
        <v>13960</v>
      </c>
      <c r="D132" s="157">
        <v>1704</v>
      </c>
      <c r="E132" s="158">
        <v>42580</v>
      </c>
      <c r="F132" s="156" t="s">
        <v>13958</v>
      </c>
    </row>
    <row r="133" spans="1:6" ht="16" x14ac:dyDescent="0.2">
      <c r="A133" s="155">
        <v>132</v>
      </c>
      <c r="B133" s="156" t="s">
        <v>13959</v>
      </c>
      <c r="C133" s="156" t="s">
        <v>13960</v>
      </c>
      <c r="D133" s="157">
        <v>7966</v>
      </c>
      <c r="E133" s="158">
        <v>42581</v>
      </c>
      <c r="F133" s="156" t="s">
        <v>13965</v>
      </c>
    </row>
    <row r="134" spans="1:6" ht="16" x14ac:dyDescent="0.2">
      <c r="A134" s="155">
        <v>133</v>
      </c>
      <c r="B134" s="156" t="s">
        <v>13959</v>
      </c>
      <c r="C134" s="156" t="s">
        <v>13960</v>
      </c>
      <c r="D134" s="157">
        <v>852</v>
      </c>
      <c r="E134" s="158">
        <v>42582</v>
      </c>
      <c r="F134" s="156" t="s">
        <v>13956</v>
      </c>
    </row>
    <row r="135" spans="1:6" ht="16" x14ac:dyDescent="0.2">
      <c r="A135" s="155">
        <v>134</v>
      </c>
      <c r="B135" s="156" t="s">
        <v>13962</v>
      </c>
      <c r="C135" s="156" t="s">
        <v>13955</v>
      </c>
      <c r="D135" s="157">
        <v>8416</v>
      </c>
      <c r="E135" s="158">
        <v>42582</v>
      </c>
      <c r="F135" s="156" t="s">
        <v>13965</v>
      </c>
    </row>
    <row r="136" spans="1:6" ht="16" x14ac:dyDescent="0.2">
      <c r="A136" s="155">
        <v>135</v>
      </c>
      <c r="B136" s="156" t="s">
        <v>13962</v>
      </c>
      <c r="C136" s="156" t="s">
        <v>13955</v>
      </c>
      <c r="D136" s="157">
        <v>7144</v>
      </c>
      <c r="E136" s="158">
        <v>42583</v>
      </c>
      <c r="F136" s="156" t="s">
        <v>13967</v>
      </c>
    </row>
    <row r="137" spans="1:6" ht="16" x14ac:dyDescent="0.2">
      <c r="A137" s="155">
        <v>136</v>
      </c>
      <c r="B137" s="156" t="s">
        <v>13957</v>
      </c>
      <c r="C137" s="156" t="s">
        <v>13955</v>
      </c>
      <c r="D137" s="157">
        <v>7854</v>
      </c>
      <c r="E137" s="158">
        <v>42583</v>
      </c>
      <c r="F137" s="156" t="s">
        <v>13956</v>
      </c>
    </row>
    <row r="138" spans="1:6" ht="16" x14ac:dyDescent="0.2">
      <c r="A138" s="155">
        <v>137</v>
      </c>
      <c r="B138" s="156" t="s">
        <v>13964</v>
      </c>
      <c r="C138" s="156" t="s">
        <v>13960</v>
      </c>
      <c r="D138" s="157">
        <v>859</v>
      </c>
      <c r="E138" s="158">
        <v>42585</v>
      </c>
      <c r="F138" s="156" t="s">
        <v>13956</v>
      </c>
    </row>
    <row r="139" spans="1:6" ht="16" x14ac:dyDescent="0.2">
      <c r="A139" s="155">
        <v>138</v>
      </c>
      <c r="B139" s="156" t="s">
        <v>13957</v>
      </c>
      <c r="C139" s="156" t="s">
        <v>13955</v>
      </c>
      <c r="D139" s="157">
        <v>8049</v>
      </c>
      <c r="E139" s="158">
        <v>42594</v>
      </c>
      <c r="F139" s="156" t="s">
        <v>13956</v>
      </c>
    </row>
    <row r="140" spans="1:6" ht="16" x14ac:dyDescent="0.2">
      <c r="A140" s="155">
        <v>139</v>
      </c>
      <c r="B140" s="156" t="s">
        <v>13959</v>
      </c>
      <c r="C140" s="156" t="s">
        <v>13960</v>
      </c>
      <c r="D140" s="157">
        <v>2836</v>
      </c>
      <c r="E140" s="158">
        <v>42595</v>
      </c>
      <c r="F140" s="156" t="s">
        <v>13963</v>
      </c>
    </row>
    <row r="141" spans="1:6" ht="16" x14ac:dyDescent="0.2">
      <c r="A141" s="155">
        <v>140</v>
      </c>
      <c r="B141" s="156" t="s">
        <v>13954</v>
      </c>
      <c r="C141" s="156" t="s">
        <v>13955</v>
      </c>
      <c r="D141" s="157">
        <v>1743</v>
      </c>
      <c r="E141" s="158">
        <v>42601</v>
      </c>
      <c r="F141" s="156" t="s">
        <v>13956</v>
      </c>
    </row>
    <row r="142" spans="1:6" ht="16" x14ac:dyDescent="0.2">
      <c r="A142" s="155">
        <v>141</v>
      </c>
      <c r="B142" s="156" t="s">
        <v>13966</v>
      </c>
      <c r="C142" s="156" t="s">
        <v>13960</v>
      </c>
      <c r="D142" s="157">
        <v>3844</v>
      </c>
      <c r="E142" s="158">
        <v>42605</v>
      </c>
      <c r="F142" s="156" t="s">
        <v>13967</v>
      </c>
    </row>
    <row r="143" spans="1:6" ht="16" x14ac:dyDescent="0.2">
      <c r="A143" s="155">
        <v>142</v>
      </c>
      <c r="B143" s="156" t="s">
        <v>13966</v>
      </c>
      <c r="C143" s="156" t="s">
        <v>13960</v>
      </c>
      <c r="D143" s="157">
        <v>7490</v>
      </c>
      <c r="E143" s="158">
        <v>42606</v>
      </c>
      <c r="F143" s="156" t="s">
        <v>13967</v>
      </c>
    </row>
    <row r="144" spans="1:6" ht="16" x14ac:dyDescent="0.2">
      <c r="A144" s="155">
        <v>143</v>
      </c>
      <c r="B144" s="156" t="s">
        <v>13957</v>
      </c>
      <c r="C144" s="156" t="s">
        <v>13955</v>
      </c>
      <c r="D144" s="157">
        <v>4483</v>
      </c>
      <c r="E144" s="158">
        <v>42607</v>
      </c>
      <c r="F144" s="156" t="s">
        <v>13963</v>
      </c>
    </row>
    <row r="145" spans="1:6" ht="16" x14ac:dyDescent="0.2">
      <c r="A145" s="155">
        <v>144</v>
      </c>
      <c r="B145" s="156" t="s">
        <v>13966</v>
      </c>
      <c r="C145" s="156" t="s">
        <v>13960</v>
      </c>
      <c r="D145" s="157">
        <v>7333</v>
      </c>
      <c r="E145" s="158">
        <v>42609</v>
      </c>
      <c r="F145" s="156" t="s">
        <v>13961</v>
      </c>
    </row>
    <row r="146" spans="1:6" ht="16" x14ac:dyDescent="0.2">
      <c r="A146" s="155">
        <v>145</v>
      </c>
      <c r="B146" s="156" t="s">
        <v>13954</v>
      </c>
      <c r="C146" s="156" t="s">
        <v>13955</v>
      </c>
      <c r="D146" s="157">
        <v>7654</v>
      </c>
      <c r="E146" s="158">
        <v>42610</v>
      </c>
      <c r="F146" s="156" t="s">
        <v>13956</v>
      </c>
    </row>
    <row r="147" spans="1:6" ht="16" x14ac:dyDescent="0.2">
      <c r="A147" s="155">
        <v>146</v>
      </c>
      <c r="B147" s="156" t="s">
        <v>13966</v>
      </c>
      <c r="C147" s="156" t="s">
        <v>13960</v>
      </c>
      <c r="D147" s="157">
        <v>3944</v>
      </c>
      <c r="E147" s="158">
        <v>42611</v>
      </c>
      <c r="F147" s="156" t="s">
        <v>13958</v>
      </c>
    </row>
    <row r="148" spans="1:6" ht="16" x14ac:dyDescent="0.2">
      <c r="A148" s="155">
        <v>147</v>
      </c>
      <c r="B148" s="156" t="s">
        <v>13962</v>
      </c>
      <c r="C148" s="156" t="s">
        <v>13955</v>
      </c>
      <c r="D148" s="157">
        <v>5761</v>
      </c>
      <c r="E148" s="158">
        <v>42611</v>
      </c>
      <c r="F148" s="156" t="s">
        <v>13963</v>
      </c>
    </row>
    <row r="149" spans="1:6" ht="16" x14ac:dyDescent="0.2">
      <c r="A149" s="155">
        <v>148</v>
      </c>
      <c r="B149" s="156" t="s">
        <v>13959</v>
      </c>
      <c r="C149" s="156" t="s">
        <v>13960</v>
      </c>
      <c r="D149" s="157">
        <v>6864</v>
      </c>
      <c r="E149" s="158">
        <v>42614</v>
      </c>
      <c r="F149" s="156" t="s">
        <v>8311</v>
      </c>
    </row>
    <row r="150" spans="1:6" ht="16" x14ac:dyDescent="0.2">
      <c r="A150" s="155">
        <v>149</v>
      </c>
      <c r="B150" s="156" t="s">
        <v>13959</v>
      </c>
      <c r="C150" s="156" t="s">
        <v>13960</v>
      </c>
      <c r="D150" s="157">
        <v>4016</v>
      </c>
      <c r="E150" s="158">
        <v>42614</v>
      </c>
      <c r="F150" s="156" t="s">
        <v>13963</v>
      </c>
    </row>
    <row r="151" spans="1:6" ht="16" x14ac:dyDescent="0.2">
      <c r="A151" s="155">
        <v>150</v>
      </c>
      <c r="B151" s="156" t="s">
        <v>13959</v>
      </c>
      <c r="C151" s="156" t="s">
        <v>13960</v>
      </c>
      <c r="D151" s="157">
        <v>1841</v>
      </c>
      <c r="E151" s="158">
        <v>42615</v>
      </c>
      <c r="F151" s="156" t="s">
        <v>13956</v>
      </c>
    </row>
    <row r="152" spans="1:6" ht="16" x14ac:dyDescent="0.2">
      <c r="A152" s="155">
        <v>151</v>
      </c>
      <c r="B152" s="156" t="s">
        <v>13959</v>
      </c>
      <c r="C152" s="156" t="s">
        <v>13960</v>
      </c>
      <c r="D152" s="157">
        <v>424</v>
      </c>
      <c r="E152" s="158">
        <v>42618</v>
      </c>
      <c r="F152" s="156" t="s">
        <v>13965</v>
      </c>
    </row>
    <row r="153" spans="1:6" ht="16" x14ac:dyDescent="0.2">
      <c r="A153" s="155">
        <v>152</v>
      </c>
      <c r="B153" s="156" t="s">
        <v>13959</v>
      </c>
      <c r="C153" s="156" t="s">
        <v>13960</v>
      </c>
      <c r="D153" s="157">
        <v>8765</v>
      </c>
      <c r="E153" s="158">
        <v>42620</v>
      </c>
      <c r="F153" s="156" t="s">
        <v>13958</v>
      </c>
    </row>
    <row r="154" spans="1:6" ht="16" x14ac:dyDescent="0.2">
      <c r="A154" s="155">
        <v>153</v>
      </c>
      <c r="B154" s="156" t="s">
        <v>13959</v>
      </c>
      <c r="C154" s="156" t="s">
        <v>13960</v>
      </c>
      <c r="D154" s="157">
        <v>5583</v>
      </c>
      <c r="E154" s="158">
        <v>42621</v>
      </c>
      <c r="F154" s="156" t="s">
        <v>13956</v>
      </c>
    </row>
    <row r="155" spans="1:6" ht="16" x14ac:dyDescent="0.2">
      <c r="A155" s="155">
        <v>154</v>
      </c>
      <c r="B155" s="156" t="s">
        <v>13957</v>
      </c>
      <c r="C155" s="156" t="s">
        <v>13955</v>
      </c>
      <c r="D155" s="157">
        <v>4390</v>
      </c>
      <c r="E155" s="158">
        <v>42622</v>
      </c>
      <c r="F155" s="156" t="s">
        <v>13963</v>
      </c>
    </row>
    <row r="156" spans="1:6" ht="16" x14ac:dyDescent="0.2">
      <c r="A156" s="155">
        <v>155</v>
      </c>
      <c r="B156" s="156" t="s">
        <v>13957</v>
      </c>
      <c r="C156" s="156" t="s">
        <v>13955</v>
      </c>
      <c r="D156" s="157">
        <v>352</v>
      </c>
      <c r="E156" s="158">
        <v>42622</v>
      </c>
      <c r="F156" s="156" t="s">
        <v>13961</v>
      </c>
    </row>
    <row r="157" spans="1:6" ht="16" x14ac:dyDescent="0.2">
      <c r="A157" s="155">
        <v>156</v>
      </c>
      <c r="B157" s="156" t="s">
        <v>13966</v>
      </c>
      <c r="C157" s="156" t="s">
        <v>13960</v>
      </c>
      <c r="D157" s="157">
        <v>8489</v>
      </c>
      <c r="E157" s="158">
        <v>42624</v>
      </c>
      <c r="F157" s="156" t="s">
        <v>13956</v>
      </c>
    </row>
    <row r="158" spans="1:6" ht="16" x14ac:dyDescent="0.2">
      <c r="A158" s="155">
        <v>157</v>
      </c>
      <c r="B158" s="156" t="s">
        <v>13959</v>
      </c>
      <c r="C158" s="156" t="s">
        <v>13960</v>
      </c>
      <c r="D158" s="157">
        <v>7090</v>
      </c>
      <c r="E158" s="158">
        <v>42624</v>
      </c>
      <c r="F158" s="156" t="s">
        <v>13967</v>
      </c>
    </row>
    <row r="159" spans="1:6" ht="16" x14ac:dyDescent="0.2">
      <c r="A159" s="155">
        <v>158</v>
      </c>
      <c r="B159" s="156" t="s">
        <v>13959</v>
      </c>
      <c r="C159" s="156" t="s">
        <v>13960</v>
      </c>
      <c r="D159" s="157">
        <v>7880</v>
      </c>
      <c r="E159" s="158">
        <v>42628</v>
      </c>
      <c r="F159" s="156" t="s">
        <v>13956</v>
      </c>
    </row>
    <row r="160" spans="1:6" ht="16" x14ac:dyDescent="0.2">
      <c r="A160" s="155">
        <v>159</v>
      </c>
      <c r="B160" s="156" t="s">
        <v>13964</v>
      </c>
      <c r="C160" s="156" t="s">
        <v>13960</v>
      </c>
      <c r="D160" s="157">
        <v>3861</v>
      </c>
      <c r="E160" s="158">
        <v>42631</v>
      </c>
      <c r="F160" s="156" t="s">
        <v>13956</v>
      </c>
    </row>
    <row r="161" spans="1:6" ht="16" x14ac:dyDescent="0.2">
      <c r="A161" s="155">
        <v>160</v>
      </c>
      <c r="B161" s="156" t="s">
        <v>13957</v>
      </c>
      <c r="C161" s="156" t="s">
        <v>13955</v>
      </c>
      <c r="D161" s="157">
        <v>7927</v>
      </c>
      <c r="E161" s="158">
        <v>42632</v>
      </c>
      <c r="F161" s="156" t="s">
        <v>13963</v>
      </c>
    </row>
    <row r="162" spans="1:6" ht="16" x14ac:dyDescent="0.2">
      <c r="A162" s="155">
        <v>161</v>
      </c>
      <c r="B162" s="156" t="s">
        <v>13959</v>
      </c>
      <c r="C162" s="156" t="s">
        <v>13960</v>
      </c>
      <c r="D162" s="157">
        <v>6162</v>
      </c>
      <c r="E162" s="158">
        <v>42633</v>
      </c>
      <c r="F162" s="156" t="s">
        <v>13956</v>
      </c>
    </row>
    <row r="163" spans="1:6" ht="16" x14ac:dyDescent="0.2">
      <c r="A163" s="155">
        <v>162</v>
      </c>
      <c r="B163" s="156" t="s">
        <v>13797</v>
      </c>
      <c r="C163" s="156" t="s">
        <v>13960</v>
      </c>
      <c r="D163" s="157">
        <v>5523</v>
      </c>
      <c r="E163" s="158">
        <v>42638</v>
      </c>
      <c r="F163" s="156" t="s">
        <v>13965</v>
      </c>
    </row>
    <row r="164" spans="1:6" ht="16" x14ac:dyDescent="0.2">
      <c r="A164" s="155">
        <v>163</v>
      </c>
      <c r="B164" s="156" t="s">
        <v>13957</v>
      </c>
      <c r="C164" s="156" t="s">
        <v>13955</v>
      </c>
      <c r="D164" s="157">
        <v>5936</v>
      </c>
      <c r="E164" s="158">
        <v>42638</v>
      </c>
      <c r="F164" s="156" t="s">
        <v>13958</v>
      </c>
    </row>
    <row r="165" spans="1:6" ht="16" x14ac:dyDescent="0.2">
      <c r="A165" s="155">
        <v>164</v>
      </c>
      <c r="B165" s="156" t="s">
        <v>13954</v>
      </c>
      <c r="C165" s="156" t="s">
        <v>13955</v>
      </c>
      <c r="D165" s="157">
        <v>7251</v>
      </c>
      <c r="E165" s="158">
        <v>42639</v>
      </c>
      <c r="F165" s="156" t="s">
        <v>13963</v>
      </c>
    </row>
    <row r="166" spans="1:6" ht="16" x14ac:dyDescent="0.2">
      <c r="A166" s="155">
        <v>165</v>
      </c>
      <c r="B166" s="156" t="s">
        <v>13964</v>
      </c>
      <c r="C166" s="156" t="s">
        <v>13960</v>
      </c>
      <c r="D166" s="157">
        <v>6187</v>
      </c>
      <c r="E166" s="158">
        <v>42640</v>
      </c>
      <c r="F166" s="156" t="s">
        <v>13965</v>
      </c>
    </row>
    <row r="167" spans="1:6" ht="16" x14ac:dyDescent="0.2">
      <c r="A167" s="155">
        <v>166</v>
      </c>
      <c r="B167" s="156" t="s">
        <v>13959</v>
      </c>
      <c r="C167" s="156" t="s">
        <v>13960</v>
      </c>
      <c r="D167" s="157">
        <v>3210</v>
      </c>
      <c r="E167" s="158">
        <v>42642</v>
      </c>
      <c r="F167" s="156" t="s">
        <v>13963</v>
      </c>
    </row>
    <row r="168" spans="1:6" ht="16" x14ac:dyDescent="0.2">
      <c r="A168" s="155">
        <v>167</v>
      </c>
      <c r="B168" s="156" t="s">
        <v>13954</v>
      </c>
      <c r="C168" s="156" t="s">
        <v>13955</v>
      </c>
      <c r="D168" s="157">
        <v>682</v>
      </c>
      <c r="E168" s="158">
        <v>42642</v>
      </c>
      <c r="F168" s="156" t="s">
        <v>13963</v>
      </c>
    </row>
    <row r="169" spans="1:6" ht="16" x14ac:dyDescent="0.2">
      <c r="A169" s="155">
        <v>168</v>
      </c>
      <c r="B169" s="156" t="s">
        <v>13959</v>
      </c>
      <c r="C169" s="156" t="s">
        <v>13960</v>
      </c>
      <c r="D169" s="157">
        <v>793</v>
      </c>
      <c r="E169" s="158">
        <v>42646</v>
      </c>
      <c r="F169" s="156" t="s">
        <v>13965</v>
      </c>
    </row>
    <row r="170" spans="1:6" ht="16" x14ac:dyDescent="0.2">
      <c r="A170" s="155">
        <v>169</v>
      </c>
      <c r="B170" s="156" t="s">
        <v>13954</v>
      </c>
      <c r="C170" s="156" t="s">
        <v>13955</v>
      </c>
      <c r="D170" s="157">
        <v>5346</v>
      </c>
      <c r="E170" s="158">
        <v>42647</v>
      </c>
      <c r="F170" s="156" t="s">
        <v>13963</v>
      </c>
    </row>
    <row r="171" spans="1:6" ht="16" x14ac:dyDescent="0.2">
      <c r="A171" s="155">
        <v>170</v>
      </c>
      <c r="B171" s="156" t="s">
        <v>13959</v>
      </c>
      <c r="C171" s="156" t="s">
        <v>13960</v>
      </c>
      <c r="D171" s="157">
        <v>7103</v>
      </c>
      <c r="E171" s="158">
        <v>42650</v>
      </c>
      <c r="F171" s="156" t="s">
        <v>8311</v>
      </c>
    </row>
    <row r="172" spans="1:6" ht="16" x14ac:dyDescent="0.2">
      <c r="A172" s="155">
        <v>171</v>
      </c>
      <c r="B172" s="156" t="s">
        <v>13954</v>
      </c>
      <c r="C172" s="156" t="s">
        <v>13955</v>
      </c>
      <c r="D172" s="157">
        <v>4603</v>
      </c>
      <c r="E172" s="158">
        <v>42653</v>
      </c>
      <c r="F172" s="156" t="s">
        <v>13956</v>
      </c>
    </row>
    <row r="173" spans="1:6" ht="16" x14ac:dyDescent="0.2">
      <c r="A173" s="155">
        <v>172</v>
      </c>
      <c r="B173" s="156" t="s">
        <v>13966</v>
      </c>
      <c r="C173" s="156" t="s">
        <v>13960</v>
      </c>
      <c r="D173" s="157">
        <v>8160</v>
      </c>
      <c r="E173" s="158">
        <v>42659</v>
      </c>
      <c r="F173" s="156" t="s">
        <v>13967</v>
      </c>
    </row>
    <row r="174" spans="1:6" ht="16" x14ac:dyDescent="0.2">
      <c r="A174" s="155">
        <v>173</v>
      </c>
      <c r="B174" s="156" t="s">
        <v>13966</v>
      </c>
      <c r="C174" s="156" t="s">
        <v>13960</v>
      </c>
      <c r="D174" s="157">
        <v>7171</v>
      </c>
      <c r="E174" s="158">
        <v>42666</v>
      </c>
      <c r="F174" s="156" t="s">
        <v>13958</v>
      </c>
    </row>
    <row r="175" spans="1:6" ht="16" x14ac:dyDescent="0.2">
      <c r="A175" s="155">
        <v>174</v>
      </c>
      <c r="B175" s="156" t="s">
        <v>13959</v>
      </c>
      <c r="C175" s="156" t="s">
        <v>13960</v>
      </c>
      <c r="D175" s="157">
        <v>3552</v>
      </c>
      <c r="E175" s="158">
        <v>42666</v>
      </c>
      <c r="F175" s="156" t="s">
        <v>8311</v>
      </c>
    </row>
    <row r="176" spans="1:6" ht="16" x14ac:dyDescent="0.2">
      <c r="A176" s="155">
        <v>175</v>
      </c>
      <c r="B176" s="156" t="s">
        <v>13959</v>
      </c>
      <c r="C176" s="156" t="s">
        <v>13960</v>
      </c>
      <c r="D176" s="157">
        <v>7273</v>
      </c>
      <c r="E176" s="158">
        <v>42668</v>
      </c>
      <c r="F176" s="156" t="s">
        <v>13965</v>
      </c>
    </row>
    <row r="177" spans="1:6" ht="16" x14ac:dyDescent="0.2">
      <c r="A177" s="155">
        <v>176</v>
      </c>
      <c r="B177" s="156" t="s">
        <v>13959</v>
      </c>
      <c r="C177" s="156" t="s">
        <v>13960</v>
      </c>
      <c r="D177" s="157">
        <v>2402</v>
      </c>
      <c r="E177" s="158">
        <v>42669</v>
      </c>
      <c r="F177" s="156" t="s">
        <v>13963</v>
      </c>
    </row>
    <row r="178" spans="1:6" ht="16" x14ac:dyDescent="0.2">
      <c r="A178" s="155">
        <v>177</v>
      </c>
      <c r="B178" s="156" t="s">
        <v>13959</v>
      </c>
      <c r="C178" s="156" t="s">
        <v>13960</v>
      </c>
      <c r="D178" s="157">
        <v>1197</v>
      </c>
      <c r="E178" s="158">
        <v>42669</v>
      </c>
      <c r="F178" s="156" t="s">
        <v>13965</v>
      </c>
    </row>
    <row r="179" spans="1:6" ht="16" x14ac:dyDescent="0.2">
      <c r="A179" s="155">
        <v>178</v>
      </c>
      <c r="B179" s="156" t="s">
        <v>13962</v>
      </c>
      <c r="C179" s="156" t="s">
        <v>13955</v>
      </c>
      <c r="D179" s="157">
        <v>5015</v>
      </c>
      <c r="E179" s="158">
        <v>42669</v>
      </c>
      <c r="F179" s="156" t="s">
        <v>13965</v>
      </c>
    </row>
    <row r="180" spans="1:6" ht="16" x14ac:dyDescent="0.2">
      <c r="A180" s="155">
        <v>179</v>
      </c>
      <c r="B180" s="156" t="s">
        <v>13964</v>
      </c>
      <c r="C180" s="156" t="s">
        <v>13960</v>
      </c>
      <c r="D180" s="157">
        <v>5818</v>
      </c>
      <c r="E180" s="158">
        <v>42676</v>
      </c>
      <c r="F180" s="156" t="s">
        <v>13956</v>
      </c>
    </row>
    <row r="181" spans="1:6" ht="16" x14ac:dyDescent="0.2">
      <c r="A181" s="155">
        <v>180</v>
      </c>
      <c r="B181" s="156" t="s">
        <v>13959</v>
      </c>
      <c r="C181" s="156" t="s">
        <v>13960</v>
      </c>
      <c r="D181" s="157">
        <v>4399</v>
      </c>
      <c r="E181" s="158">
        <v>42677</v>
      </c>
      <c r="F181" s="156" t="s">
        <v>13958</v>
      </c>
    </row>
    <row r="182" spans="1:6" ht="16" x14ac:dyDescent="0.2">
      <c r="A182" s="155">
        <v>181</v>
      </c>
      <c r="B182" s="156" t="s">
        <v>13954</v>
      </c>
      <c r="C182" s="156" t="s">
        <v>13955</v>
      </c>
      <c r="D182" s="157">
        <v>3011</v>
      </c>
      <c r="E182" s="158">
        <v>42677</v>
      </c>
      <c r="F182" s="156" t="s">
        <v>13956</v>
      </c>
    </row>
    <row r="183" spans="1:6" ht="16" x14ac:dyDescent="0.2">
      <c r="A183" s="155">
        <v>182</v>
      </c>
      <c r="B183" s="156" t="s">
        <v>13966</v>
      </c>
      <c r="C183" s="156" t="s">
        <v>13960</v>
      </c>
      <c r="D183" s="157">
        <v>4715</v>
      </c>
      <c r="E183" s="158">
        <v>42683</v>
      </c>
      <c r="F183" s="156" t="s">
        <v>13958</v>
      </c>
    </row>
    <row r="184" spans="1:6" ht="16" x14ac:dyDescent="0.2">
      <c r="A184" s="155">
        <v>183</v>
      </c>
      <c r="B184" s="156" t="s">
        <v>13966</v>
      </c>
      <c r="C184" s="156" t="s">
        <v>13960</v>
      </c>
      <c r="D184" s="157">
        <v>5321</v>
      </c>
      <c r="E184" s="158">
        <v>42686</v>
      </c>
      <c r="F184" s="156" t="s">
        <v>13967</v>
      </c>
    </row>
    <row r="185" spans="1:6" ht="16" x14ac:dyDescent="0.2">
      <c r="A185" s="155">
        <v>184</v>
      </c>
      <c r="B185" s="156" t="s">
        <v>13959</v>
      </c>
      <c r="C185" s="156" t="s">
        <v>13960</v>
      </c>
      <c r="D185" s="157">
        <v>8894</v>
      </c>
      <c r="E185" s="158">
        <v>42689</v>
      </c>
      <c r="F185" s="156" t="s">
        <v>13956</v>
      </c>
    </row>
    <row r="186" spans="1:6" ht="16" x14ac:dyDescent="0.2">
      <c r="A186" s="155">
        <v>185</v>
      </c>
      <c r="B186" s="156" t="s">
        <v>13954</v>
      </c>
      <c r="C186" s="156" t="s">
        <v>13955</v>
      </c>
      <c r="D186" s="157">
        <v>4846</v>
      </c>
      <c r="E186" s="158">
        <v>42699</v>
      </c>
      <c r="F186" s="156" t="s">
        <v>13958</v>
      </c>
    </row>
    <row r="187" spans="1:6" ht="16" x14ac:dyDescent="0.2">
      <c r="A187" s="155">
        <v>186</v>
      </c>
      <c r="B187" s="156" t="s">
        <v>13957</v>
      </c>
      <c r="C187" s="156" t="s">
        <v>13955</v>
      </c>
      <c r="D187" s="157">
        <v>284</v>
      </c>
      <c r="E187" s="158">
        <v>42699</v>
      </c>
      <c r="F187" s="156" t="s">
        <v>13963</v>
      </c>
    </row>
    <row r="188" spans="1:6" ht="16" x14ac:dyDescent="0.2">
      <c r="A188" s="155">
        <v>187</v>
      </c>
      <c r="B188" s="156" t="s">
        <v>13964</v>
      </c>
      <c r="C188" s="156" t="s">
        <v>13960</v>
      </c>
      <c r="D188" s="157">
        <v>8283</v>
      </c>
      <c r="E188" s="158">
        <v>42700</v>
      </c>
      <c r="F188" s="156" t="s">
        <v>13958</v>
      </c>
    </row>
    <row r="189" spans="1:6" ht="16" x14ac:dyDescent="0.2">
      <c r="A189" s="155">
        <v>188</v>
      </c>
      <c r="B189" s="156" t="s">
        <v>13964</v>
      </c>
      <c r="C189" s="156" t="s">
        <v>13960</v>
      </c>
      <c r="D189" s="157">
        <v>9990</v>
      </c>
      <c r="E189" s="158">
        <v>42702</v>
      </c>
      <c r="F189" s="156" t="s">
        <v>13961</v>
      </c>
    </row>
    <row r="190" spans="1:6" ht="16" x14ac:dyDescent="0.2">
      <c r="A190" s="155">
        <v>189</v>
      </c>
      <c r="B190" s="156" t="s">
        <v>13959</v>
      </c>
      <c r="C190" s="156" t="s">
        <v>13960</v>
      </c>
      <c r="D190" s="157">
        <v>9014</v>
      </c>
      <c r="E190" s="158">
        <v>42702</v>
      </c>
      <c r="F190" s="156" t="s">
        <v>13965</v>
      </c>
    </row>
    <row r="191" spans="1:6" ht="16" x14ac:dyDescent="0.2">
      <c r="A191" s="155">
        <v>190</v>
      </c>
      <c r="B191" s="156" t="s">
        <v>13966</v>
      </c>
      <c r="C191" s="156" t="s">
        <v>13960</v>
      </c>
      <c r="D191" s="157">
        <v>1942</v>
      </c>
      <c r="E191" s="158">
        <v>42703</v>
      </c>
      <c r="F191" s="156" t="s">
        <v>13967</v>
      </c>
    </row>
    <row r="192" spans="1:6" ht="16" x14ac:dyDescent="0.2">
      <c r="A192" s="155">
        <v>191</v>
      </c>
      <c r="B192" s="156" t="s">
        <v>13959</v>
      </c>
      <c r="C192" s="156" t="s">
        <v>13960</v>
      </c>
      <c r="D192" s="157">
        <v>7223</v>
      </c>
      <c r="E192" s="158">
        <v>42704</v>
      </c>
      <c r="F192" s="156" t="s">
        <v>13956</v>
      </c>
    </row>
    <row r="193" spans="1:6" ht="16" x14ac:dyDescent="0.2">
      <c r="A193" s="155">
        <v>192</v>
      </c>
      <c r="B193" s="156" t="s">
        <v>13954</v>
      </c>
      <c r="C193" s="156" t="s">
        <v>13955</v>
      </c>
      <c r="D193" s="157">
        <v>4673</v>
      </c>
      <c r="E193" s="158">
        <v>42706</v>
      </c>
      <c r="F193" s="156" t="s">
        <v>13956</v>
      </c>
    </row>
    <row r="194" spans="1:6" ht="16" x14ac:dyDescent="0.2">
      <c r="A194" s="155">
        <v>193</v>
      </c>
      <c r="B194" s="156" t="s">
        <v>13954</v>
      </c>
      <c r="C194" s="156" t="s">
        <v>13955</v>
      </c>
      <c r="D194" s="157">
        <v>9104</v>
      </c>
      <c r="E194" s="158">
        <v>42708</v>
      </c>
      <c r="F194" s="156" t="s">
        <v>13967</v>
      </c>
    </row>
    <row r="195" spans="1:6" ht="16" x14ac:dyDescent="0.2">
      <c r="A195" s="155">
        <v>194</v>
      </c>
      <c r="B195" s="156" t="s">
        <v>13966</v>
      </c>
      <c r="C195" s="156" t="s">
        <v>13960</v>
      </c>
      <c r="D195" s="157">
        <v>6078</v>
      </c>
      <c r="E195" s="158">
        <v>42709</v>
      </c>
      <c r="F195" s="156" t="s">
        <v>13956</v>
      </c>
    </row>
    <row r="196" spans="1:6" ht="16" x14ac:dyDescent="0.2">
      <c r="A196" s="155">
        <v>195</v>
      </c>
      <c r="B196" s="156" t="s">
        <v>13962</v>
      </c>
      <c r="C196" s="156" t="s">
        <v>13955</v>
      </c>
      <c r="D196" s="157">
        <v>3278</v>
      </c>
      <c r="E196" s="158">
        <v>42710</v>
      </c>
      <c r="F196" s="156" t="s">
        <v>13963</v>
      </c>
    </row>
    <row r="197" spans="1:6" ht="16" x14ac:dyDescent="0.2">
      <c r="A197" s="155">
        <v>196</v>
      </c>
      <c r="B197" s="156" t="s">
        <v>13959</v>
      </c>
      <c r="C197" s="156" t="s">
        <v>13960</v>
      </c>
      <c r="D197" s="157">
        <v>136</v>
      </c>
      <c r="E197" s="158">
        <v>42716</v>
      </c>
      <c r="F197" s="156" t="s">
        <v>13961</v>
      </c>
    </row>
    <row r="198" spans="1:6" ht="16" x14ac:dyDescent="0.2">
      <c r="A198" s="155">
        <v>197</v>
      </c>
      <c r="B198" s="156" t="s">
        <v>13959</v>
      </c>
      <c r="C198" s="156" t="s">
        <v>13960</v>
      </c>
      <c r="D198" s="157">
        <v>8377</v>
      </c>
      <c r="E198" s="158">
        <v>42716</v>
      </c>
      <c r="F198" s="156" t="s">
        <v>13965</v>
      </c>
    </row>
    <row r="199" spans="1:6" ht="16" x14ac:dyDescent="0.2">
      <c r="A199" s="155">
        <v>198</v>
      </c>
      <c r="B199" s="156" t="s">
        <v>13959</v>
      </c>
      <c r="C199" s="156" t="s">
        <v>13960</v>
      </c>
      <c r="D199" s="157">
        <v>2382</v>
      </c>
      <c r="E199" s="158">
        <v>42716</v>
      </c>
      <c r="F199" s="156" t="s">
        <v>13956</v>
      </c>
    </row>
    <row r="200" spans="1:6" ht="16" x14ac:dyDescent="0.2">
      <c r="A200" s="155">
        <v>199</v>
      </c>
      <c r="B200" s="156" t="s">
        <v>13959</v>
      </c>
      <c r="C200" s="156" t="s">
        <v>13960</v>
      </c>
      <c r="D200" s="157">
        <v>8702</v>
      </c>
      <c r="E200" s="158">
        <v>42719</v>
      </c>
      <c r="F200" s="156" t="s">
        <v>13963</v>
      </c>
    </row>
    <row r="201" spans="1:6" ht="16" x14ac:dyDescent="0.2">
      <c r="A201" s="155">
        <v>200</v>
      </c>
      <c r="B201" s="156" t="s">
        <v>13959</v>
      </c>
      <c r="C201" s="156" t="s">
        <v>13960</v>
      </c>
      <c r="D201" s="157">
        <v>5021</v>
      </c>
      <c r="E201" s="158">
        <v>42720</v>
      </c>
      <c r="F201" s="156" t="s">
        <v>13956</v>
      </c>
    </row>
    <row r="202" spans="1:6" ht="16" x14ac:dyDescent="0.2">
      <c r="A202" s="155">
        <v>201</v>
      </c>
      <c r="B202" s="156" t="s">
        <v>13966</v>
      </c>
      <c r="C202" s="156" t="s">
        <v>13960</v>
      </c>
      <c r="D202" s="157">
        <v>1760</v>
      </c>
      <c r="E202" s="158">
        <v>42720</v>
      </c>
      <c r="F202" s="156" t="s">
        <v>13965</v>
      </c>
    </row>
    <row r="203" spans="1:6" ht="16" x14ac:dyDescent="0.2">
      <c r="A203" s="155">
        <v>202</v>
      </c>
      <c r="B203" s="156" t="s">
        <v>13959</v>
      </c>
      <c r="C203" s="156" t="s">
        <v>13960</v>
      </c>
      <c r="D203" s="157">
        <v>4766</v>
      </c>
      <c r="E203" s="158">
        <v>42722</v>
      </c>
      <c r="F203" s="156" t="s">
        <v>13963</v>
      </c>
    </row>
    <row r="204" spans="1:6" ht="16" x14ac:dyDescent="0.2">
      <c r="A204" s="155">
        <v>203</v>
      </c>
      <c r="B204" s="156" t="s">
        <v>13962</v>
      </c>
      <c r="C204" s="156" t="s">
        <v>13955</v>
      </c>
      <c r="D204" s="157">
        <v>1541</v>
      </c>
      <c r="E204" s="158">
        <v>42723</v>
      </c>
      <c r="F204" s="156" t="s">
        <v>13958</v>
      </c>
    </row>
    <row r="205" spans="1:6" ht="16" x14ac:dyDescent="0.2">
      <c r="A205" s="155">
        <v>204</v>
      </c>
      <c r="B205" s="156" t="s">
        <v>13964</v>
      </c>
      <c r="C205" s="156" t="s">
        <v>13960</v>
      </c>
      <c r="D205" s="157">
        <v>2782</v>
      </c>
      <c r="E205" s="158">
        <v>42724</v>
      </c>
      <c r="F205" s="156" t="s">
        <v>13958</v>
      </c>
    </row>
    <row r="206" spans="1:6" ht="16" x14ac:dyDescent="0.2">
      <c r="A206" s="155">
        <v>205</v>
      </c>
      <c r="B206" s="156" t="s">
        <v>13966</v>
      </c>
      <c r="C206" s="156" t="s">
        <v>13960</v>
      </c>
      <c r="D206" s="157">
        <v>2455</v>
      </c>
      <c r="E206" s="158">
        <v>42724</v>
      </c>
      <c r="F206" s="156" t="s">
        <v>13961</v>
      </c>
    </row>
    <row r="207" spans="1:6" ht="16" x14ac:dyDescent="0.2">
      <c r="A207" s="155">
        <v>206</v>
      </c>
      <c r="B207" s="156" t="s">
        <v>13966</v>
      </c>
      <c r="C207" s="156" t="s">
        <v>13960</v>
      </c>
      <c r="D207" s="157">
        <v>4512</v>
      </c>
      <c r="E207" s="158">
        <v>42726</v>
      </c>
      <c r="F207" s="156" t="s">
        <v>8311</v>
      </c>
    </row>
    <row r="208" spans="1:6" ht="16" x14ac:dyDescent="0.2">
      <c r="A208" s="155">
        <v>207</v>
      </c>
      <c r="B208" s="156" t="s">
        <v>13966</v>
      </c>
      <c r="C208" s="156" t="s">
        <v>13960</v>
      </c>
      <c r="D208" s="157">
        <v>8752</v>
      </c>
      <c r="E208" s="158">
        <v>42726</v>
      </c>
      <c r="F208" s="156" t="s">
        <v>13963</v>
      </c>
    </row>
    <row r="209" spans="1:6" ht="16" x14ac:dyDescent="0.2">
      <c r="A209" s="155">
        <v>208</v>
      </c>
      <c r="B209" s="156" t="s">
        <v>13954</v>
      </c>
      <c r="C209" s="156" t="s">
        <v>13955</v>
      </c>
      <c r="D209" s="157">
        <v>9127</v>
      </c>
      <c r="E209" s="158">
        <v>42729</v>
      </c>
      <c r="F209" s="156" t="s">
        <v>13956</v>
      </c>
    </row>
    <row r="210" spans="1:6" ht="16" x14ac:dyDescent="0.2">
      <c r="A210" s="155">
        <v>209</v>
      </c>
      <c r="B210" s="156" t="s">
        <v>13966</v>
      </c>
      <c r="C210" s="156" t="s">
        <v>13960</v>
      </c>
      <c r="D210" s="157">
        <v>1777</v>
      </c>
      <c r="E210" s="158">
        <v>42732</v>
      </c>
      <c r="F210" s="156" t="s">
        <v>13967</v>
      </c>
    </row>
    <row r="211" spans="1:6" ht="16" x14ac:dyDescent="0.2">
      <c r="A211" s="155">
        <v>210</v>
      </c>
      <c r="B211" s="156" t="s">
        <v>13962</v>
      </c>
      <c r="C211" s="156" t="s">
        <v>13955</v>
      </c>
      <c r="D211" s="157">
        <v>680</v>
      </c>
      <c r="E211" s="158">
        <v>42732</v>
      </c>
      <c r="F211" s="156" t="s">
        <v>13967</v>
      </c>
    </row>
    <row r="212" spans="1:6" ht="16" x14ac:dyDescent="0.2">
      <c r="A212" s="155">
        <v>211</v>
      </c>
      <c r="B212" s="156" t="s">
        <v>13964</v>
      </c>
      <c r="C212" s="156" t="s">
        <v>13960</v>
      </c>
      <c r="D212" s="157">
        <v>958</v>
      </c>
      <c r="E212" s="158">
        <v>42733</v>
      </c>
      <c r="F212" s="156" t="s">
        <v>13956</v>
      </c>
    </row>
    <row r="213" spans="1:6" ht="16" x14ac:dyDescent="0.2">
      <c r="A213" s="155">
        <v>212</v>
      </c>
      <c r="B213" s="156" t="s">
        <v>13954</v>
      </c>
      <c r="C213" s="156" t="s">
        <v>13955</v>
      </c>
      <c r="D213" s="157">
        <v>2613</v>
      </c>
      <c r="E213" s="158">
        <v>42733</v>
      </c>
      <c r="F213" s="156" t="s">
        <v>13965</v>
      </c>
    </row>
    <row r="214" spans="1:6" ht="16" x14ac:dyDescent="0.2">
      <c r="A214" s="159">
        <v>213</v>
      </c>
      <c r="B214" s="160" t="s">
        <v>13954</v>
      </c>
      <c r="C214" s="160" t="s">
        <v>13955</v>
      </c>
      <c r="D214" s="161">
        <v>339</v>
      </c>
      <c r="E214" s="162">
        <v>42734</v>
      </c>
      <c r="F214" s="160" t="s">
        <v>13965</v>
      </c>
    </row>
  </sheetData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9694E-DD12-E547-8035-9AD121A560CB}">
  <sheetPr>
    <tabColor rgb="FFFF7E79"/>
  </sheetPr>
  <dimension ref="A1:N49"/>
  <sheetViews>
    <sheetView showGridLines="0" workbookViewId="0">
      <selection activeCell="F24" sqref="F24"/>
    </sheetView>
  </sheetViews>
  <sheetFormatPr baseColWidth="10" defaultRowHeight="15" x14ac:dyDescent="0.2"/>
  <cols>
    <col min="1" max="1" width="23.83203125" style="3" customWidth="1"/>
    <col min="2" max="2" width="18.83203125" style="3" customWidth="1"/>
    <col min="3" max="3" width="23.5" style="3" customWidth="1"/>
    <col min="4" max="16384" width="10.83203125" style="3"/>
  </cols>
  <sheetData>
    <row r="1" spans="1:12" ht="16" x14ac:dyDescent="0.2">
      <c r="A1" s="154" t="s">
        <v>13792</v>
      </c>
      <c r="B1" s="154" t="s">
        <v>13793</v>
      </c>
      <c r="C1" s="154" t="s">
        <v>13794</v>
      </c>
      <c r="D1" s="67"/>
      <c r="E1" s="67"/>
      <c r="F1" s="67"/>
      <c r="G1" s="67"/>
      <c r="H1" s="67"/>
      <c r="I1" s="67"/>
      <c r="J1" s="67"/>
      <c r="K1" s="67"/>
      <c r="L1" s="67"/>
    </row>
    <row r="2" spans="1:12" ht="16" x14ac:dyDescent="0.2">
      <c r="A2" s="169" t="s">
        <v>13795</v>
      </c>
      <c r="B2" s="167">
        <v>15</v>
      </c>
      <c r="C2" s="170"/>
      <c r="D2" s="67"/>
      <c r="E2" s="67"/>
      <c r="F2" s="67"/>
      <c r="G2" s="67"/>
      <c r="H2" s="67"/>
      <c r="I2" s="67"/>
      <c r="J2" s="67"/>
      <c r="K2" s="67"/>
      <c r="L2" s="67"/>
    </row>
    <row r="3" spans="1:12" ht="16" x14ac:dyDescent="0.2">
      <c r="A3" s="169" t="s">
        <v>13796</v>
      </c>
      <c r="B3" s="167">
        <v>34</v>
      </c>
      <c r="C3" s="170"/>
      <c r="D3" s="67"/>
      <c r="E3" s="67"/>
      <c r="F3" s="67"/>
      <c r="G3" s="67"/>
      <c r="H3" s="67"/>
      <c r="I3" s="67"/>
      <c r="J3" s="67"/>
      <c r="K3" s="67"/>
      <c r="L3" s="67"/>
    </row>
    <row r="4" spans="1:12" ht="16" x14ac:dyDescent="0.2">
      <c r="A4" s="169" t="s">
        <v>13797</v>
      </c>
      <c r="B4" s="167">
        <v>41</v>
      </c>
      <c r="C4" s="170"/>
      <c r="D4" s="67"/>
      <c r="E4" s="67"/>
      <c r="F4" s="67"/>
      <c r="G4" s="67"/>
      <c r="H4" s="67"/>
      <c r="I4" s="67"/>
      <c r="J4" s="67"/>
      <c r="K4" s="67"/>
      <c r="L4" s="67"/>
    </row>
    <row r="5" spans="1:12" ht="16" x14ac:dyDescent="0.2">
      <c r="A5" s="169" t="s">
        <v>13798</v>
      </c>
      <c r="B5" s="167">
        <v>53</v>
      </c>
      <c r="C5" s="170"/>
      <c r="D5" s="67"/>
      <c r="E5" s="67"/>
      <c r="F5" s="67"/>
      <c r="G5" s="67"/>
      <c r="H5" s="67"/>
      <c r="I5" s="67"/>
      <c r="J5" s="67"/>
      <c r="K5" s="67"/>
      <c r="L5" s="67"/>
    </row>
    <row r="6" spans="1:12" ht="16" x14ac:dyDescent="0.2">
      <c r="A6" s="169" t="s">
        <v>13799</v>
      </c>
      <c r="B6" s="167">
        <v>57</v>
      </c>
      <c r="C6" s="170"/>
      <c r="D6" s="67"/>
      <c r="E6" s="67"/>
      <c r="F6" s="67"/>
      <c r="G6" s="67"/>
      <c r="H6" s="67"/>
      <c r="I6" s="67"/>
      <c r="J6" s="67"/>
      <c r="K6" s="67"/>
      <c r="L6" s="67"/>
    </row>
    <row r="7" spans="1:12" ht="16" x14ac:dyDescent="0.2">
      <c r="A7" s="169" t="s">
        <v>13800</v>
      </c>
      <c r="B7" s="167">
        <v>64</v>
      </c>
      <c r="C7" s="170"/>
      <c r="D7" s="67"/>
      <c r="E7" s="67"/>
      <c r="F7" s="67"/>
      <c r="G7" s="67"/>
      <c r="H7" s="67"/>
      <c r="I7" s="67"/>
      <c r="J7" s="67"/>
      <c r="K7" s="67"/>
      <c r="L7" s="67"/>
    </row>
    <row r="8" spans="1:12" ht="16" x14ac:dyDescent="0.2">
      <c r="A8" s="169" t="s">
        <v>13801</v>
      </c>
      <c r="B8" s="167">
        <v>67</v>
      </c>
      <c r="C8" s="170"/>
      <c r="D8" s="67"/>
      <c r="E8" s="67"/>
      <c r="F8" s="67"/>
      <c r="G8" s="67"/>
      <c r="H8" s="67"/>
      <c r="I8" s="67"/>
      <c r="J8" s="67"/>
      <c r="K8" s="67"/>
      <c r="L8" s="67"/>
    </row>
    <row r="9" spans="1:12" ht="16" x14ac:dyDescent="0.2">
      <c r="A9" s="169" t="s">
        <v>13802</v>
      </c>
      <c r="B9" s="167">
        <v>79</v>
      </c>
      <c r="C9" s="170"/>
      <c r="D9" s="67"/>
      <c r="E9" s="67"/>
      <c r="F9" s="67"/>
      <c r="G9" s="67"/>
      <c r="H9" s="67"/>
      <c r="I9" s="67"/>
      <c r="J9" s="67"/>
      <c r="K9" s="67"/>
      <c r="L9" s="67"/>
    </row>
    <row r="10" spans="1:12" ht="16" x14ac:dyDescent="0.2">
      <c r="A10" s="169" t="s">
        <v>13803</v>
      </c>
      <c r="B10" s="167">
        <v>94</v>
      </c>
      <c r="C10" s="170"/>
      <c r="D10" s="67"/>
      <c r="E10" s="67"/>
      <c r="F10" s="67"/>
      <c r="G10" s="67"/>
      <c r="H10" s="67"/>
      <c r="I10" s="67"/>
      <c r="J10" s="67"/>
      <c r="K10" s="67"/>
      <c r="L10" s="67"/>
    </row>
    <row r="11" spans="1:12" ht="16" x14ac:dyDescent="0.2">
      <c r="A11" s="171" t="s">
        <v>13804</v>
      </c>
      <c r="B11" s="172">
        <v>96</v>
      </c>
      <c r="C11" s="173"/>
      <c r="D11" s="67"/>
      <c r="E11" s="67"/>
      <c r="F11" s="67"/>
      <c r="G11" s="67"/>
      <c r="H11" s="67"/>
      <c r="I11" s="67"/>
      <c r="J11" s="67"/>
      <c r="K11" s="67"/>
      <c r="L11" s="67"/>
    </row>
    <row r="12" spans="1:12" ht="16" x14ac:dyDescent="0.2">
      <c r="A12" s="167"/>
      <c r="B12" s="167"/>
      <c r="C12" s="167"/>
      <c r="D12" s="67"/>
      <c r="E12" s="67"/>
      <c r="F12" s="67"/>
      <c r="G12" s="67"/>
      <c r="H12" s="67"/>
      <c r="I12" s="67"/>
      <c r="J12" s="67"/>
      <c r="K12" s="67"/>
      <c r="L12" s="67"/>
    </row>
    <row r="13" spans="1:12" ht="16" x14ac:dyDescent="0.2">
      <c r="A13" s="167"/>
      <c r="B13" s="167"/>
      <c r="C13" s="167"/>
      <c r="D13" s="67"/>
      <c r="E13" s="67"/>
      <c r="F13" s="67"/>
      <c r="G13" s="67"/>
      <c r="H13" s="67"/>
      <c r="I13" s="67"/>
      <c r="J13" s="67"/>
      <c r="K13" s="67"/>
      <c r="L13" s="67"/>
    </row>
    <row r="14" spans="1:12" ht="16" x14ac:dyDescent="0.2">
      <c r="A14" s="154" t="s">
        <v>13805</v>
      </c>
      <c r="B14" s="167"/>
      <c r="C14" s="167"/>
      <c r="D14" s="67"/>
      <c r="E14" s="67"/>
      <c r="F14" s="67"/>
      <c r="G14" s="67"/>
      <c r="H14" s="67"/>
      <c r="I14" s="67"/>
      <c r="J14" s="67"/>
      <c r="K14" s="67"/>
      <c r="L14" s="67"/>
    </row>
    <row r="15" spans="1:12" ht="16" x14ac:dyDescent="0.2">
      <c r="A15" s="168">
        <f>SUM(B2:B11)</f>
        <v>600</v>
      </c>
      <c r="B15" s="167"/>
      <c r="C15" s="167"/>
      <c r="D15" s="67"/>
      <c r="E15" s="67"/>
      <c r="F15" s="67"/>
      <c r="G15" s="67"/>
      <c r="H15" s="67"/>
      <c r="I15" s="67"/>
      <c r="J15" s="67"/>
      <c r="K15" s="67"/>
      <c r="L15" s="67"/>
    </row>
    <row r="16" spans="1:12" ht="16" x14ac:dyDescent="0.2">
      <c r="A16" s="67"/>
      <c r="B16" s="67"/>
      <c r="C16" s="67"/>
      <c r="D16" s="67"/>
      <c r="E16" s="67"/>
      <c r="F16" s="67"/>
      <c r="G16" s="67"/>
      <c r="H16" s="67"/>
      <c r="I16" s="67"/>
      <c r="J16" s="67"/>
      <c r="K16" s="67"/>
      <c r="L16" s="67"/>
    </row>
    <row r="17" spans="1:12" ht="16" x14ac:dyDescent="0.2">
      <c r="A17" s="67"/>
      <c r="B17" s="67"/>
      <c r="C17" s="67"/>
      <c r="D17" s="67"/>
      <c r="E17" s="67"/>
      <c r="F17" s="67"/>
      <c r="G17" s="67"/>
      <c r="H17" s="67"/>
      <c r="I17" s="67"/>
      <c r="J17" s="67"/>
      <c r="K17" s="67"/>
      <c r="L17" s="67"/>
    </row>
    <row r="18" spans="1:12" ht="16" x14ac:dyDescent="0.2">
      <c r="A18" s="67"/>
      <c r="B18" s="67"/>
      <c r="C18" s="67"/>
      <c r="D18" s="67"/>
      <c r="E18" s="67"/>
      <c r="F18" s="67"/>
      <c r="G18" s="67"/>
      <c r="H18" s="67"/>
      <c r="I18" s="67"/>
      <c r="J18" s="67"/>
      <c r="K18" s="67"/>
      <c r="L18" s="67"/>
    </row>
    <row r="19" spans="1:12" ht="16" x14ac:dyDescent="0.2">
      <c r="A19" s="154" t="s">
        <v>13792</v>
      </c>
      <c r="B19" s="154" t="s">
        <v>13806</v>
      </c>
      <c r="C19" s="154" t="s">
        <v>13807</v>
      </c>
      <c r="D19" s="154" t="s">
        <v>13808</v>
      </c>
      <c r="E19" s="154" t="s">
        <v>13809</v>
      </c>
      <c r="F19" s="154" t="s">
        <v>13810</v>
      </c>
      <c r="G19" s="154" t="s">
        <v>13811</v>
      </c>
      <c r="H19" s="154" t="s">
        <v>13812</v>
      </c>
      <c r="I19" s="154" t="s">
        <v>13813</v>
      </c>
      <c r="J19" s="154" t="s">
        <v>13814</v>
      </c>
      <c r="K19" s="154" t="s">
        <v>13815</v>
      </c>
      <c r="L19" s="154" t="s">
        <v>13816</v>
      </c>
    </row>
    <row r="20" spans="1:12" ht="16" x14ac:dyDescent="0.2">
      <c r="A20" s="174" t="s">
        <v>13801</v>
      </c>
      <c r="B20" s="175">
        <v>159</v>
      </c>
      <c r="C20" s="175">
        <v>178</v>
      </c>
      <c r="D20" s="175">
        <v>201</v>
      </c>
      <c r="E20" s="175">
        <v>217</v>
      </c>
      <c r="F20" s="175">
        <v>224</v>
      </c>
      <c r="G20" s="175">
        <v>219</v>
      </c>
      <c r="H20" s="175">
        <v>247</v>
      </c>
      <c r="I20" s="175">
        <v>280</v>
      </c>
      <c r="J20" s="175">
        <v>306</v>
      </c>
      <c r="K20" s="175">
        <v>301</v>
      </c>
      <c r="L20" s="176">
        <v>350</v>
      </c>
    </row>
    <row r="21" spans="1:12" ht="16" x14ac:dyDescent="0.2">
      <c r="A21" s="174" t="s">
        <v>13798</v>
      </c>
      <c r="B21" s="175">
        <v>133</v>
      </c>
      <c r="C21" s="175">
        <v>165</v>
      </c>
      <c r="D21" s="175">
        <v>215</v>
      </c>
      <c r="E21" s="175">
        <v>212</v>
      </c>
      <c r="F21" s="175">
        <v>216</v>
      </c>
      <c r="G21" s="175">
        <v>227</v>
      </c>
      <c r="H21" s="175">
        <v>217</v>
      </c>
      <c r="I21" s="175">
        <v>208</v>
      </c>
      <c r="J21" s="175">
        <v>203</v>
      </c>
      <c r="K21" s="175">
        <v>210</v>
      </c>
      <c r="L21" s="176">
        <v>243</v>
      </c>
    </row>
    <row r="22" spans="1:12" ht="16" x14ac:dyDescent="0.2">
      <c r="A22" s="174" t="s">
        <v>13800</v>
      </c>
      <c r="B22" s="175">
        <v>103</v>
      </c>
      <c r="C22" s="175">
        <v>109</v>
      </c>
      <c r="D22" s="175">
        <v>99</v>
      </c>
      <c r="E22" s="175">
        <v>135</v>
      </c>
      <c r="F22" s="175">
        <v>153</v>
      </c>
      <c r="G22" s="175">
        <v>168</v>
      </c>
      <c r="H22" s="175">
        <v>207</v>
      </c>
      <c r="I22" s="175">
        <v>243</v>
      </c>
      <c r="J22" s="175">
        <v>242</v>
      </c>
      <c r="K22" s="175">
        <v>265</v>
      </c>
      <c r="L22" s="176">
        <v>251</v>
      </c>
    </row>
    <row r="23" spans="1:12" ht="16" x14ac:dyDescent="0.2">
      <c r="A23" s="174" t="s">
        <v>13803</v>
      </c>
      <c r="B23" s="175">
        <v>88</v>
      </c>
      <c r="C23" s="175">
        <v>116</v>
      </c>
      <c r="D23" s="175">
        <v>163</v>
      </c>
      <c r="E23" s="175">
        <v>208</v>
      </c>
      <c r="F23" s="175">
        <v>254</v>
      </c>
      <c r="G23" s="175">
        <v>292</v>
      </c>
      <c r="H23" s="175">
        <v>318</v>
      </c>
      <c r="I23" s="175">
        <v>350</v>
      </c>
      <c r="J23" s="175">
        <v>360</v>
      </c>
      <c r="K23" s="175">
        <v>373</v>
      </c>
      <c r="L23" s="176">
        <v>386</v>
      </c>
    </row>
    <row r="24" spans="1:12" ht="16" x14ac:dyDescent="0.2">
      <c r="A24" s="174" t="s">
        <v>13799</v>
      </c>
      <c r="B24" s="175">
        <v>182</v>
      </c>
      <c r="C24" s="175">
        <v>214</v>
      </c>
      <c r="D24" s="175">
        <v>258</v>
      </c>
      <c r="E24" s="175">
        <v>295</v>
      </c>
      <c r="F24" s="175">
        <v>327</v>
      </c>
      <c r="G24" s="175">
        <v>328</v>
      </c>
      <c r="H24" s="175">
        <v>353</v>
      </c>
      <c r="I24" s="175">
        <v>374</v>
      </c>
      <c r="J24" s="175">
        <v>418</v>
      </c>
      <c r="K24" s="175">
        <v>441</v>
      </c>
      <c r="L24" s="176">
        <v>453</v>
      </c>
    </row>
    <row r="25" spans="1:12" ht="16" x14ac:dyDescent="0.2">
      <c r="A25" s="174" t="s">
        <v>13802</v>
      </c>
      <c r="B25" s="175">
        <v>42</v>
      </c>
      <c r="C25" s="175">
        <v>55</v>
      </c>
      <c r="D25" s="175">
        <v>62</v>
      </c>
      <c r="E25" s="175">
        <v>73</v>
      </c>
      <c r="F25" s="175">
        <v>121</v>
      </c>
      <c r="G25" s="175">
        <v>127</v>
      </c>
      <c r="H25" s="175">
        <v>163</v>
      </c>
      <c r="I25" s="175">
        <v>209</v>
      </c>
      <c r="J25" s="175">
        <v>220</v>
      </c>
      <c r="K25" s="175">
        <v>248</v>
      </c>
      <c r="L25" s="176">
        <v>273</v>
      </c>
    </row>
    <row r="26" spans="1:12" ht="16" x14ac:dyDescent="0.2">
      <c r="A26" s="174" t="s">
        <v>13804</v>
      </c>
      <c r="B26" s="175">
        <v>32</v>
      </c>
      <c r="C26" s="175">
        <v>55</v>
      </c>
      <c r="D26" s="175">
        <v>87</v>
      </c>
      <c r="E26" s="175">
        <v>80</v>
      </c>
      <c r="F26" s="175">
        <v>65</v>
      </c>
      <c r="G26" s="175">
        <v>90</v>
      </c>
      <c r="H26" s="175">
        <v>77</v>
      </c>
      <c r="I26" s="175">
        <v>99</v>
      </c>
      <c r="J26" s="175">
        <v>120</v>
      </c>
      <c r="K26" s="175">
        <v>137</v>
      </c>
      <c r="L26" s="176">
        <v>123</v>
      </c>
    </row>
    <row r="27" spans="1:12" ht="16" x14ac:dyDescent="0.2">
      <c r="A27" s="174" t="s">
        <v>13797</v>
      </c>
      <c r="B27" s="175">
        <v>140</v>
      </c>
      <c r="C27" s="175">
        <v>141</v>
      </c>
      <c r="D27" s="175">
        <v>149</v>
      </c>
      <c r="E27" s="175">
        <v>163</v>
      </c>
      <c r="F27" s="175">
        <v>180</v>
      </c>
      <c r="G27" s="175">
        <v>167</v>
      </c>
      <c r="H27" s="175">
        <v>200</v>
      </c>
      <c r="I27" s="175">
        <v>232</v>
      </c>
      <c r="J27" s="175">
        <v>228</v>
      </c>
      <c r="K27" s="175">
        <v>216</v>
      </c>
      <c r="L27" s="176">
        <v>202</v>
      </c>
    </row>
    <row r="28" spans="1:12" ht="16" x14ac:dyDescent="0.2">
      <c r="A28" s="174" t="s">
        <v>13796</v>
      </c>
      <c r="B28" s="175">
        <v>95</v>
      </c>
      <c r="C28" s="175">
        <v>118</v>
      </c>
      <c r="D28" s="175">
        <v>124</v>
      </c>
      <c r="E28" s="175">
        <v>126</v>
      </c>
      <c r="F28" s="175">
        <v>148</v>
      </c>
      <c r="G28" s="175">
        <v>171</v>
      </c>
      <c r="H28" s="175">
        <v>193</v>
      </c>
      <c r="I28" s="175">
        <v>185</v>
      </c>
      <c r="J28" s="175">
        <v>172</v>
      </c>
      <c r="K28" s="175">
        <v>165</v>
      </c>
      <c r="L28" s="176">
        <v>198</v>
      </c>
    </row>
    <row r="29" spans="1:12" ht="16" x14ac:dyDescent="0.2">
      <c r="A29" s="177" t="s">
        <v>13795</v>
      </c>
      <c r="B29" s="178">
        <v>44</v>
      </c>
      <c r="C29" s="178">
        <v>69</v>
      </c>
      <c r="D29" s="178">
        <v>85</v>
      </c>
      <c r="E29" s="178">
        <v>85</v>
      </c>
      <c r="F29" s="178">
        <v>124</v>
      </c>
      <c r="G29" s="178">
        <v>110</v>
      </c>
      <c r="H29" s="178">
        <v>130</v>
      </c>
      <c r="I29" s="178">
        <v>137</v>
      </c>
      <c r="J29" s="178">
        <v>159</v>
      </c>
      <c r="K29" s="178">
        <v>165</v>
      </c>
      <c r="L29" s="179">
        <v>201</v>
      </c>
    </row>
    <row r="30" spans="1:12" x14ac:dyDescent="0.2">
      <c r="A30" s="16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</row>
    <row r="37" spans="9:14" x14ac:dyDescent="0.2">
      <c r="I37" s="15"/>
      <c r="J37" s="15"/>
      <c r="K37" s="15"/>
      <c r="L37" s="15"/>
      <c r="M37" s="15"/>
      <c r="N37" s="15"/>
    </row>
    <row r="38" spans="9:14" x14ac:dyDescent="0.2">
      <c r="I38" s="15"/>
      <c r="J38" s="15"/>
      <c r="K38" s="15"/>
      <c r="L38" s="15"/>
      <c r="M38" s="15"/>
      <c r="N38" s="15"/>
    </row>
    <row r="39" spans="9:14" x14ac:dyDescent="0.2">
      <c r="I39" s="15"/>
      <c r="J39" s="15"/>
      <c r="K39" s="15"/>
      <c r="L39" s="15"/>
      <c r="M39" s="15"/>
      <c r="N39" s="15"/>
    </row>
    <row r="40" spans="9:14" x14ac:dyDescent="0.2">
      <c r="I40" s="15"/>
      <c r="J40" s="15"/>
      <c r="K40" s="15"/>
      <c r="L40" s="15"/>
      <c r="M40" s="15"/>
      <c r="N40" s="15"/>
    </row>
    <row r="41" spans="9:14" x14ac:dyDescent="0.2">
      <c r="I41" s="15"/>
      <c r="J41" s="15"/>
      <c r="K41" s="15"/>
      <c r="L41" s="15"/>
      <c r="M41" s="15"/>
      <c r="N41" s="15"/>
    </row>
    <row r="42" spans="9:14" x14ac:dyDescent="0.2">
      <c r="I42" s="15"/>
      <c r="J42" s="15"/>
      <c r="K42" s="15"/>
      <c r="L42" s="15"/>
      <c r="M42" s="15"/>
      <c r="N42" s="15"/>
    </row>
    <row r="43" spans="9:14" x14ac:dyDescent="0.2">
      <c r="I43" s="15"/>
      <c r="J43" s="15"/>
      <c r="K43" s="15"/>
      <c r="L43" s="15"/>
      <c r="M43" s="15"/>
      <c r="N43" s="15"/>
    </row>
    <row r="44" spans="9:14" x14ac:dyDescent="0.2">
      <c r="I44" s="15"/>
      <c r="J44" s="15"/>
      <c r="K44" s="15"/>
      <c r="L44" s="15"/>
      <c r="M44" s="15"/>
      <c r="N44" s="15"/>
    </row>
    <row r="45" spans="9:14" x14ac:dyDescent="0.2">
      <c r="I45" s="15"/>
      <c r="J45" s="15"/>
      <c r="K45" s="15"/>
      <c r="L45" s="15"/>
      <c r="M45" s="15"/>
      <c r="N45" s="15"/>
    </row>
    <row r="46" spans="9:14" x14ac:dyDescent="0.2">
      <c r="I46" s="15"/>
      <c r="J46" s="15"/>
      <c r="K46" s="15"/>
      <c r="L46" s="15"/>
      <c r="M46" s="15"/>
      <c r="N46" s="15"/>
    </row>
    <row r="47" spans="9:14" x14ac:dyDescent="0.2">
      <c r="I47" s="15"/>
      <c r="J47" s="15"/>
      <c r="K47" s="15"/>
      <c r="L47" s="15"/>
      <c r="M47" s="15"/>
      <c r="N47" s="15"/>
    </row>
    <row r="48" spans="9:14" x14ac:dyDescent="0.2">
      <c r="I48" s="15"/>
      <c r="J48" s="15"/>
      <c r="K48" s="15"/>
      <c r="L48" s="15"/>
      <c r="M48" s="15"/>
      <c r="N48" s="15"/>
    </row>
    <row r="49" spans="9:14" x14ac:dyDescent="0.2">
      <c r="I49" s="15"/>
      <c r="J49" s="15"/>
      <c r="K49" s="15"/>
      <c r="L49" s="15"/>
      <c r="M49" s="15"/>
      <c r="N49" s="15"/>
    </row>
  </sheetData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1AB04-B805-674C-A187-CACA15780C20}">
  <sheetPr>
    <tabColor rgb="FF7A81FF"/>
  </sheetPr>
  <dimension ref="A1:H4115"/>
  <sheetViews>
    <sheetView zoomScale="95" zoomScaleNormal="95" workbookViewId="0">
      <selection activeCell="H23" sqref="H23"/>
    </sheetView>
  </sheetViews>
  <sheetFormatPr baseColWidth="10" defaultColWidth="8.83203125" defaultRowHeight="16" x14ac:dyDescent="0.2"/>
  <cols>
    <col min="1" max="1" width="9" style="58" bestFit="1" customWidth="1"/>
    <col min="2" max="2" width="38.5" style="183" customWidth="1"/>
    <col min="3" max="3" width="16.5" style="184" bestFit="1" customWidth="1"/>
    <col min="4" max="4" width="14.83203125" style="185" bestFit="1" customWidth="1"/>
    <col min="5" max="5" width="21.33203125" style="58" customWidth="1"/>
    <col min="6" max="6" width="17.83203125" style="58" customWidth="1"/>
    <col min="7" max="7" width="17.83203125" style="65" customWidth="1"/>
    <col min="8" max="8" width="41.1640625" style="58" customWidth="1"/>
    <col min="9" max="16384" width="8.83203125" style="58"/>
  </cols>
  <sheetData>
    <row r="1" spans="1:8" x14ac:dyDescent="0.2">
      <c r="A1" s="154" t="s">
        <v>27</v>
      </c>
      <c r="B1" s="154" t="s">
        <v>169</v>
      </c>
      <c r="C1" s="154" t="s">
        <v>2763</v>
      </c>
      <c r="D1" s="154" t="s">
        <v>2764</v>
      </c>
      <c r="E1" s="154" t="s">
        <v>2765</v>
      </c>
      <c r="F1" s="154" t="s">
        <v>2766</v>
      </c>
      <c r="G1" s="154" t="s">
        <v>202</v>
      </c>
      <c r="H1" s="154" t="s">
        <v>2767</v>
      </c>
    </row>
    <row r="2" spans="1:8" ht="17" x14ac:dyDescent="0.2">
      <c r="A2" s="58">
        <v>122</v>
      </c>
      <c r="B2" s="183" t="s">
        <v>6543</v>
      </c>
      <c r="C2" s="184">
        <v>100000000</v>
      </c>
      <c r="D2" s="185">
        <v>0</v>
      </c>
      <c r="E2" s="58" t="s">
        <v>2774</v>
      </c>
      <c r="F2" s="58" t="s">
        <v>2770</v>
      </c>
      <c r="G2" s="186" t="s">
        <v>2827</v>
      </c>
      <c r="H2" s="58" t="s">
        <v>3102</v>
      </c>
    </row>
    <row r="3" spans="1:8" ht="17" x14ac:dyDescent="0.2">
      <c r="A3" s="58">
        <v>124</v>
      </c>
      <c r="B3" s="183" t="s">
        <v>6544</v>
      </c>
      <c r="C3" s="184">
        <v>4000</v>
      </c>
      <c r="D3" s="185">
        <v>0</v>
      </c>
      <c r="E3" s="58" t="s">
        <v>2774</v>
      </c>
      <c r="F3" s="58" t="s">
        <v>2770</v>
      </c>
      <c r="G3" s="186" t="s">
        <v>2783</v>
      </c>
      <c r="H3" s="58" t="s">
        <v>3102</v>
      </c>
    </row>
    <row r="4" spans="1:8" ht="17" x14ac:dyDescent="0.2">
      <c r="A4" s="58">
        <v>129</v>
      </c>
      <c r="B4" s="183" t="s">
        <v>6545</v>
      </c>
      <c r="C4" s="184">
        <v>20000</v>
      </c>
      <c r="D4" s="185">
        <v>0</v>
      </c>
      <c r="E4" s="58" t="s">
        <v>2774</v>
      </c>
      <c r="F4" s="58" t="s">
        <v>2770</v>
      </c>
      <c r="G4" s="186" t="s">
        <v>2827</v>
      </c>
      <c r="H4" s="58" t="s">
        <v>3102</v>
      </c>
    </row>
    <row r="5" spans="1:8" ht="17" x14ac:dyDescent="0.2">
      <c r="A5" s="58">
        <v>130</v>
      </c>
      <c r="B5" s="183" t="s">
        <v>6546</v>
      </c>
      <c r="C5" s="184">
        <v>600</v>
      </c>
      <c r="D5" s="185">
        <v>0</v>
      </c>
      <c r="E5" s="58" t="s">
        <v>2774</v>
      </c>
      <c r="F5" s="58" t="s">
        <v>2780</v>
      </c>
      <c r="G5" s="186" t="s">
        <v>2785</v>
      </c>
      <c r="H5" s="58" t="s">
        <v>3102</v>
      </c>
    </row>
    <row r="6" spans="1:8" ht="17" x14ac:dyDescent="0.2">
      <c r="A6" s="58">
        <v>131</v>
      </c>
      <c r="B6" s="183" t="s">
        <v>6547</v>
      </c>
      <c r="C6" s="184">
        <v>1200</v>
      </c>
      <c r="D6" s="185">
        <v>0</v>
      </c>
      <c r="E6" s="58" t="s">
        <v>2774</v>
      </c>
      <c r="F6" s="58" t="s">
        <v>2770</v>
      </c>
      <c r="G6" s="186" t="s">
        <v>2781</v>
      </c>
      <c r="H6" s="58" t="s">
        <v>3102</v>
      </c>
    </row>
    <row r="7" spans="1:8" ht="17" x14ac:dyDescent="0.2">
      <c r="A7" s="58">
        <v>133</v>
      </c>
      <c r="B7" s="183" t="s">
        <v>6548</v>
      </c>
      <c r="C7" s="184">
        <v>71764</v>
      </c>
      <c r="D7" s="185">
        <v>0</v>
      </c>
      <c r="E7" s="58" t="s">
        <v>2774</v>
      </c>
      <c r="F7" s="58" t="s">
        <v>2770</v>
      </c>
      <c r="G7" s="186" t="s">
        <v>2785</v>
      </c>
      <c r="H7" s="58" t="s">
        <v>3102</v>
      </c>
    </row>
    <row r="8" spans="1:8" ht="34" x14ac:dyDescent="0.2">
      <c r="A8" s="58">
        <v>134</v>
      </c>
      <c r="B8" s="183" t="s">
        <v>6549</v>
      </c>
      <c r="C8" s="184">
        <v>5000</v>
      </c>
      <c r="D8" s="185">
        <v>0</v>
      </c>
      <c r="E8" s="58" t="s">
        <v>2774</v>
      </c>
      <c r="F8" s="58" t="s">
        <v>2770</v>
      </c>
      <c r="G8" s="186" t="s">
        <v>2827</v>
      </c>
      <c r="H8" s="58" t="s">
        <v>3102</v>
      </c>
    </row>
    <row r="9" spans="1:8" ht="17" x14ac:dyDescent="0.2">
      <c r="A9" s="58">
        <v>136</v>
      </c>
      <c r="B9" s="183" t="s">
        <v>6550</v>
      </c>
      <c r="C9" s="184">
        <v>3000</v>
      </c>
      <c r="D9" s="185">
        <v>0</v>
      </c>
      <c r="E9" s="58" t="s">
        <v>2774</v>
      </c>
      <c r="F9" s="58" t="s">
        <v>2770</v>
      </c>
      <c r="G9" s="186" t="s">
        <v>2783</v>
      </c>
      <c r="H9" s="58" t="s">
        <v>3102</v>
      </c>
    </row>
    <row r="10" spans="1:8" ht="17" x14ac:dyDescent="0.2">
      <c r="A10" s="58">
        <v>137</v>
      </c>
      <c r="B10" s="183" t="s">
        <v>6551</v>
      </c>
      <c r="C10" s="184">
        <v>55000</v>
      </c>
      <c r="D10" s="185">
        <v>0</v>
      </c>
      <c r="E10" s="58" t="s">
        <v>2774</v>
      </c>
      <c r="F10" s="58" t="s">
        <v>2871</v>
      </c>
      <c r="G10" s="186" t="s">
        <v>2827</v>
      </c>
      <c r="H10" s="58" t="s">
        <v>3102</v>
      </c>
    </row>
    <row r="11" spans="1:8" ht="17" x14ac:dyDescent="0.2">
      <c r="A11" s="58">
        <v>140</v>
      </c>
      <c r="B11" s="183" t="s">
        <v>6552</v>
      </c>
      <c r="C11" s="184">
        <v>200000</v>
      </c>
      <c r="D11" s="185">
        <v>0</v>
      </c>
      <c r="E11" s="58" t="s">
        <v>2774</v>
      </c>
      <c r="F11" s="58" t="s">
        <v>2770</v>
      </c>
      <c r="G11" s="186" t="s">
        <v>2771</v>
      </c>
      <c r="H11" s="58" t="s">
        <v>3102</v>
      </c>
    </row>
    <row r="12" spans="1:8" ht="34" x14ac:dyDescent="0.2">
      <c r="A12" s="58">
        <v>143</v>
      </c>
      <c r="B12" s="183" t="s">
        <v>6553</v>
      </c>
      <c r="C12" s="184">
        <v>5500</v>
      </c>
      <c r="D12" s="185">
        <v>0</v>
      </c>
      <c r="E12" s="58" t="s">
        <v>2774</v>
      </c>
      <c r="F12" s="58" t="s">
        <v>2852</v>
      </c>
      <c r="G12" s="186" t="s">
        <v>2811</v>
      </c>
      <c r="H12" s="58" t="s">
        <v>3102</v>
      </c>
    </row>
    <row r="13" spans="1:8" ht="17" x14ac:dyDescent="0.2">
      <c r="A13" s="58">
        <v>147</v>
      </c>
      <c r="B13" s="183" t="s">
        <v>6554</v>
      </c>
      <c r="C13" s="184">
        <v>7000</v>
      </c>
      <c r="D13" s="185">
        <v>0</v>
      </c>
      <c r="E13" s="58" t="s">
        <v>2774</v>
      </c>
      <c r="F13" s="58" t="s">
        <v>2780</v>
      </c>
      <c r="G13" s="186" t="s">
        <v>2803</v>
      </c>
      <c r="H13" s="58" t="s">
        <v>3102</v>
      </c>
    </row>
    <row r="14" spans="1:8" ht="34" x14ac:dyDescent="0.2">
      <c r="A14" s="58">
        <v>158</v>
      </c>
      <c r="B14" s="183" t="s">
        <v>6555</v>
      </c>
      <c r="C14" s="184">
        <v>5000</v>
      </c>
      <c r="D14" s="185">
        <v>0</v>
      </c>
      <c r="E14" s="58" t="s">
        <v>2774</v>
      </c>
      <c r="F14" s="58" t="s">
        <v>2770</v>
      </c>
      <c r="G14" s="186" t="s">
        <v>2840</v>
      </c>
      <c r="H14" s="58" t="s">
        <v>3102</v>
      </c>
    </row>
    <row r="15" spans="1:8" ht="17" x14ac:dyDescent="0.2">
      <c r="A15" s="58">
        <v>160</v>
      </c>
      <c r="B15" s="183" t="s">
        <v>6556</v>
      </c>
      <c r="C15" s="184">
        <v>5000</v>
      </c>
      <c r="D15" s="185">
        <v>0</v>
      </c>
      <c r="E15" s="58" t="s">
        <v>2821</v>
      </c>
      <c r="F15" s="58" t="s">
        <v>2770</v>
      </c>
      <c r="G15" s="186" t="s">
        <v>2781</v>
      </c>
      <c r="H15" s="58" t="s">
        <v>2853</v>
      </c>
    </row>
    <row r="16" spans="1:8" ht="17" x14ac:dyDescent="0.2">
      <c r="A16" s="58">
        <v>163</v>
      </c>
      <c r="B16" s="183" t="s">
        <v>6557</v>
      </c>
      <c r="C16" s="184">
        <v>2000000</v>
      </c>
      <c r="D16" s="185">
        <v>0</v>
      </c>
      <c r="E16" s="58" t="s">
        <v>2821</v>
      </c>
      <c r="F16" s="58" t="s">
        <v>2770</v>
      </c>
      <c r="G16" s="186" t="s">
        <v>2827</v>
      </c>
      <c r="H16" s="58" t="s">
        <v>2853</v>
      </c>
    </row>
    <row r="17" spans="1:8" ht="17" x14ac:dyDescent="0.2">
      <c r="A17" s="58">
        <v>165</v>
      </c>
      <c r="B17" s="183" t="s">
        <v>6558</v>
      </c>
      <c r="C17" s="184">
        <v>17000</v>
      </c>
      <c r="D17" s="185">
        <v>0</v>
      </c>
      <c r="E17" s="58" t="s">
        <v>2821</v>
      </c>
      <c r="F17" s="58" t="s">
        <v>2780</v>
      </c>
      <c r="G17" s="186" t="s">
        <v>2775</v>
      </c>
      <c r="H17" s="58" t="s">
        <v>2853</v>
      </c>
    </row>
    <row r="18" spans="1:8" ht="17" x14ac:dyDescent="0.2">
      <c r="A18" s="58">
        <v>172</v>
      </c>
      <c r="B18" s="183" t="s">
        <v>6559</v>
      </c>
      <c r="C18" s="184">
        <v>95000</v>
      </c>
      <c r="D18" s="185">
        <v>0</v>
      </c>
      <c r="E18" s="58" t="s">
        <v>2821</v>
      </c>
      <c r="F18" s="58" t="s">
        <v>2770</v>
      </c>
      <c r="G18" s="186" t="s">
        <v>2771</v>
      </c>
      <c r="H18" s="58" t="s">
        <v>2853</v>
      </c>
    </row>
    <row r="19" spans="1:8" ht="17" x14ac:dyDescent="0.2">
      <c r="A19" s="58">
        <v>173</v>
      </c>
      <c r="B19" s="183" t="s">
        <v>6560</v>
      </c>
      <c r="C19" s="184">
        <v>1110</v>
      </c>
      <c r="D19" s="185">
        <v>0</v>
      </c>
      <c r="E19" s="58" t="s">
        <v>2821</v>
      </c>
      <c r="F19" s="58" t="s">
        <v>2780</v>
      </c>
      <c r="G19" s="186" t="s">
        <v>2799</v>
      </c>
      <c r="H19" s="58" t="s">
        <v>2853</v>
      </c>
    </row>
    <row r="20" spans="1:8" ht="17" x14ac:dyDescent="0.2">
      <c r="A20" s="58">
        <v>174</v>
      </c>
      <c r="B20" s="183" t="s">
        <v>6561</v>
      </c>
      <c r="C20" s="184">
        <v>6000</v>
      </c>
      <c r="D20" s="185">
        <v>0</v>
      </c>
      <c r="E20" s="58" t="s">
        <v>2821</v>
      </c>
      <c r="F20" s="58" t="s">
        <v>2941</v>
      </c>
      <c r="G20" s="186" t="s">
        <v>2809</v>
      </c>
      <c r="H20" s="58" t="s">
        <v>2853</v>
      </c>
    </row>
    <row r="21" spans="1:8" ht="17" x14ac:dyDescent="0.2">
      <c r="A21" s="58">
        <v>176</v>
      </c>
      <c r="B21" s="183" t="s">
        <v>6562</v>
      </c>
      <c r="C21" s="184">
        <v>1500</v>
      </c>
      <c r="D21" s="185">
        <v>0</v>
      </c>
      <c r="E21" s="58" t="s">
        <v>2821</v>
      </c>
      <c r="F21" s="58" t="s">
        <v>2770</v>
      </c>
      <c r="G21" s="186" t="s">
        <v>2811</v>
      </c>
      <c r="H21" s="58" t="s">
        <v>2853</v>
      </c>
    </row>
    <row r="22" spans="1:8" ht="17" x14ac:dyDescent="0.2">
      <c r="A22" s="58">
        <v>178</v>
      </c>
      <c r="B22" s="183" t="s">
        <v>6563</v>
      </c>
      <c r="C22" s="184">
        <v>500000</v>
      </c>
      <c r="D22" s="185">
        <v>0</v>
      </c>
      <c r="E22" s="58" t="s">
        <v>2821</v>
      </c>
      <c r="F22" s="58" t="s">
        <v>2801</v>
      </c>
      <c r="G22" s="186" t="s">
        <v>2778</v>
      </c>
      <c r="H22" s="58" t="s">
        <v>2853</v>
      </c>
    </row>
    <row r="23" spans="1:8" ht="17" x14ac:dyDescent="0.2">
      <c r="A23" s="58">
        <v>182</v>
      </c>
      <c r="B23" s="183" t="s">
        <v>6564</v>
      </c>
      <c r="C23" s="184">
        <v>1000</v>
      </c>
      <c r="D23" s="185">
        <v>0</v>
      </c>
      <c r="E23" s="58" t="s">
        <v>2821</v>
      </c>
      <c r="F23" s="58" t="s">
        <v>2770</v>
      </c>
      <c r="G23" s="186" t="s">
        <v>2775</v>
      </c>
      <c r="H23" s="58" t="s">
        <v>2853</v>
      </c>
    </row>
    <row r="24" spans="1:8" ht="17" x14ac:dyDescent="0.2">
      <c r="A24" s="58">
        <v>186</v>
      </c>
      <c r="B24" s="183" t="s">
        <v>6565</v>
      </c>
      <c r="C24" s="184">
        <v>5000</v>
      </c>
      <c r="D24" s="185">
        <v>0</v>
      </c>
      <c r="E24" s="58" t="s">
        <v>2821</v>
      </c>
      <c r="F24" s="58" t="s">
        <v>2770</v>
      </c>
      <c r="G24" s="186" t="s">
        <v>2771</v>
      </c>
      <c r="H24" s="58" t="s">
        <v>2853</v>
      </c>
    </row>
    <row r="25" spans="1:8" ht="17" x14ac:dyDescent="0.2">
      <c r="A25" s="58">
        <v>188</v>
      </c>
      <c r="B25" s="183" t="s">
        <v>6566</v>
      </c>
      <c r="C25" s="184">
        <v>1500</v>
      </c>
      <c r="D25" s="185">
        <v>0</v>
      </c>
      <c r="E25" s="58" t="s">
        <v>2821</v>
      </c>
      <c r="F25" s="58" t="s">
        <v>2770</v>
      </c>
      <c r="G25" s="186" t="s">
        <v>2827</v>
      </c>
      <c r="H25" s="58" t="s">
        <v>2853</v>
      </c>
    </row>
    <row r="26" spans="1:8" ht="34" x14ac:dyDescent="0.2">
      <c r="A26" s="58">
        <v>193</v>
      </c>
      <c r="B26" s="183" t="s">
        <v>6567</v>
      </c>
      <c r="C26" s="184">
        <v>1000</v>
      </c>
      <c r="D26" s="185">
        <v>0</v>
      </c>
      <c r="E26" s="58" t="s">
        <v>2821</v>
      </c>
      <c r="F26" s="58" t="s">
        <v>2780</v>
      </c>
      <c r="G26" s="186" t="s">
        <v>2840</v>
      </c>
      <c r="H26" s="58" t="s">
        <v>2853</v>
      </c>
    </row>
    <row r="27" spans="1:8" ht="34" x14ac:dyDescent="0.2">
      <c r="A27" s="58">
        <v>195</v>
      </c>
      <c r="B27" s="183" t="s">
        <v>6568</v>
      </c>
      <c r="C27" s="184">
        <v>2000000</v>
      </c>
      <c r="D27" s="185">
        <v>0</v>
      </c>
      <c r="E27" s="58" t="s">
        <v>2821</v>
      </c>
      <c r="F27" s="58" t="s">
        <v>2770</v>
      </c>
      <c r="G27" s="186" t="s">
        <v>2785</v>
      </c>
      <c r="H27" s="58" t="s">
        <v>2853</v>
      </c>
    </row>
    <row r="28" spans="1:8" ht="34" x14ac:dyDescent="0.2">
      <c r="A28" s="58">
        <v>199</v>
      </c>
      <c r="B28" s="183" t="s">
        <v>6569</v>
      </c>
      <c r="C28" s="184">
        <v>10000</v>
      </c>
      <c r="D28" s="185">
        <v>0</v>
      </c>
      <c r="E28" s="58" t="s">
        <v>2821</v>
      </c>
      <c r="F28" s="58" t="s">
        <v>2770</v>
      </c>
      <c r="G28" s="186" t="s">
        <v>2827</v>
      </c>
      <c r="H28" s="58" t="s">
        <v>2853</v>
      </c>
    </row>
    <row r="29" spans="1:8" ht="17" x14ac:dyDescent="0.2">
      <c r="A29" s="58">
        <v>202</v>
      </c>
      <c r="B29" s="183" t="s">
        <v>6570</v>
      </c>
      <c r="C29" s="184">
        <v>6000</v>
      </c>
      <c r="D29" s="185">
        <v>0</v>
      </c>
      <c r="E29" s="58" t="s">
        <v>2821</v>
      </c>
      <c r="F29" s="58" t="s">
        <v>2770</v>
      </c>
      <c r="G29" s="186" t="s">
        <v>2840</v>
      </c>
      <c r="H29" s="58" t="s">
        <v>2853</v>
      </c>
    </row>
    <row r="30" spans="1:8" ht="17" x14ac:dyDescent="0.2">
      <c r="A30" s="58">
        <v>206</v>
      </c>
      <c r="B30" s="183" t="s">
        <v>6571</v>
      </c>
      <c r="C30" s="184">
        <v>12700</v>
      </c>
      <c r="D30" s="185">
        <v>0</v>
      </c>
      <c r="E30" s="58" t="s">
        <v>2821</v>
      </c>
      <c r="F30" s="58" t="s">
        <v>2770</v>
      </c>
      <c r="G30" s="186" t="s">
        <v>2811</v>
      </c>
      <c r="H30" s="58" t="s">
        <v>2853</v>
      </c>
    </row>
    <row r="31" spans="1:8" ht="17" x14ac:dyDescent="0.2">
      <c r="A31" s="58">
        <v>208</v>
      </c>
      <c r="B31" s="183" t="s">
        <v>2428</v>
      </c>
      <c r="C31" s="184">
        <v>50000</v>
      </c>
      <c r="D31" s="185">
        <v>0</v>
      </c>
      <c r="E31" s="58" t="s">
        <v>2821</v>
      </c>
      <c r="F31" s="58" t="s">
        <v>2852</v>
      </c>
      <c r="G31" s="186" t="s">
        <v>2803</v>
      </c>
      <c r="H31" s="58" t="s">
        <v>2853</v>
      </c>
    </row>
    <row r="32" spans="1:8" ht="17" x14ac:dyDescent="0.2">
      <c r="A32" s="58">
        <v>209</v>
      </c>
      <c r="B32" s="183" t="s">
        <v>6572</v>
      </c>
      <c r="C32" s="184">
        <v>25000</v>
      </c>
      <c r="D32" s="185">
        <v>0</v>
      </c>
      <c r="E32" s="58" t="s">
        <v>2821</v>
      </c>
      <c r="F32" s="58" t="s">
        <v>2770</v>
      </c>
      <c r="G32" s="186" t="s">
        <v>2781</v>
      </c>
      <c r="H32" s="58" t="s">
        <v>2853</v>
      </c>
    </row>
    <row r="33" spans="1:8" ht="17" x14ac:dyDescent="0.2">
      <c r="A33" s="58">
        <v>221</v>
      </c>
      <c r="B33" s="183" t="s">
        <v>6573</v>
      </c>
      <c r="C33" s="184">
        <v>50000</v>
      </c>
      <c r="D33" s="185">
        <v>0</v>
      </c>
      <c r="E33" s="58" t="s">
        <v>2821</v>
      </c>
      <c r="F33" s="58" t="s">
        <v>2770</v>
      </c>
      <c r="G33" s="186" t="s">
        <v>2799</v>
      </c>
      <c r="H33" s="58" t="s">
        <v>2853</v>
      </c>
    </row>
    <row r="34" spans="1:8" ht="17" x14ac:dyDescent="0.2">
      <c r="A34" s="58">
        <v>223</v>
      </c>
      <c r="B34" s="183" t="s">
        <v>6574</v>
      </c>
      <c r="C34" s="184">
        <v>1500000</v>
      </c>
      <c r="D34" s="185">
        <v>0</v>
      </c>
      <c r="E34" s="58" t="s">
        <v>2821</v>
      </c>
      <c r="F34" s="58" t="s">
        <v>2770</v>
      </c>
      <c r="G34" s="186" t="s">
        <v>2783</v>
      </c>
      <c r="H34" s="58" t="s">
        <v>2853</v>
      </c>
    </row>
    <row r="35" spans="1:8" ht="34" x14ac:dyDescent="0.2">
      <c r="A35" s="58">
        <v>224</v>
      </c>
      <c r="B35" s="183" t="s">
        <v>6575</v>
      </c>
      <c r="C35" s="184">
        <v>6000000</v>
      </c>
      <c r="D35" s="185">
        <v>0</v>
      </c>
      <c r="E35" s="58" t="s">
        <v>2821</v>
      </c>
      <c r="F35" s="58" t="s">
        <v>2852</v>
      </c>
      <c r="G35" s="186" t="s">
        <v>2785</v>
      </c>
      <c r="H35" s="58" t="s">
        <v>2853</v>
      </c>
    </row>
    <row r="36" spans="1:8" ht="17" x14ac:dyDescent="0.2">
      <c r="A36" s="58">
        <v>225</v>
      </c>
      <c r="B36" s="183" t="s">
        <v>6576</v>
      </c>
      <c r="C36" s="184">
        <v>200</v>
      </c>
      <c r="D36" s="185">
        <v>0</v>
      </c>
      <c r="E36" s="58" t="s">
        <v>2821</v>
      </c>
      <c r="F36" s="58" t="s">
        <v>2770</v>
      </c>
      <c r="G36" s="186" t="s">
        <v>2809</v>
      </c>
      <c r="H36" s="58" t="s">
        <v>2853</v>
      </c>
    </row>
    <row r="37" spans="1:8" ht="17" x14ac:dyDescent="0.2">
      <c r="A37" s="58">
        <v>227</v>
      </c>
      <c r="B37" s="183" t="s">
        <v>6577</v>
      </c>
      <c r="C37" s="184">
        <v>28000</v>
      </c>
      <c r="D37" s="185">
        <v>0</v>
      </c>
      <c r="E37" s="58" t="s">
        <v>2821</v>
      </c>
      <c r="F37" s="58" t="s">
        <v>2770</v>
      </c>
      <c r="G37" s="186" t="s">
        <v>2781</v>
      </c>
      <c r="H37" s="58" t="s">
        <v>2853</v>
      </c>
    </row>
    <row r="38" spans="1:8" ht="17" x14ac:dyDescent="0.2">
      <c r="A38" s="58">
        <v>228</v>
      </c>
      <c r="B38" s="183" t="s">
        <v>6578</v>
      </c>
      <c r="C38" s="184">
        <v>8000</v>
      </c>
      <c r="D38" s="185">
        <v>0</v>
      </c>
      <c r="E38" s="58" t="s">
        <v>2821</v>
      </c>
      <c r="F38" s="58" t="s">
        <v>2780</v>
      </c>
      <c r="G38" s="186" t="s">
        <v>2783</v>
      </c>
      <c r="H38" s="58" t="s">
        <v>2853</v>
      </c>
    </row>
    <row r="39" spans="1:8" ht="17" x14ac:dyDescent="0.2">
      <c r="A39" s="58">
        <v>229</v>
      </c>
      <c r="B39" s="183" t="s">
        <v>6579</v>
      </c>
      <c r="C39" s="184">
        <v>3000</v>
      </c>
      <c r="D39" s="185">
        <v>0</v>
      </c>
      <c r="E39" s="58" t="s">
        <v>2821</v>
      </c>
      <c r="F39" s="58" t="s">
        <v>98</v>
      </c>
      <c r="G39" s="186" t="s">
        <v>2799</v>
      </c>
      <c r="H39" s="58" t="s">
        <v>2853</v>
      </c>
    </row>
    <row r="40" spans="1:8" ht="34" x14ac:dyDescent="0.2">
      <c r="A40" s="58">
        <v>231</v>
      </c>
      <c r="B40" s="183" t="s">
        <v>6580</v>
      </c>
      <c r="C40" s="184">
        <v>1500000</v>
      </c>
      <c r="D40" s="185">
        <v>0</v>
      </c>
      <c r="E40" s="58" t="s">
        <v>2821</v>
      </c>
      <c r="F40" s="58" t="s">
        <v>2770</v>
      </c>
      <c r="G40" s="186" t="s">
        <v>2775</v>
      </c>
      <c r="H40" s="58" t="s">
        <v>2853</v>
      </c>
    </row>
    <row r="41" spans="1:8" ht="17" x14ac:dyDescent="0.2">
      <c r="A41" s="58">
        <v>233</v>
      </c>
      <c r="B41" s="183" t="s">
        <v>6581</v>
      </c>
      <c r="C41" s="184">
        <v>350000</v>
      </c>
      <c r="D41" s="185">
        <v>0</v>
      </c>
      <c r="E41" s="58" t="s">
        <v>2821</v>
      </c>
      <c r="F41" s="58" t="s">
        <v>2770</v>
      </c>
      <c r="G41" s="186" t="s">
        <v>2827</v>
      </c>
      <c r="H41" s="58" t="s">
        <v>2853</v>
      </c>
    </row>
    <row r="42" spans="1:8" ht="34" x14ac:dyDescent="0.2">
      <c r="A42" s="58">
        <v>235</v>
      </c>
      <c r="B42" s="183" t="s">
        <v>6582</v>
      </c>
      <c r="C42" s="184">
        <v>10000</v>
      </c>
      <c r="D42" s="185">
        <v>0</v>
      </c>
      <c r="E42" s="58" t="s">
        <v>2821</v>
      </c>
      <c r="F42" s="58" t="s">
        <v>2770</v>
      </c>
      <c r="G42" s="186" t="s">
        <v>2781</v>
      </c>
      <c r="H42" s="58" t="s">
        <v>2853</v>
      </c>
    </row>
    <row r="43" spans="1:8" ht="34" x14ac:dyDescent="0.2">
      <c r="A43" s="58">
        <v>236</v>
      </c>
      <c r="B43" s="183" t="s">
        <v>6583</v>
      </c>
      <c r="C43" s="184">
        <v>150000</v>
      </c>
      <c r="D43" s="185">
        <v>0</v>
      </c>
      <c r="E43" s="58" t="s">
        <v>2821</v>
      </c>
      <c r="F43" s="58" t="s">
        <v>2770</v>
      </c>
      <c r="G43" s="186" t="s">
        <v>2803</v>
      </c>
      <c r="H43" s="58" t="s">
        <v>2853</v>
      </c>
    </row>
    <row r="44" spans="1:8" ht="17" x14ac:dyDescent="0.2">
      <c r="A44" s="58">
        <v>238</v>
      </c>
      <c r="B44" s="183" t="s">
        <v>6584</v>
      </c>
      <c r="C44" s="184">
        <v>26000</v>
      </c>
      <c r="D44" s="185">
        <v>0</v>
      </c>
      <c r="E44" s="58" t="s">
        <v>2821</v>
      </c>
      <c r="F44" s="58" t="s">
        <v>2770</v>
      </c>
      <c r="G44" s="186" t="s">
        <v>2775</v>
      </c>
      <c r="H44" s="58" t="s">
        <v>2853</v>
      </c>
    </row>
    <row r="45" spans="1:8" ht="17" x14ac:dyDescent="0.2">
      <c r="A45" s="58">
        <v>427</v>
      </c>
      <c r="B45" s="183" t="s">
        <v>6585</v>
      </c>
      <c r="C45" s="184">
        <v>6500</v>
      </c>
      <c r="D45" s="185">
        <v>0</v>
      </c>
      <c r="E45" s="58" t="s">
        <v>2821</v>
      </c>
      <c r="F45" s="58" t="s">
        <v>2770</v>
      </c>
      <c r="G45" s="186" t="s">
        <v>2778</v>
      </c>
      <c r="H45" s="58" t="s">
        <v>3167</v>
      </c>
    </row>
    <row r="46" spans="1:8" ht="17" x14ac:dyDescent="0.2">
      <c r="A46" s="58">
        <v>429</v>
      </c>
      <c r="B46" s="183" t="s">
        <v>6586</v>
      </c>
      <c r="C46" s="184">
        <v>5000</v>
      </c>
      <c r="D46" s="185">
        <v>0</v>
      </c>
      <c r="E46" s="58" t="s">
        <v>2821</v>
      </c>
      <c r="F46" s="58" t="s">
        <v>2770</v>
      </c>
      <c r="G46" s="186" t="s">
        <v>2840</v>
      </c>
      <c r="H46" s="58" t="s">
        <v>3167</v>
      </c>
    </row>
    <row r="47" spans="1:8" ht="17" x14ac:dyDescent="0.2">
      <c r="A47" s="58">
        <v>433</v>
      </c>
      <c r="B47" s="183" t="s">
        <v>6587</v>
      </c>
      <c r="C47" s="184">
        <v>3000</v>
      </c>
      <c r="D47" s="185">
        <v>0</v>
      </c>
      <c r="E47" s="58" t="s">
        <v>2821</v>
      </c>
      <c r="F47" s="58" t="s">
        <v>2770</v>
      </c>
      <c r="G47" s="186" t="s">
        <v>2827</v>
      </c>
      <c r="H47" s="58" t="s">
        <v>3167</v>
      </c>
    </row>
    <row r="48" spans="1:8" ht="17" x14ac:dyDescent="0.2">
      <c r="A48" s="58">
        <v>436</v>
      </c>
      <c r="B48" s="183" t="s">
        <v>6588</v>
      </c>
      <c r="C48" s="184">
        <v>1000</v>
      </c>
      <c r="D48" s="185">
        <v>0</v>
      </c>
      <c r="E48" s="58" t="s">
        <v>2821</v>
      </c>
      <c r="F48" s="58" t="s">
        <v>2770</v>
      </c>
      <c r="G48" s="186" t="s">
        <v>2811</v>
      </c>
      <c r="H48" s="58" t="s">
        <v>3167</v>
      </c>
    </row>
    <row r="49" spans="1:8" ht="17" x14ac:dyDescent="0.2">
      <c r="A49" s="58">
        <v>437</v>
      </c>
      <c r="B49" s="183" t="s">
        <v>6589</v>
      </c>
      <c r="C49" s="184">
        <v>7000</v>
      </c>
      <c r="D49" s="185">
        <v>0</v>
      </c>
      <c r="E49" s="58" t="s">
        <v>2821</v>
      </c>
      <c r="F49" s="58" t="s">
        <v>94</v>
      </c>
      <c r="G49" s="186" t="s">
        <v>2827</v>
      </c>
      <c r="H49" s="58" t="s">
        <v>3167</v>
      </c>
    </row>
    <row r="50" spans="1:8" ht="17" x14ac:dyDescent="0.2">
      <c r="A50" s="58">
        <v>439</v>
      </c>
      <c r="B50" s="183" t="s">
        <v>6590</v>
      </c>
      <c r="C50" s="184">
        <v>450</v>
      </c>
      <c r="D50" s="185">
        <v>0</v>
      </c>
      <c r="E50" s="58" t="s">
        <v>2821</v>
      </c>
      <c r="F50" s="58" t="s">
        <v>2770</v>
      </c>
      <c r="G50" s="186" t="s">
        <v>2778</v>
      </c>
      <c r="H50" s="58" t="s">
        <v>3167</v>
      </c>
    </row>
    <row r="51" spans="1:8" ht="17" x14ac:dyDescent="0.2">
      <c r="A51" s="58">
        <v>441</v>
      </c>
      <c r="B51" s="183" t="s">
        <v>6591</v>
      </c>
      <c r="C51" s="184">
        <v>400</v>
      </c>
      <c r="D51" s="185">
        <v>0</v>
      </c>
      <c r="E51" s="58" t="s">
        <v>2821</v>
      </c>
      <c r="F51" s="58" t="s">
        <v>2780</v>
      </c>
      <c r="G51" s="186" t="s">
        <v>2778</v>
      </c>
      <c r="H51" s="58" t="s">
        <v>3167</v>
      </c>
    </row>
    <row r="52" spans="1:8" ht="17" x14ac:dyDescent="0.2">
      <c r="A52" s="58">
        <v>451</v>
      </c>
      <c r="B52" s="183" t="s">
        <v>6592</v>
      </c>
      <c r="C52" s="184">
        <v>20000</v>
      </c>
      <c r="D52" s="185">
        <v>0</v>
      </c>
      <c r="E52" s="58" t="s">
        <v>2821</v>
      </c>
      <c r="F52" s="58" t="s">
        <v>2770</v>
      </c>
      <c r="G52" s="186" t="s">
        <v>2775</v>
      </c>
      <c r="H52" s="58" t="s">
        <v>3167</v>
      </c>
    </row>
    <row r="53" spans="1:8" ht="17" x14ac:dyDescent="0.2">
      <c r="A53" s="58">
        <v>457</v>
      </c>
      <c r="B53" s="183" t="s">
        <v>6593</v>
      </c>
      <c r="C53" s="184">
        <v>20000</v>
      </c>
      <c r="D53" s="185">
        <v>0</v>
      </c>
      <c r="E53" s="58" t="s">
        <v>2821</v>
      </c>
      <c r="F53" s="58" t="s">
        <v>94</v>
      </c>
      <c r="G53" s="186" t="s">
        <v>2811</v>
      </c>
      <c r="H53" s="58" t="s">
        <v>3167</v>
      </c>
    </row>
    <row r="54" spans="1:8" ht="17" x14ac:dyDescent="0.2">
      <c r="A54" s="58">
        <v>461</v>
      </c>
      <c r="B54" s="183" t="s">
        <v>6594</v>
      </c>
      <c r="C54" s="184">
        <v>550</v>
      </c>
      <c r="D54" s="185">
        <v>0</v>
      </c>
      <c r="E54" s="58" t="s">
        <v>2821</v>
      </c>
      <c r="F54" s="58" t="s">
        <v>2780</v>
      </c>
      <c r="G54" s="186" t="s">
        <v>2785</v>
      </c>
      <c r="H54" s="58" t="s">
        <v>3167</v>
      </c>
    </row>
    <row r="55" spans="1:8" ht="17" x14ac:dyDescent="0.2">
      <c r="A55" s="58">
        <v>462</v>
      </c>
      <c r="B55" s="183" t="s">
        <v>6595</v>
      </c>
      <c r="C55" s="184">
        <v>100000</v>
      </c>
      <c r="D55" s="185">
        <v>0</v>
      </c>
      <c r="E55" s="58" t="s">
        <v>2821</v>
      </c>
      <c r="F55" s="58" t="s">
        <v>2770</v>
      </c>
      <c r="G55" s="186" t="s">
        <v>2781</v>
      </c>
      <c r="H55" s="58" t="s">
        <v>3167</v>
      </c>
    </row>
    <row r="56" spans="1:8" ht="17" x14ac:dyDescent="0.2">
      <c r="A56" s="58">
        <v>468</v>
      </c>
      <c r="B56" s="183" t="s">
        <v>6596</v>
      </c>
      <c r="C56" s="184">
        <v>7500</v>
      </c>
      <c r="D56" s="185">
        <v>0</v>
      </c>
      <c r="E56" s="58" t="s">
        <v>2821</v>
      </c>
      <c r="F56" s="58" t="s">
        <v>2770</v>
      </c>
      <c r="G56" s="186" t="s">
        <v>2785</v>
      </c>
      <c r="H56" s="58" t="s">
        <v>3167</v>
      </c>
    </row>
    <row r="57" spans="1:8" ht="34" x14ac:dyDescent="0.2">
      <c r="A57" s="58">
        <v>469</v>
      </c>
      <c r="B57" s="183" t="s">
        <v>6597</v>
      </c>
      <c r="C57" s="184">
        <v>6000</v>
      </c>
      <c r="D57" s="185">
        <v>0</v>
      </c>
      <c r="E57" s="58" t="s">
        <v>2821</v>
      </c>
      <c r="F57" s="58" t="s">
        <v>2780</v>
      </c>
      <c r="G57" s="186" t="s">
        <v>2811</v>
      </c>
      <c r="H57" s="58" t="s">
        <v>3167</v>
      </c>
    </row>
    <row r="58" spans="1:8" ht="34" x14ac:dyDescent="0.2">
      <c r="A58" s="58">
        <v>475</v>
      </c>
      <c r="B58" s="183" t="s">
        <v>6598</v>
      </c>
      <c r="C58" s="184">
        <v>2000</v>
      </c>
      <c r="D58" s="185">
        <v>0</v>
      </c>
      <c r="E58" s="58" t="s">
        <v>2821</v>
      </c>
      <c r="F58" s="58" t="s">
        <v>2770</v>
      </c>
      <c r="G58" s="186" t="s">
        <v>2783</v>
      </c>
      <c r="H58" s="58" t="s">
        <v>3167</v>
      </c>
    </row>
    <row r="59" spans="1:8" ht="17" x14ac:dyDescent="0.2">
      <c r="A59" s="58">
        <v>477</v>
      </c>
      <c r="B59" s="183" t="s">
        <v>6599</v>
      </c>
      <c r="C59" s="184">
        <v>1500</v>
      </c>
      <c r="D59" s="185">
        <v>0</v>
      </c>
      <c r="E59" s="58" t="s">
        <v>2821</v>
      </c>
      <c r="F59" s="58" t="s">
        <v>2770</v>
      </c>
      <c r="G59" s="186" t="s">
        <v>2809</v>
      </c>
      <c r="H59" s="58" t="s">
        <v>3167</v>
      </c>
    </row>
    <row r="60" spans="1:8" ht="34" x14ac:dyDescent="0.2">
      <c r="A60" s="58">
        <v>478</v>
      </c>
      <c r="B60" s="183" t="s">
        <v>6600</v>
      </c>
      <c r="C60" s="184">
        <v>10000</v>
      </c>
      <c r="D60" s="185">
        <v>0</v>
      </c>
      <c r="E60" s="58" t="s">
        <v>2821</v>
      </c>
      <c r="F60" s="58" t="s">
        <v>2770</v>
      </c>
      <c r="G60" s="186" t="s">
        <v>2809</v>
      </c>
      <c r="H60" s="58" t="s">
        <v>3167</v>
      </c>
    </row>
    <row r="61" spans="1:8" ht="17" x14ac:dyDescent="0.2">
      <c r="A61" s="58">
        <v>487</v>
      </c>
      <c r="B61" s="183" t="s">
        <v>6601</v>
      </c>
      <c r="C61" s="184">
        <v>50000</v>
      </c>
      <c r="D61" s="185">
        <v>0</v>
      </c>
      <c r="E61" s="58" t="s">
        <v>2821</v>
      </c>
      <c r="F61" s="58" t="s">
        <v>94</v>
      </c>
      <c r="G61" s="186" t="s">
        <v>2778</v>
      </c>
      <c r="H61" s="58" t="s">
        <v>3167</v>
      </c>
    </row>
    <row r="62" spans="1:8" ht="17" x14ac:dyDescent="0.2">
      <c r="A62" s="58">
        <v>488</v>
      </c>
      <c r="B62" s="183" t="s">
        <v>6602</v>
      </c>
      <c r="C62" s="184">
        <v>12000</v>
      </c>
      <c r="D62" s="185">
        <v>0</v>
      </c>
      <c r="E62" s="58" t="s">
        <v>2821</v>
      </c>
      <c r="F62" s="58" t="s">
        <v>2770</v>
      </c>
      <c r="G62" s="186" t="s">
        <v>2775</v>
      </c>
      <c r="H62" s="58" t="s">
        <v>3167</v>
      </c>
    </row>
    <row r="63" spans="1:8" ht="17" x14ac:dyDescent="0.2">
      <c r="A63" s="58">
        <v>490</v>
      </c>
      <c r="B63" s="183" t="s">
        <v>6603</v>
      </c>
      <c r="C63" s="184">
        <v>1000</v>
      </c>
      <c r="D63" s="185">
        <v>0</v>
      </c>
      <c r="E63" s="58" t="s">
        <v>2821</v>
      </c>
      <c r="F63" s="58" t="s">
        <v>2770</v>
      </c>
      <c r="G63" s="186" t="s">
        <v>2811</v>
      </c>
      <c r="H63" s="58" t="s">
        <v>3167</v>
      </c>
    </row>
    <row r="64" spans="1:8" ht="17" x14ac:dyDescent="0.2">
      <c r="A64" s="58">
        <v>491</v>
      </c>
      <c r="B64" s="183" t="s">
        <v>6604</v>
      </c>
      <c r="C64" s="184">
        <v>10000</v>
      </c>
      <c r="D64" s="185">
        <v>0</v>
      </c>
      <c r="E64" s="58" t="s">
        <v>2821</v>
      </c>
      <c r="F64" s="58" t="s">
        <v>2770</v>
      </c>
      <c r="G64" s="186" t="s">
        <v>2775</v>
      </c>
      <c r="H64" s="58" t="s">
        <v>3167</v>
      </c>
    </row>
    <row r="65" spans="1:8" ht="17" x14ac:dyDescent="0.2">
      <c r="A65" s="58">
        <v>492</v>
      </c>
      <c r="B65" s="183" t="s">
        <v>6605</v>
      </c>
      <c r="C65" s="184">
        <v>10000000</v>
      </c>
      <c r="D65" s="185">
        <v>0</v>
      </c>
      <c r="E65" s="58" t="s">
        <v>2821</v>
      </c>
      <c r="F65" s="58" t="s">
        <v>2887</v>
      </c>
      <c r="G65" s="186" t="s">
        <v>2827</v>
      </c>
      <c r="H65" s="58" t="s">
        <v>3167</v>
      </c>
    </row>
    <row r="66" spans="1:8" ht="17" x14ac:dyDescent="0.2">
      <c r="A66" s="58">
        <v>493</v>
      </c>
      <c r="B66" s="183" t="s">
        <v>6606</v>
      </c>
      <c r="C66" s="184">
        <v>30000</v>
      </c>
      <c r="D66" s="185">
        <v>0</v>
      </c>
      <c r="E66" s="58" t="s">
        <v>2821</v>
      </c>
      <c r="F66" s="58" t="s">
        <v>2780</v>
      </c>
      <c r="G66" s="186" t="s">
        <v>2783</v>
      </c>
      <c r="H66" s="58" t="s">
        <v>3167</v>
      </c>
    </row>
    <row r="67" spans="1:8" ht="17" x14ac:dyDescent="0.2">
      <c r="A67" s="58">
        <v>495</v>
      </c>
      <c r="B67" s="183" t="s">
        <v>6607</v>
      </c>
      <c r="C67" s="184">
        <v>7000</v>
      </c>
      <c r="D67" s="185">
        <v>0</v>
      </c>
      <c r="E67" s="58" t="s">
        <v>2821</v>
      </c>
      <c r="F67" s="58" t="s">
        <v>2770</v>
      </c>
      <c r="G67" s="186" t="s">
        <v>2781</v>
      </c>
      <c r="H67" s="58" t="s">
        <v>3167</v>
      </c>
    </row>
    <row r="68" spans="1:8" ht="17" x14ac:dyDescent="0.2">
      <c r="A68" s="58">
        <v>501</v>
      </c>
      <c r="B68" s="183" t="s">
        <v>6608</v>
      </c>
      <c r="C68" s="184">
        <v>10000</v>
      </c>
      <c r="D68" s="185">
        <v>0</v>
      </c>
      <c r="E68" s="58" t="s">
        <v>2821</v>
      </c>
      <c r="F68" s="58" t="s">
        <v>2770</v>
      </c>
      <c r="G68" s="186" t="s">
        <v>2781</v>
      </c>
      <c r="H68" s="58" t="s">
        <v>3167</v>
      </c>
    </row>
    <row r="69" spans="1:8" ht="17" x14ac:dyDescent="0.2">
      <c r="A69" s="58">
        <v>510</v>
      </c>
      <c r="B69" s="183" t="s">
        <v>6609</v>
      </c>
      <c r="C69" s="184">
        <v>14000</v>
      </c>
      <c r="D69" s="185">
        <v>0</v>
      </c>
      <c r="E69" s="58" t="s">
        <v>2821</v>
      </c>
      <c r="F69" s="58" t="s">
        <v>2770</v>
      </c>
      <c r="G69" s="186" t="s">
        <v>2799</v>
      </c>
      <c r="H69" s="58" t="s">
        <v>3167</v>
      </c>
    </row>
    <row r="70" spans="1:8" ht="17" x14ac:dyDescent="0.2">
      <c r="A70" s="58">
        <v>516</v>
      </c>
      <c r="B70" s="183" t="s">
        <v>6610</v>
      </c>
      <c r="C70" s="184">
        <v>5000</v>
      </c>
      <c r="D70" s="185">
        <v>0</v>
      </c>
      <c r="E70" s="58" t="s">
        <v>2821</v>
      </c>
      <c r="F70" s="58" t="s">
        <v>2780</v>
      </c>
      <c r="G70" s="186" t="s">
        <v>2809</v>
      </c>
      <c r="H70" s="58" t="s">
        <v>3167</v>
      </c>
    </row>
    <row r="71" spans="1:8" ht="17" x14ac:dyDescent="0.2">
      <c r="A71" s="58">
        <v>518</v>
      </c>
      <c r="B71" s="183" t="s">
        <v>6611</v>
      </c>
      <c r="C71" s="184">
        <v>7175</v>
      </c>
      <c r="D71" s="185">
        <v>0</v>
      </c>
      <c r="E71" s="58" t="s">
        <v>2821</v>
      </c>
      <c r="F71" s="58" t="s">
        <v>2770</v>
      </c>
      <c r="G71" s="186" t="s">
        <v>2827</v>
      </c>
      <c r="H71" s="58" t="s">
        <v>3167</v>
      </c>
    </row>
    <row r="72" spans="1:8" ht="17" x14ac:dyDescent="0.2">
      <c r="A72" s="58">
        <v>547</v>
      </c>
      <c r="B72" s="183" t="s">
        <v>6612</v>
      </c>
      <c r="C72" s="184">
        <v>7500</v>
      </c>
      <c r="D72" s="185">
        <v>0</v>
      </c>
      <c r="E72" s="58" t="s">
        <v>2821</v>
      </c>
      <c r="F72" s="58" t="s">
        <v>2780</v>
      </c>
      <c r="G72" s="186" t="s">
        <v>2799</v>
      </c>
      <c r="H72" s="58" t="s">
        <v>3375</v>
      </c>
    </row>
    <row r="73" spans="1:8" ht="17" x14ac:dyDescent="0.2">
      <c r="A73" s="58">
        <v>552</v>
      </c>
      <c r="B73" s="183" t="s">
        <v>6613</v>
      </c>
      <c r="C73" s="184">
        <v>45000</v>
      </c>
      <c r="D73" s="185">
        <v>0</v>
      </c>
      <c r="E73" s="58" t="s">
        <v>2821</v>
      </c>
      <c r="F73" s="58" t="s">
        <v>94</v>
      </c>
      <c r="G73" s="186" t="s">
        <v>2803</v>
      </c>
      <c r="H73" s="58" t="s">
        <v>3375</v>
      </c>
    </row>
    <row r="74" spans="1:8" ht="34" x14ac:dyDescent="0.2">
      <c r="A74" s="58">
        <v>555</v>
      </c>
      <c r="B74" s="183" t="s">
        <v>6614</v>
      </c>
      <c r="C74" s="184">
        <v>7500</v>
      </c>
      <c r="D74" s="185">
        <v>0</v>
      </c>
      <c r="E74" s="58" t="s">
        <v>2821</v>
      </c>
      <c r="F74" s="58" t="s">
        <v>2780</v>
      </c>
      <c r="G74" s="186" t="s">
        <v>2785</v>
      </c>
      <c r="H74" s="58" t="s">
        <v>3375</v>
      </c>
    </row>
    <row r="75" spans="1:8" ht="34" x14ac:dyDescent="0.2">
      <c r="A75" s="58">
        <v>558</v>
      </c>
      <c r="B75" s="183" t="s">
        <v>6615</v>
      </c>
      <c r="C75" s="184">
        <v>750</v>
      </c>
      <c r="D75" s="185">
        <v>0</v>
      </c>
      <c r="E75" s="58" t="s">
        <v>2821</v>
      </c>
      <c r="F75" s="58" t="s">
        <v>2770</v>
      </c>
      <c r="G75" s="186" t="s">
        <v>2771</v>
      </c>
      <c r="H75" s="58" t="s">
        <v>3375</v>
      </c>
    </row>
    <row r="76" spans="1:8" ht="34" x14ac:dyDescent="0.2">
      <c r="A76" s="58">
        <v>562</v>
      </c>
      <c r="B76" s="183" t="s">
        <v>6616</v>
      </c>
      <c r="C76" s="184">
        <v>50000</v>
      </c>
      <c r="D76" s="185">
        <v>0</v>
      </c>
      <c r="E76" s="58" t="s">
        <v>2821</v>
      </c>
      <c r="F76" s="58" t="s">
        <v>2941</v>
      </c>
      <c r="G76" s="186" t="s">
        <v>2803</v>
      </c>
      <c r="H76" s="58" t="s">
        <v>3375</v>
      </c>
    </row>
    <row r="77" spans="1:8" ht="17" x14ac:dyDescent="0.2">
      <c r="A77" s="58">
        <v>565</v>
      </c>
      <c r="B77" s="183" t="s">
        <v>6617</v>
      </c>
      <c r="C77" s="184">
        <v>25000</v>
      </c>
      <c r="D77" s="185">
        <v>0</v>
      </c>
      <c r="E77" s="58" t="s">
        <v>2821</v>
      </c>
      <c r="F77" s="58" t="s">
        <v>2780</v>
      </c>
      <c r="G77" s="186" t="s">
        <v>2781</v>
      </c>
      <c r="H77" s="58" t="s">
        <v>3375</v>
      </c>
    </row>
    <row r="78" spans="1:8" ht="17" x14ac:dyDescent="0.2">
      <c r="A78" s="58">
        <v>567</v>
      </c>
      <c r="B78" s="183" t="s">
        <v>6618</v>
      </c>
      <c r="C78" s="184">
        <v>10000</v>
      </c>
      <c r="D78" s="185">
        <v>0</v>
      </c>
      <c r="E78" s="58" t="s">
        <v>2821</v>
      </c>
      <c r="F78" s="58" t="s">
        <v>2770</v>
      </c>
      <c r="G78" s="186" t="s">
        <v>2775</v>
      </c>
      <c r="H78" s="58" t="s">
        <v>3375</v>
      </c>
    </row>
    <row r="79" spans="1:8" ht="17" x14ac:dyDescent="0.2">
      <c r="A79" s="58">
        <v>572</v>
      </c>
      <c r="B79" s="183" t="s">
        <v>6619</v>
      </c>
      <c r="C79" s="184">
        <v>2500</v>
      </c>
      <c r="D79" s="185">
        <v>0</v>
      </c>
      <c r="E79" s="58" t="s">
        <v>2821</v>
      </c>
      <c r="F79" s="58" t="s">
        <v>2770</v>
      </c>
      <c r="G79" s="186" t="s">
        <v>2778</v>
      </c>
      <c r="H79" s="58" t="s">
        <v>3375</v>
      </c>
    </row>
    <row r="80" spans="1:8" ht="17" x14ac:dyDescent="0.2">
      <c r="A80" s="58">
        <v>581</v>
      </c>
      <c r="B80" s="183" t="s">
        <v>6620</v>
      </c>
      <c r="C80" s="184">
        <v>400</v>
      </c>
      <c r="D80" s="185">
        <v>0</v>
      </c>
      <c r="E80" s="58" t="s">
        <v>2821</v>
      </c>
      <c r="F80" s="58" t="s">
        <v>2770</v>
      </c>
      <c r="G80" s="186" t="s">
        <v>2811</v>
      </c>
      <c r="H80" s="58" t="s">
        <v>3375</v>
      </c>
    </row>
    <row r="81" spans="1:8" ht="17" x14ac:dyDescent="0.2">
      <c r="A81" s="58">
        <v>582</v>
      </c>
      <c r="B81" s="183" t="s">
        <v>6621</v>
      </c>
      <c r="C81" s="184">
        <v>100000</v>
      </c>
      <c r="D81" s="185">
        <v>0</v>
      </c>
      <c r="E81" s="58" t="s">
        <v>2821</v>
      </c>
      <c r="F81" s="58" t="s">
        <v>2770</v>
      </c>
      <c r="G81" s="186" t="s">
        <v>2771</v>
      </c>
      <c r="H81" s="58" t="s">
        <v>3375</v>
      </c>
    </row>
    <row r="82" spans="1:8" ht="17" x14ac:dyDescent="0.2">
      <c r="A82" s="58">
        <v>585</v>
      </c>
      <c r="B82" s="183" t="s">
        <v>6622</v>
      </c>
      <c r="C82" s="184">
        <v>9000</v>
      </c>
      <c r="D82" s="185">
        <v>0</v>
      </c>
      <c r="E82" s="58" t="s">
        <v>2821</v>
      </c>
      <c r="F82" s="58" t="s">
        <v>2780</v>
      </c>
      <c r="G82" s="186" t="s">
        <v>2778</v>
      </c>
      <c r="H82" s="58" t="s">
        <v>3375</v>
      </c>
    </row>
    <row r="83" spans="1:8" ht="34" x14ac:dyDescent="0.2">
      <c r="A83" s="58">
        <v>602</v>
      </c>
      <c r="B83" s="183" t="s">
        <v>6623</v>
      </c>
      <c r="C83" s="184">
        <v>70000</v>
      </c>
      <c r="D83" s="185">
        <v>0</v>
      </c>
      <c r="E83" s="58" t="s">
        <v>2774</v>
      </c>
      <c r="F83" s="58" t="s">
        <v>2770</v>
      </c>
      <c r="G83" s="186" t="s">
        <v>2785</v>
      </c>
      <c r="H83" s="58" t="s">
        <v>3375</v>
      </c>
    </row>
    <row r="84" spans="1:8" ht="17" x14ac:dyDescent="0.2">
      <c r="A84" s="58">
        <v>604</v>
      </c>
      <c r="B84" s="183" t="s">
        <v>6624</v>
      </c>
      <c r="C84" s="184">
        <v>1500</v>
      </c>
      <c r="D84" s="185">
        <v>0</v>
      </c>
      <c r="E84" s="58" t="s">
        <v>2774</v>
      </c>
      <c r="F84" s="58" t="s">
        <v>2770</v>
      </c>
      <c r="G84" s="186" t="s">
        <v>2811</v>
      </c>
      <c r="H84" s="58" t="s">
        <v>3375</v>
      </c>
    </row>
    <row r="85" spans="1:8" ht="17" x14ac:dyDescent="0.2">
      <c r="A85" s="58">
        <v>607</v>
      </c>
      <c r="B85" s="183" t="s">
        <v>6625</v>
      </c>
      <c r="C85" s="184">
        <v>250</v>
      </c>
      <c r="D85" s="185">
        <v>0</v>
      </c>
      <c r="E85" s="58" t="s">
        <v>2774</v>
      </c>
      <c r="F85" s="58" t="s">
        <v>2770</v>
      </c>
      <c r="G85" s="186" t="s">
        <v>2778</v>
      </c>
      <c r="H85" s="58" t="s">
        <v>3375</v>
      </c>
    </row>
    <row r="86" spans="1:8" ht="17" x14ac:dyDescent="0.2">
      <c r="A86" s="58">
        <v>610</v>
      </c>
      <c r="B86" s="183" t="s">
        <v>6626</v>
      </c>
      <c r="C86" s="184">
        <v>13803</v>
      </c>
      <c r="D86" s="185">
        <v>0</v>
      </c>
      <c r="E86" s="58" t="s">
        <v>2774</v>
      </c>
      <c r="F86" s="58" t="s">
        <v>2770</v>
      </c>
      <c r="G86" s="186" t="s">
        <v>2809</v>
      </c>
      <c r="H86" s="58" t="s">
        <v>3375</v>
      </c>
    </row>
    <row r="87" spans="1:8" ht="17" x14ac:dyDescent="0.2">
      <c r="A87" s="58">
        <v>611</v>
      </c>
      <c r="B87" s="183" t="s">
        <v>6627</v>
      </c>
      <c r="C87" s="184">
        <v>80000</v>
      </c>
      <c r="D87" s="185">
        <v>0</v>
      </c>
      <c r="E87" s="58" t="s">
        <v>2774</v>
      </c>
      <c r="F87" s="58" t="s">
        <v>3374</v>
      </c>
      <c r="G87" s="186" t="s">
        <v>2803</v>
      </c>
      <c r="H87" s="58" t="s">
        <v>3375</v>
      </c>
    </row>
    <row r="88" spans="1:8" ht="17" x14ac:dyDescent="0.2">
      <c r="A88" s="58">
        <v>612</v>
      </c>
      <c r="B88" s="183" t="s">
        <v>6628</v>
      </c>
      <c r="C88" s="184">
        <v>10000</v>
      </c>
      <c r="D88" s="185">
        <v>0</v>
      </c>
      <c r="E88" s="58" t="s">
        <v>2774</v>
      </c>
      <c r="F88" s="58" t="s">
        <v>2816</v>
      </c>
      <c r="G88" s="186" t="s">
        <v>2827</v>
      </c>
      <c r="H88" s="58" t="s">
        <v>3375</v>
      </c>
    </row>
    <row r="89" spans="1:8" ht="34" x14ac:dyDescent="0.2">
      <c r="A89" s="58">
        <v>614</v>
      </c>
      <c r="B89" s="183" t="s">
        <v>6629</v>
      </c>
      <c r="C89" s="184">
        <v>10000</v>
      </c>
      <c r="D89" s="185">
        <v>0</v>
      </c>
      <c r="E89" s="58" t="s">
        <v>2774</v>
      </c>
      <c r="F89" s="58" t="s">
        <v>2770</v>
      </c>
      <c r="G89" s="186" t="s">
        <v>2785</v>
      </c>
      <c r="H89" s="58" t="s">
        <v>3375</v>
      </c>
    </row>
    <row r="90" spans="1:8" ht="34" x14ac:dyDescent="0.2">
      <c r="A90" s="58">
        <v>615</v>
      </c>
      <c r="B90" s="183" t="s">
        <v>6630</v>
      </c>
      <c r="C90" s="184">
        <v>515</v>
      </c>
      <c r="D90" s="185">
        <v>0</v>
      </c>
      <c r="E90" s="58" t="s">
        <v>2774</v>
      </c>
      <c r="F90" s="58" t="s">
        <v>3192</v>
      </c>
      <c r="G90" s="186" t="s">
        <v>2827</v>
      </c>
      <c r="H90" s="58" t="s">
        <v>3375</v>
      </c>
    </row>
    <row r="91" spans="1:8" ht="17" x14ac:dyDescent="0.2">
      <c r="A91" s="58">
        <v>616</v>
      </c>
      <c r="B91" s="183" t="s">
        <v>6631</v>
      </c>
      <c r="C91" s="184">
        <v>5000</v>
      </c>
      <c r="D91" s="185">
        <v>0</v>
      </c>
      <c r="E91" s="58" t="s">
        <v>2774</v>
      </c>
      <c r="F91" s="58" t="s">
        <v>3374</v>
      </c>
      <c r="G91" s="186" t="s">
        <v>2799</v>
      </c>
      <c r="H91" s="58" t="s">
        <v>3375</v>
      </c>
    </row>
    <row r="92" spans="1:8" ht="17" x14ac:dyDescent="0.2">
      <c r="A92" s="58">
        <v>618</v>
      </c>
      <c r="B92" s="183" t="s">
        <v>6632</v>
      </c>
      <c r="C92" s="184">
        <v>400</v>
      </c>
      <c r="D92" s="185">
        <v>0</v>
      </c>
      <c r="E92" s="58" t="s">
        <v>2774</v>
      </c>
      <c r="F92" s="58" t="s">
        <v>2770</v>
      </c>
      <c r="G92" s="186" t="s">
        <v>2803</v>
      </c>
      <c r="H92" s="58" t="s">
        <v>3375</v>
      </c>
    </row>
    <row r="93" spans="1:8" ht="34" x14ac:dyDescent="0.2">
      <c r="A93" s="58">
        <v>623</v>
      </c>
      <c r="B93" s="183" t="s">
        <v>6633</v>
      </c>
      <c r="C93" s="184">
        <v>75000</v>
      </c>
      <c r="D93" s="185">
        <v>0</v>
      </c>
      <c r="E93" s="58" t="s">
        <v>2774</v>
      </c>
      <c r="F93" s="58" t="s">
        <v>2852</v>
      </c>
      <c r="G93" s="186" t="s">
        <v>2783</v>
      </c>
      <c r="H93" s="58" t="s">
        <v>3375</v>
      </c>
    </row>
    <row r="94" spans="1:8" ht="17" x14ac:dyDescent="0.2">
      <c r="A94" s="58">
        <v>624</v>
      </c>
      <c r="B94" s="183" t="s">
        <v>6634</v>
      </c>
      <c r="C94" s="184">
        <v>5000</v>
      </c>
      <c r="D94" s="185">
        <v>0</v>
      </c>
      <c r="E94" s="58" t="s">
        <v>2774</v>
      </c>
      <c r="F94" s="58" t="s">
        <v>2770</v>
      </c>
      <c r="G94" s="186" t="s">
        <v>2783</v>
      </c>
      <c r="H94" s="58" t="s">
        <v>3375</v>
      </c>
    </row>
    <row r="95" spans="1:8" ht="17" x14ac:dyDescent="0.2">
      <c r="A95" s="58">
        <v>625</v>
      </c>
      <c r="B95" s="183" t="s">
        <v>6635</v>
      </c>
      <c r="C95" s="184">
        <v>25000</v>
      </c>
      <c r="D95" s="185">
        <v>0</v>
      </c>
      <c r="E95" s="58" t="s">
        <v>2774</v>
      </c>
      <c r="F95" s="58" t="s">
        <v>94</v>
      </c>
      <c r="G95" s="186" t="s">
        <v>2771</v>
      </c>
      <c r="H95" s="58" t="s">
        <v>3375</v>
      </c>
    </row>
    <row r="96" spans="1:8" ht="34" x14ac:dyDescent="0.2">
      <c r="A96" s="58">
        <v>628</v>
      </c>
      <c r="B96" s="183" t="s">
        <v>6636</v>
      </c>
      <c r="C96" s="184">
        <v>5000</v>
      </c>
      <c r="D96" s="185">
        <v>0</v>
      </c>
      <c r="E96" s="58" t="s">
        <v>2774</v>
      </c>
      <c r="F96" s="58" t="s">
        <v>2770</v>
      </c>
      <c r="G96" s="186" t="s">
        <v>2781</v>
      </c>
      <c r="H96" s="58" t="s">
        <v>3375</v>
      </c>
    </row>
    <row r="97" spans="1:8" ht="34" x14ac:dyDescent="0.2">
      <c r="A97" s="58">
        <v>632</v>
      </c>
      <c r="B97" s="183" t="s">
        <v>6637</v>
      </c>
      <c r="C97" s="184">
        <v>20000</v>
      </c>
      <c r="D97" s="185">
        <v>0</v>
      </c>
      <c r="E97" s="58" t="s">
        <v>2774</v>
      </c>
      <c r="F97" s="58" t="s">
        <v>2941</v>
      </c>
      <c r="G97" s="186" t="s">
        <v>2778</v>
      </c>
      <c r="H97" s="58" t="s">
        <v>3375</v>
      </c>
    </row>
    <row r="98" spans="1:8" ht="34" x14ac:dyDescent="0.2">
      <c r="A98" s="58">
        <v>637</v>
      </c>
      <c r="B98" s="183" t="s">
        <v>6638</v>
      </c>
      <c r="C98" s="184">
        <v>100000</v>
      </c>
      <c r="D98" s="185">
        <v>0</v>
      </c>
      <c r="E98" s="58" t="s">
        <v>2774</v>
      </c>
      <c r="F98" s="58" t="s">
        <v>2780</v>
      </c>
      <c r="G98" s="186" t="s">
        <v>2799</v>
      </c>
      <c r="H98" s="58" t="s">
        <v>3375</v>
      </c>
    </row>
    <row r="99" spans="1:8" ht="17" x14ac:dyDescent="0.2">
      <c r="A99" s="58">
        <v>686</v>
      </c>
      <c r="B99" s="183" t="s">
        <v>6639</v>
      </c>
      <c r="C99" s="184">
        <v>500000</v>
      </c>
      <c r="D99" s="185">
        <v>0</v>
      </c>
      <c r="E99" s="58" t="s">
        <v>2821</v>
      </c>
      <c r="F99" s="58" t="s">
        <v>2816</v>
      </c>
      <c r="G99" s="186" t="s">
        <v>2811</v>
      </c>
      <c r="H99" s="58" t="s">
        <v>2776</v>
      </c>
    </row>
    <row r="100" spans="1:8" ht="17" x14ac:dyDescent="0.2">
      <c r="A100" s="58">
        <v>706</v>
      </c>
      <c r="B100" s="183" t="s">
        <v>6640</v>
      </c>
      <c r="C100" s="184">
        <v>100000</v>
      </c>
      <c r="D100" s="185">
        <v>0</v>
      </c>
      <c r="E100" s="58" t="s">
        <v>2821</v>
      </c>
      <c r="F100" s="58" t="s">
        <v>2801</v>
      </c>
      <c r="G100" s="186" t="s">
        <v>2803</v>
      </c>
      <c r="H100" s="58" t="s">
        <v>2776</v>
      </c>
    </row>
    <row r="101" spans="1:8" ht="17" x14ac:dyDescent="0.2">
      <c r="A101" s="58">
        <v>710</v>
      </c>
      <c r="B101" s="183" t="s">
        <v>6641</v>
      </c>
      <c r="C101" s="184">
        <v>1200</v>
      </c>
      <c r="D101" s="185">
        <v>0</v>
      </c>
      <c r="E101" s="58" t="s">
        <v>2821</v>
      </c>
      <c r="F101" s="58" t="s">
        <v>94</v>
      </c>
      <c r="G101" s="186" t="s">
        <v>2811</v>
      </c>
      <c r="H101" s="58" t="s">
        <v>2776</v>
      </c>
    </row>
    <row r="102" spans="1:8" ht="17" x14ac:dyDescent="0.2">
      <c r="A102" s="58">
        <v>760</v>
      </c>
      <c r="B102" s="183" t="s">
        <v>6642</v>
      </c>
      <c r="C102" s="184">
        <v>2200</v>
      </c>
      <c r="D102" s="185">
        <v>0</v>
      </c>
      <c r="E102" s="58" t="s">
        <v>2821</v>
      </c>
      <c r="F102" s="58" t="s">
        <v>2770</v>
      </c>
      <c r="G102" s="186" t="s">
        <v>2778</v>
      </c>
      <c r="H102" s="58" t="s">
        <v>4222</v>
      </c>
    </row>
    <row r="103" spans="1:8" ht="34" x14ac:dyDescent="0.2">
      <c r="A103" s="58">
        <v>762</v>
      </c>
      <c r="B103" s="183" t="s">
        <v>6643</v>
      </c>
      <c r="C103" s="184">
        <v>3500</v>
      </c>
      <c r="D103" s="185">
        <v>0</v>
      </c>
      <c r="E103" s="58" t="s">
        <v>2821</v>
      </c>
      <c r="F103" s="58" t="s">
        <v>3011</v>
      </c>
      <c r="G103" s="186" t="s">
        <v>2803</v>
      </c>
      <c r="H103" s="58" t="s">
        <v>4222</v>
      </c>
    </row>
    <row r="104" spans="1:8" ht="17" x14ac:dyDescent="0.2">
      <c r="A104" s="58">
        <v>764</v>
      </c>
      <c r="B104" s="183" t="s">
        <v>6644</v>
      </c>
      <c r="C104" s="184">
        <v>5000</v>
      </c>
      <c r="D104" s="185">
        <v>0</v>
      </c>
      <c r="E104" s="58" t="s">
        <v>2821</v>
      </c>
      <c r="F104" s="58" t="s">
        <v>2770</v>
      </c>
      <c r="G104" s="186" t="s">
        <v>2827</v>
      </c>
      <c r="H104" s="58" t="s">
        <v>4222</v>
      </c>
    </row>
    <row r="105" spans="1:8" ht="17" x14ac:dyDescent="0.2">
      <c r="A105" s="58">
        <v>766</v>
      </c>
      <c r="B105" s="183" t="s">
        <v>6645</v>
      </c>
      <c r="C105" s="184">
        <v>4000</v>
      </c>
      <c r="D105" s="185">
        <v>0</v>
      </c>
      <c r="E105" s="58" t="s">
        <v>2821</v>
      </c>
      <c r="F105" s="58" t="s">
        <v>94</v>
      </c>
      <c r="G105" s="186" t="s">
        <v>2799</v>
      </c>
      <c r="H105" s="58" t="s">
        <v>4222</v>
      </c>
    </row>
    <row r="106" spans="1:8" ht="17" x14ac:dyDescent="0.2">
      <c r="A106" s="58">
        <v>768</v>
      </c>
      <c r="B106" s="183" t="s">
        <v>6646</v>
      </c>
      <c r="C106" s="184">
        <v>2500</v>
      </c>
      <c r="D106" s="185">
        <v>0</v>
      </c>
      <c r="E106" s="58" t="s">
        <v>2821</v>
      </c>
      <c r="F106" s="58" t="s">
        <v>2770</v>
      </c>
      <c r="G106" s="186" t="s">
        <v>2803</v>
      </c>
      <c r="H106" s="58" t="s">
        <v>4222</v>
      </c>
    </row>
    <row r="107" spans="1:8" ht="34" x14ac:dyDescent="0.2">
      <c r="A107" s="58">
        <v>770</v>
      </c>
      <c r="B107" s="183" t="s">
        <v>6647</v>
      </c>
      <c r="C107" s="184">
        <v>17500</v>
      </c>
      <c r="D107" s="185">
        <v>0</v>
      </c>
      <c r="E107" s="58" t="s">
        <v>2821</v>
      </c>
      <c r="F107" s="58" t="s">
        <v>2770</v>
      </c>
      <c r="G107" s="186" t="s">
        <v>2799</v>
      </c>
      <c r="H107" s="58" t="s">
        <v>4222</v>
      </c>
    </row>
    <row r="108" spans="1:8" ht="34" x14ac:dyDescent="0.2">
      <c r="A108" s="58">
        <v>875</v>
      </c>
      <c r="B108" s="183" t="s">
        <v>6648</v>
      </c>
      <c r="C108" s="184">
        <v>5000</v>
      </c>
      <c r="D108" s="185">
        <v>0</v>
      </c>
      <c r="E108" s="58" t="s">
        <v>2821</v>
      </c>
      <c r="F108" s="58" t="s">
        <v>2770</v>
      </c>
      <c r="G108" s="186" t="s">
        <v>2840</v>
      </c>
      <c r="H108" s="58" t="s">
        <v>3879</v>
      </c>
    </row>
    <row r="109" spans="1:8" ht="34" x14ac:dyDescent="0.2">
      <c r="A109" s="58">
        <v>887</v>
      </c>
      <c r="B109" s="183" t="s">
        <v>6649</v>
      </c>
      <c r="C109" s="184">
        <v>1000</v>
      </c>
      <c r="D109" s="185">
        <v>0</v>
      </c>
      <c r="E109" s="58" t="s">
        <v>2821</v>
      </c>
      <c r="F109" s="58" t="s">
        <v>2770</v>
      </c>
      <c r="G109" s="186" t="s">
        <v>2783</v>
      </c>
      <c r="H109" s="58" t="s">
        <v>2908</v>
      </c>
    </row>
    <row r="110" spans="1:8" ht="17" x14ac:dyDescent="0.2">
      <c r="A110" s="58">
        <v>897</v>
      </c>
      <c r="B110" s="183" t="s">
        <v>6650</v>
      </c>
      <c r="C110" s="184">
        <v>3000</v>
      </c>
      <c r="D110" s="185">
        <v>0</v>
      </c>
      <c r="E110" s="58" t="s">
        <v>2821</v>
      </c>
      <c r="F110" s="58" t="s">
        <v>2770</v>
      </c>
      <c r="G110" s="186" t="s">
        <v>2778</v>
      </c>
      <c r="H110" s="58" t="s">
        <v>2908</v>
      </c>
    </row>
    <row r="111" spans="1:8" ht="34" x14ac:dyDescent="0.2">
      <c r="A111" s="58">
        <v>901</v>
      </c>
      <c r="B111" s="183" t="s">
        <v>6651</v>
      </c>
      <c r="C111" s="184">
        <v>6500</v>
      </c>
      <c r="D111" s="185">
        <v>0</v>
      </c>
      <c r="E111" s="58" t="s">
        <v>2821</v>
      </c>
      <c r="F111" s="58" t="s">
        <v>2770</v>
      </c>
      <c r="G111" s="186" t="s">
        <v>2783</v>
      </c>
      <c r="H111" s="58" t="s">
        <v>3879</v>
      </c>
    </row>
    <row r="112" spans="1:8" ht="34" x14ac:dyDescent="0.2">
      <c r="A112" s="58">
        <v>906</v>
      </c>
      <c r="B112" s="183" t="s">
        <v>6652</v>
      </c>
      <c r="C112" s="184">
        <v>15000</v>
      </c>
      <c r="D112" s="185">
        <v>0</v>
      </c>
      <c r="E112" s="58" t="s">
        <v>2821</v>
      </c>
      <c r="F112" s="58" t="s">
        <v>2770</v>
      </c>
      <c r="G112" s="186" t="s">
        <v>2771</v>
      </c>
      <c r="H112" s="58" t="s">
        <v>3879</v>
      </c>
    </row>
    <row r="113" spans="1:8" ht="17" x14ac:dyDescent="0.2">
      <c r="A113" s="58">
        <v>907</v>
      </c>
      <c r="B113" s="183" t="s">
        <v>6653</v>
      </c>
      <c r="C113" s="184">
        <v>2900</v>
      </c>
      <c r="D113" s="185">
        <v>0</v>
      </c>
      <c r="E113" s="58" t="s">
        <v>2821</v>
      </c>
      <c r="F113" s="58" t="s">
        <v>2770</v>
      </c>
      <c r="G113" s="186" t="s">
        <v>2827</v>
      </c>
      <c r="H113" s="58" t="s">
        <v>3879</v>
      </c>
    </row>
    <row r="114" spans="1:8" ht="34" x14ac:dyDescent="0.2">
      <c r="A114" s="58">
        <v>908</v>
      </c>
      <c r="B114" s="183" t="s">
        <v>6654</v>
      </c>
      <c r="C114" s="184">
        <v>2500</v>
      </c>
      <c r="D114" s="185">
        <v>0</v>
      </c>
      <c r="E114" s="58" t="s">
        <v>2821</v>
      </c>
      <c r="F114" s="58" t="s">
        <v>2770</v>
      </c>
      <c r="G114" s="186" t="s">
        <v>2781</v>
      </c>
      <c r="H114" s="58" t="s">
        <v>3879</v>
      </c>
    </row>
    <row r="115" spans="1:8" ht="17" x14ac:dyDescent="0.2">
      <c r="A115" s="58">
        <v>911</v>
      </c>
      <c r="B115" s="183" t="s">
        <v>6655</v>
      </c>
      <c r="C115" s="184">
        <v>100000</v>
      </c>
      <c r="D115" s="185">
        <v>0</v>
      </c>
      <c r="E115" s="58" t="s">
        <v>2821</v>
      </c>
      <c r="F115" s="58" t="s">
        <v>2770</v>
      </c>
      <c r="G115" s="186" t="s">
        <v>2799</v>
      </c>
      <c r="H115" s="58" t="s">
        <v>3879</v>
      </c>
    </row>
    <row r="116" spans="1:8" ht="17" x14ac:dyDescent="0.2">
      <c r="A116" s="58">
        <v>914</v>
      </c>
      <c r="B116" s="183" t="s">
        <v>6656</v>
      </c>
      <c r="C116" s="184">
        <v>1500</v>
      </c>
      <c r="D116" s="185">
        <v>0</v>
      </c>
      <c r="E116" s="58" t="s">
        <v>2821</v>
      </c>
      <c r="F116" s="58" t="s">
        <v>2770</v>
      </c>
      <c r="G116" s="186" t="s">
        <v>2811</v>
      </c>
      <c r="H116" s="58" t="s">
        <v>3879</v>
      </c>
    </row>
    <row r="117" spans="1:8" ht="34" x14ac:dyDescent="0.2">
      <c r="A117" s="58">
        <v>916</v>
      </c>
      <c r="B117" s="183" t="s">
        <v>6657</v>
      </c>
      <c r="C117" s="184">
        <v>3300</v>
      </c>
      <c r="D117" s="185">
        <v>0</v>
      </c>
      <c r="E117" s="58" t="s">
        <v>2821</v>
      </c>
      <c r="F117" s="58" t="s">
        <v>2770</v>
      </c>
      <c r="G117" s="186" t="s">
        <v>2840</v>
      </c>
      <c r="H117" s="58" t="s">
        <v>3879</v>
      </c>
    </row>
    <row r="118" spans="1:8" ht="34" x14ac:dyDescent="0.2">
      <c r="A118" s="58">
        <v>920</v>
      </c>
      <c r="B118" s="183" t="s">
        <v>6658</v>
      </c>
      <c r="C118" s="184">
        <v>5500</v>
      </c>
      <c r="D118" s="185">
        <v>0</v>
      </c>
      <c r="E118" s="58" t="s">
        <v>2821</v>
      </c>
      <c r="F118" s="58" t="s">
        <v>2770</v>
      </c>
      <c r="G118" s="186" t="s">
        <v>2778</v>
      </c>
      <c r="H118" s="58" t="s">
        <v>3879</v>
      </c>
    </row>
    <row r="119" spans="1:8" ht="34" x14ac:dyDescent="0.2">
      <c r="A119" s="58">
        <v>926</v>
      </c>
      <c r="B119" s="183" t="s">
        <v>6659</v>
      </c>
      <c r="C119" s="184">
        <v>7000</v>
      </c>
      <c r="D119" s="185">
        <v>0</v>
      </c>
      <c r="E119" s="58" t="s">
        <v>2821</v>
      </c>
      <c r="F119" s="58" t="s">
        <v>2770</v>
      </c>
      <c r="G119" s="186" t="s">
        <v>2781</v>
      </c>
      <c r="H119" s="58" t="s">
        <v>3879</v>
      </c>
    </row>
    <row r="120" spans="1:8" ht="17" x14ac:dyDescent="0.2">
      <c r="A120" s="58">
        <v>927</v>
      </c>
      <c r="B120" s="183" t="s">
        <v>6660</v>
      </c>
      <c r="C120" s="184">
        <v>20000</v>
      </c>
      <c r="D120" s="185">
        <v>0</v>
      </c>
      <c r="E120" s="58" t="s">
        <v>2821</v>
      </c>
      <c r="F120" s="58" t="s">
        <v>2770</v>
      </c>
      <c r="G120" s="186" t="s">
        <v>2783</v>
      </c>
      <c r="H120" s="58" t="s">
        <v>3879</v>
      </c>
    </row>
    <row r="121" spans="1:8" ht="17" x14ac:dyDescent="0.2">
      <c r="A121" s="58">
        <v>929</v>
      </c>
      <c r="B121" s="183" t="s">
        <v>6661</v>
      </c>
      <c r="C121" s="184">
        <v>500</v>
      </c>
      <c r="D121" s="185">
        <v>0</v>
      </c>
      <c r="E121" s="58" t="s">
        <v>2821</v>
      </c>
      <c r="F121" s="58" t="s">
        <v>2770</v>
      </c>
      <c r="G121" s="186" t="s">
        <v>2809</v>
      </c>
      <c r="H121" s="58" t="s">
        <v>3879</v>
      </c>
    </row>
    <row r="122" spans="1:8" ht="34" x14ac:dyDescent="0.2">
      <c r="A122" s="58">
        <v>936</v>
      </c>
      <c r="B122" s="183" t="s">
        <v>6662</v>
      </c>
      <c r="C122" s="184">
        <v>1400</v>
      </c>
      <c r="D122" s="185">
        <v>0</v>
      </c>
      <c r="E122" s="58" t="s">
        <v>2821</v>
      </c>
      <c r="F122" s="58" t="s">
        <v>2770</v>
      </c>
      <c r="G122" s="186" t="s">
        <v>2775</v>
      </c>
      <c r="H122" s="58" t="s">
        <v>3879</v>
      </c>
    </row>
    <row r="123" spans="1:8" ht="17" x14ac:dyDescent="0.2">
      <c r="A123" s="58">
        <v>947</v>
      </c>
      <c r="B123" s="183" t="s">
        <v>6663</v>
      </c>
      <c r="C123" s="184">
        <v>850</v>
      </c>
      <c r="D123" s="185">
        <v>0</v>
      </c>
      <c r="E123" s="58" t="s">
        <v>2821</v>
      </c>
      <c r="F123" s="58" t="s">
        <v>2770</v>
      </c>
      <c r="G123" s="186" t="s">
        <v>2785</v>
      </c>
      <c r="H123" s="58" t="s">
        <v>2776</v>
      </c>
    </row>
    <row r="124" spans="1:8" ht="34" x14ac:dyDescent="0.2">
      <c r="A124" s="58">
        <v>988</v>
      </c>
      <c r="B124" s="183" t="s">
        <v>6664</v>
      </c>
      <c r="C124" s="184">
        <v>5000</v>
      </c>
      <c r="D124" s="185">
        <v>0</v>
      </c>
      <c r="E124" s="58" t="s">
        <v>2821</v>
      </c>
      <c r="F124" s="58" t="s">
        <v>2816</v>
      </c>
      <c r="G124" s="186" t="s">
        <v>2840</v>
      </c>
      <c r="H124" s="58" t="s">
        <v>2776</v>
      </c>
    </row>
    <row r="125" spans="1:8" ht="17" x14ac:dyDescent="0.2">
      <c r="A125" s="58">
        <v>1041</v>
      </c>
      <c r="B125" s="183" t="s">
        <v>6665</v>
      </c>
      <c r="C125" s="184">
        <v>50</v>
      </c>
      <c r="D125" s="185">
        <v>0</v>
      </c>
      <c r="E125" s="58" t="s">
        <v>2774</v>
      </c>
      <c r="F125" s="58" t="s">
        <v>2770</v>
      </c>
      <c r="G125" s="186" t="s">
        <v>2811</v>
      </c>
      <c r="H125" s="58" t="s">
        <v>3626</v>
      </c>
    </row>
    <row r="126" spans="1:8" ht="17" x14ac:dyDescent="0.2">
      <c r="A126" s="58">
        <v>1046</v>
      </c>
      <c r="B126" s="183" t="s">
        <v>6666</v>
      </c>
      <c r="C126" s="184">
        <v>3000</v>
      </c>
      <c r="D126" s="185">
        <v>0</v>
      </c>
      <c r="E126" s="58" t="s">
        <v>2774</v>
      </c>
      <c r="F126" s="58" t="s">
        <v>98</v>
      </c>
      <c r="G126" s="186" t="s">
        <v>2803</v>
      </c>
      <c r="H126" s="58" t="s">
        <v>3626</v>
      </c>
    </row>
    <row r="127" spans="1:8" ht="17" x14ac:dyDescent="0.2">
      <c r="A127" s="58">
        <v>1049</v>
      </c>
      <c r="B127" s="183" t="s">
        <v>6667</v>
      </c>
      <c r="C127" s="184">
        <v>12000</v>
      </c>
      <c r="D127" s="185">
        <v>0</v>
      </c>
      <c r="E127" s="58" t="s">
        <v>2774</v>
      </c>
      <c r="F127" s="58" t="s">
        <v>2770</v>
      </c>
      <c r="G127" s="186" t="s">
        <v>2799</v>
      </c>
      <c r="H127" s="58" t="s">
        <v>3626</v>
      </c>
    </row>
    <row r="128" spans="1:8" ht="34" x14ac:dyDescent="0.2">
      <c r="A128" s="58">
        <v>1050</v>
      </c>
      <c r="B128" s="183" t="s">
        <v>6668</v>
      </c>
      <c r="C128" s="184">
        <v>2500</v>
      </c>
      <c r="D128" s="185">
        <v>0</v>
      </c>
      <c r="E128" s="58" t="s">
        <v>2774</v>
      </c>
      <c r="F128" s="58" t="s">
        <v>2770</v>
      </c>
      <c r="G128" s="186" t="s">
        <v>2827</v>
      </c>
      <c r="H128" s="58" t="s">
        <v>3626</v>
      </c>
    </row>
    <row r="129" spans="1:8" ht="17" x14ac:dyDescent="0.2">
      <c r="A129" s="58">
        <v>1051</v>
      </c>
      <c r="B129" s="183" t="s">
        <v>6669</v>
      </c>
      <c r="C129" s="184">
        <v>500</v>
      </c>
      <c r="D129" s="185">
        <v>0</v>
      </c>
      <c r="E129" s="58" t="s">
        <v>2774</v>
      </c>
      <c r="F129" s="58" t="s">
        <v>2770</v>
      </c>
      <c r="G129" s="186" t="s">
        <v>2811</v>
      </c>
      <c r="H129" s="58" t="s">
        <v>3626</v>
      </c>
    </row>
    <row r="130" spans="1:8" ht="34" x14ac:dyDescent="0.2">
      <c r="A130" s="58">
        <v>1052</v>
      </c>
      <c r="B130" s="183" t="s">
        <v>6670</v>
      </c>
      <c r="C130" s="184">
        <v>4336</v>
      </c>
      <c r="D130" s="185">
        <v>0</v>
      </c>
      <c r="E130" s="58" t="s">
        <v>2774</v>
      </c>
      <c r="F130" s="58" t="s">
        <v>2770</v>
      </c>
      <c r="G130" s="186" t="s">
        <v>2783</v>
      </c>
      <c r="H130" s="58" t="s">
        <v>3626</v>
      </c>
    </row>
    <row r="131" spans="1:8" ht="34" x14ac:dyDescent="0.2">
      <c r="A131" s="58">
        <v>1054</v>
      </c>
      <c r="B131" s="183" t="s">
        <v>6671</v>
      </c>
      <c r="C131" s="184">
        <v>2500</v>
      </c>
      <c r="D131" s="185">
        <v>0</v>
      </c>
      <c r="E131" s="58" t="s">
        <v>2774</v>
      </c>
      <c r="F131" s="58" t="s">
        <v>2770</v>
      </c>
      <c r="G131" s="186" t="s">
        <v>2811</v>
      </c>
      <c r="H131" s="58" t="s">
        <v>3626</v>
      </c>
    </row>
    <row r="132" spans="1:8" ht="34" x14ac:dyDescent="0.2">
      <c r="A132" s="58">
        <v>1055</v>
      </c>
      <c r="B132" s="183" t="s">
        <v>6672</v>
      </c>
      <c r="C132" s="184">
        <v>3500</v>
      </c>
      <c r="D132" s="185">
        <v>0</v>
      </c>
      <c r="E132" s="58" t="s">
        <v>2774</v>
      </c>
      <c r="F132" s="58" t="s">
        <v>2770</v>
      </c>
      <c r="G132" s="186" t="s">
        <v>2771</v>
      </c>
      <c r="H132" s="58" t="s">
        <v>3626</v>
      </c>
    </row>
    <row r="133" spans="1:8" ht="17" x14ac:dyDescent="0.2">
      <c r="A133" s="58">
        <v>1056</v>
      </c>
      <c r="B133" s="183" t="s">
        <v>6673</v>
      </c>
      <c r="C133" s="184">
        <v>10000</v>
      </c>
      <c r="D133" s="185">
        <v>0</v>
      </c>
      <c r="E133" s="58" t="s">
        <v>2774</v>
      </c>
      <c r="F133" s="58" t="s">
        <v>2770</v>
      </c>
      <c r="G133" s="186" t="s">
        <v>2771</v>
      </c>
      <c r="H133" s="58" t="s">
        <v>3626</v>
      </c>
    </row>
    <row r="134" spans="1:8" ht="17" x14ac:dyDescent="0.2">
      <c r="A134" s="58">
        <v>1057</v>
      </c>
      <c r="B134" s="183" t="s">
        <v>6674</v>
      </c>
      <c r="C134" s="184">
        <v>10000</v>
      </c>
      <c r="D134" s="185">
        <v>0</v>
      </c>
      <c r="E134" s="58" t="s">
        <v>2774</v>
      </c>
      <c r="F134" s="58" t="s">
        <v>2770</v>
      </c>
      <c r="G134" s="186" t="s">
        <v>2803</v>
      </c>
      <c r="H134" s="58" t="s">
        <v>3626</v>
      </c>
    </row>
    <row r="135" spans="1:8" ht="17" x14ac:dyDescent="0.2">
      <c r="A135" s="58">
        <v>1058</v>
      </c>
      <c r="B135" s="183" t="s">
        <v>6675</v>
      </c>
      <c r="C135" s="184">
        <v>40000</v>
      </c>
      <c r="D135" s="185">
        <v>0</v>
      </c>
      <c r="E135" s="58" t="s">
        <v>2774</v>
      </c>
      <c r="F135" s="58" t="s">
        <v>2770</v>
      </c>
      <c r="G135" s="186" t="s">
        <v>2771</v>
      </c>
      <c r="H135" s="58" t="s">
        <v>3626</v>
      </c>
    </row>
    <row r="136" spans="1:8" ht="17" x14ac:dyDescent="0.2">
      <c r="A136" s="58">
        <v>1059</v>
      </c>
      <c r="B136" s="183" t="s">
        <v>6676</v>
      </c>
      <c r="C136" s="184">
        <v>1100</v>
      </c>
      <c r="D136" s="185">
        <v>0</v>
      </c>
      <c r="E136" s="58" t="s">
        <v>2774</v>
      </c>
      <c r="F136" s="58" t="s">
        <v>2770</v>
      </c>
      <c r="G136" s="186" t="s">
        <v>2771</v>
      </c>
      <c r="H136" s="58" t="s">
        <v>3626</v>
      </c>
    </row>
    <row r="137" spans="1:8" ht="17" x14ac:dyDescent="0.2">
      <c r="A137" s="58">
        <v>1061</v>
      </c>
      <c r="B137" s="183" t="s">
        <v>6677</v>
      </c>
      <c r="C137" s="184">
        <v>4000</v>
      </c>
      <c r="D137" s="185">
        <v>0</v>
      </c>
      <c r="E137" s="58" t="s">
        <v>2774</v>
      </c>
      <c r="F137" s="58" t="s">
        <v>2770</v>
      </c>
      <c r="G137" s="186" t="s">
        <v>2809</v>
      </c>
      <c r="H137" s="58" t="s">
        <v>3626</v>
      </c>
    </row>
    <row r="138" spans="1:8" ht="34" x14ac:dyDescent="0.2">
      <c r="A138" s="58">
        <v>1063</v>
      </c>
      <c r="B138" s="183" t="s">
        <v>6678</v>
      </c>
      <c r="C138" s="184">
        <v>1000</v>
      </c>
      <c r="D138" s="185">
        <v>0</v>
      </c>
      <c r="E138" s="58" t="s">
        <v>2774</v>
      </c>
      <c r="F138" s="58" t="s">
        <v>2770</v>
      </c>
      <c r="G138" s="186" t="s">
        <v>2827</v>
      </c>
      <c r="H138" s="58" t="s">
        <v>3626</v>
      </c>
    </row>
    <row r="139" spans="1:8" ht="17" x14ac:dyDescent="0.2">
      <c r="A139" s="58">
        <v>1071</v>
      </c>
      <c r="B139" s="183" t="s">
        <v>6679</v>
      </c>
      <c r="C139" s="184">
        <v>100</v>
      </c>
      <c r="D139" s="185">
        <v>0</v>
      </c>
      <c r="E139" s="58" t="s">
        <v>2821</v>
      </c>
      <c r="F139" s="58" t="s">
        <v>2793</v>
      </c>
      <c r="G139" s="186" t="s">
        <v>2778</v>
      </c>
      <c r="H139" s="58" t="s">
        <v>2989</v>
      </c>
    </row>
    <row r="140" spans="1:8" ht="17" x14ac:dyDescent="0.2">
      <c r="A140" s="58">
        <v>1084</v>
      </c>
      <c r="B140" s="183" t="s">
        <v>6680</v>
      </c>
      <c r="C140" s="184">
        <v>550</v>
      </c>
      <c r="D140" s="185">
        <v>0</v>
      </c>
      <c r="E140" s="58" t="s">
        <v>2821</v>
      </c>
      <c r="F140" s="58" t="s">
        <v>2770</v>
      </c>
      <c r="G140" s="186" t="s">
        <v>2811</v>
      </c>
      <c r="H140" s="58" t="s">
        <v>2989</v>
      </c>
    </row>
    <row r="141" spans="1:8" ht="17" x14ac:dyDescent="0.2">
      <c r="A141" s="58">
        <v>1087</v>
      </c>
      <c r="B141" s="183" t="s">
        <v>6681</v>
      </c>
      <c r="C141" s="184">
        <v>1100</v>
      </c>
      <c r="D141" s="185">
        <v>0</v>
      </c>
      <c r="E141" s="58" t="s">
        <v>2821</v>
      </c>
      <c r="F141" s="58" t="s">
        <v>2770</v>
      </c>
      <c r="G141" s="186" t="s">
        <v>2785</v>
      </c>
      <c r="H141" s="58" t="s">
        <v>2989</v>
      </c>
    </row>
    <row r="142" spans="1:8" ht="34" x14ac:dyDescent="0.2">
      <c r="A142" s="58">
        <v>1107</v>
      </c>
      <c r="B142" s="183" t="s">
        <v>6682</v>
      </c>
      <c r="C142" s="184">
        <v>10000</v>
      </c>
      <c r="D142" s="185">
        <v>0</v>
      </c>
      <c r="E142" s="58" t="s">
        <v>2821</v>
      </c>
      <c r="F142" s="58" t="s">
        <v>2770</v>
      </c>
      <c r="G142" s="186" t="s">
        <v>2781</v>
      </c>
      <c r="H142" s="58" t="s">
        <v>2989</v>
      </c>
    </row>
    <row r="143" spans="1:8" ht="17" x14ac:dyDescent="0.2">
      <c r="A143" s="58">
        <v>1120</v>
      </c>
      <c r="B143" s="183" t="s">
        <v>6683</v>
      </c>
      <c r="C143" s="184">
        <v>25000</v>
      </c>
      <c r="D143" s="185">
        <v>0</v>
      </c>
      <c r="E143" s="58" t="s">
        <v>2821</v>
      </c>
      <c r="F143" s="58" t="s">
        <v>2770</v>
      </c>
      <c r="G143" s="186" t="s">
        <v>2840</v>
      </c>
      <c r="H143" s="58" t="s">
        <v>2989</v>
      </c>
    </row>
    <row r="144" spans="1:8" ht="17" x14ac:dyDescent="0.2">
      <c r="A144" s="58">
        <v>1122</v>
      </c>
      <c r="B144" s="183" t="s">
        <v>6684</v>
      </c>
      <c r="C144" s="184">
        <v>3200</v>
      </c>
      <c r="D144" s="185">
        <v>0</v>
      </c>
      <c r="E144" s="58" t="s">
        <v>2821</v>
      </c>
      <c r="F144" s="58" t="s">
        <v>2780</v>
      </c>
      <c r="G144" s="186" t="s">
        <v>2785</v>
      </c>
      <c r="H144" s="58" t="s">
        <v>2989</v>
      </c>
    </row>
    <row r="145" spans="1:8" ht="17" x14ac:dyDescent="0.2">
      <c r="A145" s="58">
        <v>1125</v>
      </c>
      <c r="B145" s="183" t="s">
        <v>6685</v>
      </c>
      <c r="C145" s="184">
        <v>3000</v>
      </c>
      <c r="D145" s="185">
        <v>0</v>
      </c>
      <c r="E145" s="58" t="s">
        <v>2821</v>
      </c>
      <c r="F145" s="58" t="s">
        <v>2780</v>
      </c>
      <c r="G145" s="186" t="s">
        <v>2811</v>
      </c>
      <c r="H145" s="58" t="s">
        <v>3562</v>
      </c>
    </row>
    <row r="146" spans="1:8" ht="17" x14ac:dyDescent="0.2">
      <c r="A146" s="58">
        <v>1131</v>
      </c>
      <c r="B146" s="183" t="s">
        <v>6686</v>
      </c>
      <c r="C146" s="184">
        <v>40000</v>
      </c>
      <c r="D146" s="185">
        <v>0</v>
      </c>
      <c r="E146" s="58" t="s">
        <v>2821</v>
      </c>
      <c r="F146" s="58" t="s">
        <v>2852</v>
      </c>
      <c r="G146" s="186" t="s">
        <v>2803</v>
      </c>
      <c r="H146" s="58" t="s">
        <v>3562</v>
      </c>
    </row>
    <row r="147" spans="1:8" ht="17" x14ac:dyDescent="0.2">
      <c r="A147" s="58">
        <v>1140</v>
      </c>
      <c r="B147" s="183" t="s">
        <v>6687</v>
      </c>
      <c r="C147" s="184">
        <v>5000</v>
      </c>
      <c r="D147" s="185">
        <v>0</v>
      </c>
      <c r="E147" s="58" t="s">
        <v>2821</v>
      </c>
      <c r="F147" s="58" t="s">
        <v>2780</v>
      </c>
      <c r="G147" s="186" t="s">
        <v>2811</v>
      </c>
      <c r="H147" s="58" t="s">
        <v>3562</v>
      </c>
    </row>
    <row r="148" spans="1:8" ht="17" x14ac:dyDescent="0.2">
      <c r="A148" s="58">
        <v>1141</v>
      </c>
      <c r="B148" s="183" t="s">
        <v>6688</v>
      </c>
      <c r="C148" s="184">
        <v>500</v>
      </c>
      <c r="D148" s="185">
        <v>0</v>
      </c>
      <c r="E148" s="58" t="s">
        <v>2821</v>
      </c>
      <c r="F148" s="58" t="s">
        <v>98</v>
      </c>
      <c r="G148" s="186" t="s">
        <v>2781</v>
      </c>
      <c r="H148" s="58" t="s">
        <v>3562</v>
      </c>
    </row>
    <row r="149" spans="1:8" ht="17" x14ac:dyDescent="0.2">
      <c r="A149" s="58">
        <v>1142</v>
      </c>
      <c r="B149" s="183" t="s">
        <v>6689</v>
      </c>
      <c r="C149" s="184">
        <v>4000</v>
      </c>
      <c r="D149" s="185">
        <v>0</v>
      </c>
      <c r="E149" s="58" t="s">
        <v>2821</v>
      </c>
      <c r="F149" s="58" t="s">
        <v>2770</v>
      </c>
      <c r="G149" s="186" t="s">
        <v>2799</v>
      </c>
      <c r="H149" s="58" t="s">
        <v>3562</v>
      </c>
    </row>
    <row r="150" spans="1:8" ht="34" x14ac:dyDescent="0.2">
      <c r="A150" s="58">
        <v>1144</v>
      </c>
      <c r="B150" s="183" t="s">
        <v>6690</v>
      </c>
      <c r="C150" s="184">
        <v>9300</v>
      </c>
      <c r="D150" s="185">
        <v>0</v>
      </c>
      <c r="E150" s="58" t="s">
        <v>2821</v>
      </c>
      <c r="F150" s="58" t="s">
        <v>2770</v>
      </c>
      <c r="G150" s="186" t="s">
        <v>2809</v>
      </c>
      <c r="H150" s="58" t="s">
        <v>3621</v>
      </c>
    </row>
    <row r="151" spans="1:8" ht="17" x14ac:dyDescent="0.2">
      <c r="A151" s="58">
        <v>1147</v>
      </c>
      <c r="B151" s="183" t="s">
        <v>6691</v>
      </c>
      <c r="C151" s="184">
        <v>25000</v>
      </c>
      <c r="D151" s="185">
        <v>0</v>
      </c>
      <c r="E151" s="58" t="s">
        <v>2821</v>
      </c>
      <c r="F151" s="58" t="s">
        <v>94</v>
      </c>
      <c r="G151" s="186" t="s">
        <v>2827</v>
      </c>
      <c r="H151" s="58" t="s">
        <v>3621</v>
      </c>
    </row>
    <row r="152" spans="1:8" ht="17" x14ac:dyDescent="0.2">
      <c r="A152" s="58">
        <v>1151</v>
      </c>
      <c r="B152" s="183" t="s">
        <v>6692</v>
      </c>
      <c r="C152" s="184">
        <v>25000</v>
      </c>
      <c r="D152" s="185">
        <v>0</v>
      </c>
      <c r="E152" s="58" t="s">
        <v>2821</v>
      </c>
      <c r="F152" s="58" t="s">
        <v>2770</v>
      </c>
      <c r="G152" s="186" t="s">
        <v>2827</v>
      </c>
      <c r="H152" s="58" t="s">
        <v>3621</v>
      </c>
    </row>
    <row r="153" spans="1:8" ht="17" x14ac:dyDescent="0.2">
      <c r="A153" s="58">
        <v>1156</v>
      </c>
      <c r="B153" s="183" t="s">
        <v>6693</v>
      </c>
      <c r="C153" s="184">
        <v>6500</v>
      </c>
      <c r="D153" s="185">
        <v>0</v>
      </c>
      <c r="E153" s="58" t="s">
        <v>2821</v>
      </c>
      <c r="F153" s="58" t="s">
        <v>2770</v>
      </c>
      <c r="G153" s="186" t="s">
        <v>2799</v>
      </c>
      <c r="H153" s="58" t="s">
        <v>3621</v>
      </c>
    </row>
    <row r="154" spans="1:8" ht="17" x14ac:dyDescent="0.2">
      <c r="A154" s="58">
        <v>1159</v>
      </c>
      <c r="B154" s="183" t="s">
        <v>6694</v>
      </c>
      <c r="C154" s="184">
        <v>6750</v>
      </c>
      <c r="D154" s="185">
        <v>0</v>
      </c>
      <c r="E154" s="58" t="s">
        <v>2821</v>
      </c>
      <c r="F154" s="58" t="s">
        <v>2770</v>
      </c>
      <c r="G154" s="186" t="s">
        <v>2785</v>
      </c>
      <c r="H154" s="58" t="s">
        <v>3621</v>
      </c>
    </row>
    <row r="155" spans="1:8" ht="17" x14ac:dyDescent="0.2">
      <c r="A155" s="58">
        <v>1161</v>
      </c>
      <c r="B155" s="183" t="s">
        <v>6695</v>
      </c>
      <c r="C155" s="184">
        <v>18000</v>
      </c>
      <c r="D155" s="185">
        <v>0</v>
      </c>
      <c r="E155" s="58" t="s">
        <v>2821</v>
      </c>
      <c r="F155" s="58" t="s">
        <v>2770</v>
      </c>
      <c r="G155" s="186" t="s">
        <v>2783</v>
      </c>
      <c r="H155" s="58" t="s">
        <v>3621</v>
      </c>
    </row>
    <row r="156" spans="1:8" ht="34" x14ac:dyDescent="0.2">
      <c r="A156" s="58">
        <v>1163</v>
      </c>
      <c r="B156" s="183" t="s">
        <v>6696</v>
      </c>
      <c r="C156" s="184">
        <v>5200</v>
      </c>
      <c r="D156" s="185">
        <v>0</v>
      </c>
      <c r="E156" s="58" t="s">
        <v>2821</v>
      </c>
      <c r="F156" s="58" t="s">
        <v>2770</v>
      </c>
      <c r="G156" s="186" t="s">
        <v>2811</v>
      </c>
      <c r="H156" s="58" t="s">
        <v>3621</v>
      </c>
    </row>
    <row r="157" spans="1:8" ht="17" x14ac:dyDescent="0.2">
      <c r="A157" s="58">
        <v>1164</v>
      </c>
      <c r="B157" s="183" t="s">
        <v>6697</v>
      </c>
      <c r="C157" s="184">
        <v>10000</v>
      </c>
      <c r="D157" s="185">
        <v>0</v>
      </c>
      <c r="E157" s="58" t="s">
        <v>2821</v>
      </c>
      <c r="F157" s="58" t="s">
        <v>2770</v>
      </c>
      <c r="G157" s="186" t="s">
        <v>2785</v>
      </c>
      <c r="H157" s="58" t="s">
        <v>3621</v>
      </c>
    </row>
    <row r="158" spans="1:8" ht="17" x14ac:dyDescent="0.2">
      <c r="A158" s="58">
        <v>1172</v>
      </c>
      <c r="B158" s="183" t="s">
        <v>6698</v>
      </c>
      <c r="C158" s="184">
        <v>9000</v>
      </c>
      <c r="D158" s="185">
        <v>0</v>
      </c>
      <c r="E158" s="58" t="s">
        <v>2821</v>
      </c>
      <c r="F158" s="58" t="s">
        <v>2770</v>
      </c>
      <c r="G158" s="186" t="s">
        <v>2811</v>
      </c>
      <c r="H158" s="58" t="s">
        <v>3621</v>
      </c>
    </row>
    <row r="159" spans="1:8" ht="17" x14ac:dyDescent="0.2">
      <c r="A159" s="58">
        <v>1177</v>
      </c>
      <c r="B159" s="183" t="s">
        <v>6699</v>
      </c>
      <c r="C159" s="184">
        <v>6000</v>
      </c>
      <c r="D159" s="185">
        <v>0</v>
      </c>
      <c r="E159" s="58" t="s">
        <v>2821</v>
      </c>
      <c r="F159" s="58" t="s">
        <v>2780</v>
      </c>
      <c r="G159" s="186" t="s">
        <v>2840</v>
      </c>
      <c r="H159" s="58" t="s">
        <v>3621</v>
      </c>
    </row>
    <row r="160" spans="1:8" ht="34" x14ac:dyDescent="0.2">
      <c r="A160" s="58">
        <v>1227</v>
      </c>
      <c r="B160" s="183" t="s">
        <v>6700</v>
      </c>
      <c r="C160" s="184">
        <v>2000</v>
      </c>
      <c r="D160" s="185">
        <v>0</v>
      </c>
      <c r="E160" s="58" t="s">
        <v>2774</v>
      </c>
      <c r="F160" s="58" t="s">
        <v>2770</v>
      </c>
      <c r="G160" s="186" t="s">
        <v>2811</v>
      </c>
      <c r="H160" s="58" t="s">
        <v>4524</v>
      </c>
    </row>
    <row r="161" spans="1:8" ht="34" x14ac:dyDescent="0.2">
      <c r="A161" s="58">
        <v>1230</v>
      </c>
      <c r="B161" s="183" t="s">
        <v>6701</v>
      </c>
      <c r="C161" s="184">
        <v>500000</v>
      </c>
      <c r="D161" s="185">
        <v>0</v>
      </c>
      <c r="E161" s="58" t="s">
        <v>2774</v>
      </c>
      <c r="F161" s="58" t="s">
        <v>2770</v>
      </c>
      <c r="G161" s="186" t="s">
        <v>2799</v>
      </c>
      <c r="H161" s="58" t="s">
        <v>4524</v>
      </c>
    </row>
    <row r="162" spans="1:8" ht="34" x14ac:dyDescent="0.2">
      <c r="A162" s="58">
        <v>1231</v>
      </c>
      <c r="B162" s="183" t="s">
        <v>6702</v>
      </c>
      <c r="C162" s="184">
        <v>5000</v>
      </c>
      <c r="D162" s="185">
        <v>0</v>
      </c>
      <c r="E162" s="58" t="s">
        <v>2774</v>
      </c>
      <c r="F162" s="58" t="s">
        <v>2770</v>
      </c>
      <c r="G162" s="186" t="s">
        <v>2811</v>
      </c>
      <c r="H162" s="58" t="s">
        <v>4524</v>
      </c>
    </row>
    <row r="163" spans="1:8" ht="17" x14ac:dyDescent="0.2">
      <c r="A163" s="58">
        <v>1234</v>
      </c>
      <c r="B163" s="183" t="s">
        <v>6703</v>
      </c>
      <c r="C163" s="184">
        <v>50000</v>
      </c>
      <c r="D163" s="185">
        <v>0</v>
      </c>
      <c r="E163" s="58" t="s">
        <v>2774</v>
      </c>
      <c r="F163" s="58" t="s">
        <v>2780</v>
      </c>
      <c r="G163" s="186" t="s">
        <v>2799</v>
      </c>
      <c r="H163" s="58" t="s">
        <v>4524</v>
      </c>
    </row>
    <row r="164" spans="1:8" ht="17" x14ac:dyDescent="0.2">
      <c r="A164" s="58">
        <v>1236</v>
      </c>
      <c r="B164" s="183" t="s">
        <v>6704</v>
      </c>
      <c r="C164" s="184">
        <v>2500</v>
      </c>
      <c r="D164" s="185">
        <v>0</v>
      </c>
      <c r="E164" s="58" t="s">
        <v>2774</v>
      </c>
      <c r="F164" s="58" t="s">
        <v>2770</v>
      </c>
      <c r="G164" s="186" t="s">
        <v>2811</v>
      </c>
      <c r="H164" s="58" t="s">
        <v>4524</v>
      </c>
    </row>
    <row r="165" spans="1:8" ht="17" x14ac:dyDescent="0.2">
      <c r="A165" s="58">
        <v>1237</v>
      </c>
      <c r="B165" s="183" t="s">
        <v>6705</v>
      </c>
      <c r="C165" s="184">
        <v>25000</v>
      </c>
      <c r="D165" s="185">
        <v>0</v>
      </c>
      <c r="E165" s="58" t="s">
        <v>2774</v>
      </c>
      <c r="F165" s="58" t="s">
        <v>2770</v>
      </c>
      <c r="G165" s="186" t="s">
        <v>2827</v>
      </c>
      <c r="H165" s="58" t="s">
        <v>4524</v>
      </c>
    </row>
    <row r="166" spans="1:8" ht="34" x14ac:dyDescent="0.2">
      <c r="A166" s="58">
        <v>1239</v>
      </c>
      <c r="B166" s="183" t="s">
        <v>6706</v>
      </c>
      <c r="C166" s="184">
        <v>2500</v>
      </c>
      <c r="D166" s="185">
        <v>0</v>
      </c>
      <c r="E166" s="58" t="s">
        <v>2774</v>
      </c>
      <c r="F166" s="58" t="s">
        <v>2770</v>
      </c>
      <c r="G166" s="186" t="s">
        <v>2775</v>
      </c>
      <c r="H166" s="58" t="s">
        <v>4524</v>
      </c>
    </row>
    <row r="167" spans="1:8" ht="17" x14ac:dyDescent="0.2">
      <c r="A167" s="58">
        <v>1332</v>
      </c>
      <c r="B167" s="183" t="s">
        <v>6707</v>
      </c>
      <c r="C167" s="184">
        <v>10115</v>
      </c>
      <c r="D167" s="185">
        <v>0</v>
      </c>
      <c r="E167" s="58" t="s">
        <v>2774</v>
      </c>
      <c r="F167" s="58" t="s">
        <v>3952</v>
      </c>
      <c r="G167" s="186" t="s">
        <v>2775</v>
      </c>
      <c r="H167" s="58" t="s">
        <v>2776</v>
      </c>
    </row>
    <row r="168" spans="1:8" ht="17" x14ac:dyDescent="0.2">
      <c r="A168" s="58">
        <v>1333</v>
      </c>
      <c r="B168" s="183" t="s">
        <v>6708</v>
      </c>
      <c r="C168" s="184">
        <v>2500</v>
      </c>
      <c r="D168" s="185">
        <v>0</v>
      </c>
      <c r="E168" s="58" t="s">
        <v>2774</v>
      </c>
      <c r="F168" s="58" t="s">
        <v>2852</v>
      </c>
      <c r="G168" s="186" t="s">
        <v>2781</v>
      </c>
      <c r="H168" s="58" t="s">
        <v>2776</v>
      </c>
    </row>
    <row r="169" spans="1:8" ht="17" x14ac:dyDescent="0.2">
      <c r="A169" s="58">
        <v>1340</v>
      </c>
      <c r="B169" s="183" t="s">
        <v>6709</v>
      </c>
      <c r="C169" s="184">
        <v>1680</v>
      </c>
      <c r="D169" s="185">
        <v>0</v>
      </c>
      <c r="E169" s="58" t="s">
        <v>2774</v>
      </c>
      <c r="F169" s="58" t="s">
        <v>2770</v>
      </c>
      <c r="G169" s="186" t="s">
        <v>2811</v>
      </c>
      <c r="H169" s="58" t="s">
        <v>2776</v>
      </c>
    </row>
    <row r="170" spans="1:8" ht="17" x14ac:dyDescent="0.2">
      <c r="A170" s="58">
        <v>1409</v>
      </c>
      <c r="B170" s="183" t="s">
        <v>6710</v>
      </c>
      <c r="C170" s="184">
        <v>4000</v>
      </c>
      <c r="D170" s="185">
        <v>0</v>
      </c>
      <c r="E170" s="58" t="s">
        <v>2821</v>
      </c>
      <c r="F170" s="58" t="s">
        <v>2770</v>
      </c>
      <c r="G170" s="186" t="s">
        <v>2803</v>
      </c>
      <c r="H170" s="58" t="s">
        <v>3654</v>
      </c>
    </row>
    <row r="171" spans="1:8" ht="17" x14ac:dyDescent="0.2">
      <c r="A171" s="58">
        <v>1416</v>
      </c>
      <c r="B171" s="183" t="s">
        <v>6711</v>
      </c>
      <c r="C171" s="184">
        <v>50000</v>
      </c>
      <c r="D171" s="185">
        <v>0</v>
      </c>
      <c r="E171" s="58" t="s">
        <v>2821</v>
      </c>
      <c r="F171" s="58" t="s">
        <v>2770</v>
      </c>
      <c r="G171" s="186" t="s">
        <v>2778</v>
      </c>
      <c r="H171" s="58" t="s">
        <v>3654</v>
      </c>
    </row>
    <row r="172" spans="1:8" ht="17" x14ac:dyDescent="0.2">
      <c r="A172" s="58">
        <v>1425</v>
      </c>
      <c r="B172" s="183" t="s">
        <v>6712</v>
      </c>
      <c r="C172" s="184">
        <v>13000</v>
      </c>
      <c r="D172" s="185">
        <v>0</v>
      </c>
      <c r="E172" s="58" t="s">
        <v>2821</v>
      </c>
      <c r="F172" s="58" t="s">
        <v>2770</v>
      </c>
      <c r="G172" s="186" t="s">
        <v>2809</v>
      </c>
      <c r="H172" s="58" t="s">
        <v>3654</v>
      </c>
    </row>
    <row r="173" spans="1:8" ht="34" x14ac:dyDescent="0.2">
      <c r="A173" s="58">
        <v>1426</v>
      </c>
      <c r="B173" s="183" t="s">
        <v>6713</v>
      </c>
      <c r="C173" s="184">
        <v>1000</v>
      </c>
      <c r="D173" s="185">
        <v>0</v>
      </c>
      <c r="E173" s="58" t="s">
        <v>2821</v>
      </c>
      <c r="F173" s="58" t="s">
        <v>98</v>
      </c>
      <c r="G173" s="186" t="s">
        <v>2781</v>
      </c>
      <c r="H173" s="58" t="s">
        <v>3654</v>
      </c>
    </row>
    <row r="174" spans="1:8" ht="17" x14ac:dyDescent="0.2">
      <c r="A174" s="58">
        <v>1429</v>
      </c>
      <c r="B174" s="183" t="s">
        <v>6714</v>
      </c>
      <c r="C174" s="184">
        <v>10000</v>
      </c>
      <c r="D174" s="185">
        <v>0</v>
      </c>
      <c r="E174" s="58" t="s">
        <v>2821</v>
      </c>
      <c r="F174" s="58" t="s">
        <v>2770</v>
      </c>
      <c r="G174" s="186" t="s">
        <v>2809</v>
      </c>
      <c r="H174" s="58" t="s">
        <v>3654</v>
      </c>
    </row>
    <row r="175" spans="1:8" ht="17" x14ac:dyDescent="0.2">
      <c r="A175" s="58">
        <v>1432</v>
      </c>
      <c r="B175" s="183" t="s">
        <v>6715</v>
      </c>
      <c r="C175" s="184">
        <v>40000</v>
      </c>
      <c r="D175" s="185">
        <v>0</v>
      </c>
      <c r="E175" s="58" t="s">
        <v>2821</v>
      </c>
      <c r="F175" s="58" t="s">
        <v>2770</v>
      </c>
      <c r="G175" s="186" t="s">
        <v>2781</v>
      </c>
      <c r="H175" s="58" t="s">
        <v>3654</v>
      </c>
    </row>
    <row r="176" spans="1:8" ht="34" x14ac:dyDescent="0.2">
      <c r="A176" s="58">
        <v>1442</v>
      </c>
      <c r="B176" s="183" t="s">
        <v>6716</v>
      </c>
      <c r="C176" s="184">
        <v>1500</v>
      </c>
      <c r="D176" s="185">
        <v>0</v>
      </c>
      <c r="E176" s="58" t="s">
        <v>2821</v>
      </c>
      <c r="F176" s="58" t="s">
        <v>2770</v>
      </c>
      <c r="G176" s="186" t="s">
        <v>2783</v>
      </c>
      <c r="H176" s="58" t="s">
        <v>3654</v>
      </c>
    </row>
    <row r="177" spans="1:8" ht="34" x14ac:dyDescent="0.2">
      <c r="A177" s="58">
        <v>1443</v>
      </c>
      <c r="B177" s="183" t="s">
        <v>6717</v>
      </c>
      <c r="C177" s="184">
        <v>13000</v>
      </c>
      <c r="D177" s="185">
        <v>0</v>
      </c>
      <c r="E177" s="58" t="s">
        <v>2821</v>
      </c>
      <c r="F177" s="58" t="s">
        <v>3374</v>
      </c>
      <c r="G177" s="186" t="s">
        <v>2775</v>
      </c>
      <c r="H177" s="58" t="s">
        <v>3654</v>
      </c>
    </row>
    <row r="178" spans="1:8" ht="34" x14ac:dyDescent="0.2">
      <c r="A178" s="58">
        <v>1444</v>
      </c>
      <c r="B178" s="183" t="s">
        <v>6718</v>
      </c>
      <c r="C178" s="184">
        <v>4950</v>
      </c>
      <c r="D178" s="185">
        <v>0</v>
      </c>
      <c r="E178" s="58" t="s">
        <v>2821</v>
      </c>
      <c r="F178" s="58" t="s">
        <v>98</v>
      </c>
      <c r="G178" s="186" t="s">
        <v>2811</v>
      </c>
      <c r="H178" s="58" t="s">
        <v>3654</v>
      </c>
    </row>
    <row r="179" spans="1:8" ht="34" x14ac:dyDescent="0.2">
      <c r="A179" s="58">
        <v>1445</v>
      </c>
      <c r="B179" s="183" t="s">
        <v>6719</v>
      </c>
      <c r="C179" s="184">
        <v>130000</v>
      </c>
      <c r="D179" s="185">
        <v>0</v>
      </c>
      <c r="E179" s="58" t="s">
        <v>2821</v>
      </c>
      <c r="F179" s="58" t="s">
        <v>98</v>
      </c>
      <c r="G179" s="186" t="s">
        <v>2785</v>
      </c>
      <c r="H179" s="58" t="s">
        <v>3654</v>
      </c>
    </row>
    <row r="180" spans="1:8" ht="34" x14ac:dyDescent="0.2">
      <c r="A180" s="58">
        <v>1446</v>
      </c>
      <c r="B180" s="183" t="s">
        <v>6720</v>
      </c>
      <c r="C180" s="184">
        <v>900</v>
      </c>
      <c r="D180" s="185">
        <v>0</v>
      </c>
      <c r="E180" s="58" t="s">
        <v>2821</v>
      </c>
      <c r="F180" s="58" t="s">
        <v>2816</v>
      </c>
      <c r="G180" s="186" t="s">
        <v>2783</v>
      </c>
      <c r="H180" s="58" t="s">
        <v>3654</v>
      </c>
    </row>
    <row r="181" spans="1:8" ht="17" x14ac:dyDescent="0.2">
      <c r="A181" s="58">
        <v>1448</v>
      </c>
      <c r="B181" s="183" t="s">
        <v>6721</v>
      </c>
      <c r="C181" s="184">
        <v>200000</v>
      </c>
      <c r="D181" s="185">
        <v>0</v>
      </c>
      <c r="E181" s="58" t="s">
        <v>2821</v>
      </c>
      <c r="F181" s="58" t="s">
        <v>2852</v>
      </c>
      <c r="G181" s="186" t="s">
        <v>2783</v>
      </c>
      <c r="H181" s="58" t="s">
        <v>3654</v>
      </c>
    </row>
    <row r="182" spans="1:8" ht="34" x14ac:dyDescent="0.2">
      <c r="A182" s="58">
        <v>1449</v>
      </c>
      <c r="B182" s="183" t="s">
        <v>6722</v>
      </c>
      <c r="C182" s="184">
        <v>8888</v>
      </c>
      <c r="D182" s="185">
        <v>0</v>
      </c>
      <c r="E182" s="58" t="s">
        <v>2821</v>
      </c>
      <c r="F182" s="58" t="s">
        <v>2770</v>
      </c>
      <c r="G182" s="186" t="s">
        <v>2809</v>
      </c>
      <c r="H182" s="58" t="s">
        <v>3654</v>
      </c>
    </row>
    <row r="183" spans="1:8" ht="17" x14ac:dyDescent="0.2">
      <c r="A183" s="58">
        <v>1452</v>
      </c>
      <c r="B183" s="183" t="s">
        <v>6723</v>
      </c>
      <c r="C183" s="184">
        <v>14000</v>
      </c>
      <c r="D183" s="185">
        <v>0</v>
      </c>
      <c r="E183" s="58" t="s">
        <v>2774</v>
      </c>
      <c r="F183" s="58" t="s">
        <v>2770</v>
      </c>
      <c r="G183" s="186" t="s">
        <v>2781</v>
      </c>
      <c r="H183" s="58" t="s">
        <v>3654</v>
      </c>
    </row>
    <row r="184" spans="1:8" ht="34" x14ac:dyDescent="0.2">
      <c r="A184" s="58">
        <v>1453</v>
      </c>
      <c r="B184" s="183" t="s">
        <v>6724</v>
      </c>
      <c r="C184" s="184">
        <v>25000</v>
      </c>
      <c r="D184" s="185">
        <v>0</v>
      </c>
      <c r="E184" s="58" t="s">
        <v>2774</v>
      </c>
      <c r="F184" s="58" t="s">
        <v>3374</v>
      </c>
      <c r="G184" s="186" t="s">
        <v>2809</v>
      </c>
      <c r="H184" s="58" t="s">
        <v>3654</v>
      </c>
    </row>
    <row r="185" spans="1:8" ht="34" x14ac:dyDescent="0.2">
      <c r="A185" s="58">
        <v>1457</v>
      </c>
      <c r="B185" s="183" t="s">
        <v>6725</v>
      </c>
      <c r="C185" s="184">
        <v>6000</v>
      </c>
      <c r="D185" s="185">
        <v>0</v>
      </c>
      <c r="E185" s="58" t="s">
        <v>2774</v>
      </c>
      <c r="F185" s="58" t="s">
        <v>2770</v>
      </c>
      <c r="G185" s="186" t="s">
        <v>2778</v>
      </c>
      <c r="H185" s="58" t="s">
        <v>3654</v>
      </c>
    </row>
    <row r="186" spans="1:8" ht="34" x14ac:dyDescent="0.2">
      <c r="A186" s="58">
        <v>1458</v>
      </c>
      <c r="B186" s="183" t="s">
        <v>6726</v>
      </c>
      <c r="C186" s="184">
        <v>5000</v>
      </c>
      <c r="D186" s="185">
        <v>0</v>
      </c>
      <c r="E186" s="58" t="s">
        <v>2774</v>
      </c>
      <c r="F186" s="58" t="s">
        <v>2770</v>
      </c>
      <c r="G186" s="186" t="s">
        <v>2811</v>
      </c>
      <c r="H186" s="58" t="s">
        <v>3654</v>
      </c>
    </row>
    <row r="187" spans="1:8" ht="17" x14ac:dyDescent="0.2">
      <c r="A187" s="58">
        <v>1459</v>
      </c>
      <c r="B187" s="183" t="s">
        <v>6727</v>
      </c>
      <c r="C187" s="184">
        <v>37000</v>
      </c>
      <c r="D187" s="185">
        <v>0</v>
      </c>
      <c r="E187" s="58" t="s">
        <v>2774</v>
      </c>
      <c r="F187" s="58" t="s">
        <v>2871</v>
      </c>
      <c r="G187" s="186" t="s">
        <v>2803</v>
      </c>
      <c r="H187" s="58" t="s">
        <v>3654</v>
      </c>
    </row>
    <row r="188" spans="1:8" ht="17" x14ac:dyDescent="0.2">
      <c r="A188" s="58">
        <v>1460</v>
      </c>
      <c r="B188" s="183" t="s">
        <v>6728</v>
      </c>
      <c r="C188" s="184">
        <v>25000000</v>
      </c>
      <c r="D188" s="185">
        <v>0</v>
      </c>
      <c r="E188" s="58" t="s">
        <v>2774</v>
      </c>
      <c r="F188" s="58" t="s">
        <v>2770</v>
      </c>
      <c r="G188" s="186" t="s">
        <v>2778</v>
      </c>
      <c r="H188" s="58" t="s">
        <v>3654</v>
      </c>
    </row>
    <row r="189" spans="1:8" ht="17" x14ac:dyDescent="0.2">
      <c r="A189" s="58">
        <v>1484</v>
      </c>
      <c r="B189" s="183" t="s">
        <v>6729</v>
      </c>
      <c r="C189" s="184">
        <v>2000</v>
      </c>
      <c r="D189" s="185">
        <v>0</v>
      </c>
      <c r="E189" s="58" t="s">
        <v>2821</v>
      </c>
      <c r="F189" s="58" t="s">
        <v>2770</v>
      </c>
      <c r="G189" s="186" t="s">
        <v>2785</v>
      </c>
      <c r="H189" s="58" t="s">
        <v>4222</v>
      </c>
    </row>
    <row r="190" spans="1:8" ht="17" x14ac:dyDescent="0.2">
      <c r="A190" s="58">
        <v>1487</v>
      </c>
      <c r="B190" s="183" t="s">
        <v>6730</v>
      </c>
      <c r="C190" s="184">
        <v>10000</v>
      </c>
      <c r="D190" s="185">
        <v>0</v>
      </c>
      <c r="E190" s="58" t="s">
        <v>2821</v>
      </c>
      <c r="F190" s="58" t="s">
        <v>2770</v>
      </c>
      <c r="G190" s="186" t="s">
        <v>2811</v>
      </c>
      <c r="H190" s="58" t="s">
        <v>4222</v>
      </c>
    </row>
    <row r="191" spans="1:8" ht="34" x14ac:dyDescent="0.2">
      <c r="A191" s="58">
        <v>1489</v>
      </c>
      <c r="B191" s="183" t="s">
        <v>6731</v>
      </c>
      <c r="C191" s="184">
        <v>5000</v>
      </c>
      <c r="D191" s="185">
        <v>0</v>
      </c>
      <c r="E191" s="58" t="s">
        <v>2821</v>
      </c>
      <c r="F191" s="58" t="s">
        <v>2770</v>
      </c>
      <c r="G191" s="186" t="s">
        <v>2778</v>
      </c>
      <c r="H191" s="58" t="s">
        <v>4222</v>
      </c>
    </row>
    <row r="192" spans="1:8" ht="17" x14ac:dyDescent="0.2">
      <c r="A192" s="58">
        <v>1493</v>
      </c>
      <c r="B192" s="183" t="s">
        <v>6732</v>
      </c>
      <c r="C192" s="184">
        <v>2400</v>
      </c>
      <c r="D192" s="185">
        <v>0</v>
      </c>
      <c r="E192" s="58" t="s">
        <v>2821</v>
      </c>
      <c r="F192" s="58" t="s">
        <v>2770</v>
      </c>
      <c r="G192" s="186" t="s">
        <v>2785</v>
      </c>
      <c r="H192" s="58" t="s">
        <v>4222</v>
      </c>
    </row>
    <row r="193" spans="1:8" ht="34" x14ac:dyDescent="0.2">
      <c r="A193" s="58">
        <v>1495</v>
      </c>
      <c r="B193" s="183" t="s">
        <v>6733</v>
      </c>
      <c r="C193" s="184">
        <v>2000</v>
      </c>
      <c r="D193" s="185">
        <v>0</v>
      </c>
      <c r="E193" s="58" t="s">
        <v>2821</v>
      </c>
      <c r="F193" s="58" t="s">
        <v>2770</v>
      </c>
      <c r="G193" s="186" t="s">
        <v>2811</v>
      </c>
      <c r="H193" s="58" t="s">
        <v>4222</v>
      </c>
    </row>
    <row r="194" spans="1:8" ht="17" x14ac:dyDescent="0.2">
      <c r="A194" s="58">
        <v>1496</v>
      </c>
      <c r="B194" s="183" t="s">
        <v>6734</v>
      </c>
      <c r="C194" s="184">
        <v>1500</v>
      </c>
      <c r="D194" s="185">
        <v>0</v>
      </c>
      <c r="E194" s="58" t="s">
        <v>2821</v>
      </c>
      <c r="F194" s="58" t="s">
        <v>2770</v>
      </c>
      <c r="G194" s="186" t="s">
        <v>2811</v>
      </c>
      <c r="H194" s="58" t="s">
        <v>4222</v>
      </c>
    </row>
    <row r="195" spans="1:8" ht="17" x14ac:dyDescent="0.2">
      <c r="A195" s="58">
        <v>1544</v>
      </c>
      <c r="B195" s="183" t="s">
        <v>6735</v>
      </c>
      <c r="C195" s="184">
        <v>1000</v>
      </c>
      <c r="D195" s="185">
        <v>0</v>
      </c>
      <c r="E195" s="58" t="s">
        <v>2821</v>
      </c>
      <c r="F195" s="58" t="s">
        <v>2770</v>
      </c>
      <c r="G195" s="186" t="s">
        <v>2771</v>
      </c>
      <c r="H195" s="58" t="s">
        <v>4661</v>
      </c>
    </row>
    <row r="196" spans="1:8" ht="17" x14ac:dyDescent="0.2">
      <c r="A196" s="58">
        <v>1547</v>
      </c>
      <c r="B196" s="183" t="s">
        <v>6736</v>
      </c>
      <c r="C196" s="184">
        <v>20</v>
      </c>
      <c r="D196" s="185">
        <v>0</v>
      </c>
      <c r="E196" s="58" t="s">
        <v>2821</v>
      </c>
      <c r="F196" s="58" t="s">
        <v>2770</v>
      </c>
      <c r="G196" s="186" t="s">
        <v>2771</v>
      </c>
      <c r="H196" s="58" t="s">
        <v>4661</v>
      </c>
    </row>
    <row r="197" spans="1:8" ht="17" x14ac:dyDescent="0.2">
      <c r="A197" s="58">
        <v>1551</v>
      </c>
      <c r="B197" s="183" t="s">
        <v>6737</v>
      </c>
      <c r="C197" s="184">
        <v>3500</v>
      </c>
      <c r="D197" s="185">
        <v>0</v>
      </c>
      <c r="E197" s="58" t="s">
        <v>2821</v>
      </c>
      <c r="F197" s="58" t="s">
        <v>2770</v>
      </c>
      <c r="G197" s="186" t="s">
        <v>2783</v>
      </c>
      <c r="H197" s="58" t="s">
        <v>4661</v>
      </c>
    </row>
    <row r="198" spans="1:8" ht="34" x14ac:dyDescent="0.2">
      <c r="A198" s="58">
        <v>1553</v>
      </c>
      <c r="B198" s="183" t="s">
        <v>6738</v>
      </c>
      <c r="C198" s="184">
        <v>6000</v>
      </c>
      <c r="D198" s="185">
        <v>0</v>
      </c>
      <c r="E198" s="58" t="s">
        <v>2821</v>
      </c>
      <c r="F198" s="58" t="s">
        <v>2770</v>
      </c>
      <c r="G198" s="186" t="s">
        <v>2827</v>
      </c>
      <c r="H198" s="58" t="s">
        <v>4661</v>
      </c>
    </row>
    <row r="199" spans="1:8" ht="17" x14ac:dyDescent="0.2">
      <c r="A199" s="58">
        <v>1554</v>
      </c>
      <c r="B199" s="183" t="s">
        <v>6739</v>
      </c>
      <c r="C199" s="184">
        <v>20000</v>
      </c>
      <c r="D199" s="185">
        <v>0</v>
      </c>
      <c r="E199" s="58" t="s">
        <v>2821</v>
      </c>
      <c r="F199" s="58" t="s">
        <v>2852</v>
      </c>
      <c r="G199" s="186" t="s">
        <v>2811</v>
      </c>
      <c r="H199" s="58" t="s">
        <v>4661</v>
      </c>
    </row>
    <row r="200" spans="1:8" ht="17" x14ac:dyDescent="0.2">
      <c r="A200" s="58">
        <v>1555</v>
      </c>
      <c r="B200" s="183" t="s">
        <v>6740</v>
      </c>
      <c r="C200" s="184">
        <v>750</v>
      </c>
      <c r="D200" s="185">
        <v>0</v>
      </c>
      <c r="E200" s="58" t="s">
        <v>2821</v>
      </c>
      <c r="F200" s="58" t="s">
        <v>2770</v>
      </c>
      <c r="G200" s="186" t="s">
        <v>2827</v>
      </c>
      <c r="H200" s="58" t="s">
        <v>4661</v>
      </c>
    </row>
    <row r="201" spans="1:8" ht="51" x14ac:dyDescent="0.2">
      <c r="A201" s="58">
        <v>1562</v>
      </c>
      <c r="B201" s="183" t="s">
        <v>6741</v>
      </c>
      <c r="C201" s="184">
        <v>4000</v>
      </c>
      <c r="D201" s="185">
        <v>0</v>
      </c>
      <c r="E201" s="58" t="s">
        <v>2774</v>
      </c>
      <c r="F201" s="58" t="s">
        <v>2770</v>
      </c>
      <c r="G201" s="186" t="s">
        <v>2840</v>
      </c>
      <c r="H201" s="58" t="s">
        <v>3796</v>
      </c>
    </row>
    <row r="202" spans="1:8" ht="17" x14ac:dyDescent="0.2">
      <c r="A202" s="58">
        <v>1569</v>
      </c>
      <c r="B202" s="183" t="s">
        <v>6742</v>
      </c>
      <c r="C202" s="184">
        <v>30000</v>
      </c>
      <c r="D202" s="185">
        <v>0</v>
      </c>
      <c r="E202" s="58" t="s">
        <v>2774</v>
      </c>
      <c r="F202" s="58" t="s">
        <v>2770</v>
      </c>
      <c r="G202" s="186" t="s">
        <v>2783</v>
      </c>
      <c r="H202" s="58" t="s">
        <v>3796</v>
      </c>
    </row>
    <row r="203" spans="1:8" ht="17" x14ac:dyDescent="0.2">
      <c r="A203" s="58">
        <v>1580</v>
      </c>
      <c r="B203" s="183" t="s">
        <v>6743</v>
      </c>
      <c r="C203" s="184">
        <v>1750</v>
      </c>
      <c r="D203" s="185">
        <v>0</v>
      </c>
      <c r="E203" s="58" t="s">
        <v>2774</v>
      </c>
      <c r="F203" s="58" t="s">
        <v>2770</v>
      </c>
      <c r="G203" s="186" t="s">
        <v>2809</v>
      </c>
      <c r="H203" s="58" t="s">
        <v>3796</v>
      </c>
    </row>
    <row r="204" spans="1:8" ht="17" x14ac:dyDescent="0.2">
      <c r="A204" s="58">
        <v>1584</v>
      </c>
      <c r="B204" s="183" t="s">
        <v>6744</v>
      </c>
      <c r="C204" s="184">
        <v>1200</v>
      </c>
      <c r="D204" s="185">
        <v>0</v>
      </c>
      <c r="E204" s="58" t="s">
        <v>2821</v>
      </c>
      <c r="F204" s="58" t="s">
        <v>2770</v>
      </c>
      <c r="G204" s="186" t="s">
        <v>2785</v>
      </c>
      <c r="H204" s="58" t="s">
        <v>4135</v>
      </c>
    </row>
    <row r="205" spans="1:8" ht="17" x14ac:dyDescent="0.2">
      <c r="A205" s="58">
        <v>1586</v>
      </c>
      <c r="B205" s="183" t="s">
        <v>6745</v>
      </c>
      <c r="C205" s="184">
        <v>1500</v>
      </c>
      <c r="D205" s="185">
        <v>0</v>
      </c>
      <c r="E205" s="58" t="s">
        <v>2821</v>
      </c>
      <c r="F205" s="58" t="s">
        <v>2770</v>
      </c>
      <c r="G205" s="186" t="s">
        <v>2809</v>
      </c>
      <c r="H205" s="58" t="s">
        <v>4135</v>
      </c>
    </row>
    <row r="206" spans="1:8" ht="17" x14ac:dyDescent="0.2">
      <c r="A206" s="58">
        <v>1588</v>
      </c>
      <c r="B206" s="183" t="s">
        <v>6746</v>
      </c>
      <c r="C206" s="184">
        <v>516</v>
      </c>
      <c r="D206" s="185">
        <v>0</v>
      </c>
      <c r="E206" s="58" t="s">
        <v>2821</v>
      </c>
      <c r="F206" s="58" t="s">
        <v>2770</v>
      </c>
      <c r="G206" s="186" t="s">
        <v>2799</v>
      </c>
      <c r="H206" s="58" t="s">
        <v>4135</v>
      </c>
    </row>
    <row r="207" spans="1:8" ht="17" x14ac:dyDescent="0.2">
      <c r="A207" s="58">
        <v>1589</v>
      </c>
      <c r="B207" s="183" t="s">
        <v>6747</v>
      </c>
      <c r="C207" s="184">
        <v>1200</v>
      </c>
      <c r="D207" s="185">
        <v>0</v>
      </c>
      <c r="E207" s="58" t="s">
        <v>2821</v>
      </c>
      <c r="F207" s="58" t="s">
        <v>2770</v>
      </c>
      <c r="G207" s="186" t="s">
        <v>2840</v>
      </c>
      <c r="H207" s="58" t="s">
        <v>4135</v>
      </c>
    </row>
    <row r="208" spans="1:8" ht="17" x14ac:dyDescent="0.2">
      <c r="A208" s="58">
        <v>1592</v>
      </c>
      <c r="B208" s="183" t="s">
        <v>6748</v>
      </c>
      <c r="C208" s="184">
        <v>25</v>
      </c>
      <c r="D208" s="185">
        <v>0</v>
      </c>
      <c r="E208" s="58" t="s">
        <v>2821</v>
      </c>
      <c r="F208" s="58" t="s">
        <v>2770</v>
      </c>
      <c r="G208" s="186" t="s">
        <v>2771</v>
      </c>
      <c r="H208" s="58" t="s">
        <v>4135</v>
      </c>
    </row>
    <row r="209" spans="1:8" ht="17" x14ac:dyDescent="0.2">
      <c r="A209" s="58">
        <v>1597</v>
      </c>
      <c r="B209" s="183" t="s">
        <v>6749</v>
      </c>
      <c r="C209" s="184">
        <v>15000</v>
      </c>
      <c r="D209" s="185">
        <v>0</v>
      </c>
      <c r="E209" s="58" t="s">
        <v>2821</v>
      </c>
      <c r="F209" s="58" t="s">
        <v>2770</v>
      </c>
      <c r="G209" s="186" t="s">
        <v>2827</v>
      </c>
      <c r="H209" s="58" t="s">
        <v>4135</v>
      </c>
    </row>
    <row r="210" spans="1:8" ht="17" x14ac:dyDescent="0.2">
      <c r="A210" s="58">
        <v>1599</v>
      </c>
      <c r="B210" s="183" t="s">
        <v>6750</v>
      </c>
      <c r="C210" s="184">
        <v>500</v>
      </c>
      <c r="D210" s="185">
        <v>0</v>
      </c>
      <c r="E210" s="58" t="s">
        <v>2821</v>
      </c>
      <c r="F210" s="58" t="s">
        <v>2780</v>
      </c>
      <c r="G210" s="186" t="s">
        <v>2809</v>
      </c>
      <c r="H210" s="58" t="s">
        <v>4135</v>
      </c>
    </row>
    <row r="211" spans="1:8" ht="34" x14ac:dyDescent="0.2">
      <c r="A211" s="58">
        <v>1682</v>
      </c>
      <c r="B211" s="183" t="s">
        <v>6751</v>
      </c>
      <c r="C211" s="184">
        <v>6000</v>
      </c>
      <c r="D211" s="185">
        <v>0</v>
      </c>
      <c r="E211" s="58" t="s">
        <v>2931</v>
      </c>
      <c r="F211" s="58" t="s">
        <v>2770</v>
      </c>
      <c r="G211" s="186" t="s">
        <v>2771</v>
      </c>
      <c r="H211" s="58" t="s">
        <v>2932</v>
      </c>
    </row>
    <row r="212" spans="1:8" ht="17" x14ac:dyDescent="0.2">
      <c r="A212" s="58">
        <v>1696</v>
      </c>
      <c r="B212" s="183" t="s">
        <v>6752</v>
      </c>
      <c r="C212" s="184">
        <v>300000</v>
      </c>
      <c r="D212" s="185">
        <v>0</v>
      </c>
      <c r="E212" s="58" t="s">
        <v>2931</v>
      </c>
      <c r="F212" s="58" t="s">
        <v>2770</v>
      </c>
      <c r="G212" s="186" t="s">
        <v>2809</v>
      </c>
      <c r="H212" s="58" t="s">
        <v>2932</v>
      </c>
    </row>
    <row r="213" spans="1:8" ht="34" x14ac:dyDescent="0.2">
      <c r="A213" s="58">
        <v>1698</v>
      </c>
      <c r="B213" s="183" t="s">
        <v>6753</v>
      </c>
      <c r="C213" s="184">
        <v>125000</v>
      </c>
      <c r="D213" s="185">
        <v>0</v>
      </c>
      <c r="E213" s="58" t="s">
        <v>2931</v>
      </c>
      <c r="F213" s="58" t="s">
        <v>2770</v>
      </c>
      <c r="G213" s="186" t="s">
        <v>2809</v>
      </c>
      <c r="H213" s="58" t="s">
        <v>2932</v>
      </c>
    </row>
    <row r="214" spans="1:8" ht="17" x14ac:dyDescent="0.2">
      <c r="A214" s="58">
        <v>1705</v>
      </c>
      <c r="B214" s="183" t="s">
        <v>6754</v>
      </c>
      <c r="C214" s="184">
        <v>2000</v>
      </c>
      <c r="D214" s="185">
        <v>0</v>
      </c>
      <c r="E214" s="58" t="s">
        <v>2821</v>
      </c>
      <c r="F214" s="58" t="s">
        <v>2770</v>
      </c>
      <c r="G214" s="186" t="s">
        <v>2827</v>
      </c>
      <c r="H214" s="58" t="s">
        <v>2932</v>
      </c>
    </row>
    <row r="215" spans="1:8" ht="17" x14ac:dyDescent="0.2">
      <c r="A215" s="58">
        <v>1706</v>
      </c>
      <c r="B215" s="183" t="s">
        <v>6755</v>
      </c>
      <c r="C215" s="184">
        <v>5500</v>
      </c>
      <c r="D215" s="185">
        <v>0</v>
      </c>
      <c r="E215" s="58" t="s">
        <v>2821</v>
      </c>
      <c r="F215" s="58" t="s">
        <v>98</v>
      </c>
      <c r="G215" s="186" t="s">
        <v>2781</v>
      </c>
      <c r="H215" s="58" t="s">
        <v>2932</v>
      </c>
    </row>
    <row r="216" spans="1:8" ht="17" x14ac:dyDescent="0.2">
      <c r="A216" s="58">
        <v>1708</v>
      </c>
      <c r="B216" s="183" t="s">
        <v>6756</v>
      </c>
      <c r="C216" s="184">
        <v>7000</v>
      </c>
      <c r="D216" s="185">
        <v>0</v>
      </c>
      <c r="E216" s="58" t="s">
        <v>2821</v>
      </c>
      <c r="F216" s="58" t="s">
        <v>2770</v>
      </c>
      <c r="G216" s="186" t="s">
        <v>2809</v>
      </c>
      <c r="H216" s="58" t="s">
        <v>2932</v>
      </c>
    </row>
    <row r="217" spans="1:8" ht="17" x14ac:dyDescent="0.2">
      <c r="A217" s="58">
        <v>1712</v>
      </c>
      <c r="B217" s="183" t="s">
        <v>6757</v>
      </c>
      <c r="C217" s="184">
        <v>5000</v>
      </c>
      <c r="D217" s="185">
        <v>0</v>
      </c>
      <c r="E217" s="58" t="s">
        <v>2821</v>
      </c>
      <c r="F217" s="58" t="s">
        <v>2770</v>
      </c>
      <c r="G217" s="186" t="s">
        <v>2785</v>
      </c>
      <c r="H217" s="58" t="s">
        <v>2932</v>
      </c>
    </row>
    <row r="218" spans="1:8" ht="17" x14ac:dyDescent="0.2">
      <c r="A218" s="58">
        <v>1721</v>
      </c>
      <c r="B218" s="183" t="s">
        <v>6758</v>
      </c>
      <c r="C218" s="184">
        <v>5000</v>
      </c>
      <c r="D218" s="185">
        <v>0</v>
      </c>
      <c r="E218" s="58" t="s">
        <v>2821</v>
      </c>
      <c r="F218" s="58" t="s">
        <v>2770</v>
      </c>
      <c r="G218" s="186" t="s">
        <v>2803</v>
      </c>
      <c r="H218" s="58" t="s">
        <v>2932</v>
      </c>
    </row>
    <row r="219" spans="1:8" ht="34" x14ac:dyDescent="0.2">
      <c r="A219" s="58">
        <v>1729</v>
      </c>
      <c r="B219" s="183" t="s">
        <v>6759</v>
      </c>
      <c r="C219" s="184">
        <v>10000</v>
      </c>
      <c r="D219" s="185">
        <v>0</v>
      </c>
      <c r="E219" s="58" t="s">
        <v>2821</v>
      </c>
      <c r="F219" s="58" t="s">
        <v>2770</v>
      </c>
      <c r="G219" s="186" t="s">
        <v>2783</v>
      </c>
      <c r="H219" s="58" t="s">
        <v>2932</v>
      </c>
    </row>
    <row r="220" spans="1:8" ht="17" x14ac:dyDescent="0.2">
      <c r="A220" s="58">
        <v>1730</v>
      </c>
      <c r="B220" s="183" t="s">
        <v>6760</v>
      </c>
      <c r="C220" s="184">
        <v>3000</v>
      </c>
      <c r="D220" s="185">
        <v>0</v>
      </c>
      <c r="E220" s="58" t="s">
        <v>2821</v>
      </c>
      <c r="F220" s="58" t="s">
        <v>2770</v>
      </c>
      <c r="G220" s="186" t="s">
        <v>2840</v>
      </c>
      <c r="H220" s="58" t="s">
        <v>2932</v>
      </c>
    </row>
    <row r="221" spans="1:8" ht="17" x14ac:dyDescent="0.2">
      <c r="A221" s="58">
        <v>1731</v>
      </c>
      <c r="B221" s="183" t="s">
        <v>6761</v>
      </c>
      <c r="C221" s="184">
        <v>1000</v>
      </c>
      <c r="D221" s="185">
        <v>0</v>
      </c>
      <c r="E221" s="58" t="s">
        <v>2821</v>
      </c>
      <c r="F221" s="58" t="s">
        <v>2770</v>
      </c>
      <c r="G221" s="186" t="s">
        <v>2785</v>
      </c>
      <c r="H221" s="58" t="s">
        <v>2932</v>
      </c>
    </row>
    <row r="222" spans="1:8" ht="17" x14ac:dyDescent="0.2">
      <c r="A222" s="58">
        <v>1732</v>
      </c>
      <c r="B222" s="183" t="s">
        <v>6762</v>
      </c>
      <c r="C222" s="184">
        <v>4000</v>
      </c>
      <c r="D222" s="185">
        <v>0</v>
      </c>
      <c r="E222" s="58" t="s">
        <v>2821</v>
      </c>
      <c r="F222" s="58" t="s">
        <v>2770</v>
      </c>
      <c r="G222" s="186" t="s">
        <v>2803</v>
      </c>
      <c r="H222" s="58" t="s">
        <v>2932</v>
      </c>
    </row>
    <row r="223" spans="1:8" ht="17" x14ac:dyDescent="0.2">
      <c r="A223" s="58">
        <v>1733</v>
      </c>
      <c r="B223" s="183" t="s">
        <v>6763</v>
      </c>
      <c r="C223" s="184">
        <v>10000</v>
      </c>
      <c r="D223" s="185">
        <v>0</v>
      </c>
      <c r="E223" s="58" t="s">
        <v>2821</v>
      </c>
      <c r="F223" s="58" t="s">
        <v>2770</v>
      </c>
      <c r="G223" s="186" t="s">
        <v>2840</v>
      </c>
      <c r="H223" s="58" t="s">
        <v>2932</v>
      </c>
    </row>
    <row r="224" spans="1:8" ht="17" x14ac:dyDescent="0.2">
      <c r="A224" s="58">
        <v>1740</v>
      </c>
      <c r="B224" s="183" t="s">
        <v>6764</v>
      </c>
      <c r="C224" s="184">
        <v>3000</v>
      </c>
      <c r="D224" s="185">
        <v>0</v>
      </c>
      <c r="E224" s="58" t="s">
        <v>2821</v>
      </c>
      <c r="F224" s="58" t="s">
        <v>2770</v>
      </c>
      <c r="G224" s="186" t="s">
        <v>2781</v>
      </c>
      <c r="H224" s="58" t="s">
        <v>2932</v>
      </c>
    </row>
    <row r="225" spans="1:8" ht="34" x14ac:dyDescent="0.2">
      <c r="A225" s="58">
        <v>1766</v>
      </c>
      <c r="B225" s="183" t="s">
        <v>6765</v>
      </c>
      <c r="C225" s="184">
        <v>1500</v>
      </c>
      <c r="D225" s="185">
        <v>0</v>
      </c>
      <c r="E225" s="58" t="s">
        <v>2821</v>
      </c>
      <c r="F225" s="58" t="s">
        <v>2852</v>
      </c>
      <c r="G225" s="186" t="s">
        <v>2827</v>
      </c>
      <c r="H225" s="58" t="s">
        <v>2794</v>
      </c>
    </row>
    <row r="226" spans="1:8" ht="17" x14ac:dyDescent="0.2">
      <c r="A226" s="58">
        <v>1813</v>
      </c>
      <c r="B226" s="183" t="s">
        <v>6766</v>
      </c>
      <c r="C226" s="184">
        <v>8750</v>
      </c>
      <c r="D226" s="185">
        <v>0</v>
      </c>
      <c r="E226" s="58" t="s">
        <v>2821</v>
      </c>
      <c r="F226" s="58" t="s">
        <v>2780</v>
      </c>
      <c r="G226" s="186" t="s">
        <v>2811</v>
      </c>
      <c r="H226" s="58" t="s">
        <v>2794</v>
      </c>
    </row>
    <row r="227" spans="1:8" ht="17" x14ac:dyDescent="0.2">
      <c r="A227" s="58">
        <v>1815</v>
      </c>
      <c r="B227" s="183" t="s">
        <v>6767</v>
      </c>
      <c r="C227" s="184">
        <v>3000</v>
      </c>
      <c r="D227" s="185">
        <v>0</v>
      </c>
      <c r="E227" s="58" t="s">
        <v>2821</v>
      </c>
      <c r="F227" s="58" t="s">
        <v>2770</v>
      </c>
      <c r="G227" s="186" t="s">
        <v>2781</v>
      </c>
      <c r="H227" s="58" t="s">
        <v>2794</v>
      </c>
    </row>
    <row r="228" spans="1:8" ht="17" x14ac:dyDescent="0.2">
      <c r="A228" s="58">
        <v>1818</v>
      </c>
      <c r="B228" s="183" t="s">
        <v>6768</v>
      </c>
      <c r="C228" s="184">
        <v>15000</v>
      </c>
      <c r="D228" s="185">
        <v>0</v>
      </c>
      <c r="E228" s="58" t="s">
        <v>2821</v>
      </c>
      <c r="F228" s="58" t="s">
        <v>2770</v>
      </c>
      <c r="G228" s="186" t="s">
        <v>2809</v>
      </c>
      <c r="H228" s="58" t="s">
        <v>2794</v>
      </c>
    </row>
    <row r="229" spans="1:8" ht="17" x14ac:dyDescent="0.2">
      <c r="A229" s="58">
        <v>1861</v>
      </c>
      <c r="B229" s="183" t="s">
        <v>6769</v>
      </c>
      <c r="C229" s="184">
        <v>250000</v>
      </c>
      <c r="D229" s="185">
        <v>0</v>
      </c>
      <c r="E229" s="58" t="s">
        <v>2821</v>
      </c>
      <c r="F229" s="58" t="s">
        <v>2780</v>
      </c>
      <c r="G229" s="186" t="s">
        <v>2775</v>
      </c>
      <c r="H229" s="58" t="s">
        <v>3562</v>
      </c>
    </row>
    <row r="230" spans="1:8" ht="17" x14ac:dyDescent="0.2">
      <c r="A230" s="58">
        <v>1869</v>
      </c>
      <c r="B230" s="183" t="s">
        <v>6770</v>
      </c>
      <c r="C230" s="184">
        <v>10000</v>
      </c>
      <c r="D230" s="185">
        <v>0</v>
      </c>
      <c r="E230" s="58" t="s">
        <v>2821</v>
      </c>
      <c r="F230" s="58" t="s">
        <v>2770</v>
      </c>
      <c r="G230" s="186" t="s">
        <v>2775</v>
      </c>
      <c r="H230" s="58" t="s">
        <v>3562</v>
      </c>
    </row>
    <row r="231" spans="1:8" ht="17" x14ac:dyDescent="0.2">
      <c r="A231" s="58">
        <v>1876</v>
      </c>
      <c r="B231" s="183" t="s">
        <v>6771</v>
      </c>
      <c r="C231" s="184">
        <v>280</v>
      </c>
      <c r="D231" s="185">
        <v>0</v>
      </c>
      <c r="E231" s="58" t="s">
        <v>2821</v>
      </c>
      <c r="F231" s="58" t="s">
        <v>2852</v>
      </c>
      <c r="G231" s="186" t="s">
        <v>2785</v>
      </c>
      <c r="H231" s="58" t="s">
        <v>3562</v>
      </c>
    </row>
    <row r="232" spans="1:8" ht="34" x14ac:dyDescent="0.2">
      <c r="A232" s="58">
        <v>1877</v>
      </c>
      <c r="B232" s="183" t="s">
        <v>6772</v>
      </c>
      <c r="C232" s="184">
        <v>60</v>
      </c>
      <c r="D232" s="185">
        <v>0</v>
      </c>
      <c r="E232" s="58" t="s">
        <v>2821</v>
      </c>
      <c r="F232" s="58" t="s">
        <v>2770</v>
      </c>
      <c r="G232" s="186" t="s">
        <v>2799</v>
      </c>
      <c r="H232" s="58" t="s">
        <v>3562</v>
      </c>
    </row>
    <row r="233" spans="1:8" ht="17" x14ac:dyDescent="0.2">
      <c r="A233" s="58">
        <v>1878</v>
      </c>
      <c r="B233" s="183" t="s">
        <v>6773</v>
      </c>
      <c r="C233" s="184">
        <v>8000</v>
      </c>
      <c r="D233" s="185">
        <v>0</v>
      </c>
      <c r="E233" s="58" t="s">
        <v>2821</v>
      </c>
      <c r="F233" s="58" t="s">
        <v>2852</v>
      </c>
      <c r="G233" s="186" t="s">
        <v>2785</v>
      </c>
      <c r="H233" s="58" t="s">
        <v>3562</v>
      </c>
    </row>
    <row r="234" spans="1:8" ht="34" x14ac:dyDescent="0.2">
      <c r="A234" s="58">
        <v>1982</v>
      </c>
      <c r="B234" s="183" t="s">
        <v>6774</v>
      </c>
      <c r="C234" s="184">
        <v>180000</v>
      </c>
      <c r="D234" s="185">
        <v>0</v>
      </c>
      <c r="E234" s="58" t="s">
        <v>2821</v>
      </c>
      <c r="F234" s="58" t="s">
        <v>2822</v>
      </c>
      <c r="G234" s="186" t="s">
        <v>2803</v>
      </c>
      <c r="H234" s="58" t="s">
        <v>4333</v>
      </c>
    </row>
    <row r="235" spans="1:8" ht="34" x14ac:dyDescent="0.2">
      <c r="A235" s="58">
        <v>1993</v>
      </c>
      <c r="B235" s="183" t="s">
        <v>6775</v>
      </c>
      <c r="C235" s="184">
        <v>2000</v>
      </c>
      <c r="D235" s="185">
        <v>0</v>
      </c>
      <c r="E235" s="58" t="s">
        <v>2821</v>
      </c>
      <c r="F235" s="58" t="s">
        <v>2780</v>
      </c>
      <c r="G235" s="186" t="s">
        <v>2803</v>
      </c>
      <c r="H235" s="58" t="s">
        <v>4333</v>
      </c>
    </row>
    <row r="236" spans="1:8" ht="17" x14ac:dyDescent="0.2">
      <c r="A236" s="58">
        <v>1994</v>
      </c>
      <c r="B236" s="183" t="s">
        <v>6776</v>
      </c>
      <c r="C236" s="184">
        <v>3200</v>
      </c>
      <c r="D236" s="185">
        <v>0</v>
      </c>
      <c r="E236" s="58" t="s">
        <v>2821</v>
      </c>
      <c r="F236" s="58" t="s">
        <v>2770</v>
      </c>
      <c r="G236" s="186" t="s">
        <v>2778</v>
      </c>
      <c r="H236" s="58" t="s">
        <v>4333</v>
      </c>
    </row>
    <row r="237" spans="1:8" ht="17" x14ac:dyDescent="0.2">
      <c r="A237" s="58">
        <v>1996</v>
      </c>
      <c r="B237" s="183" t="s">
        <v>6777</v>
      </c>
      <c r="C237" s="184">
        <v>133800</v>
      </c>
      <c r="D237" s="185">
        <v>0</v>
      </c>
      <c r="E237" s="58" t="s">
        <v>2821</v>
      </c>
      <c r="F237" s="58" t="s">
        <v>2770</v>
      </c>
      <c r="G237" s="186" t="s">
        <v>2781</v>
      </c>
      <c r="H237" s="58" t="s">
        <v>4333</v>
      </c>
    </row>
    <row r="238" spans="1:8" ht="34" x14ac:dyDescent="0.2">
      <c r="A238" s="58">
        <v>1997</v>
      </c>
      <c r="B238" s="183" t="s">
        <v>6778</v>
      </c>
      <c r="C238" s="184">
        <v>6500</v>
      </c>
      <c r="D238" s="185">
        <v>0</v>
      </c>
      <c r="E238" s="58" t="s">
        <v>2821</v>
      </c>
      <c r="F238" s="58" t="s">
        <v>2770</v>
      </c>
      <c r="G238" s="186" t="s">
        <v>2811</v>
      </c>
      <c r="H238" s="58" t="s">
        <v>4333</v>
      </c>
    </row>
    <row r="239" spans="1:8" ht="17" x14ac:dyDescent="0.2">
      <c r="A239" s="58">
        <v>2141</v>
      </c>
      <c r="B239" s="183" t="s">
        <v>6779</v>
      </c>
      <c r="C239" s="184">
        <v>15000</v>
      </c>
      <c r="D239" s="185">
        <v>0</v>
      </c>
      <c r="E239" s="58" t="s">
        <v>2821</v>
      </c>
      <c r="F239" s="58" t="s">
        <v>2770</v>
      </c>
      <c r="G239" s="186" t="s">
        <v>2778</v>
      </c>
      <c r="H239" s="58" t="s">
        <v>2989</v>
      </c>
    </row>
    <row r="240" spans="1:8" ht="17" x14ac:dyDescent="0.2">
      <c r="A240" s="58">
        <v>2149</v>
      </c>
      <c r="B240" s="183" t="s">
        <v>6780</v>
      </c>
      <c r="C240" s="184">
        <v>2000</v>
      </c>
      <c r="D240" s="185">
        <v>0</v>
      </c>
      <c r="E240" s="58" t="s">
        <v>2821</v>
      </c>
      <c r="F240" s="58" t="s">
        <v>2770</v>
      </c>
      <c r="G240" s="186" t="s">
        <v>2781</v>
      </c>
      <c r="H240" s="58" t="s">
        <v>2989</v>
      </c>
    </row>
    <row r="241" spans="1:8" ht="17" x14ac:dyDescent="0.2">
      <c r="A241" s="58">
        <v>2341</v>
      </c>
      <c r="B241" s="183" t="s">
        <v>6781</v>
      </c>
      <c r="C241" s="184">
        <v>5000</v>
      </c>
      <c r="D241" s="185">
        <v>0</v>
      </c>
      <c r="E241" s="58" t="s">
        <v>2774</v>
      </c>
      <c r="F241" s="58" t="s">
        <v>2770</v>
      </c>
      <c r="G241" s="186" t="s">
        <v>2781</v>
      </c>
      <c r="H241" s="58" t="s">
        <v>3375</v>
      </c>
    </row>
    <row r="242" spans="1:8" ht="34" x14ac:dyDescent="0.2">
      <c r="A242" s="58">
        <v>2342</v>
      </c>
      <c r="B242" s="183" t="s">
        <v>6782</v>
      </c>
      <c r="C242" s="184">
        <v>5500</v>
      </c>
      <c r="D242" s="185">
        <v>0</v>
      </c>
      <c r="E242" s="58" t="s">
        <v>2774</v>
      </c>
      <c r="F242" s="58" t="s">
        <v>2770</v>
      </c>
      <c r="G242" s="186" t="s">
        <v>2840</v>
      </c>
      <c r="H242" s="58" t="s">
        <v>3375</v>
      </c>
    </row>
    <row r="243" spans="1:8" ht="17" x14ac:dyDescent="0.2">
      <c r="A243" s="58">
        <v>2345</v>
      </c>
      <c r="B243" s="183" t="s">
        <v>6783</v>
      </c>
      <c r="C243" s="184">
        <v>3000</v>
      </c>
      <c r="D243" s="185">
        <v>0</v>
      </c>
      <c r="E243" s="58" t="s">
        <v>2774</v>
      </c>
      <c r="F243" s="58" t="s">
        <v>2770</v>
      </c>
      <c r="G243" s="186" t="s">
        <v>2771</v>
      </c>
      <c r="H243" s="58" t="s">
        <v>3375</v>
      </c>
    </row>
    <row r="244" spans="1:8" ht="34" x14ac:dyDescent="0.2">
      <c r="A244" s="58">
        <v>2349</v>
      </c>
      <c r="B244" s="183" t="s">
        <v>6784</v>
      </c>
      <c r="C244" s="184">
        <v>474900</v>
      </c>
      <c r="D244" s="185">
        <v>0</v>
      </c>
      <c r="E244" s="58" t="s">
        <v>2774</v>
      </c>
      <c r="F244" s="58" t="s">
        <v>2887</v>
      </c>
      <c r="G244" s="186" t="s">
        <v>2811</v>
      </c>
      <c r="H244" s="58" t="s">
        <v>3375</v>
      </c>
    </row>
    <row r="245" spans="1:8" ht="34" x14ac:dyDescent="0.2">
      <c r="A245" s="58">
        <v>2350</v>
      </c>
      <c r="B245" s="183" t="s">
        <v>6785</v>
      </c>
      <c r="C245" s="184">
        <v>50000</v>
      </c>
      <c r="D245" s="185">
        <v>0</v>
      </c>
      <c r="E245" s="58" t="s">
        <v>2774</v>
      </c>
      <c r="F245" s="58" t="s">
        <v>2929</v>
      </c>
      <c r="G245" s="186" t="s">
        <v>2775</v>
      </c>
      <c r="H245" s="58" t="s">
        <v>3375</v>
      </c>
    </row>
    <row r="246" spans="1:8" ht="34" x14ac:dyDescent="0.2">
      <c r="A246" s="58">
        <v>2352</v>
      </c>
      <c r="B246" s="183" t="s">
        <v>6786</v>
      </c>
      <c r="C246" s="184">
        <v>2000</v>
      </c>
      <c r="D246" s="185">
        <v>0</v>
      </c>
      <c r="E246" s="58" t="s">
        <v>2774</v>
      </c>
      <c r="F246" s="58" t="s">
        <v>2770</v>
      </c>
      <c r="G246" s="186" t="s">
        <v>2783</v>
      </c>
      <c r="H246" s="58" t="s">
        <v>3375</v>
      </c>
    </row>
    <row r="247" spans="1:8" ht="34" x14ac:dyDescent="0.2">
      <c r="A247" s="58">
        <v>2353</v>
      </c>
      <c r="B247" s="183" t="s">
        <v>6787</v>
      </c>
      <c r="C247" s="184">
        <v>1000</v>
      </c>
      <c r="D247" s="185">
        <v>0</v>
      </c>
      <c r="E247" s="58" t="s">
        <v>2774</v>
      </c>
      <c r="F247" s="58" t="s">
        <v>2770</v>
      </c>
      <c r="G247" s="186" t="s">
        <v>2783</v>
      </c>
      <c r="H247" s="58" t="s">
        <v>3375</v>
      </c>
    </row>
    <row r="248" spans="1:8" ht="17" x14ac:dyDescent="0.2">
      <c r="A248" s="58">
        <v>2356</v>
      </c>
      <c r="B248" s="183" t="s">
        <v>6788</v>
      </c>
      <c r="C248" s="184">
        <v>10000</v>
      </c>
      <c r="D248" s="185">
        <v>0</v>
      </c>
      <c r="E248" s="58" t="s">
        <v>2774</v>
      </c>
      <c r="F248" s="58" t="s">
        <v>2941</v>
      </c>
      <c r="G248" s="186" t="s">
        <v>2785</v>
      </c>
      <c r="H248" s="58" t="s">
        <v>3375</v>
      </c>
    </row>
    <row r="249" spans="1:8" ht="34" x14ac:dyDescent="0.2">
      <c r="A249" s="58">
        <v>2357</v>
      </c>
      <c r="B249" s="183" t="s">
        <v>6789</v>
      </c>
      <c r="C249" s="184">
        <v>27000</v>
      </c>
      <c r="D249" s="185">
        <v>0</v>
      </c>
      <c r="E249" s="58" t="s">
        <v>2774</v>
      </c>
      <c r="F249" s="58" t="s">
        <v>2780</v>
      </c>
      <c r="G249" s="186" t="s">
        <v>2840</v>
      </c>
      <c r="H249" s="58" t="s">
        <v>3375</v>
      </c>
    </row>
    <row r="250" spans="1:8" ht="34" x14ac:dyDescent="0.2">
      <c r="A250" s="58">
        <v>2358</v>
      </c>
      <c r="B250" s="183" t="s">
        <v>6790</v>
      </c>
      <c r="C250" s="184">
        <v>1500</v>
      </c>
      <c r="D250" s="185">
        <v>0</v>
      </c>
      <c r="E250" s="58" t="s">
        <v>2774</v>
      </c>
      <c r="F250" s="58" t="s">
        <v>2780</v>
      </c>
      <c r="G250" s="186" t="s">
        <v>2775</v>
      </c>
      <c r="H250" s="58" t="s">
        <v>3375</v>
      </c>
    </row>
    <row r="251" spans="1:8" ht="17" x14ac:dyDescent="0.2">
      <c r="A251" s="58">
        <v>2361</v>
      </c>
      <c r="B251" s="183" t="s">
        <v>6791</v>
      </c>
      <c r="C251" s="184">
        <v>200</v>
      </c>
      <c r="D251" s="185">
        <v>0</v>
      </c>
      <c r="E251" s="58" t="s">
        <v>2774</v>
      </c>
      <c r="F251" s="58" t="s">
        <v>94</v>
      </c>
      <c r="G251" s="186" t="s">
        <v>2783</v>
      </c>
      <c r="H251" s="58" t="s">
        <v>3375</v>
      </c>
    </row>
    <row r="252" spans="1:8" ht="34" x14ac:dyDescent="0.2">
      <c r="A252" s="58">
        <v>2363</v>
      </c>
      <c r="B252" s="183" t="s">
        <v>6792</v>
      </c>
      <c r="C252" s="184">
        <v>175000</v>
      </c>
      <c r="D252" s="185">
        <v>0</v>
      </c>
      <c r="E252" s="58" t="s">
        <v>2774</v>
      </c>
      <c r="F252" s="58" t="s">
        <v>2770</v>
      </c>
      <c r="G252" s="186" t="s">
        <v>2803</v>
      </c>
      <c r="H252" s="58" t="s">
        <v>3375</v>
      </c>
    </row>
    <row r="253" spans="1:8" ht="34" x14ac:dyDescent="0.2">
      <c r="A253" s="58">
        <v>2364</v>
      </c>
      <c r="B253" s="183" t="s">
        <v>6793</v>
      </c>
      <c r="C253" s="184">
        <v>128</v>
      </c>
      <c r="D253" s="185">
        <v>0</v>
      </c>
      <c r="E253" s="58" t="s">
        <v>2774</v>
      </c>
      <c r="F253" s="58" t="s">
        <v>2770</v>
      </c>
      <c r="G253" s="186" t="s">
        <v>2840</v>
      </c>
      <c r="H253" s="58" t="s">
        <v>3375</v>
      </c>
    </row>
    <row r="254" spans="1:8" ht="17" x14ac:dyDescent="0.2">
      <c r="A254" s="58">
        <v>2365</v>
      </c>
      <c r="B254" s="183" t="s">
        <v>6794</v>
      </c>
      <c r="C254" s="184">
        <v>1000</v>
      </c>
      <c r="D254" s="185">
        <v>0</v>
      </c>
      <c r="E254" s="58" t="s">
        <v>2774</v>
      </c>
      <c r="F254" s="58" t="s">
        <v>2816</v>
      </c>
      <c r="G254" s="186" t="s">
        <v>2775</v>
      </c>
      <c r="H254" s="58" t="s">
        <v>3375</v>
      </c>
    </row>
    <row r="255" spans="1:8" ht="34" x14ac:dyDescent="0.2">
      <c r="A255" s="58">
        <v>2369</v>
      </c>
      <c r="B255" s="183" t="s">
        <v>6795</v>
      </c>
      <c r="C255" s="184">
        <v>25000</v>
      </c>
      <c r="D255" s="185">
        <v>0</v>
      </c>
      <c r="E255" s="58" t="s">
        <v>2774</v>
      </c>
      <c r="F255" s="58" t="s">
        <v>2770</v>
      </c>
      <c r="G255" s="186" t="s">
        <v>2799</v>
      </c>
      <c r="H255" s="58" t="s">
        <v>3375</v>
      </c>
    </row>
    <row r="256" spans="1:8" ht="17" x14ac:dyDescent="0.2">
      <c r="A256" s="58">
        <v>2371</v>
      </c>
      <c r="B256" s="183" t="s">
        <v>6796</v>
      </c>
      <c r="C256" s="184">
        <v>2000</v>
      </c>
      <c r="D256" s="185">
        <v>0</v>
      </c>
      <c r="E256" s="58" t="s">
        <v>2774</v>
      </c>
      <c r="F256" s="58" t="s">
        <v>2770</v>
      </c>
      <c r="G256" s="186" t="s">
        <v>2785</v>
      </c>
      <c r="H256" s="58" t="s">
        <v>3375</v>
      </c>
    </row>
    <row r="257" spans="1:8" ht="34" x14ac:dyDescent="0.2">
      <c r="A257" s="58">
        <v>2375</v>
      </c>
      <c r="B257" s="183" t="s">
        <v>6797</v>
      </c>
      <c r="C257" s="184">
        <v>10000</v>
      </c>
      <c r="D257" s="185">
        <v>0</v>
      </c>
      <c r="E257" s="58" t="s">
        <v>2774</v>
      </c>
      <c r="F257" s="58" t="s">
        <v>2770</v>
      </c>
      <c r="G257" s="186" t="s">
        <v>2827</v>
      </c>
      <c r="H257" s="58" t="s">
        <v>3375</v>
      </c>
    </row>
    <row r="258" spans="1:8" ht="34" x14ac:dyDescent="0.2">
      <c r="A258" s="58">
        <v>2377</v>
      </c>
      <c r="B258" s="183" t="s">
        <v>6798</v>
      </c>
      <c r="C258" s="184">
        <v>2500</v>
      </c>
      <c r="D258" s="185">
        <v>0</v>
      </c>
      <c r="E258" s="58" t="s">
        <v>2774</v>
      </c>
      <c r="F258" s="58" t="s">
        <v>94</v>
      </c>
      <c r="G258" s="186" t="s">
        <v>2778</v>
      </c>
      <c r="H258" s="58" t="s">
        <v>3375</v>
      </c>
    </row>
    <row r="259" spans="1:8" ht="17" x14ac:dyDescent="0.2">
      <c r="A259" s="58">
        <v>2378</v>
      </c>
      <c r="B259" s="183" t="s">
        <v>6799</v>
      </c>
      <c r="C259" s="184">
        <v>110000</v>
      </c>
      <c r="D259" s="185">
        <v>0</v>
      </c>
      <c r="E259" s="58" t="s">
        <v>2774</v>
      </c>
      <c r="F259" s="58" t="s">
        <v>2770</v>
      </c>
      <c r="G259" s="186" t="s">
        <v>2811</v>
      </c>
      <c r="H259" s="58" t="s">
        <v>3375</v>
      </c>
    </row>
    <row r="260" spans="1:8" ht="17" x14ac:dyDescent="0.2">
      <c r="A260" s="58">
        <v>2379</v>
      </c>
      <c r="B260" s="183" t="s">
        <v>6800</v>
      </c>
      <c r="C260" s="184">
        <v>30000</v>
      </c>
      <c r="D260" s="185">
        <v>0</v>
      </c>
      <c r="E260" s="58" t="s">
        <v>2774</v>
      </c>
      <c r="F260" s="58" t="s">
        <v>2770</v>
      </c>
      <c r="G260" s="186" t="s">
        <v>2827</v>
      </c>
      <c r="H260" s="58" t="s">
        <v>3375</v>
      </c>
    </row>
    <row r="261" spans="1:8" ht="17" x14ac:dyDescent="0.2">
      <c r="A261" s="58">
        <v>2386</v>
      </c>
      <c r="B261" s="183" t="s">
        <v>6801</v>
      </c>
      <c r="C261" s="184">
        <v>30000</v>
      </c>
      <c r="D261" s="185">
        <v>0</v>
      </c>
      <c r="E261" s="58" t="s">
        <v>2774</v>
      </c>
      <c r="F261" s="58" t="s">
        <v>94</v>
      </c>
      <c r="G261" s="186" t="s">
        <v>2803</v>
      </c>
      <c r="H261" s="58" t="s">
        <v>3375</v>
      </c>
    </row>
    <row r="262" spans="1:8" ht="34" x14ac:dyDescent="0.2">
      <c r="A262" s="58">
        <v>2390</v>
      </c>
      <c r="B262" s="183" t="s">
        <v>6802</v>
      </c>
      <c r="C262" s="184">
        <v>510000</v>
      </c>
      <c r="D262" s="185">
        <v>0</v>
      </c>
      <c r="E262" s="58" t="s">
        <v>2774</v>
      </c>
      <c r="F262" s="58" t="s">
        <v>2852</v>
      </c>
      <c r="G262" s="186" t="s">
        <v>2803</v>
      </c>
      <c r="H262" s="58" t="s">
        <v>3375</v>
      </c>
    </row>
    <row r="263" spans="1:8" ht="17" x14ac:dyDescent="0.2">
      <c r="A263" s="58">
        <v>2392</v>
      </c>
      <c r="B263" s="183" t="s">
        <v>6803</v>
      </c>
      <c r="C263" s="184">
        <v>4200</v>
      </c>
      <c r="D263" s="185">
        <v>0</v>
      </c>
      <c r="E263" s="58" t="s">
        <v>2774</v>
      </c>
      <c r="F263" s="58" t="s">
        <v>2770</v>
      </c>
      <c r="G263" s="186" t="s">
        <v>2840</v>
      </c>
      <c r="H263" s="58" t="s">
        <v>3375</v>
      </c>
    </row>
    <row r="264" spans="1:8" ht="17" x14ac:dyDescent="0.2">
      <c r="A264" s="58">
        <v>2395</v>
      </c>
      <c r="B264" s="183" t="s">
        <v>6804</v>
      </c>
      <c r="C264" s="184">
        <v>33000</v>
      </c>
      <c r="D264" s="185">
        <v>0</v>
      </c>
      <c r="E264" s="58" t="s">
        <v>2774</v>
      </c>
      <c r="F264" s="58" t="s">
        <v>2770</v>
      </c>
      <c r="G264" s="186" t="s">
        <v>2775</v>
      </c>
      <c r="H264" s="58" t="s">
        <v>3375</v>
      </c>
    </row>
    <row r="265" spans="1:8" ht="17" x14ac:dyDescent="0.2">
      <c r="A265" s="58">
        <v>2397</v>
      </c>
      <c r="B265" s="183" t="s">
        <v>6805</v>
      </c>
      <c r="C265" s="184">
        <v>124000</v>
      </c>
      <c r="D265" s="185">
        <v>0</v>
      </c>
      <c r="E265" s="58" t="s">
        <v>2774</v>
      </c>
      <c r="F265" s="58" t="s">
        <v>2770</v>
      </c>
      <c r="G265" s="186" t="s">
        <v>2775</v>
      </c>
      <c r="H265" s="58" t="s">
        <v>3375</v>
      </c>
    </row>
    <row r="266" spans="1:8" ht="17" x14ac:dyDescent="0.2">
      <c r="A266" s="58">
        <v>2398</v>
      </c>
      <c r="B266" s="183" t="s">
        <v>6806</v>
      </c>
      <c r="C266" s="184">
        <v>4000</v>
      </c>
      <c r="D266" s="185">
        <v>0</v>
      </c>
      <c r="E266" s="58" t="s">
        <v>2774</v>
      </c>
      <c r="F266" s="58" t="s">
        <v>2770</v>
      </c>
      <c r="G266" s="186" t="s">
        <v>2781</v>
      </c>
      <c r="H266" s="58" t="s">
        <v>3375</v>
      </c>
    </row>
    <row r="267" spans="1:8" ht="34" x14ac:dyDescent="0.2">
      <c r="A267" s="58">
        <v>2399</v>
      </c>
      <c r="B267" s="183" t="s">
        <v>6807</v>
      </c>
      <c r="C267" s="184">
        <v>13000</v>
      </c>
      <c r="D267" s="185">
        <v>0</v>
      </c>
      <c r="E267" s="58" t="s">
        <v>2774</v>
      </c>
      <c r="F267" s="58" t="s">
        <v>2887</v>
      </c>
      <c r="G267" s="186" t="s">
        <v>2803</v>
      </c>
      <c r="H267" s="58" t="s">
        <v>3375</v>
      </c>
    </row>
    <row r="268" spans="1:8" ht="34" x14ac:dyDescent="0.2">
      <c r="A268" s="58">
        <v>2400</v>
      </c>
      <c r="B268" s="183" t="s">
        <v>6808</v>
      </c>
      <c r="C268" s="184">
        <v>50000</v>
      </c>
      <c r="D268" s="185">
        <v>0</v>
      </c>
      <c r="E268" s="58" t="s">
        <v>2774</v>
      </c>
      <c r="F268" s="58" t="s">
        <v>2852</v>
      </c>
      <c r="G268" s="186" t="s">
        <v>2809</v>
      </c>
      <c r="H268" s="58" t="s">
        <v>3375</v>
      </c>
    </row>
    <row r="269" spans="1:8" ht="17" x14ac:dyDescent="0.2">
      <c r="A269" s="58">
        <v>2404</v>
      </c>
      <c r="B269" s="183" t="s">
        <v>6809</v>
      </c>
      <c r="C269" s="184">
        <v>15000</v>
      </c>
      <c r="D269" s="185">
        <v>0</v>
      </c>
      <c r="E269" s="58" t="s">
        <v>2821</v>
      </c>
      <c r="F269" s="58" t="s">
        <v>2770</v>
      </c>
      <c r="G269" s="186" t="s">
        <v>2775</v>
      </c>
      <c r="H269" s="58" t="s">
        <v>3621</v>
      </c>
    </row>
    <row r="270" spans="1:8" ht="17" x14ac:dyDescent="0.2">
      <c r="A270" s="58">
        <v>2410</v>
      </c>
      <c r="B270" s="183" t="s">
        <v>6810</v>
      </c>
      <c r="C270" s="184">
        <v>15000</v>
      </c>
      <c r="D270" s="185">
        <v>0</v>
      </c>
      <c r="E270" s="58" t="s">
        <v>2821</v>
      </c>
      <c r="F270" s="58" t="s">
        <v>2852</v>
      </c>
      <c r="G270" s="186" t="s">
        <v>2827</v>
      </c>
      <c r="H270" s="58" t="s">
        <v>3621</v>
      </c>
    </row>
    <row r="271" spans="1:8" ht="34" x14ac:dyDescent="0.2">
      <c r="A271" s="58">
        <v>2412</v>
      </c>
      <c r="B271" s="183" t="s">
        <v>6811</v>
      </c>
      <c r="C271" s="184">
        <v>8000</v>
      </c>
      <c r="D271" s="185">
        <v>0</v>
      </c>
      <c r="E271" s="58" t="s">
        <v>2821</v>
      </c>
      <c r="F271" s="58" t="s">
        <v>3374</v>
      </c>
      <c r="G271" s="186" t="s">
        <v>2778</v>
      </c>
      <c r="H271" s="58" t="s">
        <v>3621</v>
      </c>
    </row>
    <row r="272" spans="1:8" ht="17" x14ac:dyDescent="0.2">
      <c r="A272" s="58">
        <v>2417</v>
      </c>
      <c r="B272" s="183" t="s">
        <v>6812</v>
      </c>
      <c r="C272" s="184">
        <v>1000</v>
      </c>
      <c r="D272" s="185">
        <v>0</v>
      </c>
      <c r="E272" s="58" t="s">
        <v>2821</v>
      </c>
      <c r="F272" s="58" t="s">
        <v>2770</v>
      </c>
      <c r="G272" s="186" t="s">
        <v>2811</v>
      </c>
      <c r="H272" s="58" t="s">
        <v>3621</v>
      </c>
    </row>
    <row r="273" spans="1:8" ht="34" x14ac:dyDescent="0.2">
      <c r="A273" s="58">
        <v>2419</v>
      </c>
      <c r="B273" s="183" t="s">
        <v>6813</v>
      </c>
      <c r="C273" s="184">
        <v>3000</v>
      </c>
      <c r="D273" s="185">
        <v>0</v>
      </c>
      <c r="E273" s="58" t="s">
        <v>2821</v>
      </c>
      <c r="F273" s="58" t="s">
        <v>2770</v>
      </c>
      <c r="G273" s="186" t="s">
        <v>2775</v>
      </c>
      <c r="H273" s="58" t="s">
        <v>3621</v>
      </c>
    </row>
    <row r="274" spans="1:8" ht="17" x14ac:dyDescent="0.2">
      <c r="A274" s="58">
        <v>2426</v>
      </c>
      <c r="B274" s="183" t="s">
        <v>6814</v>
      </c>
      <c r="C274" s="184">
        <v>20000</v>
      </c>
      <c r="D274" s="185">
        <v>0</v>
      </c>
      <c r="E274" s="58" t="s">
        <v>2821</v>
      </c>
      <c r="F274" s="58" t="s">
        <v>2770</v>
      </c>
      <c r="G274" s="186" t="s">
        <v>2781</v>
      </c>
      <c r="H274" s="58" t="s">
        <v>3621</v>
      </c>
    </row>
    <row r="275" spans="1:8" ht="17" x14ac:dyDescent="0.2">
      <c r="A275" s="58">
        <v>2433</v>
      </c>
      <c r="B275" s="183" t="s">
        <v>6815</v>
      </c>
      <c r="C275" s="184">
        <v>10000</v>
      </c>
      <c r="D275" s="185">
        <v>0</v>
      </c>
      <c r="E275" s="58" t="s">
        <v>2821</v>
      </c>
      <c r="F275" s="58" t="s">
        <v>2770</v>
      </c>
      <c r="G275" s="186" t="s">
        <v>2799</v>
      </c>
      <c r="H275" s="58" t="s">
        <v>3621</v>
      </c>
    </row>
    <row r="276" spans="1:8" ht="17" x14ac:dyDescent="0.2">
      <c r="A276" s="58">
        <v>2437</v>
      </c>
      <c r="B276" s="183" t="s">
        <v>6816</v>
      </c>
      <c r="C276" s="184">
        <v>8000</v>
      </c>
      <c r="D276" s="185">
        <v>0</v>
      </c>
      <c r="E276" s="58" t="s">
        <v>2821</v>
      </c>
      <c r="F276" s="58" t="s">
        <v>2770</v>
      </c>
      <c r="G276" s="186" t="s">
        <v>2799</v>
      </c>
      <c r="H276" s="58" t="s">
        <v>3621</v>
      </c>
    </row>
    <row r="277" spans="1:8" ht="17" x14ac:dyDescent="0.2">
      <c r="A277" s="58">
        <v>2439</v>
      </c>
      <c r="B277" s="183" t="s">
        <v>6817</v>
      </c>
      <c r="C277" s="184">
        <v>10000</v>
      </c>
      <c r="D277" s="185">
        <v>0</v>
      </c>
      <c r="E277" s="58" t="s">
        <v>2821</v>
      </c>
      <c r="F277" s="58" t="s">
        <v>2770</v>
      </c>
      <c r="G277" s="186" t="s">
        <v>2840</v>
      </c>
      <c r="H277" s="58" t="s">
        <v>3621</v>
      </c>
    </row>
    <row r="278" spans="1:8" ht="17" x14ac:dyDescent="0.2">
      <c r="A278" s="58">
        <v>2503</v>
      </c>
      <c r="B278" s="183" t="s">
        <v>6818</v>
      </c>
      <c r="C278" s="184">
        <v>10000</v>
      </c>
      <c r="D278" s="185">
        <v>0</v>
      </c>
      <c r="E278" s="58" t="s">
        <v>2821</v>
      </c>
      <c r="F278" s="58" t="s">
        <v>2770</v>
      </c>
      <c r="G278" s="186" t="s">
        <v>2785</v>
      </c>
      <c r="H278" s="58" t="s">
        <v>4824</v>
      </c>
    </row>
    <row r="279" spans="1:8" ht="17" x14ac:dyDescent="0.2">
      <c r="A279" s="58">
        <v>2504</v>
      </c>
      <c r="B279" s="183" t="s">
        <v>6819</v>
      </c>
      <c r="C279" s="184">
        <v>35000</v>
      </c>
      <c r="D279" s="185">
        <v>0</v>
      </c>
      <c r="E279" s="58" t="s">
        <v>2821</v>
      </c>
      <c r="F279" s="58" t="s">
        <v>2770</v>
      </c>
      <c r="G279" s="186" t="s">
        <v>2778</v>
      </c>
      <c r="H279" s="58" t="s">
        <v>4824</v>
      </c>
    </row>
    <row r="280" spans="1:8" ht="17" x14ac:dyDescent="0.2">
      <c r="A280" s="58">
        <v>2505</v>
      </c>
      <c r="B280" s="183" t="s">
        <v>6820</v>
      </c>
      <c r="C280" s="184">
        <v>7000</v>
      </c>
      <c r="D280" s="185">
        <v>0</v>
      </c>
      <c r="E280" s="58" t="s">
        <v>2821</v>
      </c>
      <c r="F280" s="58" t="s">
        <v>2770</v>
      </c>
      <c r="G280" s="186" t="s">
        <v>2771</v>
      </c>
      <c r="H280" s="58" t="s">
        <v>4824</v>
      </c>
    </row>
    <row r="281" spans="1:8" ht="17" x14ac:dyDescent="0.2">
      <c r="A281" s="58">
        <v>2507</v>
      </c>
      <c r="B281" s="183" t="s">
        <v>6821</v>
      </c>
      <c r="C281" s="184">
        <v>42850</v>
      </c>
      <c r="D281" s="185">
        <v>0</v>
      </c>
      <c r="E281" s="58" t="s">
        <v>2821</v>
      </c>
      <c r="F281" s="58" t="s">
        <v>2770</v>
      </c>
      <c r="G281" s="186" t="s">
        <v>2783</v>
      </c>
      <c r="H281" s="58" t="s">
        <v>4824</v>
      </c>
    </row>
    <row r="282" spans="1:8" ht="17" x14ac:dyDescent="0.2">
      <c r="A282" s="58">
        <v>2508</v>
      </c>
      <c r="B282" s="183" t="s">
        <v>6822</v>
      </c>
      <c r="C282" s="184">
        <v>20000</v>
      </c>
      <c r="D282" s="185">
        <v>0</v>
      </c>
      <c r="E282" s="58" t="s">
        <v>2821</v>
      </c>
      <c r="F282" s="58" t="s">
        <v>2770</v>
      </c>
      <c r="G282" s="186" t="s">
        <v>2811</v>
      </c>
      <c r="H282" s="58" t="s">
        <v>4824</v>
      </c>
    </row>
    <row r="283" spans="1:8" ht="17" x14ac:dyDescent="0.2">
      <c r="A283" s="58">
        <v>2511</v>
      </c>
      <c r="B283" s="183" t="s">
        <v>6823</v>
      </c>
      <c r="C283" s="184">
        <v>100000</v>
      </c>
      <c r="D283" s="185">
        <v>0</v>
      </c>
      <c r="E283" s="58" t="s">
        <v>2821</v>
      </c>
      <c r="F283" s="58" t="s">
        <v>2780</v>
      </c>
      <c r="G283" s="186" t="s">
        <v>2799</v>
      </c>
      <c r="H283" s="58" t="s">
        <v>4824</v>
      </c>
    </row>
    <row r="284" spans="1:8" ht="17" x14ac:dyDescent="0.2">
      <c r="A284" s="58">
        <v>2512</v>
      </c>
      <c r="B284" s="183" t="s">
        <v>6824</v>
      </c>
      <c r="C284" s="184">
        <v>1150</v>
      </c>
      <c r="D284" s="185">
        <v>0</v>
      </c>
      <c r="E284" s="58" t="s">
        <v>2821</v>
      </c>
      <c r="F284" s="58" t="s">
        <v>2770</v>
      </c>
      <c r="G284" s="186" t="s">
        <v>2803</v>
      </c>
      <c r="H284" s="58" t="s">
        <v>4824</v>
      </c>
    </row>
    <row r="285" spans="1:8" ht="17" x14ac:dyDescent="0.2">
      <c r="A285" s="58">
        <v>2513</v>
      </c>
      <c r="B285" s="183" t="s">
        <v>6825</v>
      </c>
      <c r="C285" s="184">
        <v>180000</v>
      </c>
      <c r="D285" s="185">
        <v>0</v>
      </c>
      <c r="E285" s="58" t="s">
        <v>2821</v>
      </c>
      <c r="F285" s="58" t="s">
        <v>98</v>
      </c>
      <c r="G285" s="186" t="s">
        <v>2775</v>
      </c>
      <c r="H285" s="58" t="s">
        <v>4824</v>
      </c>
    </row>
    <row r="286" spans="1:8" ht="17" x14ac:dyDescent="0.2">
      <c r="A286" s="58">
        <v>2516</v>
      </c>
      <c r="B286" s="183" t="s">
        <v>6826</v>
      </c>
      <c r="C286" s="184">
        <v>22000</v>
      </c>
      <c r="D286" s="185">
        <v>0</v>
      </c>
      <c r="E286" s="58" t="s">
        <v>2821</v>
      </c>
      <c r="F286" s="58" t="s">
        <v>2770</v>
      </c>
      <c r="G286" s="186" t="s">
        <v>2778</v>
      </c>
      <c r="H286" s="58" t="s">
        <v>4824</v>
      </c>
    </row>
    <row r="287" spans="1:8" ht="17" x14ac:dyDescent="0.2">
      <c r="A287" s="58">
        <v>2518</v>
      </c>
      <c r="B287" s="183" t="s">
        <v>6827</v>
      </c>
      <c r="C287" s="184">
        <v>5000</v>
      </c>
      <c r="D287" s="185">
        <v>0</v>
      </c>
      <c r="E287" s="58" t="s">
        <v>2821</v>
      </c>
      <c r="F287" s="58" t="s">
        <v>2770</v>
      </c>
      <c r="G287" s="186" t="s">
        <v>2778</v>
      </c>
      <c r="H287" s="58" t="s">
        <v>4824</v>
      </c>
    </row>
    <row r="288" spans="1:8" ht="17" x14ac:dyDescent="0.2">
      <c r="A288" s="58">
        <v>2520</v>
      </c>
      <c r="B288" s="183" t="s">
        <v>6828</v>
      </c>
      <c r="C288" s="184">
        <v>100000</v>
      </c>
      <c r="D288" s="185">
        <v>0</v>
      </c>
      <c r="E288" s="58" t="s">
        <v>2821</v>
      </c>
      <c r="F288" s="58" t="s">
        <v>2770</v>
      </c>
      <c r="G288" s="186" t="s">
        <v>2827</v>
      </c>
      <c r="H288" s="58" t="s">
        <v>4824</v>
      </c>
    </row>
    <row r="289" spans="1:8" ht="17" x14ac:dyDescent="0.2">
      <c r="A289" s="58">
        <v>2561</v>
      </c>
      <c r="B289" s="183" t="s">
        <v>6829</v>
      </c>
      <c r="C289" s="184">
        <v>100000</v>
      </c>
      <c r="D289" s="185">
        <v>0</v>
      </c>
      <c r="E289" s="58" t="s">
        <v>2774</v>
      </c>
      <c r="F289" s="58" t="s">
        <v>94</v>
      </c>
      <c r="G289" s="186" t="s">
        <v>2840</v>
      </c>
      <c r="H289" s="58" t="s">
        <v>3621</v>
      </c>
    </row>
    <row r="290" spans="1:8" ht="17" x14ac:dyDescent="0.2">
      <c r="A290" s="58">
        <v>2563</v>
      </c>
      <c r="B290" s="183" t="s">
        <v>6830</v>
      </c>
      <c r="C290" s="184">
        <v>20000</v>
      </c>
      <c r="D290" s="185">
        <v>0</v>
      </c>
      <c r="E290" s="58" t="s">
        <v>2774</v>
      </c>
      <c r="F290" s="58" t="s">
        <v>2770</v>
      </c>
      <c r="G290" s="186" t="s">
        <v>2785</v>
      </c>
      <c r="H290" s="58" t="s">
        <v>3621</v>
      </c>
    </row>
    <row r="291" spans="1:8" ht="34" x14ac:dyDescent="0.2">
      <c r="A291" s="58">
        <v>2564</v>
      </c>
      <c r="B291" s="183" t="s">
        <v>6831</v>
      </c>
      <c r="C291" s="184">
        <v>40000</v>
      </c>
      <c r="D291" s="185">
        <v>0</v>
      </c>
      <c r="E291" s="58" t="s">
        <v>2774</v>
      </c>
      <c r="F291" s="58" t="s">
        <v>94</v>
      </c>
      <c r="G291" s="186" t="s">
        <v>2811</v>
      </c>
      <c r="H291" s="58" t="s">
        <v>3621</v>
      </c>
    </row>
    <row r="292" spans="1:8" ht="17" x14ac:dyDescent="0.2">
      <c r="A292" s="58">
        <v>2566</v>
      </c>
      <c r="B292" s="183" t="s">
        <v>6832</v>
      </c>
      <c r="C292" s="184">
        <v>35000</v>
      </c>
      <c r="D292" s="185">
        <v>0</v>
      </c>
      <c r="E292" s="58" t="s">
        <v>2774</v>
      </c>
      <c r="F292" s="58" t="s">
        <v>2770</v>
      </c>
      <c r="G292" s="186" t="s">
        <v>2811</v>
      </c>
      <c r="H292" s="58" t="s">
        <v>3621</v>
      </c>
    </row>
    <row r="293" spans="1:8" ht="17" x14ac:dyDescent="0.2">
      <c r="A293" s="58">
        <v>2572</v>
      </c>
      <c r="B293" s="183" t="s">
        <v>6833</v>
      </c>
      <c r="C293" s="184">
        <v>30000</v>
      </c>
      <c r="D293" s="185">
        <v>0</v>
      </c>
      <c r="E293" s="58" t="s">
        <v>2774</v>
      </c>
      <c r="F293" s="58" t="s">
        <v>2770</v>
      </c>
      <c r="G293" s="186" t="s">
        <v>2809</v>
      </c>
      <c r="H293" s="58" t="s">
        <v>3621</v>
      </c>
    </row>
    <row r="294" spans="1:8" ht="17" x14ac:dyDescent="0.2">
      <c r="A294" s="58">
        <v>2573</v>
      </c>
      <c r="B294" s="183" t="s">
        <v>6834</v>
      </c>
      <c r="C294" s="184">
        <v>8000</v>
      </c>
      <c r="D294" s="185">
        <v>0</v>
      </c>
      <c r="E294" s="58" t="s">
        <v>2774</v>
      </c>
      <c r="F294" s="58" t="s">
        <v>2770</v>
      </c>
      <c r="G294" s="186" t="s">
        <v>2811</v>
      </c>
      <c r="H294" s="58" t="s">
        <v>3621</v>
      </c>
    </row>
    <row r="295" spans="1:8" ht="17" x14ac:dyDescent="0.2">
      <c r="A295" s="58">
        <v>2574</v>
      </c>
      <c r="B295" s="183" t="s">
        <v>6835</v>
      </c>
      <c r="C295" s="184">
        <v>10000</v>
      </c>
      <c r="D295" s="185">
        <v>0</v>
      </c>
      <c r="E295" s="58" t="s">
        <v>2774</v>
      </c>
      <c r="F295" s="58" t="s">
        <v>2770</v>
      </c>
      <c r="G295" s="186" t="s">
        <v>2783</v>
      </c>
      <c r="H295" s="58" t="s">
        <v>3621</v>
      </c>
    </row>
    <row r="296" spans="1:8" ht="17" x14ac:dyDescent="0.2">
      <c r="A296" s="58">
        <v>2575</v>
      </c>
      <c r="B296" s="183" t="s">
        <v>6836</v>
      </c>
      <c r="C296" s="184">
        <v>85000</v>
      </c>
      <c r="D296" s="185">
        <v>0</v>
      </c>
      <c r="E296" s="58" t="s">
        <v>2774</v>
      </c>
      <c r="F296" s="58" t="s">
        <v>2770</v>
      </c>
      <c r="G296" s="186" t="s">
        <v>2775</v>
      </c>
      <c r="H296" s="58" t="s">
        <v>3621</v>
      </c>
    </row>
    <row r="297" spans="1:8" ht="17" x14ac:dyDescent="0.2">
      <c r="A297" s="58">
        <v>2576</v>
      </c>
      <c r="B297" s="183" t="s">
        <v>6837</v>
      </c>
      <c r="C297" s="184">
        <v>10000</v>
      </c>
      <c r="D297" s="185">
        <v>0</v>
      </c>
      <c r="E297" s="58" t="s">
        <v>2774</v>
      </c>
      <c r="F297" s="58" t="s">
        <v>2770</v>
      </c>
      <c r="G297" s="186" t="s">
        <v>2771</v>
      </c>
      <c r="H297" s="58" t="s">
        <v>3621</v>
      </c>
    </row>
    <row r="298" spans="1:8" ht="17" x14ac:dyDescent="0.2">
      <c r="A298" s="58">
        <v>2577</v>
      </c>
      <c r="B298" s="183" t="s">
        <v>6838</v>
      </c>
      <c r="C298" s="184">
        <v>15000</v>
      </c>
      <c r="D298" s="185">
        <v>0</v>
      </c>
      <c r="E298" s="58" t="s">
        <v>2774</v>
      </c>
      <c r="F298" s="58" t="s">
        <v>2770</v>
      </c>
      <c r="G298" s="186" t="s">
        <v>2811</v>
      </c>
      <c r="H298" s="58" t="s">
        <v>3621</v>
      </c>
    </row>
    <row r="299" spans="1:8" ht="34" x14ac:dyDescent="0.2">
      <c r="A299" s="58">
        <v>2578</v>
      </c>
      <c r="B299" s="183" t="s">
        <v>6839</v>
      </c>
      <c r="C299" s="184">
        <v>6000</v>
      </c>
      <c r="D299" s="185">
        <v>0</v>
      </c>
      <c r="E299" s="58" t="s">
        <v>2774</v>
      </c>
      <c r="F299" s="58" t="s">
        <v>2770</v>
      </c>
      <c r="G299" s="186" t="s">
        <v>2827</v>
      </c>
      <c r="H299" s="58" t="s">
        <v>3621</v>
      </c>
    </row>
    <row r="300" spans="1:8" ht="17" x14ac:dyDescent="0.2">
      <c r="A300" s="58">
        <v>2584</v>
      </c>
      <c r="B300" s="183" t="s">
        <v>6840</v>
      </c>
      <c r="C300" s="184">
        <v>10000</v>
      </c>
      <c r="D300" s="185">
        <v>0</v>
      </c>
      <c r="E300" s="58" t="s">
        <v>2821</v>
      </c>
      <c r="F300" s="58" t="s">
        <v>2770</v>
      </c>
      <c r="G300" s="186" t="s">
        <v>2785</v>
      </c>
      <c r="H300" s="58" t="s">
        <v>3621</v>
      </c>
    </row>
    <row r="301" spans="1:8" ht="34" x14ac:dyDescent="0.2">
      <c r="A301" s="58">
        <v>2590</v>
      </c>
      <c r="B301" s="183" t="s">
        <v>6841</v>
      </c>
      <c r="C301" s="184">
        <v>3000</v>
      </c>
      <c r="D301" s="185">
        <v>0</v>
      </c>
      <c r="E301" s="58" t="s">
        <v>2821</v>
      </c>
      <c r="F301" s="58" t="s">
        <v>2852</v>
      </c>
      <c r="G301" s="186" t="s">
        <v>2799</v>
      </c>
      <c r="H301" s="58" t="s">
        <v>3621</v>
      </c>
    </row>
    <row r="302" spans="1:8" ht="17" x14ac:dyDescent="0.2">
      <c r="A302" s="58">
        <v>2593</v>
      </c>
      <c r="B302" s="183" t="s">
        <v>6842</v>
      </c>
      <c r="C302" s="184">
        <v>10000</v>
      </c>
      <c r="D302" s="185">
        <v>0</v>
      </c>
      <c r="E302" s="58" t="s">
        <v>2821</v>
      </c>
      <c r="F302" s="58" t="s">
        <v>2770</v>
      </c>
      <c r="G302" s="186" t="s">
        <v>2809</v>
      </c>
      <c r="H302" s="58" t="s">
        <v>3621</v>
      </c>
    </row>
    <row r="303" spans="1:8" ht="17" x14ac:dyDescent="0.2">
      <c r="A303" s="58">
        <v>2642</v>
      </c>
      <c r="B303" s="183" t="s">
        <v>6843</v>
      </c>
      <c r="C303" s="184">
        <v>500000</v>
      </c>
      <c r="D303" s="185">
        <v>0</v>
      </c>
      <c r="E303" s="58" t="s">
        <v>2821</v>
      </c>
      <c r="F303" s="58" t="s">
        <v>98</v>
      </c>
      <c r="G303" s="186" t="s">
        <v>2781</v>
      </c>
      <c r="H303" s="58" t="s">
        <v>2804</v>
      </c>
    </row>
    <row r="304" spans="1:8" ht="34" x14ac:dyDescent="0.2">
      <c r="A304" s="58">
        <v>2686</v>
      </c>
      <c r="B304" s="183" t="s">
        <v>6844</v>
      </c>
      <c r="C304" s="184">
        <v>30000</v>
      </c>
      <c r="D304" s="185">
        <v>0</v>
      </c>
      <c r="E304" s="58" t="s">
        <v>2821</v>
      </c>
      <c r="F304" s="58" t="s">
        <v>2770</v>
      </c>
      <c r="G304" s="186" t="s">
        <v>2840</v>
      </c>
      <c r="H304" s="58" t="s">
        <v>3621</v>
      </c>
    </row>
    <row r="305" spans="1:8" ht="17" x14ac:dyDescent="0.2">
      <c r="A305" s="58">
        <v>2687</v>
      </c>
      <c r="B305" s="183" t="s">
        <v>6845</v>
      </c>
      <c r="C305" s="184">
        <v>15000</v>
      </c>
      <c r="D305" s="185">
        <v>0</v>
      </c>
      <c r="E305" s="58" t="s">
        <v>2821</v>
      </c>
      <c r="F305" s="58" t="s">
        <v>2770</v>
      </c>
      <c r="G305" s="186" t="s">
        <v>2785</v>
      </c>
      <c r="H305" s="58" t="s">
        <v>3621</v>
      </c>
    </row>
    <row r="306" spans="1:8" ht="17" x14ac:dyDescent="0.2">
      <c r="A306" s="58">
        <v>2699</v>
      </c>
      <c r="B306" s="183" t="s">
        <v>6846</v>
      </c>
      <c r="C306" s="184">
        <v>2</v>
      </c>
      <c r="D306" s="185">
        <v>0</v>
      </c>
      <c r="E306" s="58" t="s">
        <v>2821</v>
      </c>
      <c r="F306" s="58" t="s">
        <v>94</v>
      </c>
      <c r="G306" s="186" t="s">
        <v>2811</v>
      </c>
      <c r="H306" s="58" t="s">
        <v>3621</v>
      </c>
    </row>
    <row r="307" spans="1:8" ht="17" x14ac:dyDescent="0.2">
      <c r="A307" s="58">
        <v>2743</v>
      </c>
      <c r="B307" s="183" t="s">
        <v>6847</v>
      </c>
      <c r="C307" s="184">
        <v>5999</v>
      </c>
      <c r="D307" s="185">
        <v>0</v>
      </c>
      <c r="E307" s="58" t="s">
        <v>2821</v>
      </c>
      <c r="F307" s="58" t="s">
        <v>2770</v>
      </c>
      <c r="G307" s="186" t="s">
        <v>2840</v>
      </c>
      <c r="H307" s="58" t="s">
        <v>4681</v>
      </c>
    </row>
    <row r="308" spans="1:8" ht="17" x14ac:dyDescent="0.2">
      <c r="A308" s="58">
        <v>2750</v>
      </c>
      <c r="B308" s="183" t="s">
        <v>6848</v>
      </c>
      <c r="C308" s="184">
        <v>1999</v>
      </c>
      <c r="D308" s="185">
        <v>0</v>
      </c>
      <c r="E308" s="58" t="s">
        <v>2821</v>
      </c>
      <c r="F308" s="58" t="s">
        <v>2770</v>
      </c>
      <c r="G308" s="186" t="s">
        <v>2781</v>
      </c>
      <c r="H308" s="58" t="s">
        <v>4681</v>
      </c>
    </row>
    <row r="309" spans="1:8" ht="34" x14ac:dyDescent="0.2">
      <c r="A309" s="58">
        <v>2751</v>
      </c>
      <c r="B309" s="183" t="s">
        <v>6849</v>
      </c>
      <c r="C309" s="184">
        <v>3274</v>
      </c>
      <c r="D309" s="185">
        <v>0</v>
      </c>
      <c r="E309" s="58" t="s">
        <v>2821</v>
      </c>
      <c r="F309" s="58" t="s">
        <v>2770</v>
      </c>
      <c r="G309" s="186" t="s">
        <v>2783</v>
      </c>
      <c r="H309" s="58" t="s">
        <v>4681</v>
      </c>
    </row>
    <row r="310" spans="1:8" ht="17" x14ac:dyDescent="0.2">
      <c r="A310" s="58">
        <v>2754</v>
      </c>
      <c r="B310" s="183" t="s">
        <v>6850</v>
      </c>
      <c r="C310" s="184">
        <v>10000</v>
      </c>
      <c r="D310" s="185">
        <v>0</v>
      </c>
      <c r="E310" s="58" t="s">
        <v>2821</v>
      </c>
      <c r="F310" s="58" t="s">
        <v>2770</v>
      </c>
      <c r="G310" s="186" t="s">
        <v>2827</v>
      </c>
      <c r="H310" s="58" t="s">
        <v>4681</v>
      </c>
    </row>
    <row r="311" spans="1:8" ht="34" x14ac:dyDescent="0.2">
      <c r="A311" s="58">
        <v>2760</v>
      </c>
      <c r="B311" s="183" t="s">
        <v>6851</v>
      </c>
      <c r="C311" s="184">
        <v>5000</v>
      </c>
      <c r="D311" s="185">
        <v>0</v>
      </c>
      <c r="E311" s="58" t="s">
        <v>2821</v>
      </c>
      <c r="F311" s="58" t="s">
        <v>2780</v>
      </c>
      <c r="G311" s="186" t="s">
        <v>2785</v>
      </c>
      <c r="H311" s="58" t="s">
        <v>4681</v>
      </c>
    </row>
    <row r="312" spans="1:8" ht="34" x14ac:dyDescent="0.2">
      <c r="A312" s="58">
        <v>2765</v>
      </c>
      <c r="B312" s="183" t="s">
        <v>6852</v>
      </c>
      <c r="C312" s="184">
        <v>4000</v>
      </c>
      <c r="D312" s="185">
        <v>0</v>
      </c>
      <c r="E312" s="58" t="s">
        <v>2821</v>
      </c>
      <c r="F312" s="58" t="s">
        <v>2770</v>
      </c>
      <c r="G312" s="186" t="s">
        <v>2778</v>
      </c>
      <c r="H312" s="58" t="s">
        <v>4681</v>
      </c>
    </row>
    <row r="313" spans="1:8" ht="17" x14ac:dyDescent="0.2">
      <c r="A313" s="58">
        <v>2771</v>
      </c>
      <c r="B313" s="183" t="s">
        <v>6853</v>
      </c>
      <c r="C313" s="184">
        <v>19980</v>
      </c>
      <c r="D313" s="185">
        <v>0</v>
      </c>
      <c r="E313" s="58" t="s">
        <v>2821</v>
      </c>
      <c r="F313" s="58" t="s">
        <v>2770</v>
      </c>
      <c r="G313" s="186" t="s">
        <v>2775</v>
      </c>
      <c r="H313" s="58" t="s">
        <v>4681</v>
      </c>
    </row>
    <row r="314" spans="1:8" ht="34" x14ac:dyDescent="0.2">
      <c r="A314" s="58">
        <v>2772</v>
      </c>
      <c r="B314" s="183" t="s">
        <v>6854</v>
      </c>
      <c r="C314" s="184">
        <v>8000</v>
      </c>
      <c r="D314" s="185">
        <v>0</v>
      </c>
      <c r="E314" s="58" t="s">
        <v>2821</v>
      </c>
      <c r="F314" s="58" t="s">
        <v>2770</v>
      </c>
      <c r="G314" s="186" t="s">
        <v>2840</v>
      </c>
      <c r="H314" s="58" t="s">
        <v>4681</v>
      </c>
    </row>
    <row r="315" spans="1:8" ht="17" x14ac:dyDescent="0.2">
      <c r="A315" s="58">
        <v>2780</v>
      </c>
      <c r="B315" s="183" t="s">
        <v>6855</v>
      </c>
      <c r="C315" s="184">
        <v>100000</v>
      </c>
      <c r="D315" s="185">
        <v>0</v>
      </c>
      <c r="E315" s="58" t="s">
        <v>2821</v>
      </c>
      <c r="F315" s="58" t="s">
        <v>2816</v>
      </c>
      <c r="G315" s="186" t="s">
        <v>2771</v>
      </c>
      <c r="H315" s="58" t="s">
        <v>4681</v>
      </c>
    </row>
    <row r="316" spans="1:8" ht="17" x14ac:dyDescent="0.2">
      <c r="A316" s="58">
        <v>2842</v>
      </c>
      <c r="B316" s="183" t="s">
        <v>6856</v>
      </c>
      <c r="C316" s="184">
        <v>1500</v>
      </c>
      <c r="D316" s="185">
        <v>0</v>
      </c>
      <c r="E316" s="58" t="s">
        <v>2821</v>
      </c>
      <c r="F316" s="58" t="s">
        <v>2780</v>
      </c>
      <c r="G316" s="186" t="s">
        <v>2785</v>
      </c>
      <c r="H316" s="58" t="s">
        <v>2888</v>
      </c>
    </row>
    <row r="317" spans="1:8" ht="17" x14ac:dyDescent="0.2">
      <c r="A317" s="58">
        <v>2843</v>
      </c>
      <c r="B317" s="183" t="s">
        <v>6857</v>
      </c>
      <c r="C317" s="184">
        <v>1200</v>
      </c>
      <c r="D317" s="185">
        <v>0</v>
      </c>
      <c r="E317" s="58" t="s">
        <v>2821</v>
      </c>
      <c r="F317" s="58" t="s">
        <v>2770</v>
      </c>
      <c r="G317" s="186" t="s">
        <v>2785</v>
      </c>
      <c r="H317" s="58" t="s">
        <v>2888</v>
      </c>
    </row>
    <row r="318" spans="1:8" ht="34" x14ac:dyDescent="0.2">
      <c r="A318" s="58">
        <v>2846</v>
      </c>
      <c r="B318" s="183" t="s">
        <v>6858</v>
      </c>
      <c r="C318" s="184">
        <v>8000</v>
      </c>
      <c r="D318" s="185">
        <v>0</v>
      </c>
      <c r="E318" s="58" t="s">
        <v>2821</v>
      </c>
      <c r="F318" s="58" t="s">
        <v>2770</v>
      </c>
      <c r="G318" s="186" t="s">
        <v>2783</v>
      </c>
      <c r="H318" s="58" t="s">
        <v>2888</v>
      </c>
    </row>
    <row r="319" spans="1:8" ht="17" x14ac:dyDescent="0.2">
      <c r="A319" s="58">
        <v>2847</v>
      </c>
      <c r="B319" s="183" t="s">
        <v>6859</v>
      </c>
      <c r="C319" s="184">
        <v>2000</v>
      </c>
      <c r="D319" s="185">
        <v>0</v>
      </c>
      <c r="E319" s="58" t="s">
        <v>2821</v>
      </c>
      <c r="F319" s="58" t="s">
        <v>2770</v>
      </c>
      <c r="G319" s="186" t="s">
        <v>2809</v>
      </c>
      <c r="H319" s="58" t="s">
        <v>2888</v>
      </c>
    </row>
    <row r="320" spans="1:8" ht="34" x14ac:dyDescent="0.2">
      <c r="A320" s="58">
        <v>2851</v>
      </c>
      <c r="B320" s="183" t="s">
        <v>6860</v>
      </c>
      <c r="C320" s="184">
        <v>4500</v>
      </c>
      <c r="D320" s="185">
        <v>0</v>
      </c>
      <c r="E320" s="58" t="s">
        <v>2821</v>
      </c>
      <c r="F320" s="58" t="s">
        <v>2929</v>
      </c>
      <c r="G320" s="186" t="s">
        <v>2799</v>
      </c>
      <c r="H320" s="58" t="s">
        <v>2888</v>
      </c>
    </row>
    <row r="321" spans="1:8" ht="17" x14ac:dyDescent="0.2">
      <c r="A321" s="58">
        <v>2853</v>
      </c>
      <c r="B321" s="183" t="s">
        <v>6861</v>
      </c>
      <c r="C321" s="184">
        <v>9500</v>
      </c>
      <c r="D321" s="185">
        <v>0</v>
      </c>
      <c r="E321" s="58" t="s">
        <v>2821</v>
      </c>
      <c r="F321" s="58" t="s">
        <v>94</v>
      </c>
      <c r="G321" s="186" t="s">
        <v>2811</v>
      </c>
      <c r="H321" s="58" t="s">
        <v>2888</v>
      </c>
    </row>
    <row r="322" spans="1:8" ht="17" x14ac:dyDescent="0.2">
      <c r="A322" s="58">
        <v>2858</v>
      </c>
      <c r="B322" s="183" t="s">
        <v>6862</v>
      </c>
      <c r="C322" s="184">
        <v>1000</v>
      </c>
      <c r="D322" s="185">
        <v>0</v>
      </c>
      <c r="E322" s="58" t="s">
        <v>2821</v>
      </c>
      <c r="F322" s="58" t="s">
        <v>2941</v>
      </c>
      <c r="G322" s="186" t="s">
        <v>2803</v>
      </c>
      <c r="H322" s="58" t="s">
        <v>2888</v>
      </c>
    </row>
    <row r="323" spans="1:8" ht="17" x14ac:dyDescent="0.2">
      <c r="A323" s="58">
        <v>2865</v>
      </c>
      <c r="B323" s="183" t="s">
        <v>6863</v>
      </c>
      <c r="C323" s="184">
        <v>2888</v>
      </c>
      <c r="D323" s="185">
        <v>0</v>
      </c>
      <c r="E323" s="58" t="s">
        <v>2821</v>
      </c>
      <c r="F323" s="58" t="s">
        <v>2770</v>
      </c>
      <c r="G323" s="186" t="s">
        <v>2803</v>
      </c>
      <c r="H323" s="58" t="s">
        <v>2888</v>
      </c>
    </row>
    <row r="324" spans="1:8" ht="17" x14ac:dyDescent="0.2">
      <c r="A324" s="58">
        <v>2872</v>
      </c>
      <c r="B324" s="183" t="s">
        <v>6864</v>
      </c>
      <c r="C324" s="184">
        <v>3000</v>
      </c>
      <c r="D324" s="185">
        <v>0</v>
      </c>
      <c r="E324" s="58" t="s">
        <v>2821</v>
      </c>
      <c r="F324" s="58" t="s">
        <v>2770</v>
      </c>
      <c r="G324" s="186" t="s">
        <v>2783</v>
      </c>
      <c r="H324" s="58" t="s">
        <v>2888</v>
      </c>
    </row>
    <row r="325" spans="1:8" ht="17" x14ac:dyDescent="0.2">
      <c r="A325" s="58">
        <v>2876</v>
      </c>
      <c r="B325" s="183" t="s">
        <v>6865</v>
      </c>
      <c r="C325" s="184">
        <v>150000</v>
      </c>
      <c r="D325" s="185">
        <v>0</v>
      </c>
      <c r="E325" s="58" t="s">
        <v>2821</v>
      </c>
      <c r="F325" s="58" t="s">
        <v>2770</v>
      </c>
      <c r="G325" s="186" t="s">
        <v>2781</v>
      </c>
      <c r="H325" s="58" t="s">
        <v>2888</v>
      </c>
    </row>
    <row r="326" spans="1:8" ht="34" x14ac:dyDescent="0.2">
      <c r="A326" s="58">
        <v>2881</v>
      </c>
      <c r="B326" s="183" t="s">
        <v>6866</v>
      </c>
      <c r="C326" s="184">
        <v>5500</v>
      </c>
      <c r="D326" s="185">
        <v>0</v>
      </c>
      <c r="E326" s="58" t="s">
        <v>2821</v>
      </c>
      <c r="F326" s="58" t="s">
        <v>2770</v>
      </c>
      <c r="G326" s="186" t="s">
        <v>2778</v>
      </c>
      <c r="H326" s="58" t="s">
        <v>2888</v>
      </c>
    </row>
    <row r="327" spans="1:8" ht="34" x14ac:dyDescent="0.2">
      <c r="A327" s="58">
        <v>2888</v>
      </c>
      <c r="B327" s="183" t="s">
        <v>6867</v>
      </c>
      <c r="C327" s="184">
        <v>30000</v>
      </c>
      <c r="D327" s="185">
        <v>0</v>
      </c>
      <c r="E327" s="58" t="s">
        <v>2821</v>
      </c>
      <c r="F327" s="58" t="s">
        <v>2770</v>
      </c>
      <c r="G327" s="186" t="s">
        <v>2778</v>
      </c>
      <c r="H327" s="58" t="s">
        <v>2888</v>
      </c>
    </row>
    <row r="328" spans="1:8" ht="34" x14ac:dyDescent="0.2">
      <c r="A328" s="58">
        <v>2894</v>
      </c>
      <c r="B328" s="183" t="s">
        <v>6868</v>
      </c>
      <c r="C328" s="184">
        <v>50000</v>
      </c>
      <c r="D328" s="185">
        <v>0</v>
      </c>
      <c r="E328" s="58" t="s">
        <v>2821</v>
      </c>
      <c r="F328" s="58" t="s">
        <v>2770</v>
      </c>
      <c r="G328" s="186" t="s">
        <v>2771</v>
      </c>
      <c r="H328" s="58" t="s">
        <v>2888</v>
      </c>
    </row>
    <row r="329" spans="1:8" ht="17" x14ac:dyDescent="0.2">
      <c r="A329" s="58">
        <v>2899</v>
      </c>
      <c r="B329" s="183" t="s">
        <v>6869</v>
      </c>
      <c r="C329" s="184">
        <v>10000</v>
      </c>
      <c r="D329" s="185">
        <v>0</v>
      </c>
      <c r="E329" s="58" t="s">
        <v>2821</v>
      </c>
      <c r="F329" s="58" t="s">
        <v>2770</v>
      </c>
      <c r="G329" s="186" t="s">
        <v>2785</v>
      </c>
      <c r="H329" s="58" t="s">
        <v>2888</v>
      </c>
    </row>
    <row r="330" spans="1:8" ht="34" x14ac:dyDescent="0.2">
      <c r="A330" s="58">
        <v>2943</v>
      </c>
      <c r="B330" s="183" t="s">
        <v>6870</v>
      </c>
      <c r="C330" s="184">
        <v>3000</v>
      </c>
      <c r="D330" s="185">
        <v>0</v>
      </c>
      <c r="E330" s="58" t="s">
        <v>2821</v>
      </c>
      <c r="F330" s="58" t="s">
        <v>2770</v>
      </c>
      <c r="G330" s="186" t="s">
        <v>2809</v>
      </c>
      <c r="H330" s="58" t="s">
        <v>2841</v>
      </c>
    </row>
    <row r="331" spans="1:8" ht="17" x14ac:dyDescent="0.2">
      <c r="A331" s="58">
        <v>2945</v>
      </c>
      <c r="B331" s="183" t="s">
        <v>6871</v>
      </c>
      <c r="C331" s="184">
        <v>50000</v>
      </c>
      <c r="D331" s="185">
        <v>0</v>
      </c>
      <c r="E331" s="58" t="s">
        <v>2821</v>
      </c>
      <c r="F331" s="58" t="s">
        <v>2770</v>
      </c>
      <c r="G331" s="186" t="s">
        <v>2783</v>
      </c>
      <c r="H331" s="58" t="s">
        <v>2841</v>
      </c>
    </row>
    <row r="332" spans="1:8" ht="34" x14ac:dyDescent="0.2">
      <c r="A332" s="58">
        <v>2950</v>
      </c>
      <c r="B332" s="183" t="s">
        <v>6872</v>
      </c>
      <c r="C332" s="184">
        <v>5000000</v>
      </c>
      <c r="D332" s="185">
        <v>0</v>
      </c>
      <c r="E332" s="58" t="s">
        <v>2821</v>
      </c>
      <c r="F332" s="58" t="s">
        <v>2770</v>
      </c>
      <c r="G332" s="186" t="s">
        <v>2775</v>
      </c>
      <c r="H332" s="58" t="s">
        <v>2841</v>
      </c>
    </row>
    <row r="333" spans="1:8" ht="34" x14ac:dyDescent="0.2">
      <c r="A333" s="58">
        <v>2954</v>
      </c>
      <c r="B333" s="183" t="s">
        <v>6873</v>
      </c>
      <c r="C333" s="184">
        <v>15000</v>
      </c>
      <c r="D333" s="185">
        <v>0</v>
      </c>
      <c r="E333" s="58" t="s">
        <v>2774</v>
      </c>
      <c r="F333" s="58" t="s">
        <v>2770</v>
      </c>
      <c r="G333" s="186" t="s">
        <v>2771</v>
      </c>
      <c r="H333" s="58" t="s">
        <v>2841</v>
      </c>
    </row>
    <row r="334" spans="1:8" ht="17" x14ac:dyDescent="0.2">
      <c r="A334" s="58">
        <v>2958</v>
      </c>
      <c r="B334" s="183" t="s">
        <v>6874</v>
      </c>
      <c r="C334" s="184">
        <v>80000</v>
      </c>
      <c r="D334" s="185">
        <v>0</v>
      </c>
      <c r="E334" s="58" t="s">
        <v>2774</v>
      </c>
      <c r="F334" s="58" t="s">
        <v>2770</v>
      </c>
      <c r="G334" s="186" t="s">
        <v>2809</v>
      </c>
      <c r="H334" s="58" t="s">
        <v>2841</v>
      </c>
    </row>
    <row r="335" spans="1:8" ht="17" x14ac:dyDescent="0.2">
      <c r="A335" s="58">
        <v>2959</v>
      </c>
      <c r="B335" s="183" t="s">
        <v>6875</v>
      </c>
      <c r="C335" s="184">
        <v>10000</v>
      </c>
      <c r="D335" s="185">
        <v>0</v>
      </c>
      <c r="E335" s="58" t="s">
        <v>2774</v>
      </c>
      <c r="F335" s="58" t="s">
        <v>2780</v>
      </c>
      <c r="G335" s="186" t="s">
        <v>2785</v>
      </c>
      <c r="H335" s="58" t="s">
        <v>2841</v>
      </c>
    </row>
    <row r="336" spans="1:8" ht="17" x14ac:dyDescent="0.2">
      <c r="A336" s="58">
        <v>2960</v>
      </c>
      <c r="B336" s="183" t="s">
        <v>6876</v>
      </c>
      <c r="C336" s="184">
        <v>30000000</v>
      </c>
      <c r="D336" s="185">
        <v>0</v>
      </c>
      <c r="E336" s="58" t="s">
        <v>2774</v>
      </c>
      <c r="F336" s="58" t="s">
        <v>2770</v>
      </c>
      <c r="G336" s="186" t="s">
        <v>2827</v>
      </c>
      <c r="H336" s="58" t="s">
        <v>2841</v>
      </c>
    </row>
    <row r="337" spans="1:8" ht="34" x14ac:dyDescent="0.2">
      <c r="A337" s="58">
        <v>3054</v>
      </c>
      <c r="B337" s="183" t="s">
        <v>6877</v>
      </c>
      <c r="C337" s="184">
        <v>300</v>
      </c>
      <c r="D337" s="185">
        <v>0</v>
      </c>
      <c r="E337" s="58" t="s">
        <v>2821</v>
      </c>
      <c r="F337" s="58" t="s">
        <v>2770</v>
      </c>
      <c r="G337" s="186" t="s">
        <v>2799</v>
      </c>
      <c r="H337" s="58" t="s">
        <v>2841</v>
      </c>
    </row>
    <row r="338" spans="1:8" ht="17" x14ac:dyDescent="0.2">
      <c r="A338" s="58">
        <v>3056</v>
      </c>
      <c r="B338" s="183" t="s">
        <v>6878</v>
      </c>
      <c r="C338" s="184">
        <v>25000</v>
      </c>
      <c r="D338" s="185">
        <v>0</v>
      </c>
      <c r="E338" s="58" t="s">
        <v>2821</v>
      </c>
      <c r="F338" s="58" t="s">
        <v>2770</v>
      </c>
      <c r="G338" s="186" t="s">
        <v>2811</v>
      </c>
      <c r="H338" s="58" t="s">
        <v>2841</v>
      </c>
    </row>
    <row r="339" spans="1:8" ht="17" x14ac:dyDescent="0.2">
      <c r="A339" s="58">
        <v>3057</v>
      </c>
      <c r="B339" s="183" t="s">
        <v>6879</v>
      </c>
      <c r="C339" s="184">
        <v>50000</v>
      </c>
      <c r="D339" s="185">
        <v>0</v>
      </c>
      <c r="E339" s="58" t="s">
        <v>2821</v>
      </c>
      <c r="F339" s="58" t="s">
        <v>2780</v>
      </c>
      <c r="G339" s="186" t="s">
        <v>2809</v>
      </c>
      <c r="H339" s="58" t="s">
        <v>2841</v>
      </c>
    </row>
    <row r="340" spans="1:8" ht="17" x14ac:dyDescent="0.2">
      <c r="A340" s="58">
        <v>3061</v>
      </c>
      <c r="B340" s="183" t="s">
        <v>6880</v>
      </c>
      <c r="C340" s="184">
        <v>1000000</v>
      </c>
      <c r="D340" s="185">
        <v>0</v>
      </c>
      <c r="E340" s="58" t="s">
        <v>2821</v>
      </c>
      <c r="F340" s="58" t="s">
        <v>2770</v>
      </c>
      <c r="G340" s="186" t="s">
        <v>2811</v>
      </c>
      <c r="H340" s="58" t="s">
        <v>2841</v>
      </c>
    </row>
    <row r="341" spans="1:8" ht="17" x14ac:dyDescent="0.2">
      <c r="A341" s="58">
        <v>3082</v>
      </c>
      <c r="B341" s="183" t="s">
        <v>6881</v>
      </c>
      <c r="C341" s="184">
        <v>9000</v>
      </c>
      <c r="D341" s="185">
        <v>0</v>
      </c>
      <c r="E341" s="58" t="s">
        <v>2821</v>
      </c>
      <c r="F341" s="58" t="s">
        <v>2770</v>
      </c>
      <c r="G341" s="186" t="s">
        <v>2778</v>
      </c>
      <c r="H341" s="58" t="s">
        <v>2841</v>
      </c>
    </row>
    <row r="342" spans="1:8" ht="34" x14ac:dyDescent="0.2">
      <c r="A342" s="58">
        <v>3114</v>
      </c>
      <c r="B342" s="183" t="s">
        <v>6882</v>
      </c>
      <c r="C342" s="184">
        <v>75000</v>
      </c>
      <c r="D342" s="185">
        <v>0</v>
      </c>
      <c r="E342" s="58" t="s">
        <v>2821</v>
      </c>
      <c r="F342" s="58" t="s">
        <v>2770</v>
      </c>
      <c r="G342" s="186" t="s">
        <v>2811</v>
      </c>
      <c r="H342" s="58" t="s">
        <v>2841</v>
      </c>
    </row>
    <row r="343" spans="1:8" ht="17" x14ac:dyDescent="0.2">
      <c r="A343" s="58">
        <v>3125</v>
      </c>
      <c r="B343" s="183" t="s">
        <v>6883</v>
      </c>
      <c r="C343" s="184">
        <v>1500000</v>
      </c>
      <c r="D343" s="185">
        <v>0</v>
      </c>
      <c r="E343" s="58" t="s">
        <v>2774</v>
      </c>
      <c r="F343" s="58" t="s">
        <v>2770</v>
      </c>
      <c r="G343" s="186" t="s">
        <v>2775</v>
      </c>
      <c r="H343" s="58" t="s">
        <v>2841</v>
      </c>
    </row>
    <row r="344" spans="1:8" ht="17" x14ac:dyDescent="0.2">
      <c r="A344" s="58">
        <v>3127</v>
      </c>
      <c r="B344" s="183" t="s">
        <v>6884</v>
      </c>
      <c r="C344" s="184">
        <v>100000</v>
      </c>
      <c r="D344" s="185">
        <v>0</v>
      </c>
      <c r="E344" s="58" t="s">
        <v>2774</v>
      </c>
      <c r="F344" s="58" t="s">
        <v>2770</v>
      </c>
      <c r="G344" s="186" t="s">
        <v>2799</v>
      </c>
      <c r="H344" s="58" t="s">
        <v>2841</v>
      </c>
    </row>
    <row r="345" spans="1:8" ht="17" x14ac:dyDescent="0.2">
      <c r="A345" s="58">
        <v>3138</v>
      </c>
      <c r="B345" s="183" t="s">
        <v>6885</v>
      </c>
      <c r="C345" s="184">
        <v>200</v>
      </c>
      <c r="D345" s="185">
        <v>0</v>
      </c>
      <c r="E345" s="58" t="s">
        <v>2931</v>
      </c>
      <c r="F345" s="58" t="s">
        <v>2780</v>
      </c>
      <c r="G345" s="186" t="s">
        <v>2809</v>
      </c>
      <c r="H345" s="58" t="s">
        <v>2888</v>
      </c>
    </row>
    <row r="346" spans="1:8" ht="17" x14ac:dyDescent="0.2">
      <c r="A346" s="58">
        <v>3143</v>
      </c>
      <c r="B346" s="183" t="s">
        <v>6886</v>
      </c>
      <c r="C346" s="184">
        <v>700</v>
      </c>
      <c r="D346" s="185">
        <v>0</v>
      </c>
      <c r="E346" s="58" t="s">
        <v>2931</v>
      </c>
      <c r="F346" s="58" t="s">
        <v>2780</v>
      </c>
      <c r="G346" s="186" t="s">
        <v>2809</v>
      </c>
      <c r="H346" s="58" t="s">
        <v>2888</v>
      </c>
    </row>
    <row r="347" spans="1:8" ht="17" x14ac:dyDescent="0.2">
      <c r="A347" s="58">
        <v>3145</v>
      </c>
      <c r="B347" s="183" t="s">
        <v>6887</v>
      </c>
      <c r="C347" s="184">
        <v>25000</v>
      </c>
      <c r="D347" s="185">
        <v>0</v>
      </c>
      <c r="E347" s="58" t="s">
        <v>2931</v>
      </c>
      <c r="F347" s="58" t="s">
        <v>2770</v>
      </c>
      <c r="G347" s="186" t="s">
        <v>2799</v>
      </c>
      <c r="H347" s="58" t="s">
        <v>2888</v>
      </c>
    </row>
    <row r="348" spans="1:8" ht="17" x14ac:dyDescent="0.2">
      <c r="A348" s="58">
        <v>3190</v>
      </c>
      <c r="B348" s="183" t="s">
        <v>6888</v>
      </c>
      <c r="C348" s="184">
        <v>4000</v>
      </c>
      <c r="D348" s="185">
        <v>0</v>
      </c>
      <c r="E348" s="58" t="s">
        <v>2821</v>
      </c>
      <c r="F348" s="58" t="s">
        <v>94</v>
      </c>
      <c r="G348" s="186" t="s">
        <v>2803</v>
      </c>
      <c r="H348" s="58" t="s">
        <v>2992</v>
      </c>
    </row>
    <row r="349" spans="1:8" ht="17" x14ac:dyDescent="0.2">
      <c r="A349" s="58">
        <v>3194</v>
      </c>
      <c r="B349" s="183" t="s">
        <v>6889</v>
      </c>
      <c r="C349" s="184">
        <v>11000</v>
      </c>
      <c r="D349" s="185">
        <v>0</v>
      </c>
      <c r="E349" s="58" t="s">
        <v>2821</v>
      </c>
      <c r="F349" s="58" t="s">
        <v>2770</v>
      </c>
      <c r="G349" s="186" t="s">
        <v>2781</v>
      </c>
      <c r="H349" s="58" t="s">
        <v>2992</v>
      </c>
    </row>
    <row r="350" spans="1:8" ht="17" x14ac:dyDescent="0.2">
      <c r="A350" s="58">
        <v>3204</v>
      </c>
      <c r="B350" s="183" t="s">
        <v>6890</v>
      </c>
      <c r="C350" s="184">
        <v>500</v>
      </c>
      <c r="D350" s="185">
        <v>0</v>
      </c>
      <c r="E350" s="58" t="s">
        <v>2821</v>
      </c>
      <c r="F350" s="58" t="s">
        <v>2770</v>
      </c>
      <c r="G350" s="186" t="s">
        <v>2781</v>
      </c>
      <c r="H350" s="58" t="s">
        <v>2992</v>
      </c>
    </row>
    <row r="351" spans="1:8" ht="34" x14ac:dyDescent="0.2">
      <c r="A351" s="58">
        <v>3206</v>
      </c>
      <c r="B351" s="183" t="s">
        <v>6891</v>
      </c>
      <c r="C351" s="184">
        <v>5000</v>
      </c>
      <c r="D351" s="185">
        <v>0</v>
      </c>
      <c r="E351" s="58" t="s">
        <v>2821</v>
      </c>
      <c r="F351" s="58" t="s">
        <v>2770</v>
      </c>
      <c r="G351" s="186" t="s">
        <v>2827</v>
      </c>
      <c r="H351" s="58" t="s">
        <v>2992</v>
      </c>
    </row>
    <row r="352" spans="1:8" ht="17" x14ac:dyDescent="0.2">
      <c r="A352" s="58">
        <v>3628</v>
      </c>
      <c r="B352" s="183" t="s">
        <v>6892</v>
      </c>
      <c r="C352" s="184">
        <v>100000</v>
      </c>
      <c r="D352" s="185">
        <v>0</v>
      </c>
      <c r="E352" s="58" t="s">
        <v>2821</v>
      </c>
      <c r="F352" s="58" t="s">
        <v>2770</v>
      </c>
      <c r="G352" s="186" t="s">
        <v>2778</v>
      </c>
      <c r="H352" s="58" t="s">
        <v>2992</v>
      </c>
    </row>
    <row r="353" spans="1:8" ht="17" x14ac:dyDescent="0.2">
      <c r="A353" s="58">
        <v>3636</v>
      </c>
      <c r="B353" s="183" t="s">
        <v>6893</v>
      </c>
      <c r="C353" s="184">
        <v>150000</v>
      </c>
      <c r="D353" s="185">
        <v>0</v>
      </c>
      <c r="E353" s="58" t="s">
        <v>2821</v>
      </c>
      <c r="F353" s="58" t="s">
        <v>2770</v>
      </c>
      <c r="G353" s="186" t="s">
        <v>2827</v>
      </c>
      <c r="H353" s="58" t="s">
        <v>2992</v>
      </c>
    </row>
    <row r="354" spans="1:8" ht="34" x14ac:dyDescent="0.2">
      <c r="A354" s="58">
        <v>3641</v>
      </c>
      <c r="B354" s="183" t="s">
        <v>6894</v>
      </c>
      <c r="C354" s="184">
        <v>3000</v>
      </c>
      <c r="D354" s="185">
        <v>0</v>
      </c>
      <c r="E354" s="58" t="s">
        <v>2821</v>
      </c>
      <c r="F354" s="58" t="s">
        <v>2770</v>
      </c>
      <c r="G354" s="186" t="s">
        <v>2840</v>
      </c>
      <c r="H354" s="58" t="s">
        <v>2992</v>
      </c>
    </row>
    <row r="355" spans="1:8" ht="17" x14ac:dyDescent="0.2">
      <c r="A355" s="58">
        <v>3643</v>
      </c>
      <c r="B355" s="183" t="s">
        <v>6895</v>
      </c>
      <c r="C355" s="184">
        <v>25000</v>
      </c>
      <c r="D355" s="185">
        <v>0</v>
      </c>
      <c r="E355" s="58" t="s">
        <v>2821</v>
      </c>
      <c r="F355" s="58" t="s">
        <v>2770</v>
      </c>
      <c r="G355" s="186" t="s">
        <v>2778</v>
      </c>
      <c r="H355" s="58" t="s">
        <v>2992</v>
      </c>
    </row>
    <row r="356" spans="1:8" ht="17" x14ac:dyDescent="0.2">
      <c r="A356" s="58">
        <v>3733</v>
      </c>
      <c r="B356" s="183" t="s">
        <v>6896</v>
      </c>
      <c r="C356" s="184">
        <v>1500</v>
      </c>
      <c r="D356" s="185">
        <v>0</v>
      </c>
      <c r="E356" s="58" t="s">
        <v>2821</v>
      </c>
      <c r="F356" s="58" t="s">
        <v>2770</v>
      </c>
      <c r="G356" s="186" t="s">
        <v>2783</v>
      </c>
      <c r="H356" s="58" t="s">
        <v>2888</v>
      </c>
    </row>
    <row r="357" spans="1:8" ht="17" x14ac:dyDescent="0.2">
      <c r="A357" s="58">
        <v>3741</v>
      </c>
      <c r="B357" s="183" t="s">
        <v>6897</v>
      </c>
      <c r="C357" s="184">
        <v>20000</v>
      </c>
      <c r="D357" s="185">
        <v>0</v>
      </c>
      <c r="E357" s="58" t="s">
        <v>2821</v>
      </c>
      <c r="F357" s="58" t="s">
        <v>2770</v>
      </c>
      <c r="G357" s="186" t="s">
        <v>2803</v>
      </c>
      <c r="H357" s="58" t="s">
        <v>2888</v>
      </c>
    </row>
    <row r="358" spans="1:8" ht="17" x14ac:dyDescent="0.2">
      <c r="A358" s="58">
        <v>3743</v>
      </c>
      <c r="B358" s="183" t="s">
        <v>6898</v>
      </c>
      <c r="C358" s="184">
        <v>2200</v>
      </c>
      <c r="D358" s="185">
        <v>0</v>
      </c>
      <c r="E358" s="58" t="s">
        <v>2821</v>
      </c>
      <c r="F358" s="58" t="s">
        <v>2770</v>
      </c>
      <c r="G358" s="186" t="s">
        <v>2781</v>
      </c>
      <c r="H358" s="58" t="s">
        <v>2888</v>
      </c>
    </row>
    <row r="359" spans="1:8" ht="17" x14ac:dyDescent="0.2">
      <c r="A359" s="58">
        <v>3744</v>
      </c>
      <c r="B359" s="183" t="s">
        <v>6899</v>
      </c>
      <c r="C359" s="184">
        <v>1200</v>
      </c>
      <c r="D359" s="185">
        <v>0</v>
      </c>
      <c r="E359" s="58" t="s">
        <v>2821</v>
      </c>
      <c r="F359" s="58" t="s">
        <v>2770</v>
      </c>
      <c r="G359" s="186" t="s">
        <v>2781</v>
      </c>
      <c r="H359" s="58" t="s">
        <v>2888</v>
      </c>
    </row>
    <row r="360" spans="1:8" ht="34" x14ac:dyDescent="0.2">
      <c r="A360" s="58">
        <v>3790</v>
      </c>
      <c r="B360" s="183" t="s">
        <v>6900</v>
      </c>
      <c r="C360" s="184">
        <v>15000</v>
      </c>
      <c r="D360" s="185">
        <v>0</v>
      </c>
      <c r="E360" s="58" t="s">
        <v>2821</v>
      </c>
      <c r="F360" s="58" t="s">
        <v>2770</v>
      </c>
      <c r="G360" s="186" t="s">
        <v>2778</v>
      </c>
      <c r="H360" s="58" t="s">
        <v>2992</v>
      </c>
    </row>
    <row r="361" spans="1:8" ht="17" x14ac:dyDescent="0.2">
      <c r="A361" s="58">
        <v>3791</v>
      </c>
      <c r="B361" s="183" t="s">
        <v>6901</v>
      </c>
      <c r="C361" s="184">
        <v>1500</v>
      </c>
      <c r="D361" s="185">
        <v>0</v>
      </c>
      <c r="E361" s="58" t="s">
        <v>2821</v>
      </c>
      <c r="F361" s="58" t="s">
        <v>2770</v>
      </c>
      <c r="G361" s="186" t="s">
        <v>2785</v>
      </c>
      <c r="H361" s="58" t="s">
        <v>2992</v>
      </c>
    </row>
    <row r="362" spans="1:8" ht="17" x14ac:dyDescent="0.2">
      <c r="A362" s="58">
        <v>3802</v>
      </c>
      <c r="B362" s="183" t="s">
        <v>6902</v>
      </c>
      <c r="C362" s="184">
        <v>3000</v>
      </c>
      <c r="D362" s="185">
        <v>0</v>
      </c>
      <c r="E362" s="58" t="s">
        <v>2821</v>
      </c>
      <c r="F362" s="58" t="s">
        <v>2770</v>
      </c>
      <c r="G362" s="186" t="s">
        <v>2840</v>
      </c>
      <c r="H362" s="58" t="s">
        <v>2992</v>
      </c>
    </row>
    <row r="363" spans="1:8" ht="34" x14ac:dyDescent="0.2">
      <c r="A363" s="58">
        <v>3804</v>
      </c>
      <c r="B363" s="183" t="s">
        <v>6903</v>
      </c>
      <c r="C363" s="184">
        <v>8000</v>
      </c>
      <c r="D363" s="185">
        <v>0</v>
      </c>
      <c r="E363" s="58" t="s">
        <v>2821</v>
      </c>
      <c r="F363" s="58" t="s">
        <v>2770</v>
      </c>
      <c r="G363" s="186" t="s">
        <v>2781</v>
      </c>
      <c r="H363" s="58" t="s">
        <v>2992</v>
      </c>
    </row>
    <row r="364" spans="1:8" ht="17" x14ac:dyDescent="0.2">
      <c r="A364" s="58">
        <v>3863</v>
      </c>
      <c r="B364" s="183" t="s">
        <v>6904</v>
      </c>
      <c r="C364" s="184">
        <v>6000</v>
      </c>
      <c r="D364" s="185">
        <v>0</v>
      </c>
      <c r="E364" s="58" t="s">
        <v>2821</v>
      </c>
      <c r="F364" s="58" t="s">
        <v>2770</v>
      </c>
      <c r="G364" s="186" t="s">
        <v>2840</v>
      </c>
      <c r="H364" s="58" t="s">
        <v>2888</v>
      </c>
    </row>
    <row r="365" spans="1:8" ht="17" x14ac:dyDescent="0.2">
      <c r="A365" s="58">
        <v>3872</v>
      </c>
      <c r="B365" s="183" t="s">
        <v>6905</v>
      </c>
      <c r="C365" s="184">
        <v>15000</v>
      </c>
      <c r="D365" s="185">
        <v>0</v>
      </c>
      <c r="E365" s="58" t="s">
        <v>2774</v>
      </c>
      <c r="F365" s="58" t="s">
        <v>2770</v>
      </c>
      <c r="G365" s="186" t="s">
        <v>2781</v>
      </c>
      <c r="H365" s="58" t="s">
        <v>2992</v>
      </c>
    </row>
    <row r="366" spans="1:8" ht="34" x14ac:dyDescent="0.2">
      <c r="A366" s="58">
        <v>3873</v>
      </c>
      <c r="B366" s="183" t="s">
        <v>6906</v>
      </c>
      <c r="C366" s="184">
        <v>5500</v>
      </c>
      <c r="D366" s="185">
        <v>0</v>
      </c>
      <c r="E366" s="58" t="s">
        <v>2774</v>
      </c>
      <c r="F366" s="58" t="s">
        <v>2770</v>
      </c>
      <c r="G366" s="186" t="s">
        <v>2840</v>
      </c>
      <c r="H366" s="58" t="s">
        <v>2992</v>
      </c>
    </row>
    <row r="367" spans="1:8" ht="34" x14ac:dyDescent="0.2">
      <c r="A367" s="58">
        <v>3874</v>
      </c>
      <c r="B367" s="183" t="s">
        <v>6907</v>
      </c>
      <c r="C367" s="184">
        <v>620</v>
      </c>
      <c r="D367" s="185">
        <v>0</v>
      </c>
      <c r="E367" s="58" t="s">
        <v>2774</v>
      </c>
      <c r="F367" s="58" t="s">
        <v>3192</v>
      </c>
      <c r="G367" s="186" t="s">
        <v>2799</v>
      </c>
      <c r="H367" s="58" t="s">
        <v>2992</v>
      </c>
    </row>
    <row r="368" spans="1:8" ht="34" x14ac:dyDescent="0.2">
      <c r="A368" s="58">
        <v>3875</v>
      </c>
      <c r="B368" s="183" t="s">
        <v>6908</v>
      </c>
      <c r="C368" s="184">
        <v>30000</v>
      </c>
      <c r="D368" s="185">
        <v>0</v>
      </c>
      <c r="E368" s="58" t="s">
        <v>2774</v>
      </c>
      <c r="F368" s="58" t="s">
        <v>2871</v>
      </c>
      <c r="G368" s="186" t="s">
        <v>2840</v>
      </c>
      <c r="H368" s="58" t="s">
        <v>2992</v>
      </c>
    </row>
    <row r="369" spans="1:8" ht="17" x14ac:dyDescent="0.2">
      <c r="A369" s="58">
        <v>3879</v>
      </c>
      <c r="B369" s="183" t="s">
        <v>6909</v>
      </c>
      <c r="C369" s="184">
        <v>15000</v>
      </c>
      <c r="D369" s="185">
        <v>0</v>
      </c>
      <c r="E369" s="58" t="s">
        <v>2774</v>
      </c>
      <c r="F369" s="58" t="s">
        <v>2780</v>
      </c>
      <c r="G369" s="186" t="s">
        <v>2775</v>
      </c>
      <c r="H369" s="58" t="s">
        <v>2992</v>
      </c>
    </row>
    <row r="370" spans="1:8" ht="34" x14ac:dyDescent="0.2">
      <c r="A370" s="58">
        <v>3882</v>
      </c>
      <c r="B370" s="183" t="s">
        <v>6910</v>
      </c>
      <c r="C370" s="184">
        <v>30000</v>
      </c>
      <c r="D370" s="185">
        <v>0</v>
      </c>
      <c r="E370" s="58" t="s">
        <v>2774</v>
      </c>
      <c r="F370" s="58" t="s">
        <v>2852</v>
      </c>
      <c r="G370" s="186" t="s">
        <v>2799</v>
      </c>
      <c r="H370" s="58" t="s">
        <v>2992</v>
      </c>
    </row>
    <row r="371" spans="1:8" ht="17" x14ac:dyDescent="0.2">
      <c r="A371" s="58">
        <v>3883</v>
      </c>
      <c r="B371" s="183" t="s">
        <v>6911</v>
      </c>
      <c r="C371" s="184">
        <v>15000</v>
      </c>
      <c r="D371" s="185">
        <v>0</v>
      </c>
      <c r="E371" s="58" t="s">
        <v>2774</v>
      </c>
      <c r="F371" s="58" t="s">
        <v>2780</v>
      </c>
      <c r="G371" s="186" t="s">
        <v>2827</v>
      </c>
      <c r="H371" s="58" t="s">
        <v>2992</v>
      </c>
    </row>
    <row r="372" spans="1:8" ht="34" x14ac:dyDescent="0.2">
      <c r="A372" s="58">
        <v>3884</v>
      </c>
      <c r="B372" s="183" t="s">
        <v>6912</v>
      </c>
      <c r="C372" s="184">
        <v>10000</v>
      </c>
      <c r="D372" s="185">
        <v>0</v>
      </c>
      <c r="E372" s="58" t="s">
        <v>2774</v>
      </c>
      <c r="F372" s="58" t="s">
        <v>2770</v>
      </c>
      <c r="G372" s="186" t="s">
        <v>2809</v>
      </c>
      <c r="H372" s="58" t="s">
        <v>2992</v>
      </c>
    </row>
    <row r="373" spans="1:8" ht="34" x14ac:dyDescent="0.2">
      <c r="A373" s="58">
        <v>3885</v>
      </c>
      <c r="B373" s="183" t="s">
        <v>6913</v>
      </c>
      <c r="C373" s="184">
        <v>375000</v>
      </c>
      <c r="D373" s="185">
        <v>0</v>
      </c>
      <c r="E373" s="58" t="s">
        <v>2774</v>
      </c>
      <c r="F373" s="58" t="s">
        <v>2770</v>
      </c>
      <c r="G373" s="186" t="s">
        <v>2783</v>
      </c>
      <c r="H373" s="58" t="s">
        <v>2992</v>
      </c>
    </row>
    <row r="374" spans="1:8" ht="17" x14ac:dyDescent="0.2">
      <c r="A374" s="58">
        <v>3886</v>
      </c>
      <c r="B374" s="183" t="s">
        <v>6914</v>
      </c>
      <c r="C374" s="184">
        <v>10000</v>
      </c>
      <c r="D374" s="185">
        <v>0</v>
      </c>
      <c r="E374" s="58" t="s">
        <v>2774</v>
      </c>
      <c r="F374" s="58" t="s">
        <v>2852</v>
      </c>
      <c r="G374" s="186" t="s">
        <v>2803</v>
      </c>
      <c r="H374" s="58" t="s">
        <v>2992</v>
      </c>
    </row>
    <row r="375" spans="1:8" ht="34" x14ac:dyDescent="0.2">
      <c r="A375" s="58">
        <v>3892</v>
      </c>
      <c r="B375" s="183" t="s">
        <v>6915</v>
      </c>
      <c r="C375" s="184">
        <v>1000</v>
      </c>
      <c r="D375" s="185">
        <v>0</v>
      </c>
      <c r="E375" s="58" t="s">
        <v>2821</v>
      </c>
      <c r="F375" s="58" t="s">
        <v>2770</v>
      </c>
      <c r="G375" s="186" t="s">
        <v>2827</v>
      </c>
      <c r="H375" s="58" t="s">
        <v>2888</v>
      </c>
    </row>
    <row r="376" spans="1:8" ht="17" x14ac:dyDescent="0.2">
      <c r="A376" s="58">
        <v>3903</v>
      </c>
      <c r="B376" s="183" t="s">
        <v>6916</v>
      </c>
      <c r="C376" s="184">
        <v>1500</v>
      </c>
      <c r="D376" s="185">
        <v>0</v>
      </c>
      <c r="E376" s="58" t="s">
        <v>2821</v>
      </c>
      <c r="F376" s="58" t="s">
        <v>2770</v>
      </c>
      <c r="G376" s="186" t="s">
        <v>2811</v>
      </c>
      <c r="H376" s="58" t="s">
        <v>2888</v>
      </c>
    </row>
    <row r="377" spans="1:8" ht="17" x14ac:dyDescent="0.2">
      <c r="A377" s="58">
        <v>3916</v>
      </c>
      <c r="B377" s="183" t="s">
        <v>6917</v>
      </c>
      <c r="C377" s="184">
        <v>2000</v>
      </c>
      <c r="D377" s="185">
        <v>0</v>
      </c>
      <c r="E377" s="58" t="s">
        <v>2821</v>
      </c>
      <c r="F377" s="58" t="s">
        <v>2871</v>
      </c>
      <c r="G377" s="186" t="s">
        <v>2785</v>
      </c>
      <c r="H377" s="58" t="s">
        <v>2888</v>
      </c>
    </row>
    <row r="378" spans="1:8" ht="34" x14ac:dyDescent="0.2">
      <c r="A378" s="58">
        <v>3921</v>
      </c>
      <c r="B378" s="183" t="s">
        <v>6918</v>
      </c>
      <c r="C378" s="184">
        <v>3000</v>
      </c>
      <c r="D378" s="185">
        <v>0</v>
      </c>
      <c r="E378" s="58" t="s">
        <v>2821</v>
      </c>
      <c r="F378" s="58" t="s">
        <v>2780</v>
      </c>
      <c r="G378" s="186" t="s">
        <v>2778</v>
      </c>
      <c r="H378" s="58" t="s">
        <v>2888</v>
      </c>
    </row>
    <row r="379" spans="1:8" ht="17" x14ac:dyDescent="0.2">
      <c r="A379" s="58">
        <v>3930</v>
      </c>
      <c r="B379" s="183" t="s">
        <v>6919</v>
      </c>
      <c r="C379" s="184">
        <v>10000</v>
      </c>
      <c r="D379" s="185">
        <v>0</v>
      </c>
      <c r="E379" s="58" t="s">
        <v>2821</v>
      </c>
      <c r="F379" s="58" t="s">
        <v>2852</v>
      </c>
      <c r="G379" s="186" t="s">
        <v>2809</v>
      </c>
      <c r="H379" s="58" t="s">
        <v>2888</v>
      </c>
    </row>
    <row r="380" spans="1:8" ht="17" x14ac:dyDescent="0.2">
      <c r="A380" s="58">
        <v>3931</v>
      </c>
      <c r="B380" s="183" t="s">
        <v>6920</v>
      </c>
      <c r="C380" s="184">
        <v>8000</v>
      </c>
      <c r="D380" s="185">
        <v>0</v>
      </c>
      <c r="E380" s="58" t="s">
        <v>2821</v>
      </c>
      <c r="F380" s="58" t="s">
        <v>2770</v>
      </c>
      <c r="G380" s="186" t="s">
        <v>2827</v>
      </c>
      <c r="H380" s="58" t="s">
        <v>2888</v>
      </c>
    </row>
    <row r="381" spans="1:8" ht="17" x14ac:dyDescent="0.2">
      <c r="A381" s="58">
        <v>3936</v>
      </c>
      <c r="B381" s="183" t="s">
        <v>6921</v>
      </c>
      <c r="C381" s="184">
        <v>20000</v>
      </c>
      <c r="D381" s="185">
        <v>0</v>
      </c>
      <c r="E381" s="58" t="s">
        <v>2821</v>
      </c>
      <c r="F381" s="58" t="s">
        <v>2770</v>
      </c>
      <c r="G381" s="186" t="s">
        <v>2803</v>
      </c>
      <c r="H381" s="58" t="s">
        <v>2888</v>
      </c>
    </row>
    <row r="382" spans="1:8" ht="17" x14ac:dyDescent="0.2">
      <c r="A382" s="58">
        <v>3942</v>
      </c>
      <c r="B382" s="183" t="s">
        <v>6922</v>
      </c>
      <c r="C382" s="184">
        <v>1200</v>
      </c>
      <c r="D382" s="185">
        <v>0</v>
      </c>
      <c r="E382" s="58" t="s">
        <v>2821</v>
      </c>
      <c r="F382" s="58" t="s">
        <v>2770</v>
      </c>
      <c r="G382" s="186" t="s">
        <v>2783</v>
      </c>
      <c r="H382" s="58" t="s">
        <v>2888</v>
      </c>
    </row>
    <row r="383" spans="1:8" ht="17" x14ac:dyDescent="0.2">
      <c r="A383" s="58">
        <v>3944</v>
      </c>
      <c r="B383" s="183" t="s">
        <v>6923</v>
      </c>
      <c r="C383" s="184">
        <v>5000</v>
      </c>
      <c r="D383" s="185">
        <v>0</v>
      </c>
      <c r="E383" s="58" t="s">
        <v>2821</v>
      </c>
      <c r="F383" s="58" t="s">
        <v>2770</v>
      </c>
      <c r="G383" s="186" t="s">
        <v>2811</v>
      </c>
      <c r="H383" s="58" t="s">
        <v>2888</v>
      </c>
    </row>
    <row r="384" spans="1:8" ht="17" x14ac:dyDescent="0.2">
      <c r="A384" s="58">
        <v>3948</v>
      </c>
      <c r="B384" s="183" t="s">
        <v>6924</v>
      </c>
      <c r="C384" s="184">
        <v>30000</v>
      </c>
      <c r="D384" s="185">
        <v>0</v>
      </c>
      <c r="E384" s="58" t="s">
        <v>2821</v>
      </c>
      <c r="F384" s="58" t="s">
        <v>2852</v>
      </c>
      <c r="G384" s="186" t="s">
        <v>2811</v>
      </c>
      <c r="H384" s="58" t="s">
        <v>2888</v>
      </c>
    </row>
    <row r="385" spans="1:8" ht="17" x14ac:dyDescent="0.2">
      <c r="A385" s="58">
        <v>3953</v>
      </c>
      <c r="B385" s="183" t="s">
        <v>6925</v>
      </c>
      <c r="C385" s="184">
        <v>17600</v>
      </c>
      <c r="D385" s="185">
        <v>0</v>
      </c>
      <c r="E385" s="58" t="s">
        <v>2821</v>
      </c>
      <c r="F385" s="58" t="s">
        <v>2770</v>
      </c>
      <c r="G385" s="186" t="s">
        <v>2781</v>
      </c>
      <c r="H385" s="58" t="s">
        <v>2888</v>
      </c>
    </row>
    <row r="386" spans="1:8" ht="17" x14ac:dyDescent="0.2">
      <c r="A386" s="58">
        <v>3954</v>
      </c>
      <c r="B386" s="183" t="s">
        <v>6926</v>
      </c>
      <c r="C386" s="184">
        <v>25000</v>
      </c>
      <c r="D386" s="185">
        <v>0</v>
      </c>
      <c r="E386" s="58" t="s">
        <v>2821</v>
      </c>
      <c r="F386" s="58" t="s">
        <v>94</v>
      </c>
      <c r="G386" s="186" t="s">
        <v>2785</v>
      </c>
      <c r="H386" s="58" t="s">
        <v>2888</v>
      </c>
    </row>
    <row r="387" spans="1:8" ht="17" x14ac:dyDescent="0.2">
      <c r="A387" s="58">
        <v>3956</v>
      </c>
      <c r="B387" s="183" t="s">
        <v>6927</v>
      </c>
      <c r="C387" s="184">
        <v>5500</v>
      </c>
      <c r="D387" s="185">
        <v>0</v>
      </c>
      <c r="E387" s="58" t="s">
        <v>2821</v>
      </c>
      <c r="F387" s="58" t="s">
        <v>2770</v>
      </c>
      <c r="G387" s="186" t="s">
        <v>2809</v>
      </c>
      <c r="H387" s="58" t="s">
        <v>2888</v>
      </c>
    </row>
    <row r="388" spans="1:8" ht="17" x14ac:dyDescent="0.2">
      <c r="A388" s="58">
        <v>3963</v>
      </c>
      <c r="B388" s="183" t="s">
        <v>6928</v>
      </c>
      <c r="C388" s="184">
        <v>10000</v>
      </c>
      <c r="D388" s="185">
        <v>0</v>
      </c>
      <c r="E388" s="58" t="s">
        <v>2821</v>
      </c>
      <c r="F388" s="58" t="s">
        <v>94</v>
      </c>
      <c r="G388" s="186" t="s">
        <v>2778</v>
      </c>
      <c r="H388" s="58" t="s">
        <v>2888</v>
      </c>
    </row>
    <row r="389" spans="1:8" ht="17" x14ac:dyDescent="0.2">
      <c r="A389" s="58">
        <v>3975</v>
      </c>
      <c r="B389" s="183" t="s">
        <v>6929</v>
      </c>
      <c r="C389" s="184">
        <v>678</v>
      </c>
      <c r="D389" s="185">
        <v>0</v>
      </c>
      <c r="E389" s="58" t="s">
        <v>2821</v>
      </c>
      <c r="F389" s="58" t="s">
        <v>2770</v>
      </c>
      <c r="G389" s="186" t="s">
        <v>2781</v>
      </c>
      <c r="H389" s="58" t="s">
        <v>2888</v>
      </c>
    </row>
    <row r="390" spans="1:8" ht="17" x14ac:dyDescent="0.2">
      <c r="A390" s="58">
        <v>3989</v>
      </c>
      <c r="B390" s="183" t="s">
        <v>6930</v>
      </c>
      <c r="C390" s="184">
        <v>3000</v>
      </c>
      <c r="D390" s="185">
        <v>0</v>
      </c>
      <c r="E390" s="58" t="s">
        <v>2821</v>
      </c>
      <c r="F390" s="58" t="s">
        <v>2770</v>
      </c>
      <c r="G390" s="186" t="s">
        <v>2778</v>
      </c>
      <c r="H390" s="58" t="s">
        <v>2888</v>
      </c>
    </row>
    <row r="391" spans="1:8" ht="17" x14ac:dyDescent="0.2">
      <c r="A391" s="58">
        <v>3997</v>
      </c>
      <c r="B391" s="183" t="s">
        <v>6931</v>
      </c>
      <c r="C391" s="184">
        <v>3000</v>
      </c>
      <c r="D391" s="185">
        <v>0</v>
      </c>
      <c r="E391" s="58" t="s">
        <v>2821</v>
      </c>
      <c r="F391" s="58" t="s">
        <v>2780</v>
      </c>
      <c r="G391" s="186" t="s">
        <v>2809</v>
      </c>
      <c r="H391" s="58" t="s">
        <v>2888</v>
      </c>
    </row>
    <row r="392" spans="1:8" ht="17" x14ac:dyDescent="0.2">
      <c r="A392" s="58">
        <v>4012</v>
      </c>
      <c r="B392" s="183" t="s">
        <v>6932</v>
      </c>
      <c r="C392" s="184">
        <v>575</v>
      </c>
      <c r="D392" s="185">
        <v>0</v>
      </c>
      <c r="E392" s="58" t="s">
        <v>2821</v>
      </c>
      <c r="F392" s="58" t="s">
        <v>2780</v>
      </c>
      <c r="G392" s="186" t="s">
        <v>2783</v>
      </c>
      <c r="H392" s="58" t="s">
        <v>2888</v>
      </c>
    </row>
    <row r="393" spans="1:8" ht="17" x14ac:dyDescent="0.2">
      <c r="A393" s="58">
        <v>4014</v>
      </c>
      <c r="B393" s="183" t="s">
        <v>6933</v>
      </c>
      <c r="C393" s="184">
        <v>9000</v>
      </c>
      <c r="D393" s="185">
        <v>0</v>
      </c>
      <c r="E393" s="58" t="s">
        <v>2821</v>
      </c>
      <c r="F393" s="58" t="s">
        <v>2770</v>
      </c>
      <c r="G393" s="186" t="s">
        <v>2771</v>
      </c>
      <c r="H393" s="58" t="s">
        <v>2888</v>
      </c>
    </row>
    <row r="394" spans="1:8" ht="17" x14ac:dyDescent="0.2">
      <c r="A394" s="58">
        <v>4023</v>
      </c>
      <c r="B394" s="183" t="s">
        <v>6934</v>
      </c>
      <c r="C394" s="184">
        <v>7000</v>
      </c>
      <c r="D394" s="185">
        <v>0</v>
      </c>
      <c r="E394" s="58" t="s">
        <v>2821</v>
      </c>
      <c r="F394" s="58" t="s">
        <v>2770</v>
      </c>
      <c r="G394" s="186" t="s">
        <v>2771</v>
      </c>
      <c r="H394" s="58" t="s">
        <v>2888</v>
      </c>
    </row>
    <row r="395" spans="1:8" ht="17" x14ac:dyDescent="0.2">
      <c r="A395" s="58">
        <v>4026</v>
      </c>
      <c r="B395" s="183" t="s">
        <v>6935</v>
      </c>
      <c r="C395" s="184">
        <v>4000</v>
      </c>
      <c r="D395" s="185">
        <v>0</v>
      </c>
      <c r="E395" s="58" t="s">
        <v>2821</v>
      </c>
      <c r="F395" s="58" t="s">
        <v>2770</v>
      </c>
      <c r="G395" s="186" t="s">
        <v>2778</v>
      </c>
      <c r="H395" s="58" t="s">
        <v>2888</v>
      </c>
    </row>
    <row r="396" spans="1:8" ht="17" x14ac:dyDescent="0.2">
      <c r="A396" s="58">
        <v>4029</v>
      </c>
      <c r="B396" s="183" t="s">
        <v>6936</v>
      </c>
      <c r="C396" s="184">
        <v>20000</v>
      </c>
      <c r="D396" s="185">
        <v>0</v>
      </c>
      <c r="E396" s="58" t="s">
        <v>2821</v>
      </c>
      <c r="F396" s="58" t="s">
        <v>2770</v>
      </c>
      <c r="G396" s="186" t="s">
        <v>2803</v>
      </c>
      <c r="H396" s="58" t="s">
        <v>2888</v>
      </c>
    </row>
    <row r="397" spans="1:8" ht="34" x14ac:dyDescent="0.2">
      <c r="A397" s="58">
        <v>4031</v>
      </c>
      <c r="B397" s="183" t="s">
        <v>6937</v>
      </c>
      <c r="C397" s="184">
        <v>5000</v>
      </c>
      <c r="D397" s="185">
        <v>0</v>
      </c>
      <c r="E397" s="58" t="s">
        <v>2821</v>
      </c>
      <c r="F397" s="58" t="s">
        <v>2770</v>
      </c>
      <c r="G397" s="186" t="s">
        <v>2778</v>
      </c>
      <c r="H397" s="58" t="s">
        <v>2888</v>
      </c>
    </row>
    <row r="398" spans="1:8" ht="17" x14ac:dyDescent="0.2">
      <c r="A398" s="58">
        <v>4043</v>
      </c>
      <c r="B398" s="183" t="s">
        <v>6938</v>
      </c>
      <c r="C398" s="184">
        <v>300</v>
      </c>
      <c r="D398" s="185">
        <v>0</v>
      </c>
      <c r="E398" s="58" t="s">
        <v>2821</v>
      </c>
      <c r="F398" s="58" t="s">
        <v>94</v>
      </c>
      <c r="G398" s="186" t="s">
        <v>2803</v>
      </c>
      <c r="H398" s="58" t="s">
        <v>2888</v>
      </c>
    </row>
    <row r="399" spans="1:8" ht="17" x14ac:dyDescent="0.2">
      <c r="A399" s="58">
        <v>4051</v>
      </c>
      <c r="B399" s="183" t="s">
        <v>6939</v>
      </c>
      <c r="C399" s="184">
        <v>500</v>
      </c>
      <c r="D399" s="185">
        <v>0</v>
      </c>
      <c r="E399" s="58" t="s">
        <v>2821</v>
      </c>
      <c r="F399" s="58" t="s">
        <v>2770</v>
      </c>
      <c r="G399" s="186" t="s">
        <v>2785</v>
      </c>
      <c r="H399" s="58" t="s">
        <v>2888</v>
      </c>
    </row>
    <row r="400" spans="1:8" ht="17" x14ac:dyDescent="0.2">
      <c r="A400" s="58">
        <v>4054</v>
      </c>
      <c r="B400" s="183" t="s">
        <v>6940</v>
      </c>
      <c r="C400" s="184">
        <v>8880</v>
      </c>
      <c r="D400" s="185">
        <v>0</v>
      </c>
      <c r="E400" s="58" t="s">
        <v>2821</v>
      </c>
      <c r="F400" s="58" t="s">
        <v>2770</v>
      </c>
      <c r="G400" s="186" t="s">
        <v>2827</v>
      </c>
      <c r="H400" s="58" t="s">
        <v>2888</v>
      </c>
    </row>
    <row r="401" spans="1:8" ht="34" x14ac:dyDescent="0.2">
      <c r="A401" s="58">
        <v>4061</v>
      </c>
      <c r="B401" s="183" t="s">
        <v>6941</v>
      </c>
      <c r="C401" s="184">
        <v>525</v>
      </c>
      <c r="D401" s="185">
        <v>0</v>
      </c>
      <c r="E401" s="58" t="s">
        <v>2821</v>
      </c>
      <c r="F401" s="58" t="s">
        <v>2770</v>
      </c>
      <c r="G401" s="186" t="s">
        <v>2771</v>
      </c>
      <c r="H401" s="58" t="s">
        <v>2888</v>
      </c>
    </row>
    <row r="402" spans="1:8" ht="17" x14ac:dyDescent="0.2">
      <c r="A402" s="58">
        <v>4071</v>
      </c>
      <c r="B402" s="183" t="s">
        <v>6942</v>
      </c>
      <c r="C402" s="184">
        <v>20000</v>
      </c>
      <c r="D402" s="185">
        <v>0</v>
      </c>
      <c r="E402" s="58" t="s">
        <v>2821</v>
      </c>
      <c r="F402" s="58" t="s">
        <v>3011</v>
      </c>
      <c r="G402" s="186" t="s">
        <v>2803</v>
      </c>
      <c r="H402" s="58" t="s">
        <v>2888</v>
      </c>
    </row>
    <row r="403" spans="1:8" ht="34" x14ac:dyDescent="0.2">
      <c r="A403" s="58">
        <v>4076</v>
      </c>
      <c r="B403" s="183" t="s">
        <v>6943</v>
      </c>
      <c r="C403" s="184">
        <v>700</v>
      </c>
      <c r="D403" s="185">
        <v>0</v>
      </c>
      <c r="E403" s="58" t="s">
        <v>2821</v>
      </c>
      <c r="F403" s="58" t="s">
        <v>2770</v>
      </c>
      <c r="G403" s="186" t="s">
        <v>2840</v>
      </c>
      <c r="H403" s="58" t="s">
        <v>2888</v>
      </c>
    </row>
    <row r="404" spans="1:8" ht="17" x14ac:dyDescent="0.2">
      <c r="A404" s="58">
        <v>4078</v>
      </c>
      <c r="B404" s="183" t="s">
        <v>6944</v>
      </c>
      <c r="C404" s="184">
        <v>250</v>
      </c>
      <c r="D404" s="185">
        <v>0</v>
      </c>
      <c r="E404" s="58" t="s">
        <v>2821</v>
      </c>
      <c r="F404" s="58" t="s">
        <v>2780</v>
      </c>
      <c r="G404" s="186" t="s">
        <v>2775</v>
      </c>
      <c r="H404" s="58" t="s">
        <v>2888</v>
      </c>
    </row>
    <row r="405" spans="1:8" ht="17" x14ac:dyDescent="0.2">
      <c r="A405" s="58">
        <v>4080</v>
      </c>
      <c r="B405" s="183" t="s">
        <v>6945</v>
      </c>
      <c r="C405" s="184">
        <v>3000</v>
      </c>
      <c r="D405" s="185">
        <v>0</v>
      </c>
      <c r="E405" s="58" t="s">
        <v>2821</v>
      </c>
      <c r="F405" s="58" t="s">
        <v>2770</v>
      </c>
      <c r="G405" s="186" t="s">
        <v>2785</v>
      </c>
      <c r="H405" s="58" t="s">
        <v>2888</v>
      </c>
    </row>
    <row r="406" spans="1:8" ht="17" x14ac:dyDescent="0.2">
      <c r="A406" s="58">
        <v>4087</v>
      </c>
      <c r="B406" s="183" t="s">
        <v>6946</v>
      </c>
      <c r="C406" s="184">
        <v>9600</v>
      </c>
      <c r="D406" s="185">
        <v>0</v>
      </c>
      <c r="E406" s="58" t="s">
        <v>2821</v>
      </c>
      <c r="F406" s="58" t="s">
        <v>2770</v>
      </c>
      <c r="G406" s="186" t="s">
        <v>2781</v>
      </c>
      <c r="H406" s="58" t="s">
        <v>2888</v>
      </c>
    </row>
    <row r="407" spans="1:8" ht="34" x14ac:dyDescent="0.2">
      <c r="A407" s="58">
        <v>4097</v>
      </c>
      <c r="B407" s="183" t="s">
        <v>6947</v>
      </c>
      <c r="C407" s="184">
        <v>10000</v>
      </c>
      <c r="D407" s="185">
        <v>0</v>
      </c>
      <c r="E407" s="58" t="s">
        <v>2821</v>
      </c>
      <c r="F407" s="58" t="s">
        <v>2780</v>
      </c>
      <c r="G407" s="186" t="s">
        <v>2775</v>
      </c>
      <c r="H407" s="58" t="s">
        <v>2888</v>
      </c>
    </row>
    <row r="408" spans="1:8" ht="17" x14ac:dyDescent="0.2">
      <c r="A408" s="58">
        <v>4098</v>
      </c>
      <c r="B408" s="183" t="s">
        <v>6948</v>
      </c>
      <c r="C408" s="184">
        <v>75000</v>
      </c>
      <c r="D408" s="185">
        <v>0</v>
      </c>
      <c r="E408" s="58" t="s">
        <v>2821</v>
      </c>
      <c r="F408" s="58" t="s">
        <v>2770</v>
      </c>
      <c r="G408" s="186" t="s">
        <v>2785</v>
      </c>
      <c r="H408" s="58" t="s">
        <v>2888</v>
      </c>
    </row>
    <row r="409" spans="1:8" ht="17" x14ac:dyDescent="0.2">
      <c r="A409" s="58">
        <v>4100</v>
      </c>
      <c r="B409" s="183" t="s">
        <v>6949</v>
      </c>
      <c r="C409" s="184">
        <v>270</v>
      </c>
      <c r="D409" s="185">
        <v>0</v>
      </c>
      <c r="E409" s="58" t="s">
        <v>2821</v>
      </c>
      <c r="F409" s="58" t="s">
        <v>2770</v>
      </c>
      <c r="G409" s="186" t="s">
        <v>2778</v>
      </c>
      <c r="H409" s="58" t="s">
        <v>2888</v>
      </c>
    </row>
    <row r="410" spans="1:8" ht="34" x14ac:dyDescent="0.2">
      <c r="A410" s="58">
        <v>4101</v>
      </c>
      <c r="B410" s="183" t="s">
        <v>6950</v>
      </c>
      <c r="C410" s="184">
        <v>600</v>
      </c>
      <c r="D410" s="185">
        <v>0</v>
      </c>
      <c r="E410" s="58" t="s">
        <v>2821</v>
      </c>
      <c r="F410" s="58" t="s">
        <v>2770</v>
      </c>
      <c r="G410" s="186" t="s">
        <v>2775</v>
      </c>
      <c r="H410" s="58" t="s">
        <v>2888</v>
      </c>
    </row>
    <row r="411" spans="1:8" ht="17" x14ac:dyDescent="0.2">
      <c r="A411" s="58">
        <v>4109</v>
      </c>
      <c r="B411" s="183" t="s">
        <v>6951</v>
      </c>
      <c r="C411" s="184">
        <v>500</v>
      </c>
      <c r="D411" s="185">
        <v>0</v>
      </c>
      <c r="E411" s="58" t="s">
        <v>2821</v>
      </c>
      <c r="F411" s="58" t="s">
        <v>2780</v>
      </c>
      <c r="G411" s="186" t="s">
        <v>2778</v>
      </c>
      <c r="H411" s="58" t="s">
        <v>2888</v>
      </c>
    </row>
    <row r="412" spans="1:8" ht="17" x14ac:dyDescent="0.2">
      <c r="A412" s="58">
        <v>121</v>
      </c>
      <c r="B412" s="183" t="s">
        <v>6471</v>
      </c>
      <c r="C412" s="184">
        <v>3000</v>
      </c>
      <c r="D412" s="185">
        <v>1</v>
      </c>
      <c r="E412" s="58" t="s">
        <v>2774</v>
      </c>
      <c r="F412" s="58" t="s">
        <v>2770</v>
      </c>
      <c r="G412" s="186" t="s">
        <v>2783</v>
      </c>
      <c r="H412" s="58" t="s">
        <v>3102</v>
      </c>
    </row>
    <row r="413" spans="1:8" ht="17" x14ac:dyDescent="0.2">
      <c r="A413" s="58">
        <v>171</v>
      </c>
      <c r="B413" s="183" t="s">
        <v>6472</v>
      </c>
      <c r="C413" s="184">
        <v>50000</v>
      </c>
      <c r="D413" s="185">
        <v>1</v>
      </c>
      <c r="E413" s="58" t="s">
        <v>2821</v>
      </c>
      <c r="F413" s="58" t="s">
        <v>2770</v>
      </c>
      <c r="G413" s="186" t="s">
        <v>2781</v>
      </c>
      <c r="H413" s="58" t="s">
        <v>2853</v>
      </c>
    </row>
    <row r="414" spans="1:8" ht="34" x14ac:dyDescent="0.2">
      <c r="A414" s="58">
        <v>212</v>
      </c>
      <c r="B414" s="183" t="s">
        <v>6473</v>
      </c>
      <c r="C414" s="184">
        <v>6300</v>
      </c>
      <c r="D414" s="185">
        <v>1</v>
      </c>
      <c r="E414" s="58" t="s">
        <v>2821</v>
      </c>
      <c r="F414" s="58" t="s">
        <v>2770</v>
      </c>
      <c r="G414" s="186" t="s">
        <v>2771</v>
      </c>
      <c r="H414" s="58" t="s">
        <v>2853</v>
      </c>
    </row>
    <row r="415" spans="1:8" ht="34" x14ac:dyDescent="0.2">
      <c r="A415" s="58">
        <v>214</v>
      </c>
      <c r="B415" s="183" t="s">
        <v>6474</v>
      </c>
      <c r="C415" s="184">
        <v>12500</v>
      </c>
      <c r="D415" s="185">
        <v>1</v>
      </c>
      <c r="E415" s="58" t="s">
        <v>2821</v>
      </c>
      <c r="F415" s="58" t="s">
        <v>2770</v>
      </c>
      <c r="G415" s="186" t="s">
        <v>2799</v>
      </c>
      <c r="H415" s="58" t="s">
        <v>2853</v>
      </c>
    </row>
    <row r="416" spans="1:8" ht="34" x14ac:dyDescent="0.2">
      <c r="A416" s="58">
        <v>464</v>
      </c>
      <c r="B416" s="183" t="s">
        <v>6475</v>
      </c>
      <c r="C416" s="184">
        <v>1010</v>
      </c>
      <c r="D416" s="185">
        <v>1</v>
      </c>
      <c r="E416" s="58" t="s">
        <v>2821</v>
      </c>
      <c r="F416" s="58" t="s">
        <v>98</v>
      </c>
      <c r="G416" s="186" t="s">
        <v>2783</v>
      </c>
      <c r="H416" s="58" t="s">
        <v>3167</v>
      </c>
    </row>
    <row r="417" spans="1:8" ht="17" x14ac:dyDescent="0.2">
      <c r="A417" s="58">
        <v>474</v>
      </c>
      <c r="B417" s="183" t="s">
        <v>6476</v>
      </c>
      <c r="C417" s="184">
        <v>3300</v>
      </c>
      <c r="D417" s="185">
        <v>1</v>
      </c>
      <c r="E417" s="58" t="s">
        <v>2821</v>
      </c>
      <c r="F417" s="58" t="s">
        <v>2770</v>
      </c>
      <c r="G417" s="186" t="s">
        <v>2799</v>
      </c>
      <c r="H417" s="58" t="s">
        <v>3167</v>
      </c>
    </row>
    <row r="418" spans="1:8" ht="17" x14ac:dyDescent="0.2">
      <c r="A418" s="58">
        <v>496</v>
      </c>
      <c r="B418" s="183" t="s">
        <v>6477</v>
      </c>
      <c r="C418" s="184">
        <v>60000</v>
      </c>
      <c r="D418" s="185">
        <v>1</v>
      </c>
      <c r="E418" s="58" t="s">
        <v>2821</v>
      </c>
      <c r="F418" s="58" t="s">
        <v>2770</v>
      </c>
      <c r="G418" s="186" t="s">
        <v>2775</v>
      </c>
      <c r="H418" s="58" t="s">
        <v>3167</v>
      </c>
    </row>
    <row r="419" spans="1:8" ht="17" x14ac:dyDescent="0.2">
      <c r="A419" s="58">
        <v>540</v>
      </c>
      <c r="B419" s="183" t="s">
        <v>6478</v>
      </c>
      <c r="C419" s="184">
        <v>15000</v>
      </c>
      <c r="D419" s="185">
        <v>1</v>
      </c>
      <c r="E419" s="58" t="s">
        <v>2821</v>
      </c>
      <c r="F419" s="58" t="s">
        <v>2770</v>
      </c>
      <c r="G419" s="186" t="s">
        <v>2799</v>
      </c>
      <c r="H419" s="58" t="s">
        <v>3375</v>
      </c>
    </row>
    <row r="420" spans="1:8" ht="34" x14ac:dyDescent="0.2">
      <c r="A420" s="58">
        <v>542</v>
      </c>
      <c r="B420" s="183" t="s">
        <v>6479</v>
      </c>
      <c r="C420" s="184">
        <v>250000</v>
      </c>
      <c r="D420" s="185">
        <v>1</v>
      </c>
      <c r="E420" s="58" t="s">
        <v>2821</v>
      </c>
      <c r="F420" s="58" t="s">
        <v>2770</v>
      </c>
      <c r="G420" s="186" t="s">
        <v>2809</v>
      </c>
      <c r="H420" s="58" t="s">
        <v>3375</v>
      </c>
    </row>
    <row r="421" spans="1:8" ht="17" x14ac:dyDescent="0.2">
      <c r="A421" s="58">
        <v>564</v>
      </c>
      <c r="B421" s="183" t="s">
        <v>6480</v>
      </c>
      <c r="C421" s="184">
        <v>18000</v>
      </c>
      <c r="D421" s="185">
        <v>1</v>
      </c>
      <c r="E421" s="58" t="s">
        <v>2821</v>
      </c>
      <c r="F421" s="58" t="s">
        <v>3374</v>
      </c>
      <c r="G421" s="186" t="s">
        <v>2771</v>
      </c>
      <c r="H421" s="58" t="s">
        <v>3375</v>
      </c>
    </row>
    <row r="422" spans="1:8" ht="34" x14ac:dyDescent="0.2">
      <c r="A422" s="58">
        <v>566</v>
      </c>
      <c r="B422" s="183" t="s">
        <v>6481</v>
      </c>
      <c r="C422" s="184">
        <v>5000</v>
      </c>
      <c r="D422" s="185">
        <v>1</v>
      </c>
      <c r="E422" s="58" t="s">
        <v>2821</v>
      </c>
      <c r="F422" s="58" t="s">
        <v>2770</v>
      </c>
      <c r="G422" s="186" t="s">
        <v>2781</v>
      </c>
      <c r="H422" s="58" t="s">
        <v>3375</v>
      </c>
    </row>
    <row r="423" spans="1:8" ht="17" x14ac:dyDescent="0.2">
      <c r="A423" s="58">
        <v>576</v>
      </c>
      <c r="B423" s="183" t="s">
        <v>6482</v>
      </c>
      <c r="C423" s="184">
        <v>80000</v>
      </c>
      <c r="D423" s="185">
        <v>1</v>
      </c>
      <c r="E423" s="58" t="s">
        <v>2821</v>
      </c>
      <c r="F423" s="58" t="s">
        <v>2770</v>
      </c>
      <c r="G423" s="186" t="s">
        <v>2799</v>
      </c>
      <c r="H423" s="58" t="s">
        <v>3375</v>
      </c>
    </row>
    <row r="424" spans="1:8" ht="17" x14ac:dyDescent="0.2">
      <c r="A424" s="58">
        <v>580</v>
      </c>
      <c r="B424" s="183" t="s">
        <v>6483</v>
      </c>
      <c r="C424" s="184">
        <v>3000</v>
      </c>
      <c r="D424" s="185">
        <v>1</v>
      </c>
      <c r="E424" s="58" t="s">
        <v>2821</v>
      </c>
      <c r="F424" s="58" t="s">
        <v>2770</v>
      </c>
      <c r="G424" s="186" t="s">
        <v>2827</v>
      </c>
      <c r="H424" s="58" t="s">
        <v>3375</v>
      </c>
    </row>
    <row r="425" spans="1:8" ht="17" x14ac:dyDescent="0.2">
      <c r="A425" s="58">
        <v>583</v>
      </c>
      <c r="B425" s="183" t="s">
        <v>6484</v>
      </c>
      <c r="C425" s="184">
        <v>9000</v>
      </c>
      <c r="D425" s="185">
        <v>1</v>
      </c>
      <c r="E425" s="58" t="s">
        <v>2821</v>
      </c>
      <c r="F425" s="58" t="s">
        <v>2770</v>
      </c>
      <c r="G425" s="186" t="s">
        <v>2771</v>
      </c>
      <c r="H425" s="58" t="s">
        <v>3375</v>
      </c>
    </row>
    <row r="426" spans="1:8" ht="17" x14ac:dyDescent="0.2">
      <c r="A426" s="58">
        <v>589</v>
      </c>
      <c r="B426" s="183" t="s">
        <v>6485</v>
      </c>
      <c r="C426" s="184">
        <v>7500</v>
      </c>
      <c r="D426" s="185">
        <v>1</v>
      </c>
      <c r="E426" s="58" t="s">
        <v>2821</v>
      </c>
      <c r="F426" s="58" t="s">
        <v>2770</v>
      </c>
      <c r="G426" s="186" t="s">
        <v>2781</v>
      </c>
      <c r="H426" s="58" t="s">
        <v>3375</v>
      </c>
    </row>
    <row r="427" spans="1:8" ht="17" x14ac:dyDescent="0.2">
      <c r="A427" s="58">
        <v>619</v>
      </c>
      <c r="B427" s="183" t="s">
        <v>6486</v>
      </c>
      <c r="C427" s="184">
        <v>2500000</v>
      </c>
      <c r="D427" s="185">
        <v>1</v>
      </c>
      <c r="E427" s="58" t="s">
        <v>2774</v>
      </c>
      <c r="F427" s="58" t="s">
        <v>2770</v>
      </c>
      <c r="G427" s="186" t="s">
        <v>2840</v>
      </c>
      <c r="H427" s="58" t="s">
        <v>3375</v>
      </c>
    </row>
    <row r="428" spans="1:8" ht="17" x14ac:dyDescent="0.2">
      <c r="A428" s="58">
        <v>634</v>
      </c>
      <c r="B428" s="183" t="s">
        <v>6487</v>
      </c>
      <c r="C428" s="184">
        <v>5000</v>
      </c>
      <c r="D428" s="185">
        <v>1</v>
      </c>
      <c r="E428" s="58" t="s">
        <v>2774</v>
      </c>
      <c r="F428" s="58" t="s">
        <v>2770</v>
      </c>
      <c r="G428" s="186" t="s">
        <v>2799</v>
      </c>
      <c r="H428" s="58" t="s">
        <v>3375</v>
      </c>
    </row>
    <row r="429" spans="1:8" ht="34" x14ac:dyDescent="0.2">
      <c r="A429" s="58">
        <v>639</v>
      </c>
      <c r="B429" s="183" t="s">
        <v>6488</v>
      </c>
      <c r="C429" s="184">
        <v>1000000</v>
      </c>
      <c r="D429" s="185">
        <v>1</v>
      </c>
      <c r="E429" s="58" t="s">
        <v>2774</v>
      </c>
      <c r="F429" s="58" t="s">
        <v>2770</v>
      </c>
      <c r="G429" s="186" t="s">
        <v>2827</v>
      </c>
      <c r="H429" s="58" t="s">
        <v>3375</v>
      </c>
    </row>
    <row r="430" spans="1:8" ht="17" x14ac:dyDescent="0.2">
      <c r="A430" s="58">
        <v>681</v>
      </c>
      <c r="B430" s="183" t="s">
        <v>6489</v>
      </c>
      <c r="C430" s="184">
        <v>2500</v>
      </c>
      <c r="D430" s="185">
        <v>1</v>
      </c>
      <c r="E430" s="58" t="s">
        <v>2821</v>
      </c>
      <c r="F430" s="58" t="s">
        <v>2770</v>
      </c>
      <c r="G430" s="186" t="s">
        <v>2840</v>
      </c>
      <c r="H430" s="58" t="s">
        <v>2776</v>
      </c>
    </row>
    <row r="431" spans="1:8" ht="17" x14ac:dyDescent="0.2">
      <c r="A431" s="58">
        <v>696</v>
      </c>
      <c r="B431" s="183" t="s">
        <v>6490</v>
      </c>
      <c r="C431" s="184">
        <v>175000</v>
      </c>
      <c r="D431" s="185">
        <v>1</v>
      </c>
      <c r="E431" s="58" t="s">
        <v>2821</v>
      </c>
      <c r="F431" s="58" t="s">
        <v>2941</v>
      </c>
      <c r="G431" s="186" t="s">
        <v>2781</v>
      </c>
      <c r="H431" s="58" t="s">
        <v>2776</v>
      </c>
    </row>
    <row r="432" spans="1:8" ht="17" x14ac:dyDescent="0.2">
      <c r="A432" s="58">
        <v>1047</v>
      </c>
      <c r="B432" s="183" t="s">
        <v>6491</v>
      </c>
      <c r="C432" s="184">
        <v>2000</v>
      </c>
      <c r="D432" s="185">
        <v>1</v>
      </c>
      <c r="E432" s="58" t="s">
        <v>2774</v>
      </c>
      <c r="F432" s="58" t="s">
        <v>2770</v>
      </c>
      <c r="G432" s="186" t="s">
        <v>2778</v>
      </c>
      <c r="H432" s="58" t="s">
        <v>3626</v>
      </c>
    </row>
    <row r="433" spans="1:8" ht="17" x14ac:dyDescent="0.2">
      <c r="A433" s="58">
        <v>1111</v>
      </c>
      <c r="B433" s="183" t="s">
        <v>6492</v>
      </c>
      <c r="C433" s="184">
        <v>2500</v>
      </c>
      <c r="D433" s="185">
        <v>1</v>
      </c>
      <c r="E433" s="58" t="s">
        <v>2821</v>
      </c>
      <c r="F433" s="58" t="s">
        <v>2770</v>
      </c>
      <c r="G433" s="186" t="s">
        <v>2775</v>
      </c>
      <c r="H433" s="58" t="s">
        <v>2989</v>
      </c>
    </row>
    <row r="434" spans="1:8" ht="17" x14ac:dyDescent="0.2">
      <c r="A434" s="58">
        <v>1128</v>
      </c>
      <c r="B434" s="183" t="s">
        <v>6493</v>
      </c>
      <c r="C434" s="184">
        <v>1000</v>
      </c>
      <c r="D434" s="185">
        <v>1</v>
      </c>
      <c r="E434" s="58" t="s">
        <v>2821</v>
      </c>
      <c r="F434" s="58" t="s">
        <v>2780</v>
      </c>
      <c r="G434" s="186" t="s">
        <v>2811</v>
      </c>
      <c r="H434" s="58" t="s">
        <v>3562</v>
      </c>
    </row>
    <row r="435" spans="1:8" ht="17" x14ac:dyDescent="0.2">
      <c r="A435" s="58">
        <v>1134</v>
      </c>
      <c r="B435" s="183" t="s">
        <v>6494</v>
      </c>
      <c r="C435" s="184">
        <v>25000</v>
      </c>
      <c r="D435" s="185">
        <v>1</v>
      </c>
      <c r="E435" s="58" t="s">
        <v>2821</v>
      </c>
      <c r="F435" s="58" t="s">
        <v>2852</v>
      </c>
      <c r="G435" s="186" t="s">
        <v>2803</v>
      </c>
      <c r="H435" s="58" t="s">
        <v>3562</v>
      </c>
    </row>
    <row r="436" spans="1:8" ht="17" x14ac:dyDescent="0.2">
      <c r="A436" s="58">
        <v>1316</v>
      </c>
      <c r="B436" s="183" t="s">
        <v>6495</v>
      </c>
      <c r="C436" s="184">
        <v>75000</v>
      </c>
      <c r="D436" s="185">
        <v>1</v>
      </c>
      <c r="E436" s="58" t="s">
        <v>2774</v>
      </c>
      <c r="F436" s="58" t="s">
        <v>2770</v>
      </c>
      <c r="G436" s="186" t="s">
        <v>2799</v>
      </c>
      <c r="H436" s="58" t="s">
        <v>2776</v>
      </c>
    </row>
    <row r="437" spans="1:8" ht="34" x14ac:dyDescent="0.2">
      <c r="A437" s="58">
        <v>1410</v>
      </c>
      <c r="B437" s="183" t="s">
        <v>6496</v>
      </c>
      <c r="C437" s="184">
        <v>6000</v>
      </c>
      <c r="D437" s="185">
        <v>1</v>
      </c>
      <c r="E437" s="58" t="s">
        <v>2821</v>
      </c>
      <c r="F437" s="58" t="s">
        <v>2816</v>
      </c>
      <c r="G437" s="186" t="s">
        <v>2783</v>
      </c>
      <c r="H437" s="58" t="s">
        <v>3654</v>
      </c>
    </row>
    <row r="438" spans="1:8" ht="17" x14ac:dyDescent="0.2">
      <c r="A438" s="58">
        <v>1414</v>
      </c>
      <c r="B438" s="183" t="s">
        <v>6497</v>
      </c>
      <c r="C438" s="184">
        <v>500</v>
      </c>
      <c r="D438" s="185">
        <v>1</v>
      </c>
      <c r="E438" s="58" t="s">
        <v>2821</v>
      </c>
      <c r="F438" s="58" t="s">
        <v>2770</v>
      </c>
      <c r="G438" s="186" t="s">
        <v>2775</v>
      </c>
      <c r="H438" s="58" t="s">
        <v>3654</v>
      </c>
    </row>
    <row r="439" spans="1:8" ht="34" x14ac:dyDescent="0.2">
      <c r="A439" s="58">
        <v>1440</v>
      </c>
      <c r="B439" s="183" t="s">
        <v>6498</v>
      </c>
      <c r="C439" s="184">
        <v>13000</v>
      </c>
      <c r="D439" s="185">
        <v>1</v>
      </c>
      <c r="E439" s="58" t="s">
        <v>2821</v>
      </c>
      <c r="F439" s="58" t="s">
        <v>2816</v>
      </c>
      <c r="G439" s="186" t="s">
        <v>2783</v>
      </c>
      <c r="H439" s="58" t="s">
        <v>3654</v>
      </c>
    </row>
    <row r="440" spans="1:8" ht="17" x14ac:dyDescent="0.2">
      <c r="A440" s="58">
        <v>1450</v>
      </c>
      <c r="B440" s="183" t="s">
        <v>6499</v>
      </c>
      <c r="C440" s="184">
        <v>100000</v>
      </c>
      <c r="D440" s="185">
        <v>1</v>
      </c>
      <c r="E440" s="58" t="s">
        <v>2821</v>
      </c>
      <c r="F440" s="58" t="s">
        <v>2770</v>
      </c>
      <c r="G440" s="186" t="s">
        <v>2799</v>
      </c>
      <c r="H440" s="58" t="s">
        <v>3654</v>
      </c>
    </row>
    <row r="441" spans="1:8" ht="17" x14ac:dyDescent="0.2">
      <c r="A441" s="58">
        <v>1497</v>
      </c>
      <c r="B441" s="183" t="s">
        <v>6500</v>
      </c>
      <c r="C441" s="184">
        <v>15000</v>
      </c>
      <c r="D441" s="185">
        <v>1</v>
      </c>
      <c r="E441" s="58" t="s">
        <v>2821</v>
      </c>
      <c r="F441" s="58" t="s">
        <v>2770</v>
      </c>
      <c r="G441" s="186" t="s">
        <v>2781</v>
      </c>
      <c r="H441" s="58" t="s">
        <v>4222</v>
      </c>
    </row>
    <row r="442" spans="1:8" ht="17" x14ac:dyDescent="0.2">
      <c r="A442" s="58">
        <v>1545</v>
      </c>
      <c r="B442" s="183" t="s">
        <v>6501</v>
      </c>
      <c r="C442" s="184">
        <v>3000</v>
      </c>
      <c r="D442" s="185">
        <v>1</v>
      </c>
      <c r="E442" s="58" t="s">
        <v>2821</v>
      </c>
      <c r="F442" s="58" t="s">
        <v>2770</v>
      </c>
      <c r="G442" s="186" t="s">
        <v>2799</v>
      </c>
      <c r="H442" s="58" t="s">
        <v>4661</v>
      </c>
    </row>
    <row r="443" spans="1:8" ht="34" x14ac:dyDescent="0.2">
      <c r="A443" s="58">
        <v>1587</v>
      </c>
      <c r="B443" s="183" t="s">
        <v>6502</v>
      </c>
      <c r="C443" s="184">
        <v>7500</v>
      </c>
      <c r="D443" s="185">
        <v>1</v>
      </c>
      <c r="E443" s="58" t="s">
        <v>2821</v>
      </c>
      <c r="F443" s="58" t="s">
        <v>2770</v>
      </c>
      <c r="G443" s="186" t="s">
        <v>2803</v>
      </c>
      <c r="H443" s="58" t="s">
        <v>4135</v>
      </c>
    </row>
    <row r="444" spans="1:8" ht="17" x14ac:dyDescent="0.2">
      <c r="A444" s="58">
        <v>1598</v>
      </c>
      <c r="B444" s="183" t="s">
        <v>6503</v>
      </c>
      <c r="C444" s="184">
        <v>800</v>
      </c>
      <c r="D444" s="185">
        <v>1</v>
      </c>
      <c r="E444" s="58" t="s">
        <v>2821</v>
      </c>
      <c r="F444" s="58" t="s">
        <v>2770</v>
      </c>
      <c r="G444" s="186" t="s">
        <v>2785</v>
      </c>
      <c r="H444" s="58" t="s">
        <v>4135</v>
      </c>
    </row>
    <row r="445" spans="1:8" ht="34" x14ac:dyDescent="0.2">
      <c r="A445" s="58">
        <v>1702</v>
      </c>
      <c r="B445" s="183" t="s">
        <v>6504</v>
      </c>
      <c r="C445" s="184">
        <v>16500</v>
      </c>
      <c r="D445" s="185">
        <v>1</v>
      </c>
      <c r="E445" s="58" t="s">
        <v>2821</v>
      </c>
      <c r="F445" s="58" t="s">
        <v>2770</v>
      </c>
      <c r="G445" s="186" t="s">
        <v>2771</v>
      </c>
      <c r="H445" s="58" t="s">
        <v>2932</v>
      </c>
    </row>
    <row r="446" spans="1:8" ht="17" x14ac:dyDescent="0.2">
      <c r="A446" s="58">
        <v>1722</v>
      </c>
      <c r="B446" s="183" t="s">
        <v>6505</v>
      </c>
      <c r="C446" s="184">
        <v>2880</v>
      </c>
      <c r="D446" s="185">
        <v>1</v>
      </c>
      <c r="E446" s="58" t="s">
        <v>2821</v>
      </c>
      <c r="F446" s="58" t="s">
        <v>2770</v>
      </c>
      <c r="G446" s="186" t="s">
        <v>2771</v>
      </c>
      <c r="H446" s="58" t="s">
        <v>2932</v>
      </c>
    </row>
    <row r="447" spans="1:8" ht="34" x14ac:dyDescent="0.2">
      <c r="A447" s="58">
        <v>1727</v>
      </c>
      <c r="B447" s="183" t="s">
        <v>6506</v>
      </c>
      <c r="C447" s="184">
        <v>3000</v>
      </c>
      <c r="D447" s="185">
        <v>1</v>
      </c>
      <c r="E447" s="58" t="s">
        <v>2821</v>
      </c>
      <c r="F447" s="58" t="s">
        <v>2780</v>
      </c>
      <c r="G447" s="186" t="s">
        <v>2771</v>
      </c>
      <c r="H447" s="58" t="s">
        <v>2932</v>
      </c>
    </row>
    <row r="448" spans="1:8" ht="17" x14ac:dyDescent="0.2">
      <c r="A448" s="58">
        <v>1734</v>
      </c>
      <c r="B448" s="183" t="s">
        <v>6507</v>
      </c>
      <c r="C448" s="184">
        <v>4500</v>
      </c>
      <c r="D448" s="185">
        <v>1</v>
      </c>
      <c r="E448" s="58" t="s">
        <v>2821</v>
      </c>
      <c r="F448" s="58" t="s">
        <v>2770</v>
      </c>
      <c r="G448" s="186" t="s">
        <v>2783</v>
      </c>
      <c r="H448" s="58" t="s">
        <v>2932</v>
      </c>
    </row>
    <row r="449" spans="1:8" ht="34" x14ac:dyDescent="0.2">
      <c r="A449" s="58">
        <v>1739</v>
      </c>
      <c r="B449" s="183" t="s">
        <v>6508</v>
      </c>
      <c r="C449" s="184">
        <v>1000</v>
      </c>
      <c r="D449" s="185">
        <v>1</v>
      </c>
      <c r="E449" s="58" t="s">
        <v>2821</v>
      </c>
      <c r="F449" s="58" t="s">
        <v>2770</v>
      </c>
      <c r="G449" s="186" t="s">
        <v>2809</v>
      </c>
      <c r="H449" s="58" t="s">
        <v>2932</v>
      </c>
    </row>
    <row r="450" spans="1:8" ht="34" x14ac:dyDescent="0.2">
      <c r="A450" s="58">
        <v>1986</v>
      </c>
      <c r="B450" s="183" t="s">
        <v>6509</v>
      </c>
      <c r="C450" s="184">
        <v>2000</v>
      </c>
      <c r="D450" s="185">
        <v>1</v>
      </c>
      <c r="E450" s="58" t="s">
        <v>2821</v>
      </c>
      <c r="F450" s="58" t="s">
        <v>2780</v>
      </c>
      <c r="G450" s="186" t="s">
        <v>2771</v>
      </c>
      <c r="H450" s="58" t="s">
        <v>4333</v>
      </c>
    </row>
    <row r="451" spans="1:8" ht="17" x14ac:dyDescent="0.2">
      <c r="A451" s="58">
        <v>2146</v>
      </c>
      <c r="B451" s="183" t="s">
        <v>6510</v>
      </c>
      <c r="C451" s="184">
        <v>5000</v>
      </c>
      <c r="D451" s="185">
        <v>1</v>
      </c>
      <c r="E451" s="58" t="s">
        <v>2821</v>
      </c>
      <c r="F451" s="58" t="s">
        <v>2770</v>
      </c>
      <c r="G451" s="186" t="s">
        <v>2799</v>
      </c>
      <c r="H451" s="58" t="s">
        <v>2989</v>
      </c>
    </row>
    <row r="452" spans="1:8" ht="34" x14ac:dyDescent="0.2">
      <c r="A452" s="58">
        <v>2344</v>
      </c>
      <c r="B452" s="183" t="s">
        <v>6511</v>
      </c>
      <c r="C452" s="184">
        <v>1000</v>
      </c>
      <c r="D452" s="185">
        <v>1</v>
      </c>
      <c r="E452" s="58" t="s">
        <v>2774</v>
      </c>
      <c r="F452" s="58" t="s">
        <v>94</v>
      </c>
      <c r="G452" s="186" t="s">
        <v>2785</v>
      </c>
      <c r="H452" s="58" t="s">
        <v>3375</v>
      </c>
    </row>
    <row r="453" spans="1:8" ht="17" x14ac:dyDescent="0.2">
      <c r="A453" s="58">
        <v>2421</v>
      </c>
      <c r="B453" s="183" t="s">
        <v>6512</v>
      </c>
      <c r="C453" s="184">
        <v>6000</v>
      </c>
      <c r="D453" s="185">
        <v>1</v>
      </c>
      <c r="E453" s="58" t="s">
        <v>2821</v>
      </c>
      <c r="F453" s="58" t="s">
        <v>2770</v>
      </c>
      <c r="G453" s="186" t="s">
        <v>2799</v>
      </c>
      <c r="H453" s="58" t="s">
        <v>3621</v>
      </c>
    </row>
    <row r="454" spans="1:8" ht="17" x14ac:dyDescent="0.2">
      <c r="A454" s="58">
        <v>2422</v>
      </c>
      <c r="B454" s="183" t="s">
        <v>6513</v>
      </c>
      <c r="C454" s="184">
        <v>500</v>
      </c>
      <c r="D454" s="185">
        <v>1</v>
      </c>
      <c r="E454" s="58" t="s">
        <v>2821</v>
      </c>
      <c r="F454" s="58" t="s">
        <v>2770</v>
      </c>
      <c r="G454" s="186" t="s">
        <v>2771</v>
      </c>
      <c r="H454" s="58" t="s">
        <v>3621</v>
      </c>
    </row>
    <row r="455" spans="1:8" ht="34" x14ac:dyDescent="0.2">
      <c r="A455" s="58">
        <v>2425</v>
      </c>
      <c r="B455" s="183" t="s">
        <v>6514</v>
      </c>
      <c r="C455" s="184">
        <v>3500</v>
      </c>
      <c r="D455" s="185">
        <v>1</v>
      </c>
      <c r="E455" s="58" t="s">
        <v>2821</v>
      </c>
      <c r="F455" s="58" t="s">
        <v>2770</v>
      </c>
      <c r="G455" s="186" t="s">
        <v>2785</v>
      </c>
      <c r="H455" s="58" t="s">
        <v>3621</v>
      </c>
    </row>
    <row r="456" spans="1:8" ht="34" x14ac:dyDescent="0.2">
      <c r="A456" s="58">
        <v>2427</v>
      </c>
      <c r="B456" s="183" t="s">
        <v>6515</v>
      </c>
      <c r="C456" s="184">
        <v>50000</v>
      </c>
      <c r="D456" s="185">
        <v>1</v>
      </c>
      <c r="E456" s="58" t="s">
        <v>2821</v>
      </c>
      <c r="F456" s="58" t="s">
        <v>2770</v>
      </c>
      <c r="G456" s="186" t="s">
        <v>2771</v>
      </c>
      <c r="H456" s="58" t="s">
        <v>3621</v>
      </c>
    </row>
    <row r="457" spans="1:8" ht="17" x14ac:dyDescent="0.2">
      <c r="A457" s="58">
        <v>2428</v>
      </c>
      <c r="B457" s="183" t="s">
        <v>6516</v>
      </c>
      <c r="C457" s="184">
        <v>35000</v>
      </c>
      <c r="D457" s="185">
        <v>1</v>
      </c>
      <c r="E457" s="58" t="s">
        <v>2821</v>
      </c>
      <c r="F457" s="58" t="s">
        <v>2770</v>
      </c>
      <c r="G457" s="186" t="s">
        <v>2771</v>
      </c>
      <c r="H457" s="58" t="s">
        <v>3621</v>
      </c>
    </row>
    <row r="458" spans="1:8" ht="17" x14ac:dyDescent="0.2">
      <c r="A458" s="58">
        <v>2582</v>
      </c>
      <c r="B458" s="183" t="s">
        <v>6517</v>
      </c>
      <c r="C458" s="184">
        <v>90000</v>
      </c>
      <c r="D458" s="185">
        <v>1</v>
      </c>
      <c r="E458" s="58" t="s">
        <v>2821</v>
      </c>
      <c r="F458" s="58" t="s">
        <v>2770</v>
      </c>
      <c r="G458" s="186" t="s">
        <v>2840</v>
      </c>
      <c r="H458" s="58" t="s">
        <v>3621</v>
      </c>
    </row>
    <row r="459" spans="1:8" ht="34" x14ac:dyDescent="0.2">
      <c r="A459" s="58">
        <v>2594</v>
      </c>
      <c r="B459" s="183" t="s">
        <v>6518</v>
      </c>
      <c r="C459" s="184">
        <v>80000</v>
      </c>
      <c r="D459" s="185">
        <v>1</v>
      </c>
      <c r="E459" s="58" t="s">
        <v>2821</v>
      </c>
      <c r="F459" s="58" t="s">
        <v>2770</v>
      </c>
      <c r="G459" s="186" t="s">
        <v>2811</v>
      </c>
      <c r="H459" s="58" t="s">
        <v>3621</v>
      </c>
    </row>
    <row r="460" spans="1:8" ht="17" x14ac:dyDescent="0.2">
      <c r="A460" s="58">
        <v>2689</v>
      </c>
      <c r="B460" s="183" t="s">
        <v>6519</v>
      </c>
      <c r="C460" s="184">
        <v>35000</v>
      </c>
      <c r="D460" s="185">
        <v>1</v>
      </c>
      <c r="E460" s="58" t="s">
        <v>2821</v>
      </c>
      <c r="F460" s="58" t="s">
        <v>2770</v>
      </c>
      <c r="G460" s="186" t="s">
        <v>2781</v>
      </c>
      <c r="H460" s="58" t="s">
        <v>3621</v>
      </c>
    </row>
    <row r="461" spans="1:8" ht="34" x14ac:dyDescent="0.2">
      <c r="A461" s="58">
        <v>2694</v>
      </c>
      <c r="B461" s="183" t="s">
        <v>6520</v>
      </c>
      <c r="C461" s="184">
        <v>30000</v>
      </c>
      <c r="D461" s="185">
        <v>1</v>
      </c>
      <c r="E461" s="58" t="s">
        <v>2821</v>
      </c>
      <c r="F461" s="58" t="s">
        <v>2770</v>
      </c>
      <c r="G461" s="186" t="s">
        <v>2827</v>
      </c>
      <c r="H461" s="58" t="s">
        <v>3621</v>
      </c>
    </row>
    <row r="462" spans="1:8" ht="17" x14ac:dyDescent="0.2">
      <c r="A462" s="58">
        <v>2773</v>
      </c>
      <c r="B462" s="183" t="s">
        <v>6521</v>
      </c>
      <c r="C462" s="184">
        <v>530</v>
      </c>
      <c r="D462" s="185">
        <v>1</v>
      </c>
      <c r="E462" s="58" t="s">
        <v>2821</v>
      </c>
      <c r="F462" s="58" t="s">
        <v>94</v>
      </c>
      <c r="G462" s="186" t="s">
        <v>2783</v>
      </c>
      <c r="H462" s="58" t="s">
        <v>4681</v>
      </c>
    </row>
    <row r="463" spans="1:8" ht="17" x14ac:dyDescent="0.2">
      <c r="A463" s="58">
        <v>2910</v>
      </c>
      <c r="B463" s="183" t="s">
        <v>6522</v>
      </c>
      <c r="C463" s="184">
        <v>30000</v>
      </c>
      <c r="D463" s="185">
        <v>1</v>
      </c>
      <c r="E463" s="58" t="s">
        <v>2821</v>
      </c>
      <c r="F463" s="58" t="s">
        <v>2780</v>
      </c>
      <c r="G463" s="186" t="s">
        <v>2783</v>
      </c>
      <c r="H463" s="58" t="s">
        <v>2888</v>
      </c>
    </row>
    <row r="464" spans="1:8" ht="17" x14ac:dyDescent="0.2">
      <c r="A464" s="58">
        <v>2914</v>
      </c>
      <c r="B464" s="183" t="s">
        <v>6523</v>
      </c>
      <c r="C464" s="184">
        <v>25000</v>
      </c>
      <c r="D464" s="185">
        <v>1</v>
      </c>
      <c r="E464" s="58" t="s">
        <v>2821</v>
      </c>
      <c r="F464" s="58" t="s">
        <v>2780</v>
      </c>
      <c r="G464" s="186" t="s">
        <v>2799</v>
      </c>
      <c r="H464" s="58" t="s">
        <v>2888</v>
      </c>
    </row>
    <row r="465" spans="1:8" ht="17" x14ac:dyDescent="0.2">
      <c r="A465" s="58">
        <v>2941</v>
      </c>
      <c r="B465" s="183" t="s">
        <v>6524</v>
      </c>
      <c r="C465" s="184">
        <v>25000</v>
      </c>
      <c r="D465" s="185">
        <v>1</v>
      </c>
      <c r="E465" s="58" t="s">
        <v>2821</v>
      </c>
      <c r="F465" s="58" t="s">
        <v>2770</v>
      </c>
      <c r="G465" s="186" t="s">
        <v>2799</v>
      </c>
      <c r="H465" s="58" t="s">
        <v>2841</v>
      </c>
    </row>
    <row r="466" spans="1:8" ht="17" x14ac:dyDescent="0.2">
      <c r="A466" s="58">
        <v>3055</v>
      </c>
      <c r="B466" s="183" t="s">
        <v>6525</v>
      </c>
      <c r="C466" s="184">
        <v>20000</v>
      </c>
      <c r="D466" s="185">
        <v>1</v>
      </c>
      <c r="E466" s="58" t="s">
        <v>2821</v>
      </c>
      <c r="F466" s="58" t="s">
        <v>2770</v>
      </c>
      <c r="G466" s="186" t="s">
        <v>2803</v>
      </c>
      <c r="H466" s="58" t="s">
        <v>2841</v>
      </c>
    </row>
    <row r="467" spans="1:8" ht="17" x14ac:dyDescent="0.2">
      <c r="A467" s="58">
        <v>3117</v>
      </c>
      <c r="B467" s="183" t="s">
        <v>6526</v>
      </c>
      <c r="C467" s="184">
        <v>1000</v>
      </c>
      <c r="D467" s="185">
        <v>1</v>
      </c>
      <c r="E467" s="58" t="s">
        <v>2821</v>
      </c>
      <c r="F467" s="58" t="s">
        <v>2780</v>
      </c>
      <c r="G467" s="186" t="s">
        <v>2785</v>
      </c>
      <c r="H467" s="58" t="s">
        <v>2841</v>
      </c>
    </row>
    <row r="468" spans="1:8" ht="17" x14ac:dyDescent="0.2">
      <c r="A468" s="58">
        <v>3200</v>
      </c>
      <c r="B468" s="183" t="s">
        <v>6527</v>
      </c>
      <c r="C468" s="184">
        <v>50000</v>
      </c>
      <c r="D468" s="185">
        <v>1</v>
      </c>
      <c r="E468" s="58" t="s">
        <v>2821</v>
      </c>
      <c r="F468" s="58" t="s">
        <v>2770</v>
      </c>
      <c r="G468" s="186" t="s">
        <v>2809</v>
      </c>
      <c r="H468" s="58" t="s">
        <v>2992</v>
      </c>
    </row>
    <row r="469" spans="1:8" ht="17" x14ac:dyDescent="0.2">
      <c r="A469" s="58">
        <v>3630</v>
      </c>
      <c r="B469" s="183" t="s">
        <v>6528</v>
      </c>
      <c r="C469" s="184">
        <v>3000</v>
      </c>
      <c r="D469" s="185">
        <v>1</v>
      </c>
      <c r="E469" s="58" t="s">
        <v>2821</v>
      </c>
      <c r="F469" s="58" t="s">
        <v>2780</v>
      </c>
      <c r="G469" s="186" t="s">
        <v>2778</v>
      </c>
      <c r="H469" s="58" t="s">
        <v>2992</v>
      </c>
    </row>
    <row r="470" spans="1:8" ht="17" x14ac:dyDescent="0.2">
      <c r="A470" s="58">
        <v>3639</v>
      </c>
      <c r="B470" s="183" t="s">
        <v>6529</v>
      </c>
      <c r="C470" s="184">
        <v>25000</v>
      </c>
      <c r="D470" s="185">
        <v>1</v>
      </c>
      <c r="E470" s="58" t="s">
        <v>2821</v>
      </c>
      <c r="F470" s="58" t="s">
        <v>2770</v>
      </c>
      <c r="G470" s="186" t="s">
        <v>2827</v>
      </c>
      <c r="H470" s="58" t="s">
        <v>2992</v>
      </c>
    </row>
    <row r="471" spans="1:8" ht="17" x14ac:dyDescent="0.2">
      <c r="A471" s="58">
        <v>3645</v>
      </c>
      <c r="B471" s="183" t="s">
        <v>6530</v>
      </c>
      <c r="C471" s="184">
        <v>1000</v>
      </c>
      <c r="D471" s="185">
        <v>1</v>
      </c>
      <c r="E471" s="58" t="s">
        <v>2821</v>
      </c>
      <c r="F471" s="58" t="s">
        <v>94</v>
      </c>
      <c r="G471" s="186" t="s">
        <v>2778</v>
      </c>
      <c r="H471" s="58" t="s">
        <v>2992</v>
      </c>
    </row>
    <row r="472" spans="1:8" ht="17" x14ac:dyDescent="0.2">
      <c r="A472" s="58">
        <v>3796</v>
      </c>
      <c r="B472" s="183" t="s">
        <v>6531</v>
      </c>
      <c r="C472" s="184">
        <v>22500</v>
      </c>
      <c r="D472" s="185">
        <v>1</v>
      </c>
      <c r="E472" s="58" t="s">
        <v>2821</v>
      </c>
      <c r="F472" s="58" t="s">
        <v>2770</v>
      </c>
      <c r="G472" s="186" t="s">
        <v>2803</v>
      </c>
      <c r="H472" s="58" t="s">
        <v>2992</v>
      </c>
    </row>
    <row r="473" spans="1:8" ht="17" x14ac:dyDescent="0.2">
      <c r="A473" s="58">
        <v>3856</v>
      </c>
      <c r="B473" s="183" t="s">
        <v>6532</v>
      </c>
      <c r="C473" s="184">
        <v>5000</v>
      </c>
      <c r="D473" s="185">
        <v>1</v>
      </c>
      <c r="E473" s="58" t="s">
        <v>2821</v>
      </c>
      <c r="F473" s="58" t="s">
        <v>2770</v>
      </c>
      <c r="G473" s="186" t="s">
        <v>2771</v>
      </c>
      <c r="H473" s="58" t="s">
        <v>2888</v>
      </c>
    </row>
    <row r="474" spans="1:8" ht="17" x14ac:dyDescent="0.2">
      <c r="A474" s="58">
        <v>3859</v>
      </c>
      <c r="B474" s="183" t="s">
        <v>6533</v>
      </c>
      <c r="C474" s="184">
        <v>2500</v>
      </c>
      <c r="D474" s="185">
        <v>1</v>
      </c>
      <c r="E474" s="58" t="s">
        <v>2821</v>
      </c>
      <c r="F474" s="58" t="s">
        <v>2770</v>
      </c>
      <c r="G474" s="186" t="s">
        <v>2785</v>
      </c>
      <c r="H474" s="58" t="s">
        <v>2888</v>
      </c>
    </row>
    <row r="475" spans="1:8" ht="17" x14ac:dyDescent="0.2">
      <c r="A475" s="58">
        <v>3862</v>
      </c>
      <c r="B475" s="183" t="s">
        <v>6534</v>
      </c>
      <c r="C475" s="184">
        <v>7500</v>
      </c>
      <c r="D475" s="185">
        <v>1</v>
      </c>
      <c r="E475" s="58" t="s">
        <v>2821</v>
      </c>
      <c r="F475" s="58" t="s">
        <v>2770</v>
      </c>
      <c r="G475" s="186" t="s">
        <v>2827</v>
      </c>
      <c r="H475" s="58" t="s">
        <v>2888</v>
      </c>
    </row>
    <row r="476" spans="1:8" ht="17" x14ac:dyDescent="0.2">
      <c r="A476" s="58">
        <v>3912</v>
      </c>
      <c r="B476" s="183" t="s">
        <v>6535</v>
      </c>
      <c r="C476" s="184">
        <v>15000</v>
      </c>
      <c r="D476" s="185">
        <v>1</v>
      </c>
      <c r="E476" s="58" t="s">
        <v>2821</v>
      </c>
      <c r="F476" s="58" t="s">
        <v>2770</v>
      </c>
      <c r="G476" s="186" t="s">
        <v>2771</v>
      </c>
      <c r="H476" s="58" t="s">
        <v>2888</v>
      </c>
    </row>
    <row r="477" spans="1:8" ht="34" x14ac:dyDescent="0.2">
      <c r="A477" s="58">
        <v>3932</v>
      </c>
      <c r="B477" s="183" t="s">
        <v>6536</v>
      </c>
      <c r="C477" s="184">
        <v>12000</v>
      </c>
      <c r="D477" s="185">
        <v>1</v>
      </c>
      <c r="E477" s="58" t="s">
        <v>2821</v>
      </c>
      <c r="F477" s="58" t="s">
        <v>2770</v>
      </c>
      <c r="G477" s="186" t="s">
        <v>2771</v>
      </c>
      <c r="H477" s="58" t="s">
        <v>2888</v>
      </c>
    </row>
    <row r="478" spans="1:8" ht="34" x14ac:dyDescent="0.2">
      <c r="A478" s="58">
        <v>3951</v>
      </c>
      <c r="B478" s="183" t="s">
        <v>6537</v>
      </c>
      <c r="C478" s="184">
        <v>200000</v>
      </c>
      <c r="D478" s="185">
        <v>1</v>
      </c>
      <c r="E478" s="58" t="s">
        <v>2821</v>
      </c>
      <c r="F478" s="58" t="s">
        <v>2929</v>
      </c>
      <c r="G478" s="186" t="s">
        <v>2809</v>
      </c>
      <c r="H478" s="58" t="s">
        <v>2888</v>
      </c>
    </row>
    <row r="479" spans="1:8" ht="17" x14ac:dyDescent="0.2">
      <c r="A479" s="58">
        <v>4004</v>
      </c>
      <c r="B479" s="183" t="s">
        <v>6538</v>
      </c>
      <c r="C479" s="184">
        <v>500</v>
      </c>
      <c r="D479" s="185">
        <v>1</v>
      </c>
      <c r="E479" s="58" t="s">
        <v>2821</v>
      </c>
      <c r="F479" s="58" t="s">
        <v>2770</v>
      </c>
      <c r="G479" s="186" t="s">
        <v>2840</v>
      </c>
      <c r="H479" s="58" t="s">
        <v>2888</v>
      </c>
    </row>
    <row r="480" spans="1:8" ht="17" x14ac:dyDescent="0.2">
      <c r="A480" s="58">
        <v>4015</v>
      </c>
      <c r="B480" s="183" t="s">
        <v>6539</v>
      </c>
      <c r="C480" s="184">
        <v>7000</v>
      </c>
      <c r="D480" s="185">
        <v>1</v>
      </c>
      <c r="E480" s="58" t="s">
        <v>2821</v>
      </c>
      <c r="F480" s="58" t="s">
        <v>2770</v>
      </c>
      <c r="G480" s="186" t="s">
        <v>2781</v>
      </c>
      <c r="H480" s="58" t="s">
        <v>2888</v>
      </c>
    </row>
    <row r="481" spans="1:8" ht="17" x14ac:dyDescent="0.2">
      <c r="A481" s="58">
        <v>4045</v>
      </c>
      <c r="B481" s="183" t="s">
        <v>6540</v>
      </c>
      <c r="C481" s="184">
        <v>5000</v>
      </c>
      <c r="D481" s="185">
        <v>1</v>
      </c>
      <c r="E481" s="58" t="s">
        <v>2821</v>
      </c>
      <c r="F481" s="58" t="s">
        <v>2852</v>
      </c>
      <c r="G481" s="186" t="s">
        <v>2811</v>
      </c>
      <c r="H481" s="58" t="s">
        <v>2888</v>
      </c>
    </row>
    <row r="482" spans="1:8" ht="17" x14ac:dyDescent="0.2">
      <c r="A482" s="58">
        <v>4050</v>
      </c>
      <c r="B482" s="183" t="s">
        <v>6541</v>
      </c>
      <c r="C482" s="184">
        <v>1500</v>
      </c>
      <c r="D482" s="185">
        <v>1</v>
      </c>
      <c r="E482" s="58" t="s">
        <v>2821</v>
      </c>
      <c r="F482" s="58" t="s">
        <v>2770</v>
      </c>
      <c r="G482" s="186" t="s">
        <v>2840</v>
      </c>
      <c r="H482" s="58" t="s">
        <v>2888</v>
      </c>
    </row>
    <row r="483" spans="1:8" ht="34" x14ac:dyDescent="0.2">
      <c r="A483" s="58">
        <v>4112</v>
      </c>
      <c r="B483" s="183" t="s">
        <v>6542</v>
      </c>
      <c r="C483" s="184">
        <v>2500</v>
      </c>
      <c r="D483" s="185">
        <v>1</v>
      </c>
      <c r="E483" s="58" t="s">
        <v>2821</v>
      </c>
      <c r="F483" s="58" t="s">
        <v>2929</v>
      </c>
      <c r="G483" s="186" t="s">
        <v>2799</v>
      </c>
      <c r="H483" s="58" t="s">
        <v>2888</v>
      </c>
    </row>
    <row r="484" spans="1:8" ht="34" x14ac:dyDescent="0.2">
      <c r="A484" s="58">
        <v>445</v>
      </c>
      <c r="B484" s="183" t="s">
        <v>6454</v>
      </c>
      <c r="C484" s="184">
        <v>60000</v>
      </c>
      <c r="D484" s="185">
        <v>2</v>
      </c>
      <c r="E484" s="58" t="s">
        <v>2821</v>
      </c>
      <c r="F484" s="58" t="s">
        <v>2770</v>
      </c>
      <c r="G484" s="186" t="s">
        <v>2785</v>
      </c>
      <c r="H484" s="58" t="s">
        <v>3167</v>
      </c>
    </row>
    <row r="485" spans="1:8" ht="34" x14ac:dyDescent="0.2">
      <c r="A485" s="58">
        <v>635</v>
      </c>
      <c r="B485" s="183" t="s">
        <v>6455</v>
      </c>
      <c r="C485" s="184">
        <v>25000</v>
      </c>
      <c r="D485" s="185">
        <v>2</v>
      </c>
      <c r="E485" s="58" t="s">
        <v>2774</v>
      </c>
      <c r="F485" s="58" t="s">
        <v>2770</v>
      </c>
      <c r="G485" s="186" t="s">
        <v>2809</v>
      </c>
      <c r="H485" s="58" t="s">
        <v>3375</v>
      </c>
    </row>
    <row r="486" spans="1:8" ht="34" x14ac:dyDescent="0.2">
      <c r="A486" s="58">
        <v>778</v>
      </c>
      <c r="B486" s="183" t="s">
        <v>6456</v>
      </c>
      <c r="C486" s="184">
        <v>500</v>
      </c>
      <c r="D486" s="185">
        <v>2</v>
      </c>
      <c r="E486" s="58" t="s">
        <v>2821</v>
      </c>
      <c r="F486" s="58" t="s">
        <v>2770</v>
      </c>
      <c r="G486" s="186" t="s">
        <v>2809</v>
      </c>
      <c r="H486" s="58" t="s">
        <v>4222</v>
      </c>
    </row>
    <row r="487" spans="1:8" ht="17" x14ac:dyDescent="0.2">
      <c r="A487" s="58">
        <v>1451</v>
      </c>
      <c r="B487" s="183" t="s">
        <v>6457</v>
      </c>
      <c r="C487" s="184">
        <v>18950</v>
      </c>
      <c r="D487" s="185">
        <v>2</v>
      </c>
      <c r="E487" s="58" t="s">
        <v>2774</v>
      </c>
      <c r="F487" s="58" t="s">
        <v>2770</v>
      </c>
      <c r="G487" s="186" t="s">
        <v>2778</v>
      </c>
      <c r="H487" s="58" t="s">
        <v>3654</v>
      </c>
    </row>
    <row r="488" spans="1:8" ht="34" x14ac:dyDescent="0.2">
      <c r="A488" s="58">
        <v>1992</v>
      </c>
      <c r="B488" s="183" t="s">
        <v>6458</v>
      </c>
      <c r="C488" s="184">
        <v>1500</v>
      </c>
      <c r="D488" s="185">
        <v>2</v>
      </c>
      <c r="E488" s="58" t="s">
        <v>2821</v>
      </c>
      <c r="F488" s="58" t="s">
        <v>2770</v>
      </c>
      <c r="G488" s="186" t="s">
        <v>2799</v>
      </c>
      <c r="H488" s="58" t="s">
        <v>4333</v>
      </c>
    </row>
    <row r="489" spans="1:8" ht="17" x14ac:dyDescent="0.2">
      <c r="A489" s="58">
        <v>2148</v>
      </c>
      <c r="B489" s="183" t="s">
        <v>6459</v>
      </c>
      <c r="C489" s="184">
        <v>100</v>
      </c>
      <c r="D489" s="185">
        <v>2</v>
      </c>
      <c r="E489" s="58" t="s">
        <v>2821</v>
      </c>
      <c r="F489" s="58" t="s">
        <v>2780</v>
      </c>
      <c r="G489" s="186" t="s">
        <v>2809</v>
      </c>
      <c r="H489" s="58" t="s">
        <v>2989</v>
      </c>
    </row>
    <row r="490" spans="1:8" ht="34" x14ac:dyDescent="0.2">
      <c r="A490" s="58">
        <v>2154</v>
      </c>
      <c r="B490" s="183" t="s">
        <v>6460</v>
      </c>
      <c r="C490" s="184">
        <v>250</v>
      </c>
      <c r="D490" s="185">
        <v>2</v>
      </c>
      <c r="E490" s="58" t="s">
        <v>2821</v>
      </c>
      <c r="F490" s="58" t="s">
        <v>2770</v>
      </c>
      <c r="G490" s="186" t="s">
        <v>2799</v>
      </c>
      <c r="H490" s="58" t="s">
        <v>2989</v>
      </c>
    </row>
    <row r="491" spans="1:8" ht="17" x14ac:dyDescent="0.2">
      <c r="A491" s="58">
        <v>2360</v>
      </c>
      <c r="B491" s="183" t="s">
        <v>6461</v>
      </c>
      <c r="C491" s="184">
        <v>5000</v>
      </c>
      <c r="D491" s="185">
        <v>2</v>
      </c>
      <c r="E491" s="58" t="s">
        <v>2774</v>
      </c>
      <c r="F491" s="58" t="s">
        <v>94</v>
      </c>
      <c r="G491" s="186" t="s">
        <v>2799</v>
      </c>
      <c r="H491" s="58" t="s">
        <v>3375</v>
      </c>
    </row>
    <row r="492" spans="1:8" ht="17" x14ac:dyDescent="0.2">
      <c r="A492" s="58">
        <v>2431</v>
      </c>
      <c r="B492" s="183" t="s">
        <v>6462</v>
      </c>
      <c r="C492" s="184">
        <v>100000</v>
      </c>
      <c r="D492" s="185">
        <v>2</v>
      </c>
      <c r="E492" s="58" t="s">
        <v>2821</v>
      </c>
      <c r="F492" s="58" t="s">
        <v>2770</v>
      </c>
      <c r="G492" s="186" t="s">
        <v>2783</v>
      </c>
      <c r="H492" s="58" t="s">
        <v>3621</v>
      </c>
    </row>
    <row r="493" spans="1:8" ht="17" x14ac:dyDescent="0.2">
      <c r="A493" s="58">
        <v>2432</v>
      </c>
      <c r="B493" s="183" t="s">
        <v>6463</v>
      </c>
      <c r="C493" s="184">
        <v>14000</v>
      </c>
      <c r="D493" s="185">
        <v>2</v>
      </c>
      <c r="E493" s="58" t="s">
        <v>2821</v>
      </c>
      <c r="F493" s="58" t="s">
        <v>2770</v>
      </c>
      <c r="G493" s="186" t="s">
        <v>2771</v>
      </c>
      <c r="H493" s="58" t="s">
        <v>3621</v>
      </c>
    </row>
    <row r="494" spans="1:8" ht="17" x14ac:dyDescent="0.2">
      <c r="A494" s="58">
        <v>2769</v>
      </c>
      <c r="B494" s="183" t="s">
        <v>6464</v>
      </c>
      <c r="C494" s="184">
        <v>800</v>
      </c>
      <c r="D494" s="185">
        <v>2</v>
      </c>
      <c r="E494" s="58" t="s">
        <v>2821</v>
      </c>
      <c r="F494" s="58" t="s">
        <v>2780</v>
      </c>
      <c r="G494" s="186" t="s">
        <v>2783</v>
      </c>
      <c r="H494" s="58" t="s">
        <v>4681</v>
      </c>
    </row>
    <row r="495" spans="1:8" ht="17" x14ac:dyDescent="0.2">
      <c r="A495" s="58">
        <v>2907</v>
      </c>
      <c r="B495" s="183" t="s">
        <v>6465</v>
      </c>
      <c r="C495" s="184">
        <v>2500</v>
      </c>
      <c r="D495" s="185">
        <v>2</v>
      </c>
      <c r="E495" s="58" t="s">
        <v>2821</v>
      </c>
      <c r="F495" s="58" t="s">
        <v>2770</v>
      </c>
      <c r="G495" s="186" t="s">
        <v>2809</v>
      </c>
      <c r="H495" s="58" t="s">
        <v>2888</v>
      </c>
    </row>
    <row r="496" spans="1:8" ht="17" x14ac:dyDescent="0.2">
      <c r="A496" s="58">
        <v>2913</v>
      </c>
      <c r="B496" s="183" t="s">
        <v>6466</v>
      </c>
      <c r="C496" s="184">
        <v>10000</v>
      </c>
      <c r="D496" s="185">
        <v>2</v>
      </c>
      <c r="E496" s="58" t="s">
        <v>2821</v>
      </c>
      <c r="F496" s="58" t="s">
        <v>2770</v>
      </c>
      <c r="G496" s="186" t="s">
        <v>2811</v>
      </c>
      <c r="H496" s="58" t="s">
        <v>2888</v>
      </c>
    </row>
    <row r="497" spans="1:8" ht="17" x14ac:dyDescent="0.2">
      <c r="A497" s="58">
        <v>2946</v>
      </c>
      <c r="B497" s="183" t="s">
        <v>6467</v>
      </c>
      <c r="C497" s="184">
        <v>2000</v>
      </c>
      <c r="D497" s="185">
        <v>2</v>
      </c>
      <c r="E497" s="58" t="s">
        <v>2821</v>
      </c>
      <c r="F497" s="58" t="s">
        <v>2780</v>
      </c>
      <c r="G497" s="186" t="s">
        <v>2811</v>
      </c>
      <c r="H497" s="58" t="s">
        <v>2841</v>
      </c>
    </row>
    <row r="498" spans="1:8" ht="17" x14ac:dyDescent="0.2">
      <c r="A498" s="58">
        <v>3072</v>
      </c>
      <c r="B498" s="183" t="s">
        <v>6468</v>
      </c>
      <c r="C498" s="184">
        <v>12000</v>
      </c>
      <c r="D498" s="185">
        <v>2</v>
      </c>
      <c r="E498" s="58" t="s">
        <v>2821</v>
      </c>
      <c r="F498" s="58" t="s">
        <v>2770</v>
      </c>
      <c r="G498" s="186" t="s">
        <v>2778</v>
      </c>
      <c r="H498" s="58" t="s">
        <v>2841</v>
      </c>
    </row>
    <row r="499" spans="1:8" ht="34" x14ac:dyDescent="0.2">
      <c r="A499" s="58">
        <v>3629</v>
      </c>
      <c r="B499" s="183" t="s">
        <v>6469</v>
      </c>
      <c r="C499" s="184">
        <v>1000000</v>
      </c>
      <c r="D499" s="185">
        <v>2</v>
      </c>
      <c r="E499" s="58" t="s">
        <v>2821</v>
      </c>
      <c r="F499" s="58" t="s">
        <v>2770</v>
      </c>
      <c r="G499" s="186" t="s">
        <v>2809</v>
      </c>
      <c r="H499" s="58" t="s">
        <v>2992</v>
      </c>
    </row>
    <row r="500" spans="1:8" ht="17" x14ac:dyDescent="0.2">
      <c r="A500" s="58">
        <v>4006</v>
      </c>
      <c r="B500" s="183" t="s">
        <v>6470</v>
      </c>
      <c r="C500" s="184">
        <v>30000</v>
      </c>
      <c r="D500" s="185">
        <v>2</v>
      </c>
      <c r="E500" s="58" t="s">
        <v>2821</v>
      </c>
      <c r="F500" s="58" t="s">
        <v>2770</v>
      </c>
      <c r="G500" s="186" t="s">
        <v>2799</v>
      </c>
      <c r="H500" s="58" t="s">
        <v>2888</v>
      </c>
    </row>
    <row r="501" spans="1:8" ht="17" x14ac:dyDescent="0.2">
      <c r="A501" s="58">
        <v>194</v>
      </c>
      <c r="B501" s="183" t="s">
        <v>6442</v>
      </c>
      <c r="C501" s="184">
        <v>2500</v>
      </c>
      <c r="D501" s="185">
        <v>3</v>
      </c>
      <c r="E501" s="58" t="s">
        <v>2821</v>
      </c>
      <c r="F501" s="58" t="s">
        <v>2780</v>
      </c>
      <c r="G501" s="186" t="s">
        <v>2799</v>
      </c>
      <c r="H501" s="58" t="s">
        <v>2853</v>
      </c>
    </row>
    <row r="502" spans="1:8" ht="17" x14ac:dyDescent="0.2">
      <c r="A502" s="58">
        <v>435</v>
      </c>
      <c r="B502" s="183" t="s">
        <v>6443</v>
      </c>
      <c r="C502" s="184">
        <v>110000</v>
      </c>
      <c r="D502" s="185">
        <v>3</v>
      </c>
      <c r="E502" s="58" t="s">
        <v>2821</v>
      </c>
      <c r="F502" s="58" t="s">
        <v>2770</v>
      </c>
      <c r="G502" s="186" t="s">
        <v>2827</v>
      </c>
      <c r="H502" s="58" t="s">
        <v>3167</v>
      </c>
    </row>
    <row r="503" spans="1:8" ht="17" x14ac:dyDescent="0.2">
      <c r="A503" s="58">
        <v>982</v>
      </c>
      <c r="B503" s="183" t="s">
        <v>6444</v>
      </c>
      <c r="C503" s="184">
        <v>17500</v>
      </c>
      <c r="D503" s="185">
        <v>3</v>
      </c>
      <c r="E503" s="58" t="s">
        <v>2821</v>
      </c>
      <c r="F503" s="58" t="s">
        <v>2770</v>
      </c>
      <c r="G503" s="186" t="s">
        <v>2840</v>
      </c>
      <c r="H503" s="58" t="s">
        <v>2776</v>
      </c>
    </row>
    <row r="504" spans="1:8" ht="17" x14ac:dyDescent="0.2">
      <c r="A504" s="58">
        <v>1420</v>
      </c>
      <c r="B504" s="183" t="s">
        <v>6445</v>
      </c>
      <c r="C504" s="184">
        <v>110</v>
      </c>
      <c r="D504" s="185">
        <v>3</v>
      </c>
      <c r="E504" s="58" t="s">
        <v>2821</v>
      </c>
      <c r="F504" s="58" t="s">
        <v>2770</v>
      </c>
      <c r="G504" s="186" t="s">
        <v>2781</v>
      </c>
      <c r="H504" s="58" t="s">
        <v>3654</v>
      </c>
    </row>
    <row r="505" spans="1:8" ht="17" x14ac:dyDescent="0.2">
      <c r="A505" s="58">
        <v>1593</v>
      </c>
      <c r="B505" s="183" t="s">
        <v>6446</v>
      </c>
      <c r="C505" s="184">
        <v>22000</v>
      </c>
      <c r="D505" s="185">
        <v>3</v>
      </c>
      <c r="E505" s="58" t="s">
        <v>2821</v>
      </c>
      <c r="F505" s="58" t="s">
        <v>2770</v>
      </c>
      <c r="G505" s="186" t="s">
        <v>2799</v>
      </c>
      <c r="H505" s="58" t="s">
        <v>4135</v>
      </c>
    </row>
    <row r="506" spans="1:8" ht="17" x14ac:dyDescent="0.2">
      <c r="A506" s="58">
        <v>2394</v>
      </c>
      <c r="B506" s="183" t="s">
        <v>6447</v>
      </c>
      <c r="C506" s="184">
        <v>5000</v>
      </c>
      <c r="D506" s="185">
        <v>3</v>
      </c>
      <c r="E506" s="58" t="s">
        <v>2774</v>
      </c>
      <c r="F506" s="58" t="s">
        <v>2929</v>
      </c>
      <c r="G506" s="186" t="s">
        <v>2799</v>
      </c>
      <c r="H506" s="58" t="s">
        <v>3375</v>
      </c>
    </row>
    <row r="507" spans="1:8" ht="17" x14ac:dyDescent="0.2">
      <c r="A507" s="58">
        <v>3058</v>
      </c>
      <c r="B507" s="183" t="s">
        <v>6448</v>
      </c>
      <c r="C507" s="184">
        <v>18000</v>
      </c>
      <c r="D507" s="185">
        <v>3</v>
      </c>
      <c r="E507" s="58" t="s">
        <v>2821</v>
      </c>
      <c r="F507" s="58" t="s">
        <v>2816</v>
      </c>
      <c r="G507" s="186" t="s">
        <v>2809</v>
      </c>
      <c r="H507" s="58" t="s">
        <v>2841</v>
      </c>
    </row>
    <row r="508" spans="1:8" ht="17" x14ac:dyDescent="0.2">
      <c r="A508" s="58">
        <v>3805</v>
      </c>
      <c r="B508" s="183" t="s">
        <v>6449</v>
      </c>
      <c r="C508" s="184">
        <v>150000</v>
      </c>
      <c r="D508" s="185">
        <v>3</v>
      </c>
      <c r="E508" s="58" t="s">
        <v>2821</v>
      </c>
      <c r="F508" s="58" t="s">
        <v>2770</v>
      </c>
      <c r="G508" s="186" t="s">
        <v>2811</v>
      </c>
      <c r="H508" s="58" t="s">
        <v>2992</v>
      </c>
    </row>
    <row r="509" spans="1:8" ht="17" x14ac:dyDescent="0.2">
      <c r="A509" s="58">
        <v>3904</v>
      </c>
      <c r="B509" s="183" t="s">
        <v>6450</v>
      </c>
      <c r="C509" s="184">
        <v>10000</v>
      </c>
      <c r="D509" s="185">
        <v>3</v>
      </c>
      <c r="E509" s="58" t="s">
        <v>2821</v>
      </c>
      <c r="F509" s="58" t="s">
        <v>2770</v>
      </c>
      <c r="G509" s="186" t="s">
        <v>2783</v>
      </c>
      <c r="H509" s="58" t="s">
        <v>2888</v>
      </c>
    </row>
    <row r="510" spans="1:8" ht="17" x14ac:dyDescent="0.2">
      <c r="A510" s="58">
        <v>3993</v>
      </c>
      <c r="B510" s="183" t="s">
        <v>6451</v>
      </c>
      <c r="C510" s="184">
        <v>50000</v>
      </c>
      <c r="D510" s="185">
        <v>3</v>
      </c>
      <c r="E510" s="58" t="s">
        <v>2821</v>
      </c>
      <c r="F510" s="58" t="s">
        <v>2770</v>
      </c>
      <c r="G510" s="186" t="s">
        <v>2783</v>
      </c>
      <c r="H510" s="58" t="s">
        <v>2888</v>
      </c>
    </row>
    <row r="511" spans="1:8" ht="17" x14ac:dyDescent="0.2">
      <c r="A511" s="58">
        <v>4082</v>
      </c>
      <c r="B511" s="183" t="s">
        <v>6452</v>
      </c>
      <c r="C511" s="184">
        <v>150</v>
      </c>
      <c r="D511" s="185">
        <v>3</v>
      </c>
      <c r="E511" s="58" t="s">
        <v>2821</v>
      </c>
      <c r="F511" s="58" t="s">
        <v>2770</v>
      </c>
      <c r="G511" s="186" t="s">
        <v>2778</v>
      </c>
      <c r="H511" s="58" t="s">
        <v>2888</v>
      </c>
    </row>
    <row r="512" spans="1:8" ht="17" x14ac:dyDescent="0.2">
      <c r="A512" s="58">
        <v>4113</v>
      </c>
      <c r="B512" s="183" t="s">
        <v>6453</v>
      </c>
      <c r="C512" s="184">
        <v>1500</v>
      </c>
      <c r="D512" s="185">
        <v>3</v>
      </c>
      <c r="E512" s="58" t="s">
        <v>2821</v>
      </c>
      <c r="F512" s="58" t="s">
        <v>2770</v>
      </c>
      <c r="G512" s="186" t="s">
        <v>2775</v>
      </c>
      <c r="H512" s="58" t="s">
        <v>2888</v>
      </c>
    </row>
    <row r="513" spans="1:8" ht="17" x14ac:dyDescent="0.2">
      <c r="A513" s="58">
        <v>636</v>
      </c>
      <c r="B513" s="183" t="s">
        <v>6438</v>
      </c>
      <c r="C513" s="184">
        <v>2000</v>
      </c>
      <c r="D513" s="185">
        <v>4</v>
      </c>
      <c r="E513" s="58" t="s">
        <v>2774</v>
      </c>
      <c r="F513" s="58" t="s">
        <v>2780</v>
      </c>
      <c r="G513" s="186" t="s">
        <v>2785</v>
      </c>
      <c r="H513" s="58" t="s">
        <v>3375</v>
      </c>
    </row>
    <row r="514" spans="1:8" ht="17" x14ac:dyDescent="0.2">
      <c r="A514" s="58">
        <v>1181</v>
      </c>
      <c r="B514" s="183" t="s">
        <v>6439</v>
      </c>
      <c r="C514" s="184">
        <v>50000</v>
      </c>
      <c r="D514" s="185">
        <v>4</v>
      </c>
      <c r="E514" s="58" t="s">
        <v>2821</v>
      </c>
      <c r="F514" s="58" t="s">
        <v>2770</v>
      </c>
      <c r="G514" s="186" t="s">
        <v>2799</v>
      </c>
      <c r="H514" s="58" t="s">
        <v>3621</v>
      </c>
    </row>
    <row r="515" spans="1:8" ht="17" x14ac:dyDescent="0.2">
      <c r="A515" s="58">
        <v>1865</v>
      </c>
      <c r="B515" s="183" t="s">
        <v>6440</v>
      </c>
      <c r="C515" s="184">
        <v>110000</v>
      </c>
      <c r="D515" s="185">
        <v>4</v>
      </c>
      <c r="E515" s="58" t="s">
        <v>2821</v>
      </c>
      <c r="F515" s="58" t="s">
        <v>2780</v>
      </c>
      <c r="G515" s="186" t="s">
        <v>2778</v>
      </c>
      <c r="H515" s="58" t="s">
        <v>3562</v>
      </c>
    </row>
    <row r="516" spans="1:8" ht="34" x14ac:dyDescent="0.2">
      <c r="A516" s="58">
        <v>4072</v>
      </c>
      <c r="B516" s="183" t="s">
        <v>6441</v>
      </c>
      <c r="C516" s="184">
        <v>1000</v>
      </c>
      <c r="D516" s="185">
        <v>4</v>
      </c>
      <c r="E516" s="58" t="s">
        <v>2821</v>
      </c>
      <c r="F516" s="58" t="s">
        <v>2780</v>
      </c>
      <c r="G516" s="186" t="s">
        <v>2781</v>
      </c>
      <c r="H516" s="58" t="s">
        <v>2888</v>
      </c>
    </row>
    <row r="517" spans="1:8" ht="17" x14ac:dyDescent="0.2">
      <c r="A517" s="58">
        <v>161</v>
      </c>
      <c r="B517" s="183" t="s">
        <v>6408</v>
      </c>
      <c r="C517" s="184">
        <v>50000</v>
      </c>
      <c r="D517" s="185">
        <v>5</v>
      </c>
      <c r="E517" s="58" t="s">
        <v>2821</v>
      </c>
      <c r="F517" s="58" t="s">
        <v>2770</v>
      </c>
      <c r="G517" s="186" t="s">
        <v>2781</v>
      </c>
      <c r="H517" s="58" t="s">
        <v>2853</v>
      </c>
    </row>
    <row r="518" spans="1:8" ht="17" x14ac:dyDescent="0.2">
      <c r="A518" s="58">
        <v>440</v>
      </c>
      <c r="B518" s="183" t="s">
        <v>6409</v>
      </c>
      <c r="C518" s="184">
        <v>5000</v>
      </c>
      <c r="D518" s="185">
        <v>5</v>
      </c>
      <c r="E518" s="58" t="s">
        <v>2821</v>
      </c>
      <c r="F518" s="58" t="s">
        <v>2770</v>
      </c>
      <c r="G518" s="186" t="s">
        <v>2771</v>
      </c>
      <c r="H518" s="58" t="s">
        <v>3167</v>
      </c>
    </row>
    <row r="519" spans="1:8" ht="17" x14ac:dyDescent="0.2">
      <c r="A519" s="58">
        <v>447</v>
      </c>
      <c r="B519" s="183" t="s">
        <v>6410</v>
      </c>
      <c r="C519" s="184">
        <v>30000</v>
      </c>
      <c r="D519" s="185">
        <v>5</v>
      </c>
      <c r="E519" s="58" t="s">
        <v>2821</v>
      </c>
      <c r="F519" s="58" t="s">
        <v>2780</v>
      </c>
      <c r="G519" s="186" t="s">
        <v>2771</v>
      </c>
      <c r="H519" s="58" t="s">
        <v>3167</v>
      </c>
    </row>
    <row r="520" spans="1:8" ht="17" x14ac:dyDescent="0.2">
      <c r="A520" s="58">
        <v>609</v>
      </c>
      <c r="B520" s="183" t="s">
        <v>6411</v>
      </c>
      <c r="C520" s="184">
        <v>780</v>
      </c>
      <c r="D520" s="185">
        <v>5</v>
      </c>
      <c r="E520" s="58" t="s">
        <v>2774</v>
      </c>
      <c r="F520" s="58" t="s">
        <v>2780</v>
      </c>
      <c r="G520" s="186" t="s">
        <v>2778</v>
      </c>
      <c r="H520" s="58" t="s">
        <v>3375</v>
      </c>
    </row>
    <row r="521" spans="1:8" ht="34" x14ac:dyDescent="0.2">
      <c r="A521" s="58">
        <v>763</v>
      </c>
      <c r="B521" s="183" t="s">
        <v>6412</v>
      </c>
      <c r="C521" s="184">
        <v>4290</v>
      </c>
      <c r="D521" s="185">
        <v>5</v>
      </c>
      <c r="E521" s="58" t="s">
        <v>2821</v>
      </c>
      <c r="F521" s="58" t="s">
        <v>2780</v>
      </c>
      <c r="G521" s="186" t="s">
        <v>2811</v>
      </c>
      <c r="H521" s="58" t="s">
        <v>4222</v>
      </c>
    </row>
    <row r="522" spans="1:8" ht="17" x14ac:dyDescent="0.2">
      <c r="A522" s="58">
        <v>1090</v>
      </c>
      <c r="B522" s="183" t="s">
        <v>6413</v>
      </c>
      <c r="C522" s="184">
        <v>12999</v>
      </c>
      <c r="D522" s="185">
        <v>5</v>
      </c>
      <c r="E522" s="58" t="s">
        <v>2821</v>
      </c>
      <c r="F522" s="58" t="s">
        <v>2852</v>
      </c>
      <c r="G522" s="186" t="s">
        <v>2783</v>
      </c>
      <c r="H522" s="58" t="s">
        <v>2989</v>
      </c>
    </row>
    <row r="523" spans="1:8" ht="17" x14ac:dyDescent="0.2">
      <c r="A523" s="58">
        <v>1113</v>
      </c>
      <c r="B523" s="183" t="s">
        <v>6414</v>
      </c>
      <c r="C523" s="184">
        <v>1000</v>
      </c>
      <c r="D523" s="185">
        <v>5</v>
      </c>
      <c r="E523" s="58" t="s">
        <v>2821</v>
      </c>
      <c r="F523" s="58" t="s">
        <v>2780</v>
      </c>
      <c r="G523" s="186" t="s">
        <v>2811</v>
      </c>
      <c r="H523" s="58" t="s">
        <v>2989</v>
      </c>
    </row>
    <row r="524" spans="1:8" ht="34" x14ac:dyDescent="0.2">
      <c r="A524" s="58">
        <v>1119</v>
      </c>
      <c r="B524" s="183" t="s">
        <v>6415</v>
      </c>
      <c r="C524" s="184">
        <v>2100</v>
      </c>
      <c r="D524" s="185">
        <v>5</v>
      </c>
      <c r="E524" s="58" t="s">
        <v>2821</v>
      </c>
      <c r="F524" s="58" t="s">
        <v>2770</v>
      </c>
      <c r="G524" s="186" t="s">
        <v>2809</v>
      </c>
      <c r="H524" s="58" t="s">
        <v>2989</v>
      </c>
    </row>
    <row r="525" spans="1:8" ht="17" x14ac:dyDescent="0.2">
      <c r="A525" s="58">
        <v>1139</v>
      </c>
      <c r="B525" s="183" t="s">
        <v>6416</v>
      </c>
      <c r="C525" s="184">
        <v>8000</v>
      </c>
      <c r="D525" s="185">
        <v>5</v>
      </c>
      <c r="E525" s="58" t="s">
        <v>2821</v>
      </c>
      <c r="F525" s="58" t="s">
        <v>2770</v>
      </c>
      <c r="G525" s="186" t="s">
        <v>2775</v>
      </c>
      <c r="H525" s="58" t="s">
        <v>3562</v>
      </c>
    </row>
    <row r="526" spans="1:8" ht="17" x14ac:dyDescent="0.2">
      <c r="A526" s="58">
        <v>1178</v>
      </c>
      <c r="B526" s="183" t="s">
        <v>6417</v>
      </c>
      <c r="C526" s="184">
        <v>75000</v>
      </c>
      <c r="D526" s="185">
        <v>5</v>
      </c>
      <c r="E526" s="58" t="s">
        <v>2821</v>
      </c>
      <c r="F526" s="58" t="s">
        <v>2770</v>
      </c>
      <c r="G526" s="186" t="s">
        <v>2811</v>
      </c>
      <c r="H526" s="58" t="s">
        <v>3621</v>
      </c>
    </row>
    <row r="527" spans="1:8" ht="17" x14ac:dyDescent="0.2">
      <c r="A527" s="58">
        <v>1242</v>
      </c>
      <c r="B527" s="183" t="s">
        <v>6418</v>
      </c>
      <c r="C527" s="184">
        <v>911</v>
      </c>
      <c r="D527" s="185">
        <v>5</v>
      </c>
      <c r="E527" s="58" t="s">
        <v>2774</v>
      </c>
      <c r="F527" s="58" t="s">
        <v>2770</v>
      </c>
      <c r="G527" s="186" t="s">
        <v>2827</v>
      </c>
      <c r="H527" s="58" t="s">
        <v>4524</v>
      </c>
    </row>
    <row r="528" spans="1:8" ht="34" x14ac:dyDescent="0.2">
      <c r="A528" s="58">
        <v>1482</v>
      </c>
      <c r="B528" s="183" t="s">
        <v>6419</v>
      </c>
      <c r="C528" s="184">
        <v>5000</v>
      </c>
      <c r="D528" s="185">
        <v>5</v>
      </c>
      <c r="E528" s="58" t="s">
        <v>2821</v>
      </c>
      <c r="F528" s="58" t="s">
        <v>2770</v>
      </c>
      <c r="G528" s="186" t="s">
        <v>2827</v>
      </c>
      <c r="H528" s="58" t="s">
        <v>4222</v>
      </c>
    </row>
    <row r="529" spans="1:8" ht="17" x14ac:dyDescent="0.2">
      <c r="A529" s="58">
        <v>1499</v>
      </c>
      <c r="B529" s="183" t="s">
        <v>6420</v>
      </c>
      <c r="C529" s="184">
        <v>2000</v>
      </c>
      <c r="D529" s="185">
        <v>5</v>
      </c>
      <c r="E529" s="58" t="s">
        <v>2821</v>
      </c>
      <c r="F529" s="58" t="s">
        <v>2770</v>
      </c>
      <c r="G529" s="186" t="s">
        <v>2781</v>
      </c>
      <c r="H529" s="58" t="s">
        <v>4222</v>
      </c>
    </row>
    <row r="530" spans="1:8" ht="17" x14ac:dyDescent="0.2">
      <c r="A530" s="58">
        <v>1581</v>
      </c>
      <c r="B530" s="183" t="s">
        <v>6421</v>
      </c>
      <c r="C530" s="184">
        <v>1000</v>
      </c>
      <c r="D530" s="185">
        <v>5</v>
      </c>
      <c r="E530" s="58" t="s">
        <v>2821</v>
      </c>
      <c r="F530" s="58" t="s">
        <v>2780</v>
      </c>
      <c r="G530" s="186" t="s">
        <v>2803</v>
      </c>
      <c r="H530" s="58" t="s">
        <v>4135</v>
      </c>
    </row>
    <row r="531" spans="1:8" ht="17" x14ac:dyDescent="0.2">
      <c r="A531" s="58">
        <v>1694</v>
      </c>
      <c r="B531" s="183" t="s">
        <v>6422</v>
      </c>
      <c r="C531" s="184">
        <v>10000</v>
      </c>
      <c r="D531" s="185">
        <v>5</v>
      </c>
      <c r="E531" s="58" t="s">
        <v>2931</v>
      </c>
      <c r="F531" s="58" t="s">
        <v>2770</v>
      </c>
      <c r="G531" s="186" t="s">
        <v>2771</v>
      </c>
      <c r="H531" s="58" t="s">
        <v>2932</v>
      </c>
    </row>
    <row r="532" spans="1:8" ht="17" x14ac:dyDescent="0.2">
      <c r="A532" s="58">
        <v>2416</v>
      </c>
      <c r="B532" s="183" t="s">
        <v>6423</v>
      </c>
      <c r="C532" s="184">
        <v>20000</v>
      </c>
      <c r="D532" s="185">
        <v>5</v>
      </c>
      <c r="E532" s="58" t="s">
        <v>2821</v>
      </c>
      <c r="F532" s="58" t="s">
        <v>2770</v>
      </c>
      <c r="G532" s="186" t="s">
        <v>2799</v>
      </c>
      <c r="H532" s="58" t="s">
        <v>3621</v>
      </c>
    </row>
    <row r="533" spans="1:8" ht="17" x14ac:dyDescent="0.2">
      <c r="A533" s="58">
        <v>2418</v>
      </c>
      <c r="B533" s="183" t="s">
        <v>6424</v>
      </c>
      <c r="C533" s="184">
        <v>25000</v>
      </c>
      <c r="D533" s="185">
        <v>5</v>
      </c>
      <c r="E533" s="58" t="s">
        <v>2821</v>
      </c>
      <c r="F533" s="58" t="s">
        <v>2770</v>
      </c>
      <c r="G533" s="186" t="s">
        <v>2799</v>
      </c>
      <c r="H533" s="58" t="s">
        <v>3621</v>
      </c>
    </row>
    <row r="534" spans="1:8" ht="17" x14ac:dyDescent="0.2">
      <c r="A534" s="58">
        <v>2583</v>
      </c>
      <c r="B534" s="183" t="s">
        <v>6425</v>
      </c>
      <c r="C534" s="184">
        <v>1000</v>
      </c>
      <c r="D534" s="185">
        <v>5</v>
      </c>
      <c r="E534" s="58" t="s">
        <v>2821</v>
      </c>
      <c r="F534" s="58" t="s">
        <v>2770</v>
      </c>
      <c r="G534" s="186" t="s">
        <v>2799</v>
      </c>
      <c r="H534" s="58" t="s">
        <v>3621</v>
      </c>
    </row>
    <row r="535" spans="1:8" ht="17" x14ac:dyDescent="0.2">
      <c r="A535" s="58">
        <v>2586</v>
      </c>
      <c r="B535" s="183" t="s">
        <v>6426</v>
      </c>
      <c r="C535" s="184">
        <v>3000</v>
      </c>
      <c r="D535" s="185">
        <v>5</v>
      </c>
      <c r="E535" s="58" t="s">
        <v>2821</v>
      </c>
      <c r="F535" s="58" t="s">
        <v>2780</v>
      </c>
      <c r="G535" s="186" t="s">
        <v>2803</v>
      </c>
      <c r="H535" s="58" t="s">
        <v>3621</v>
      </c>
    </row>
    <row r="536" spans="1:8" ht="17" x14ac:dyDescent="0.2">
      <c r="A536" s="58">
        <v>2589</v>
      </c>
      <c r="B536" s="183" t="s">
        <v>6427</v>
      </c>
      <c r="C536" s="184">
        <v>50000</v>
      </c>
      <c r="D536" s="185">
        <v>5</v>
      </c>
      <c r="E536" s="58" t="s">
        <v>2821</v>
      </c>
      <c r="F536" s="58" t="s">
        <v>2871</v>
      </c>
      <c r="G536" s="186" t="s">
        <v>2771</v>
      </c>
      <c r="H536" s="58" t="s">
        <v>3621</v>
      </c>
    </row>
    <row r="537" spans="1:8" ht="17" x14ac:dyDescent="0.2">
      <c r="A537" s="58">
        <v>2849</v>
      </c>
      <c r="B537" s="183" t="s">
        <v>6428</v>
      </c>
      <c r="C537" s="184">
        <v>500</v>
      </c>
      <c r="D537" s="185">
        <v>5</v>
      </c>
      <c r="E537" s="58" t="s">
        <v>2821</v>
      </c>
      <c r="F537" s="58" t="s">
        <v>2780</v>
      </c>
      <c r="G537" s="186" t="s">
        <v>2809</v>
      </c>
      <c r="H537" s="58" t="s">
        <v>2888</v>
      </c>
    </row>
    <row r="538" spans="1:8" ht="34" x14ac:dyDescent="0.2">
      <c r="A538" s="58">
        <v>2887</v>
      </c>
      <c r="B538" s="183" t="s">
        <v>6429</v>
      </c>
      <c r="C538" s="184">
        <v>3000</v>
      </c>
      <c r="D538" s="185">
        <v>5</v>
      </c>
      <c r="E538" s="58" t="s">
        <v>2821</v>
      </c>
      <c r="F538" s="58" t="s">
        <v>2770</v>
      </c>
      <c r="G538" s="186" t="s">
        <v>2775</v>
      </c>
      <c r="H538" s="58" t="s">
        <v>2888</v>
      </c>
    </row>
    <row r="539" spans="1:8" ht="34" x14ac:dyDescent="0.2">
      <c r="A539" s="58">
        <v>3119</v>
      </c>
      <c r="B539" s="183" t="s">
        <v>6430</v>
      </c>
      <c r="C539" s="184">
        <v>10000</v>
      </c>
      <c r="D539" s="185">
        <v>5</v>
      </c>
      <c r="E539" s="58" t="s">
        <v>2821</v>
      </c>
      <c r="F539" s="58" t="s">
        <v>2770</v>
      </c>
      <c r="G539" s="186" t="s">
        <v>2771</v>
      </c>
      <c r="H539" s="58" t="s">
        <v>2841</v>
      </c>
    </row>
    <row r="540" spans="1:8" ht="34" x14ac:dyDescent="0.2">
      <c r="A540" s="58">
        <v>3806</v>
      </c>
      <c r="B540" s="183" t="s">
        <v>6431</v>
      </c>
      <c r="C540" s="184">
        <v>7500</v>
      </c>
      <c r="D540" s="185">
        <v>5</v>
      </c>
      <c r="E540" s="58" t="s">
        <v>2821</v>
      </c>
      <c r="F540" s="58" t="s">
        <v>2852</v>
      </c>
      <c r="G540" s="186" t="s">
        <v>2781</v>
      </c>
      <c r="H540" s="58" t="s">
        <v>2992</v>
      </c>
    </row>
    <row r="541" spans="1:8" ht="17" x14ac:dyDescent="0.2">
      <c r="A541" s="58">
        <v>3915</v>
      </c>
      <c r="B541" s="183" t="s">
        <v>6432</v>
      </c>
      <c r="C541" s="184">
        <v>1500</v>
      </c>
      <c r="D541" s="185">
        <v>5</v>
      </c>
      <c r="E541" s="58" t="s">
        <v>2821</v>
      </c>
      <c r="F541" s="58" t="s">
        <v>2780</v>
      </c>
      <c r="G541" s="186" t="s">
        <v>2785</v>
      </c>
      <c r="H541" s="58" t="s">
        <v>2888</v>
      </c>
    </row>
    <row r="542" spans="1:8" ht="17" x14ac:dyDescent="0.2">
      <c r="A542" s="58">
        <v>3939</v>
      </c>
      <c r="B542" s="183" t="s">
        <v>6433</v>
      </c>
      <c r="C542" s="184">
        <v>5000</v>
      </c>
      <c r="D542" s="185">
        <v>5</v>
      </c>
      <c r="E542" s="58" t="s">
        <v>2821</v>
      </c>
      <c r="F542" s="58" t="s">
        <v>2852</v>
      </c>
      <c r="G542" s="186" t="s">
        <v>2778</v>
      </c>
      <c r="H542" s="58" t="s">
        <v>2888</v>
      </c>
    </row>
    <row r="543" spans="1:8" ht="17" x14ac:dyDescent="0.2">
      <c r="A543" s="58">
        <v>3945</v>
      </c>
      <c r="B543" s="183" t="s">
        <v>6434</v>
      </c>
      <c r="C543" s="184">
        <v>2000</v>
      </c>
      <c r="D543" s="185">
        <v>5</v>
      </c>
      <c r="E543" s="58" t="s">
        <v>2821</v>
      </c>
      <c r="F543" s="58" t="s">
        <v>2770</v>
      </c>
      <c r="G543" s="186" t="s">
        <v>2783</v>
      </c>
      <c r="H543" s="58" t="s">
        <v>2888</v>
      </c>
    </row>
    <row r="544" spans="1:8" ht="17" x14ac:dyDescent="0.2">
      <c r="A544" s="58">
        <v>3994</v>
      </c>
      <c r="B544" s="183" t="s">
        <v>6435</v>
      </c>
      <c r="C544" s="184">
        <v>2000</v>
      </c>
      <c r="D544" s="185">
        <v>5</v>
      </c>
      <c r="E544" s="58" t="s">
        <v>2821</v>
      </c>
      <c r="F544" s="58" t="s">
        <v>2770</v>
      </c>
      <c r="G544" s="186" t="s">
        <v>2781</v>
      </c>
      <c r="H544" s="58" t="s">
        <v>2888</v>
      </c>
    </row>
    <row r="545" spans="1:8" ht="17" x14ac:dyDescent="0.2">
      <c r="A545" s="58">
        <v>4007</v>
      </c>
      <c r="B545" s="183" t="s">
        <v>6436</v>
      </c>
      <c r="C545" s="184">
        <v>2000</v>
      </c>
      <c r="D545" s="185">
        <v>5</v>
      </c>
      <c r="E545" s="58" t="s">
        <v>2821</v>
      </c>
      <c r="F545" s="58" t="s">
        <v>2770</v>
      </c>
      <c r="G545" s="186" t="s">
        <v>2811</v>
      </c>
      <c r="H545" s="58" t="s">
        <v>2888</v>
      </c>
    </row>
    <row r="546" spans="1:8" ht="34" x14ac:dyDescent="0.2">
      <c r="A546" s="58">
        <v>4079</v>
      </c>
      <c r="B546" s="183" t="s">
        <v>6437</v>
      </c>
      <c r="C546" s="184">
        <v>3000</v>
      </c>
      <c r="D546" s="185">
        <v>5</v>
      </c>
      <c r="E546" s="58" t="s">
        <v>2821</v>
      </c>
      <c r="F546" s="58" t="s">
        <v>2770</v>
      </c>
      <c r="G546" s="186" t="s">
        <v>2785</v>
      </c>
      <c r="H546" s="58" t="s">
        <v>2888</v>
      </c>
    </row>
    <row r="547" spans="1:8" ht="17" x14ac:dyDescent="0.2">
      <c r="A547" s="58">
        <v>425</v>
      </c>
      <c r="B547" s="183" t="s">
        <v>6400</v>
      </c>
      <c r="C547" s="184">
        <v>50000</v>
      </c>
      <c r="D547" s="185">
        <v>6</v>
      </c>
      <c r="E547" s="58" t="s">
        <v>2821</v>
      </c>
      <c r="F547" s="58" t="s">
        <v>2770</v>
      </c>
      <c r="G547" s="186" t="s">
        <v>2840</v>
      </c>
      <c r="H547" s="58" t="s">
        <v>3167</v>
      </c>
    </row>
    <row r="548" spans="1:8" ht="34" x14ac:dyDescent="0.2">
      <c r="A548" s="58">
        <v>544</v>
      </c>
      <c r="B548" s="183" t="s">
        <v>6401</v>
      </c>
      <c r="C548" s="184">
        <v>500</v>
      </c>
      <c r="D548" s="185">
        <v>6</v>
      </c>
      <c r="E548" s="58" t="s">
        <v>2821</v>
      </c>
      <c r="F548" s="58" t="s">
        <v>2770</v>
      </c>
      <c r="G548" s="186" t="s">
        <v>2781</v>
      </c>
      <c r="H548" s="58" t="s">
        <v>3375</v>
      </c>
    </row>
    <row r="549" spans="1:8" ht="17" x14ac:dyDescent="0.2">
      <c r="A549" s="58">
        <v>596</v>
      </c>
      <c r="B549" s="183" t="s">
        <v>6402</v>
      </c>
      <c r="C549" s="184">
        <v>20000</v>
      </c>
      <c r="D549" s="185">
        <v>6</v>
      </c>
      <c r="E549" s="58" t="s">
        <v>2821</v>
      </c>
      <c r="F549" s="58" t="s">
        <v>2770</v>
      </c>
      <c r="G549" s="186" t="s">
        <v>2778</v>
      </c>
      <c r="H549" s="58" t="s">
        <v>3375</v>
      </c>
    </row>
    <row r="550" spans="1:8" ht="17" x14ac:dyDescent="0.2">
      <c r="A550" s="58">
        <v>1044</v>
      </c>
      <c r="B550" s="183" t="s">
        <v>6403</v>
      </c>
      <c r="C550" s="184">
        <v>7000</v>
      </c>
      <c r="D550" s="185">
        <v>6</v>
      </c>
      <c r="E550" s="58" t="s">
        <v>2774</v>
      </c>
      <c r="F550" s="58" t="s">
        <v>2770</v>
      </c>
      <c r="G550" s="186" t="s">
        <v>2799</v>
      </c>
      <c r="H550" s="58" t="s">
        <v>3626</v>
      </c>
    </row>
    <row r="551" spans="1:8" ht="17" x14ac:dyDescent="0.2">
      <c r="A551" s="58">
        <v>1418</v>
      </c>
      <c r="B551" s="183" t="s">
        <v>6404</v>
      </c>
      <c r="C551" s="184">
        <v>3000</v>
      </c>
      <c r="D551" s="185">
        <v>6</v>
      </c>
      <c r="E551" s="58" t="s">
        <v>2821</v>
      </c>
      <c r="F551" s="58" t="s">
        <v>2801</v>
      </c>
      <c r="G551" s="186" t="s">
        <v>2799</v>
      </c>
      <c r="H551" s="58" t="s">
        <v>3654</v>
      </c>
    </row>
    <row r="552" spans="1:8" ht="17" x14ac:dyDescent="0.2">
      <c r="A552" s="58">
        <v>1541</v>
      </c>
      <c r="B552" s="183" t="s">
        <v>6405</v>
      </c>
      <c r="C552" s="184">
        <v>18000</v>
      </c>
      <c r="D552" s="185">
        <v>6</v>
      </c>
      <c r="E552" s="58" t="s">
        <v>2821</v>
      </c>
      <c r="F552" s="58" t="s">
        <v>2770</v>
      </c>
      <c r="G552" s="186" t="s">
        <v>2775</v>
      </c>
      <c r="H552" s="58" t="s">
        <v>4661</v>
      </c>
    </row>
    <row r="553" spans="1:8" ht="17" x14ac:dyDescent="0.2">
      <c r="A553" s="58">
        <v>1879</v>
      </c>
      <c r="B553" s="183" t="s">
        <v>6406</v>
      </c>
      <c r="C553" s="184">
        <v>5000</v>
      </c>
      <c r="D553" s="185">
        <v>6</v>
      </c>
      <c r="E553" s="58" t="s">
        <v>2821</v>
      </c>
      <c r="F553" s="58" t="s">
        <v>2801</v>
      </c>
      <c r="G553" s="186" t="s">
        <v>2771</v>
      </c>
      <c r="H553" s="58" t="s">
        <v>3562</v>
      </c>
    </row>
    <row r="554" spans="1:8" ht="17" x14ac:dyDescent="0.2">
      <c r="A554" s="58">
        <v>2901</v>
      </c>
      <c r="B554" s="183" t="s">
        <v>6407</v>
      </c>
      <c r="C554" s="184">
        <v>750</v>
      </c>
      <c r="D554" s="185">
        <v>6</v>
      </c>
      <c r="E554" s="58" t="s">
        <v>2821</v>
      </c>
      <c r="F554" s="58" t="s">
        <v>2770</v>
      </c>
      <c r="G554" s="186" t="s">
        <v>2775</v>
      </c>
      <c r="H554" s="58" t="s">
        <v>2888</v>
      </c>
    </row>
    <row r="555" spans="1:8" ht="34" x14ac:dyDescent="0.2">
      <c r="A555" s="58">
        <v>1411</v>
      </c>
      <c r="B555" s="183" t="s">
        <v>6397</v>
      </c>
      <c r="C555" s="184">
        <v>3000</v>
      </c>
      <c r="D555" s="185">
        <v>7</v>
      </c>
      <c r="E555" s="58" t="s">
        <v>2821</v>
      </c>
      <c r="F555" s="58" t="s">
        <v>2780</v>
      </c>
      <c r="G555" s="186" t="s">
        <v>2799</v>
      </c>
      <c r="H555" s="58" t="s">
        <v>3654</v>
      </c>
    </row>
    <row r="556" spans="1:8" ht="17" x14ac:dyDescent="0.2">
      <c r="A556" s="58">
        <v>2875</v>
      </c>
      <c r="B556" s="183" t="s">
        <v>6398</v>
      </c>
      <c r="C556" s="184">
        <v>20000</v>
      </c>
      <c r="D556" s="185">
        <v>7</v>
      </c>
      <c r="E556" s="58" t="s">
        <v>2821</v>
      </c>
      <c r="F556" s="58" t="s">
        <v>2770</v>
      </c>
      <c r="G556" s="186" t="s">
        <v>2783</v>
      </c>
      <c r="H556" s="58" t="s">
        <v>2888</v>
      </c>
    </row>
    <row r="557" spans="1:8" ht="34" x14ac:dyDescent="0.2">
      <c r="A557" s="58">
        <v>3957</v>
      </c>
      <c r="B557" s="183" t="s">
        <v>6399</v>
      </c>
      <c r="C557" s="184">
        <v>28000</v>
      </c>
      <c r="D557" s="185">
        <v>7</v>
      </c>
      <c r="E557" s="58" t="s">
        <v>2821</v>
      </c>
      <c r="F557" s="58" t="s">
        <v>2770</v>
      </c>
      <c r="G557" s="186" t="s">
        <v>2785</v>
      </c>
      <c r="H557" s="58" t="s">
        <v>2888</v>
      </c>
    </row>
    <row r="558" spans="1:8" ht="17" x14ac:dyDescent="0.2">
      <c r="A558" s="58">
        <v>157</v>
      </c>
      <c r="B558" s="183" t="s">
        <v>6392</v>
      </c>
      <c r="C558" s="184">
        <v>2995</v>
      </c>
      <c r="D558" s="185">
        <v>8</v>
      </c>
      <c r="E558" s="58" t="s">
        <v>2774</v>
      </c>
      <c r="F558" s="58" t="s">
        <v>2770</v>
      </c>
      <c r="G558" s="186" t="s">
        <v>2799</v>
      </c>
      <c r="H558" s="58" t="s">
        <v>3102</v>
      </c>
    </row>
    <row r="559" spans="1:8" ht="17" x14ac:dyDescent="0.2">
      <c r="A559" s="58">
        <v>666</v>
      </c>
      <c r="B559" s="183" t="s">
        <v>6393</v>
      </c>
      <c r="C559" s="184">
        <v>200000</v>
      </c>
      <c r="D559" s="185">
        <v>8</v>
      </c>
      <c r="E559" s="58" t="s">
        <v>2821</v>
      </c>
      <c r="F559" s="58" t="s">
        <v>2770</v>
      </c>
      <c r="G559" s="186" t="s">
        <v>2811</v>
      </c>
      <c r="H559" s="58" t="s">
        <v>2776</v>
      </c>
    </row>
    <row r="560" spans="1:8" ht="17" x14ac:dyDescent="0.2">
      <c r="A560" s="58">
        <v>1915</v>
      </c>
      <c r="B560" s="183" t="s">
        <v>6394</v>
      </c>
      <c r="C560" s="184">
        <v>500</v>
      </c>
      <c r="D560" s="185">
        <v>8</v>
      </c>
      <c r="E560" s="58" t="s">
        <v>2821</v>
      </c>
      <c r="F560" s="58" t="s">
        <v>2770</v>
      </c>
      <c r="G560" s="186" t="s">
        <v>2827</v>
      </c>
      <c r="H560" s="58" t="s">
        <v>2823</v>
      </c>
    </row>
    <row r="561" spans="1:8" ht="34" x14ac:dyDescent="0.2">
      <c r="A561" s="58">
        <v>2384</v>
      </c>
      <c r="B561" s="183" t="s">
        <v>6395</v>
      </c>
      <c r="C561" s="184">
        <v>1000</v>
      </c>
      <c r="D561" s="185">
        <v>8</v>
      </c>
      <c r="E561" s="58" t="s">
        <v>2774</v>
      </c>
      <c r="F561" s="58" t="s">
        <v>2770</v>
      </c>
      <c r="G561" s="186" t="s">
        <v>2778</v>
      </c>
      <c r="H561" s="58" t="s">
        <v>3375</v>
      </c>
    </row>
    <row r="562" spans="1:8" ht="17" x14ac:dyDescent="0.2">
      <c r="A562" s="58">
        <v>2423</v>
      </c>
      <c r="B562" s="183" t="s">
        <v>6396</v>
      </c>
      <c r="C562" s="184">
        <v>60000</v>
      </c>
      <c r="D562" s="185">
        <v>8</v>
      </c>
      <c r="E562" s="58" t="s">
        <v>2821</v>
      </c>
      <c r="F562" s="58" t="s">
        <v>2770</v>
      </c>
      <c r="G562" s="186" t="s">
        <v>2775</v>
      </c>
      <c r="H562" s="58" t="s">
        <v>3621</v>
      </c>
    </row>
    <row r="563" spans="1:8" ht="34" x14ac:dyDescent="0.2">
      <c r="A563" s="58">
        <v>548</v>
      </c>
      <c r="B563" s="183" t="s">
        <v>6391</v>
      </c>
      <c r="C563" s="184">
        <v>10000</v>
      </c>
      <c r="D563" s="185">
        <v>9</v>
      </c>
      <c r="E563" s="58" t="s">
        <v>2821</v>
      </c>
      <c r="F563" s="58" t="s">
        <v>2780</v>
      </c>
      <c r="G563" s="186" t="s">
        <v>2840</v>
      </c>
      <c r="H563" s="58" t="s">
        <v>3375</v>
      </c>
    </row>
    <row r="564" spans="1:8" ht="17" x14ac:dyDescent="0.2">
      <c r="A564" s="58">
        <v>120</v>
      </c>
      <c r="B564" s="183" t="s">
        <v>6341</v>
      </c>
      <c r="C564" s="184">
        <v>70000</v>
      </c>
      <c r="D564" s="185">
        <v>10</v>
      </c>
      <c r="E564" s="58" t="s">
        <v>2774</v>
      </c>
      <c r="F564" s="58" t="s">
        <v>2822</v>
      </c>
      <c r="G564" s="186" t="s">
        <v>2840</v>
      </c>
      <c r="H564" s="58" t="s">
        <v>3102</v>
      </c>
    </row>
    <row r="565" spans="1:8" ht="17" x14ac:dyDescent="0.2">
      <c r="A565" s="58">
        <v>142</v>
      </c>
      <c r="B565" s="183" t="s">
        <v>6342</v>
      </c>
      <c r="C565" s="184">
        <v>3000</v>
      </c>
      <c r="D565" s="185">
        <v>10</v>
      </c>
      <c r="E565" s="58" t="s">
        <v>2774</v>
      </c>
      <c r="F565" s="58" t="s">
        <v>2770</v>
      </c>
      <c r="G565" s="186" t="s">
        <v>2778</v>
      </c>
      <c r="H565" s="58" t="s">
        <v>3102</v>
      </c>
    </row>
    <row r="566" spans="1:8" ht="34" x14ac:dyDescent="0.2">
      <c r="A566" s="58">
        <v>159</v>
      </c>
      <c r="B566" s="183" t="s">
        <v>6343</v>
      </c>
      <c r="C566" s="184">
        <v>500000</v>
      </c>
      <c r="D566" s="185">
        <v>10</v>
      </c>
      <c r="E566" s="58" t="s">
        <v>2774</v>
      </c>
      <c r="F566" s="58" t="s">
        <v>2770</v>
      </c>
      <c r="G566" s="186" t="s">
        <v>2785</v>
      </c>
      <c r="H566" s="58" t="s">
        <v>3102</v>
      </c>
    </row>
    <row r="567" spans="1:8" ht="17" x14ac:dyDescent="0.2">
      <c r="A567" s="58">
        <v>215</v>
      </c>
      <c r="B567" s="183" t="s">
        <v>6344</v>
      </c>
      <c r="C567" s="184">
        <v>4400</v>
      </c>
      <c r="D567" s="185">
        <v>10</v>
      </c>
      <c r="E567" s="58" t="s">
        <v>2821</v>
      </c>
      <c r="F567" s="58" t="s">
        <v>2780</v>
      </c>
      <c r="G567" s="186" t="s">
        <v>2799</v>
      </c>
      <c r="H567" s="58" t="s">
        <v>2853</v>
      </c>
    </row>
    <row r="568" spans="1:8" ht="17" x14ac:dyDescent="0.2">
      <c r="A568" s="58">
        <v>443</v>
      </c>
      <c r="B568" s="183" t="s">
        <v>6345</v>
      </c>
      <c r="C568" s="184">
        <v>10000</v>
      </c>
      <c r="D568" s="185">
        <v>10</v>
      </c>
      <c r="E568" s="58" t="s">
        <v>2821</v>
      </c>
      <c r="F568" s="58" t="s">
        <v>94</v>
      </c>
      <c r="G568" s="186" t="s">
        <v>2799</v>
      </c>
      <c r="H568" s="58" t="s">
        <v>3167</v>
      </c>
    </row>
    <row r="569" spans="1:8" ht="17" x14ac:dyDescent="0.2">
      <c r="A569" s="58">
        <v>482</v>
      </c>
      <c r="B569" s="183" t="s">
        <v>6346</v>
      </c>
      <c r="C569" s="184">
        <v>10000</v>
      </c>
      <c r="D569" s="185">
        <v>10</v>
      </c>
      <c r="E569" s="58" t="s">
        <v>2821</v>
      </c>
      <c r="F569" s="58" t="s">
        <v>2770</v>
      </c>
      <c r="G569" s="186" t="s">
        <v>2809</v>
      </c>
      <c r="H569" s="58" t="s">
        <v>3167</v>
      </c>
    </row>
    <row r="570" spans="1:8" ht="17" x14ac:dyDescent="0.2">
      <c r="A570" s="58">
        <v>509</v>
      </c>
      <c r="B570" s="183" t="s">
        <v>6347</v>
      </c>
      <c r="C570" s="184">
        <v>5000</v>
      </c>
      <c r="D570" s="185">
        <v>10</v>
      </c>
      <c r="E570" s="58" t="s">
        <v>2821</v>
      </c>
      <c r="F570" s="58" t="s">
        <v>2780</v>
      </c>
      <c r="G570" s="186" t="s">
        <v>2785</v>
      </c>
      <c r="H570" s="58" t="s">
        <v>3167</v>
      </c>
    </row>
    <row r="571" spans="1:8" ht="17" x14ac:dyDescent="0.2">
      <c r="A571" s="58">
        <v>577</v>
      </c>
      <c r="B571" s="183" t="s">
        <v>6348</v>
      </c>
      <c r="C571" s="184">
        <v>5000</v>
      </c>
      <c r="D571" s="185">
        <v>10</v>
      </c>
      <c r="E571" s="58" t="s">
        <v>2821</v>
      </c>
      <c r="F571" s="58" t="s">
        <v>2770</v>
      </c>
      <c r="G571" s="186" t="s">
        <v>2809</v>
      </c>
      <c r="H571" s="58" t="s">
        <v>3375</v>
      </c>
    </row>
    <row r="572" spans="1:8" ht="34" x14ac:dyDescent="0.2">
      <c r="A572" s="58">
        <v>584</v>
      </c>
      <c r="B572" s="183" t="s">
        <v>6349</v>
      </c>
      <c r="C572" s="184">
        <v>1000</v>
      </c>
      <c r="D572" s="185">
        <v>10</v>
      </c>
      <c r="E572" s="58" t="s">
        <v>2821</v>
      </c>
      <c r="F572" s="58" t="s">
        <v>2770</v>
      </c>
      <c r="G572" s="186" t="s">
        <v>2771</v>
      </c>
      <c r="H572" s="58" t="s">
        <v>3375</v>
      </c>
    </row>
    <row r="573" spans="1:8" ht="34" x14ac:dyDescent="0.2">
      <c r="A573" s="58">
        <v>606</v>
      </c>
      <c r="B573" s="183" t="s">
        <v>6350</v>
      </c>
      <c r="C573" s="184">
        <v>5000</v>
      </c>
      <c r="D573" s="185">
        <v>10</v>
      </c>
      <c r="E573" s="58" t="s">
        <v>2774</v>
      </c>
      <c r="F573" s="58" t="s">
        <v>2941</v>
      </c>
      <c r="G573" s="186" t="s">
        <v>2783</v>
      </c>
      <c r="H573" s="58" t="s">
        <v>3375</v>
      </c>
    </row>
    <row r="574" spans="1:8" ht="17" x14ac:dyDescent="0.2">
      <c r="A574" s="58">
        <v>630</v>
      </c>
      <c r="B574" s="183" t="s">
        <v>6351</v>
      </c>
      <c r="C574" s="184">
        <v>11999</v>
      </c>
      <c r="D574" s="185">
        <v>10</v>
      </c>
      <c r="E574" s="58" t="s">
        <v>2774</v>
      </c>
      <c r="F574" s="58" t="s">
        <v>2770</v>
      </c>
      <c r="G574" s="186" t="s">
        <v>2827</v>
      </c>
      <c r="H574" s="58" t="s">
        <v>3375</v>
      </c>
    </row>
    <row r="575" spans="1:8" ht="17" x14ac:dyDescent="0.2">
      <c r="A575" s="58">
        <v>771</v>
      </c>
      <c r="B575" s="183" t="s">
        <v>6352</v>
      </c>
      <c r="C575" s="184">
        <v>38000</v>
      </c>
      <c r="D575" s="185">
        <v>10</v>
      </c>
      <c r="E575" s="58" t="s">
        <v>2821</v>
      </c>
      <c r="F575" s="58" t="s">
        <v>2770</v>
      </c>
      <c r="G575" s="186" t="s">
        <v>2775</v>
      </c>
      <c r="H575" s="58" t="s">
        <v>4222</v>
      </c>
    </row>
    <row r="576" spans="1:8" ht="17" x14ac:dyDescent="0.2">
      <c r="A576" s="58">
        <v>847</v>
      </c>
      <c r="B576" s="183" t="s">
        <v>6353</v>
      </c>
      <c r="C576" s="184">
        <v>10</v>
      </c>
      <c r="D576" s="185">
        <v>10</v>
      </c>
      <c r="E576" s="58" t="s">
        <v>2769</v>
      </c>
      <c r="F576" s="58" t="s">
        <v>2770</v>
      </c>
      <c r="G576" s="186" t="s">
        <v>2781</v>
      </c>
      <c r="H576" s="58" t="s">
        <v>3067</v>
      </c>
    </row>
    <row r="577" spans="1:8" ht="17" x14ac:dyDescent="0.2">
      <c r="A577" s="58">
        <v>1042</v>
      </c>
      <c r="B577" s="183" t="s">
        <v>6354</v>
      </c>
      <c r="C577" s="184">
        <v>650</v>
      </c>
      <c r="D577" s="185">
        <v>10</v>
      </c>
      <c r="E577" s="58" t="s">
        <v>2774</v>
      </c>
      <c r="F577" s="58" t="s">
        <v>2770</v>
      </c>
      <c r="G577" s="186" t="s">
        <v>2811</v>
      </c>
      <c r="H577" s="58" t="s">
        <v>3626</v>
      </c>
    </row>
    <row r="578" spans="1:8" ht="17" x14ac:dyDescent="0.2">
      <c r="A578" s="58">
        <v>1073</v>
      </c>
      <c r="B578" s="183" t="s">
        <v>6355</v>
      </c>
      <c r="C578" s="184">
        <v>750</v>
      </c>
      <c r="D578" s="185">
        <v>10</v>
      </c>
      <c r="E578" s="58" t="s">
        <v>2821</v>
      </c>
      <c r="F578" s="58" t="s">
        <v>2770</v>
      </c>
      <c r="G578" s="186" t="s">
        <v>2840</v>
      </c>
      <c r="H578" s="58" t="s">
        <v>2989</v>
      </c>
    </row>
    <row r="579" spans="1:8" ht="17" x14ac:dyDescent="0.2">
      <c r="A579" s="58">
        <v>1114</v>
      </c>
      <c r="B579" s="183" t="s">
        <v>6356</v>
      </c>
      <c r="C579" s="184">
        <v>6000</v>
      </c>
      <c r="D579" s="185">
        <v>10</v>
      </c>
      <c r="E579" s="58" t="s">
        <v>2821</v>
      </c>
      <c r="F579" s="58" t="s">
        <v>2780</v>
      </c>
      <c r="G579" s="186" t="s">
        <v>2840</v>
      </c>
      <c r="H579" s="58" t="s">
        <v>2989</v>
      </c>
    </row>
    <row r="580" spans="1:8" ht="17" x14ac:dyDescent="0.2">
      <c r="A580" s="58">
        <v>1126</v>
      </c>
      <c r="B580" s="183" t="s">
        <v>6357</v>
      </c>
      <c r="C580" s="184">
        <v>2000</v>
      </c>
      <c r="D580" s="185">
        <v>10</v>
      </c>
      <c r="E580" s="58" t="s">
        <v>2821</v>
      </c>
      <c r="F580" s="58" t="s">
        <v>2770</v>
      </c>
      <c r="G580" s="186" t="s">
        <v>2781</v>
      </c>
      <c r="H580" s="58" t="s">
        <v>3562</v>
      </c>
    </row>
    <row r="581" spans="1:8" ht="17" x14ac:dyDescent="0.2">
      <c r="A581" s="58">
        <v>1176</v>
      </c>
      <c r="B581" s="183" t="s">
        <v>6358</v>
      </c>
      <c r="C581" s="184">
        <v>175000</v>
      </c>
      <c r="D581" s="185">
        <v>10</v>
      </c>
      <c r="E581" s="58" t="s">
        <v>2821</v>
      </c>
      <c r="F581" s="58" t="s">
        <v>2852</v>
      </c>
      <c r="G581" s="186" t="s">
        <v>2799</v>
      </c>
      <c r="H581" s="58" t="s">
        <v>3621</v>
      </c>
    </row>
    <row r="582" spans="1:8" ht="17" x14ac:dyDescent="0.2">
      <c r="A582" s="58">
        <v>1543</v>
      </c>
      <c r="B582" s="183" t="s">
        <v>6359</v>
      </c>
      <c r="C582" s="184">
        <v>2250</v>
      </c>
      <c r="D582" s="185">
        <v>10</v>
      </c>
      <c r="E582" s="58" t="s">
        <v>2821</v>
      </c>
      <c r="F582" s="58" t="s">
        <v>2770</v>
      </c>
      <c r="G582" s="186" t="s">
        <v>2778</v>
      </c>
      <c r="H582" s="58" t="s">
        <v>4661</v>
      </c>
    </row>
    <row r="583" spans="1:8" ht="17" x14ac:dyDescent="0.2">
      <c r="A583" s="58">
        <v>1564</v>
      </c>
      <c r="B583" s="183" t="s">
        <v>6360</v>
      </c>
      <c r="C583" s="184">
        <v>10000</v>
      </c>
      <c r="D583" s="185">
        <v>10</v>
      </c>
      <c r="E583" s="58" t="s">
        <v>2774</v>
      </c>
      <c r="F583" s="58" t="s">
        <v>2770</v>
      </c>
      <c r="G583" s="186" t="s">
        <v>2783</v>
      </c>
      <c r="H583" s="58" t="s">
        <v>3796</v>
      </c>
    </row>
    <row r="584" spans="1:8" ht="34" x14ac:dyDescent="0.2">
      <c r="A584" s="58">
        <v>1701</v>
      </c>
      <c r="B584" s="183" t="s">
        <v>6361</v>
      </c>
      <c r="C584" s="184">
        <v>5050</v>
      </c>
      <c r="D584" s="185">
        <v>10</v>
      </c>
      <c r="E584" s="58" t="s">
        <v>2821</v>
      </c>
      <c r="F584" s="58" t="s">
        <v>2770</v>
      </c>
      <c r="G584" s="186" t="s">
        <v>2775</v>
      </c>
      <c r="H584" s="58" t="s">
        <v>2932</v>
      </c>
    </row>
    <row r="585" spans="1:8" ht="17" x14ac:dyDescent="0.2">
      <c r="A585" s="58">
        <v>1863</v>
      </c>
      <c r="B585" s="183" t="s">
        <v>6362</v>
      </c>
      <c r="C585" s="184">
        <v>2500</v>
      </c>
      <c r="D585" s="185">
        <v>10</v>
      </c>
      <c r="E585" s="58" t="s">
        <v>2821</v>
      </c>
      <c r="F585" s="58" t="s">
        <v>2770</v>
      </c>
      <c r="G585" s="186" t="s">
        <v>2785</v>
      </c>
      <c r="H585" s="58" t="s">
        <v>3562</v>
      </c>
    </row>
    <row r="586" spans="1:8" ht="17" x14ac:dyDescent="0.2">
      <c r="A586" s="58">
        <v>1867</v>
      </c>
      <c r="B586" s="183" t="s">
        <v>6363</v>
      </c>
      <c r="C586" s="184">
        <v>20000</v>
      </c>
      <c r="D586" s="185">
        <v>10</v>
      </c>
      <c r="E586" s="58" t="s">
        <v>2821</v>
      </c>
      <c r="F586" s="58" t="s">
        <v>2770</v>
      </c>
      <c r="G586" s="186" t="s">
        <v>2778</v>
      </c>
      <c r="H586" s="58" t="s">
        <v>3562</v>
      </c>
    </row>
    <row r="587" spans="1:8" ht="17" x14ac:dyDescent="0.2">
      <c r="A587" s="58">
        <v>1911</v>
      </c>
      <c r="B587" s="183" t="s">
        <v>6364</v>
      </c>
      <c r="C587" s="184">
        <v>42500</v>
      </c>
      <c r="D587" s="185">
        <v>10</v>
      </c>
      <c r="E587" s="58" t="s">
        <v>2821</v>
      </c>
      <c r="F587" s="58" t="s">
        <v>3192</v>
      </c>
      <c r="G587" s="186" t="s">
        <v>2811</v>
      </c>
      <c r="H587" s="58" t="s">
        <v>2823</v>
      </c>
    </row>
    <row r="588" spans="1:8" ht="17" x14ac:dyDescent="0.2">
      <c r="A588" s="58">
        <v>2126</v>
      </c>
      <c r="B588" s="183" t="s">
        <v>6365</v>
      </c>
      <c r="C588" s="184">
        <v>20000</v>
      </c>
      <c r="D588" s="185">
        <v>10</v>
      </c>
      <c r="E588" s="58" t="s">
        <v>2821</v>
      </c>
      <c r="F588" s="58" t="s">
        <v>2770</v>
      </c>
      <c r="G588" s="186" t="s">
        <v>2803</v>
      </c>
      <c r="H588" s="58" t="s">
        <v>2989</v>
      </c>
    </row>
    <row r="589" spans="1:8" ht="34" x14ac:dyDescent="0.2">
      <c r="A589" s="58">
        <v>2213</v>
      </c>
      <c r="B589" s="183" t="s">
        <v>6366</v>
      </c>
      <c r="C589" s="184">
        <v>5</v>
      </c>
      <c r="D589" s="185">
        <v>10</v>
      </c>
      <c r="E589" s="58" t="s">
        <v>2769</v>
      </c>
      <c r="F589" s="58" t="s">
        <v>2770</v>
      </c>
      <c r="G589" s="186" t="s">
        <v>2783</v>
      </c>
      <c r="H589" s="58" t="s">
        <v>2912</v>
      </c>
    </row>
    <row r="590" spans="1:8" ht="17" x14ac:dyDescent="0.2">
      <c r="A590" s="58">
        <v>2374</v>
      </c>
      <c r="B590" s="183" t="s">
        <v>6367</v>
      </c>
      <c r="C590" s="184">
        <v>22000</v>
      </c>
      <c r="D590" s="185">
        <v>10</v>
      </c>
      <c r="E590" s="58" t="s">
        <v>2774</v>
      </c>
      <c r="F590" s="58" t="s">
        <v>2770</v>
      </c>
      <c r="G590" s="186" t="s">
        <v>2799</v>
      </c>
      <c r="H590" s="58" t="s">
        <v>3375</v>
      </c>
    </row>
    <row r="591" spans="1:8" ht="17" x14ac:dyDescent="0.2">
      <c r="A591" s="58">
        <v>2396</v>
      </c>
      <c r="B591" s="183" t="s">
        <v>6368</v>
      </c>
      <c r="C591" s="184">
        <v>5000</v>
      </c>
      <c r="D591" s="185">
        <v>10</v>
      </c>
      <c r="E591" s="58" t="s">
        <v>2774</v>
      </c>
      <c r="F591" s="58" t="s">
        <v>3952</v>
      </c>
      <c r="G591" s="186" t="s">
        <v>2840</v>
      </c>
      <c r="H591" s="58" t="s">
        <v>3375</v>
      </c>
    </row>
    <row r="592" spans="1:8" ht="17" x14ac:dyDescent="0.2">
      <c r="A592" s="58">
        <v>2440</v>
      </c>
      <c r="B592" s="183" t="s">
        <v>6369</v>
      </c>
      <c r="C592" s="184">
        <v>5000</v>
      </c>
      <c r="D592" s="185">
        <v>10</v>
      </c>
      <c r="E592" s="58" t="s">
        <v>2821</v>
      </c>
      <c r="F592" s="58" t="s">
        <v>4151</v>
      </c>
      <c r="G592" s="186" t="s">
        <v>2799</v>
      </c>
      <c r="H592" s="58" t="s">
        <v>3621</v>
      </c>
    </row>
    <row r="593" spans="1:8" ht="17" x14ac:dyDescent="0.2">
      <c r="A593" s="58">
        <v>2685</v>
      </c>
      <c r="B593" s="183" t="s">
        <v>6370</v>
      </c>
      <c r="C593" s="184">
        <v>50000</v>
      </c>
      <c r="D593" s="185">
        <v>10</v>
      </c>
      <c r="E593" s="58" t="s">
        <v>2821</v>
      </c>
      <c r="F593" s="58" t="s">
        <v>2770</v>
      </c>
      <c r="G593" s="186" t="s">
        <v>2771</v>
      </c>
      <c r="H593" s="58" t="s">
        <v>3621</v>
      </c>
    </row>
    <row r="594" spans="1:8" ht="17" x14ac:dyDescent="0.2">
      <c r="A594" s="58">
        <v>2757</v>
      </c>
      <c r="B594" s="183" t="s">
        <v>6371</v>
      </c>
      <c r="C594" s="184">
        <v>1500</v>
      </c>
      <c r="D594" s="185">
        <v>10</v>
      </c>
      <c r="E594" s="58" t="s">
        <v>2821</v>
      </c>
      <c r="F594" s="58" t="s">
        <v>2770</v>
      </c>
      <c r="G594" s="186" t="s">
        <v>2811</v>
      </c>
      <c r="H594" s="58" t="s">
        <v>4681</v>
      </c>
    </row>
    <row r="595" spans="1:8" ht="34" x14ac:dyDescent="0.2">
      <c r="A595" s="58">
        <v>2777</v>
      </c>
      <c r="B595" s="183" t="s">
        <v>6372</v>
      </c>
      <c r="C595" s="184">
        <v>3000</v>
      </c>
      <c r="D595" s="185">
        <v>10</v>
      </c>
      <c r="E595" s="58" t="s">
        <v>2821</v>
      </c>
      <c r="F595" s="58" t="s">
        <v>2770</v>
      </c>
      <c r="G595" s="186" t="s">
        <v>2781</v>
      </c>
      <c r="H595" s="58" t="s">
        <v>4681</v>
      </c>
    </row>
    <row r="596" spans="1:8" ht="17" x14ac:dyDescent="0.2">
      <c r="A596" s="58">
        <v>2841</v>
      </c>
      <c r="B596" s="183" t="s">
        <v>6373</v>
      </c>
      <c r="C596" s="184">
        <v>1000</v>
      </c>
      <c r="D596" s="185">
        <v>10</v>
      </c>
      <c r="E596" s="58" t="s">
        <v>2821</v>
      </c>
      <c r="F596" s="58" t="s">
        <v>2780</v>
      </c>
      <c r="G596" s="186" t="s">
        <v>2778</v>
      </c>
      <c r="H596" s="58" t="s">
        <v>2888</v>
      </c>
    </row>
    <row r="597" spans="1:8" ht="17" x14ac:dyDescent="0.2">
      <c r="A597" s="58">
        <v>2886</v>
      </c>
      <c r="B597" s="183" t="s">
        <v>6374</v>
      </c>
      <c r="C597" s="184">
        <v>200</v>
      </c>
      <c r="D597" s="185">
        <v>10</v>
      </c>
      <c r="E597" s="58" t="s">
        <v>2821</v>
      </c>
      <c r="F597" s="58" t="s">
        <v>2770</v>
      </c>
      <c r="G597" s="186" t="s">
        <v>2840</v>
      </c>
      <c r="H597" s="58" t="s">
        <v>2888</v>
      </c>
    </row>
    <row r="598" spans="1:8" ht="17" x14ac:dyDescent="0.2">
      <c r="A598" s="58">
        <v>3065</v>
      </c>
      <c r="B598" s="183" t="s">
        <v>6375</v>
      </c>
      <c r="C598" s="184">
        <v>25000</v>
      </c>
      <c r="D598" s="185">
        <v>10</v>
      </c>
      <c r="E598" s="58" t="s">
        <v>2821</v>
      </c>
      <c r="F598" s="58" t="s">
        <v>2770</v>
      </c>
      <c r="G598" s="186" t="s">
        <v>2811</v>
      </c>
      <c r="H598" s="58" t="s">
        <v>2841</v>
      </c>
    </row>
    <row r="599" spans="1:8" ht="17" x14ac:dyDescent="0.2">
      <c r="A599" s="58">
        <v>3110</v>
      </c>
      <c r="B599" s="183" t="s">
        <v>6376</v>
      </c>
      <c r="C599" s="184">
        <v>25000</v>
      </c>
      <c r="D599" s="185">
        <v>10</v>
      </c>
      <c r="E599" s="58" t="s">
        <v>2821</v>
      </c>
      <c r="F599" s="58" t="s">
        <v>2770</v>
      </c>
      <c r="G599" s="186" t="s">
        <v>2799</v>
      </c>
      <c r="H599" s="58" t="s">
        <v>2841</v>
      </c>
    </row>
    <row r="600" spans="1:8" ht="17" x14ac:dyDescent="0.2">
      <c r="A600" s="58">
        <v>3121</v>
      </c>
      <c r="B600" s="183" t="s">
        <v>6377</v>
      </c>
      <c r="C600" s="184">
        <v>1500</v>
      </c>
      <c r="D600" s="185">
        <v>10</v>
      </c>
      <c r="E600" s="58" t="s">
        <v>2774</v>
      </c>
      <c r="F600" s="58" t="s">
        <v>94</v>
      </c>
      <c r="G600" s="186" t="s">
        <v>2811</v>
      </c>
      <c r="H600" s="58" t="s">
        <v>2841</v>
      </c>
    </row>
    <row r="601" spans="1:8" ht="34" x14ac:dyDescent="0.2">
      <c r="A601" s="58">
        <v>3129</v>
      </c>
      <c r="B601" s="183" t="s">
        <v>6378</v>
      </c>
      <c r="C601" s="184">
        <v>1250</v>
      </c>
      <c r="D601" s="185">
        <v>10</v>
      </c>
      <c r="E601" s="58" t="s">
        <v>2931</v>
      </c>
      <c r="F601" s="58" t="s">
        <v>2770</v>
      </c>
      <c r="G601" s="186" t="s">
        <v>2809</v>
      </c>
      <c r="H601" s="58" t="s">
        <v>2888</v>
      </c>
    </row>
    <row r="602" spans="1:8" ht="17" x14ac:dyDescent="0.2">
      <c r="A602" s="58">
        <v>3132</v>
      </c>
      <c r="B602" s="183" t="s">
        <v>6379</v>
      </c>
      <c r="C602" s="184">
        <v>30000</v>
      </c>
      <c r="D602" s="185">
        <v>10</v>
      </c>
      <c r="E602" s="58" t="s">
        <v>2931</v>
      </c>
      <c r="F602" s="58" t="s">
        <v>2770</v>
      </c>
      <c r="G602" s="186" t="s">
        <v>2771</v>
      </c>
      <c r="H602" s="58" t="s">
        <v>2888</v>
      </c>
    </row>
    <row r="603" spans="1:8" ht="17" x14ac:dyDescent="0.2">
      <c r="A603" s="58">
        <v>3736</v>
      </c>
      <c r="B603" s="183" t="s">
        <v>6380</v>
      </c>
      <c r="C603" s="184">
        <v>1500</v>
      </c>
      <c r="D603" s="185">
        <v>10</v>
      </c>
      <c r="E603" s="58" t="s">
        <v>2821</v>
      </c>
      <c r="F603" s="58" t="s">
        <v>2780</v>
      </c>
      <c r="G603" s="186" t="s">
        <v>2771</v>
      </c>
      <c r="H603" s="58" t="s">
        <v>2888</v>
      </c>
    </row>
    <row r="604" spans="1:8" ht="17" x14ac:dyDescent="0.2">
      <c r="A604" s="58">
        <v>3745</v>
      </c>
      <c r="B604" s="183" t="s">
        <v>6381</v>
      </c>
      <c r="C604" s="184">
        <v>100</v>
      </c>
      <c r="D604" s="185">
        <v>10</v>
      </c>
      <c r="E604" s="58" t="s">
        <v>2821</v>
      </c>
      <c r="F604" s="58" t="s">
        <v>2770</v>
      </c>
      <c r="G604" s="186" t="s">
        <v>2811</v>
      </c>
      <c r="H604" s="58" t="s">
        <v>2888</v>
      </c>
    </row>
    <row r="605" spans="1:8" ht="17" x14ac:dyDescent="0.2">
      <c r="A605" s="58">
        <v>3795</v>
      </c>
      <c r="B605" s="183" t="s">
        <v>6382</v>
      </c>
      <c r="C605" s="184">
        <v>600</v>
      </c>
      <c r="D605" s="185">
        <v>10</v>
      </c>
      <c r="E605" s="58" t="s">
        <v>2821</v>
      </c>
      <c r="F605" s="58" t="s">
        <v>2780</v>
      </c>
      <c r="G605" s="186" t="s">
        <v>2811</v>
      </c>
      <c r="H605" s="58" t="s">
        <v>2992</v>
      </c>
    </row>
    <row r="606" spans="1:8" ht="34" x14ac:dyDescent="0.2">
      <c r="A606" s="58">
        <v>3858</v>
      </c>
      <c r="B606" s="183" t="s">
        <v>6383</v>
      </c>
      <c r="C606" s="184">
        <v>500</v>
      </c>
      <c r="D606" s="185">
        <v>10</v>
      </c>
      <c r="E606" s="58" t="s">
        <v>2821</v>
      </c>
      <c r="F606" s="58" t="s">
        <v>2780</v>
      </c>
      <c r="G606" s="186" t="s">
        <v>2785</v>
      </c>
      <c r="H606" s="58" t="s">
        <v>2888</v>
      </c>
    </row>
    <row r="607" spans="1:8" ht="17" x14ac:dyDescent="0.2">
      <c r="A607" s="58">
        <v>3868</v>
      </c>
      <c r="B607" s="183" t="s">
        <v>6384</v>
      </c>
      <c r="C607" s="184">
        <v>5000</v>
      </c>
      <c r="D607" s="185">
        <v>10</v>
      </c>
      <c r="E607" s="58" t="s">
        <v>2774</v>
      </c>
      <c r="F607" s="58" t="s">
        <v>2780</v>
      </c>
      <c r="G607" s="186" t="s">
        <v>2827</v>
      </c>
      <c r="H607" s="58" t="s">
        <v>2992</v>
      </c>
    </row>
    <row r="608" spans="1:8" ht="34" x14ac:dyDescent="0.2">
      <c r="A608" s="58">
        <v>3878</v>
      </c>
      <c r="B608" s="183" t="s">
        <v>6385</v>
      </c>
      <c r="C608" s="184">
        <v>18000</v>
      </c>
      <c r="D608" s="185">
        <v>10</v>
      </c>
      <c r="E608" s="58" t="s">
        <v>2774</v>
      </c>
      <c r="F608" s="58" t="s">
        <v>2770</v>
      </c>
      <c r="G608" s="186" t="s">
        <v>2785</v>
      </c>
      <c r="H608" s="58" t="s">
        <v>2992</v>
      </c>
    </row>
    <row r="609" spans="1:8" ht="17" x14ac:dyDescent="0.2">
      <c r="A609" s="58">
        <v>3917</v>
      </c>
      <c r="B609" s="183" t="s">
        <v>6386</v>
      </c>
      <c r="C609" s="184">
        <v>3500</v>
      </c>
      <c r="D609" s="185">
        <v>10</v>
      </c>
      <c r="E609" s="58" t="s">
        <v>2821</v>
      </c>
      <c r="F609" s="58" t="s">
        <v>2780</v>
      </c>
      <c r="G609" s="186" t="s">
        <v>2827</v>
      </c>
      <c r="H609" s="58" t="s">
        <v>2888</v>
      </c>
    </row>
    <row r="610" spans="1:8" ht="17" x14ac:dyDescent="0.2">
      <c r="A610" s="58">
        <v>4000</v>
      </c>
      <c r="B610" s="183" t="s">
        <v>6387</v>
      </c>
      <c r="C610" s="184">
        <v>8000</v>
      </c>
      <c r="D610" s="185">
        <v>10</v>
      </c>
      <c r="E610" s="58" t="s">
        <v>2821</v>
      </c>
      <c r="F610" s="58" t="s">
        <v>2770</v>
      </c>
      <c r="G610" s="186" t="s">
        <v>2809</v>
      </c>
      <c r="H610" s="58" t="s">
        <v>2888</v>
      </c>
    </row>
    <row r="611" spans="1:8" ht="34" x14ac:dyDescent="0.2">
      <c r="A611" s="58">
        <v>4024</v>
      </c>
      <c r="B611" s="183" t="s">
        <v>6388</v>
      </c>
      <c r="C611" s="184">
        <v>800</v>
      </c>
      <c r="D611" s="185">
        <v>10</v>
      </c>
      <c r="E611" s="58" t="s">
        <v>2821</v>
      </c>
      <c r="F611" s="58" t="s">
        <v>2770</v>
      </c>
      <c r="G611" s="186" t="s">
        <v>2827</v>
      </c>
      <c r="H611" s="58" t="s">
        <v>2888</v>
      </c>
    </row>
    <row r="612" spans="1:8" ht="17" x14ac:dyDescent="0.2">
      <c r="A612" s="58">
        <v>4084</v>
      </c>
      <c r="B612" s="183" t="s">
        <v>6389</v>
      </c>
      <c r="C612" s="184">
        <v>3000</v>
      </c>
      <c r="D612" s="185">
        <v>10</v>
      </c>
      <c r="E612" s="58" t="s">
        <v>2821</v>
      </c>
      <c r="F612" s="58" t="s">
        <v>2816</v>
      </c>
      <c r="G612" s="186" t="s">
        <v>2840</v>
      </c>
      <c r="H612" s="58" t="s">
        <v>2888</v>
      </c>
    </row>
    <row r="613" spans="1:8" ht="17" x14ac:dyDescent="0.2">
      <c r="A613" s="58">
        <v>4085</v>
      </c>
      <c r="B613" s="183" t="s">
        <v>6390</v>
      </c>
      <c r="C613" s="184">
        <v>3500</v>
      </c>
      <c r="D613" s="185">
        <v>10</v>
      </c>
      <c r="E613" s="58" t="s">
        <v>2821</v>
      </c>
      <c r="F613" s="58" t="s">
        <v>2770</v>
      </c>
      <c r="G613" s="186" t="s">
        <v>2771</v>
      </c>
      <c r="H613" s="58" t="s">
        <v>2888</v>
      </c>
    </row>
    <row r="614" spans="1:8" ht="17" x14ac:dyDescent="0.2">
      <c r="A614" s="58">
        <v>167</v>
      </c>
      <c r="B614" s="183" t="s">
        <v>6331</v>
      </c>
      <c r="C614" s="184">
        <v>110000</v>
      </c>
      <c r="D614" s="185">
        <v>11</v>
      </c>
      <c r="E614" s="58" t="s">
        <v>2821</v>
      </c>
      <c r="F614" s="58" t="s">
        <v>2770</v>
      </c>
      <c r="G614" s="186" t="s">
        <v>2781</v>
      </c>
      <c r="H614" s="58" t="s">
        <v>2853</v>
      </c>
    </row>
    <row r="615" spans="1:8" ht="17" x14ac:dyDescent="0.2">
      <c r="A615" s="58">
        <v>512</v>
      </c>
      <c r="B615" s="183" t="s">
        <v>6332</v>
      </c>
      <c r="C615" s="184">
        <v>8000</v>
      </c>
      <c r="D615" s="185">
        <v>11</v>
      </c>
      <c r="E615" s="58" t="s">
        <v>2821</v>
      </c>
      <c r="F615" s="58" t="s">
        <v>2770</v>
      </c>
      <c r="G615" s="186" t="s">
        <v>2778</v>
      </c>
      <c r="H615" s="58" t="s">
        <v>3167</v>
      </c>
    </row>
    <row r="616" spans="1:8" ht="34" x14ac:dyDescent="0.2">
      <c r="A616" s="58">
        <v>981</v>
      </c>
      <c r="B616" s="183" t="s">
        <v>6333</v>
      </c>
      <c r="C616" s="184">
        <v>88888</v>
      </c>
      <c r="D616" s="185">
        <v>11</v>
      </c>
      <c r="E616" s="58" t="s">
        <v>2821</v>
      </c>
      <c r="F616" s="58" t="s">
        <v>2770</v>
      </c>
      <c r="G616" s="186" t="s">
        <v>2811</v>
      </c>
      <c r="H616" s="58" t="s">
        <v>2776</v>
      </c>
    </row>
    <row r="617" spans="1:8" ht="17" x14ac:dyDescent="0.2">
      <c r="A617" s="58">
        <v>1123</v>
      </c>
      <c r="B617" s="183" t="s">
        <v>6334</v>
      </c>
      <c r="C617" s="184">
        <v>5000</v>
      </c>
      <c r="D617" s="185">
        <v>11</v>
      </c>
      <c r="E617" s="58" t="s">
        <v>2821</v>
      </c>
      <c r="F617" s="58" t="s">
        <v>2770</v>
      </c>
      <c r="G617" s="186" t="s">
        <v>2809</v>
      </c>
      <c r="H617" s="58" t="s">
        <v>2989</v>
      </c>
    </row>
    <row r="618" spans="1:8" ht="17" x14ac:dyDescent="0.2">
      <c r="A618" s="58">
        <v>1130</v>
      </c>
      <c r="B618" s="183" t="s">
        <v>6335</v>
      </c>
      <c r="C618" s="184">
        <v>5000</v>
      </c>
      <c r="D618" s="185">
        <v>11</v>
      </c>
      <c r="E618" s="58" t="s">
        <v>2821</v>
      </c>
      <c r="F618" s="58" t="s">
        <v>2770</v>
      </c>
      <c r="G618" s="186" t="s">
        <v>2840</v>
      </c>
      <c r="H618" s="58" t="s">
        <v>3562</v>
      </c>
    </row>
    <row r="619" spans="1:8" ht="17" x14ac:dyDescent="0.2">
      <c r="A619" s="58">
        <v>1715</v>
      </c>
      <c r="B619" s="183" t="s">
        <v>6336</v>
      </c>
      <c r="C619" s="184">
        <v>5000</v>
      </c>
      <c r="D619" s="185">
        <v>11</v>
      </c>
      <c r="E619" s="58" t="s">
        <v>2821</v>
      </c>
      <c r="F619" s="58" t="s">
        <v>2770</v>
      </c>
      <c r="G619" s="186" t="s">
        <v>2809</v>
      </c>
      <c r="H619" s="58" t="s">
        <v>2932</v>
      </c>
    </row>
    <row r="620" spans="1:8" ht="17" x14ac:dyDescent="0.2">
      <c r="A620" s="58">
        <v>3103</v>
      </c>
      <c r="B620" s="183" t="s">
        <v>6337</v>
      </c>
      <c r="C620" s="184">
        <v>4100</v>
      </c>
      <c r="D620" s="185">
        <v>11</v>
      </c>
      <c r="E620" s="58" t="s">
        <v>2821</v>
      </c>
      <c r="F620" s="58" t="s">
        <v>2770</v>
      </c>
      <c r="G620" s="186" t="s">
        <v>2783</v>
      </c>
      <c r="H620" s="58" t="s">
        <v>2841</v>
      </c>
    </row>
    <row r="621" spans="1:8" ht="34" x14ac:dyDescent="0.2">
      <c r="A621" s="58">
        <v>3866</v>
      </c>
      <c r="B621" s="183" t="s">
        <v>6338</v>
      </c>
      <c r="C621" s="184">
        <v>2000</v>
      </c>
      <c r="D621" s="185">
        <v>11</v>
      </c>
      <c r="E621" s="58" t="s">
        <v>2821</v>
      </c>
      <c r="F621" s="58" t="s">
        <v>2770</v>
      </c>
      <c r="G621" s="186" t="s">
        <v>2771</v>
      </c>
      <c r="H621" s="58" t="s">
        <v>2888</v>
      </c>
    </row>
    <row r="622" spans="1:8" ht="17" x14ac:dyDescent="0.2">
      <c r="A622" s="58">
        <v>3940</v>
      </c>
      <c r="B622" s="183" t="s">
        <v>6339</v>
      </c>
      <c r="C622" s="184">
        <v>5000</v>
      </c>
      <c r="D622" s="185">
        <v>11</v>
      </c>
      <c r="E622" s="58" t="s">
        <v>2821</v>
      </c>
      <c r="F622" s="58" t="s">
        <v>2770</v>
      </c>
      <c r="G622" s="186" t="s">
        <v>2803</v>
      </c>
      <c r="H622" s="58" t="s">
        <v>2888</v>
      </c>
    </row>
    <row r="623" spans="1:8" ht="17" x14ac:dyDescent="0.2">
      <c r="A623" s="58">
        <v>3970</v>
      </c>
      <c r="B623" s="183" t="s">
        <v>6340</v>
      </c>
      <c r="C623" s="184">
        <v>15000</v>
      </c>
      <c r="D623" s="185">
        <v>11</v>
      </c>
      <c r="E623" s="58" t="s">
        <v>2821</v>
      </c>
      <c r="F623" s="58" t="s">
        <v>2770</v>
      </c>
      <c r="G623" s="186" t="s">
        <v>2809</v>
      </c>
      <c r="H623" s="58" t="s">
        <v>2888</v>
      </c>
    </row>
    <row r="624" spans="1:8" ht="17" x14ac:dyDescent="0.2">
      <c r="A624" s="58">
        <v>560</v>
      </c>
      <c r="B624" s="183" t="s">
        <v>6328</v>
      </c>
      <c r="C624" s="184">
        <v>100000</v>
      </c>
      <c r="D624" s="185">
        <v>12</v>
      </c>
      <c r="E624" s="58" t="s">
        <v>2821</v>
      </c>
      <c r="F624" s="58" t="s">
        <v>94</v>
      </c>
      <c r="G624" s="186" t="s">
        <v>2803</v>
      </c>
      <c r="H624" s="58" t="s">
        <v>3375</v>
      </c>
    </row>
    <row r="625" spans="1:8" ht="17" x14ac:dyDescent="0.2">
      <c r="A625" s="58">
        <v>1081</v>
      </c>
      <c r="B625" s="183" t="s">
        <v>6329</v>
      </c>
      <c r="C625" s="184">
        <v>68000</v>
      </c>
      <c r="D625" s="185">
        <v>12</v>
      </c>
      <c r="E625" s="58" t="s">
        <v>2821</v>
      </c>
      <c r="F625" s="58" t="s">
        <v>2770</v>
      </c>
      <c r="G625" s="186" t="s">
        <v>2775</v>
      </c>
      <c r="H625" s="58" t="s">
        <v>2989</v>
      </c>
    </row>
    <row r="626" spans="1:8" ht="17" x14ac:dyDescent="0.2">
      <c r="A626" s="58">
        <v>1902</v>
      </c>
      <c r="B626" s="183" t="s">
        <v>6330</v>
      </c>
      <c r="C626" s="184">
        <v>1000</v>
      </c>
      <c r="D626" s="185">
        <v>12</v>
      </c>
      <c r="E626" s="58" t="s">
        <v>2821</v>
      </c>
      <c r="F626" s="58" t="s">
        <v>2941</v>
      </c>
      <c r="G626" s="186" t="s">
        <v>2771</v>
      </c>
      <c r="H626" s="58" t="s">
        <v>2823</v>
      </c>
    </row>
    <row r="627" spans="1:8" ht="17" x14ac:dyDescent="0.2">
      <c r="A627" s="58">
        <v>31</v>
      </c>
      <c r="B627" s="183" t="s">
        <v>6326</v>
      </c>
      <c r="C627" s="184">
        <v>13</v>
      </c>
      <c r="D627" s="185">
        <v>13</v>
      </c>
      <c r="E627" s="58" t="s">
        <v>2769</v>
      </c>
      <c r="F627" s="58" t="s">
        <v>2770</v>
      </c>
      <c r="G627" s="186" t="s">
        <v>2799</v>
      </c>
      <c r="H627" s="58" t="s">
        <v>2957</v>
      </c>
    </row>
    <row r="628" spans="1:8" ht="17" x14ac:dyDescent="0.2">
      <c r="A628" s="58">
        <v>3600</v>
      </c>
      <c r="B628" s="183" t="s">
        <v>6327</v>
      </c>
      <c r="C628" s="184">
        <v>10</v>
      </c>
      <c r="D628" s="185">
        <v>13</v>
      </c>
      <c r="E628" s="58" t="s">
        <v>2769</v>
      </c>
      <c r="F628" s="58" t="s">
        <v>2770</v>
      </c>
      <c r="G628" s="186" t="s">
        <v>2840</v>
      </c>
      <c r="H628" s="58" t="s">
        <v>2888</v>
      </c>
    </row>
    <row r="629" spans="1:8" ht="17" x14ac:dyDescent="0.2">
      <c r="A629" s="58">
        <v>578</v>
      </c>
      <c r="B629" s="183" t="s">
        <v>6325</v>
      </c>
      <c r="C629" s="184">
        <v>125000</v>
      </c>
      <c r="D629" s="185">
        <v>14</v>
      </c>
      <c r="E629" s="58" t="s">
        <v>2821</v>
      </c>
      <c r="F629" s="58" t="s">
        <v>2780</v>
      </c>
      <c r="G629" s="186" t="s">
        <v>2827</v>
      </c>
      <c r="H629" s="58" t="s">
        <v>3375</v>
      </c>
    </row>
    <row r="630" spans="1:8" ht="34" x14ac:dyDescent="0.2">
      <c r="A630" s="58">
        <v>420</v>
      </c>
      <c r="B630" s="183" t="s">
        <v>6324</v>
      </c>
      <c r="C630" s="184">
        <v>3300</v>
      </c>
      <c r="D630" s="185">
        <v>14.5</v>
      </c>
      <c r="E630" s="58" t="s">
        <v>2821</v>
      </c>
      <c r="F630" s="58" t="s">
        <v>2770</v>
      </c>
      <c r="G630" s="186" t="s">
        <v>2771</v>
      </c>
      <c r="H630" s="58" t="s">
        <v>3167</v>
      </c>
    </row>
    <row r="631" spans="1:8" ht="34" x14ac:dyDescent="0.2">
      <c r="A631" s="58">
        <v>674</v>
      </c>
      <c r="B631" s="183" t="s">
        <v>6310</v>
      </c>
      <c r="C631" s="184">
        <v>50000</v>
      </c>
      <c r="D631" s="185">
        <v>15</v>
      </c>
      <c r="E631" s="58" t="s">
        <v>2821</v>
      </c>
      <c r="F631" s="58" t="s">
        <v>2770</v>
      </c>
      <c r="G631" s="186" t="s">
        <v>2781</v>
      </c>
      <c r="H631" s="58" t="s">
        <v>2776</v>
      </c>
    </row>
    <row r="632" spans="1:8" ht="17" x14ac:dyDescent="0.2">
      <c r="A632" s="58">
        <v>1053</v>
      </c>
      <c r="B632" s="183" t="s">
        <v>6311</v>
      </c>
      <c r="C632" s="184">
        <v>1500</v>
      </c>
      <c r="D632" s="185">
        <v>15</v>
      </c>
      <c r="E632" s="58" t="s">
        <v>2774</v>
      </c>
      <c r="F632" s="58" t="s">
        <v>2770</v>
      </c>
      <c r="G632" s="186" t="s">
        <v>2771</v>
      </c>
      <c r="H632" s="58" t="s">
        <v>3626</v>
      </c>
    </row>
    <row r="633" spans="1:8" ht="17" x14ac:dyDescent="0.2">
      <c r="A633" s="58">
        <v>1086</v>
      </c>
      <c r="B633" s="183" t="s">
        <v>6312</v>
      </c>
      <c r="C633" s="184">
        <v>18000</v>
      </c>
      <c r="D633" s="185">
        <v>15</v>
      </c>
      <c r="E633" s="58" t="s">
        <v>2821</v>
      </c>
      <c r="F633" s="58" t="s">
        <v>2770</v>
      </c>
      <c r="G633" s="186" t="s">
        <v>2811</v>
      </c>
      <c r="H633" s="58" t="s">
        <v>2989</v>
      </c>
    </row>
    <row r="634" spans="1:8" ht="17" x14ac:dyDescent="0.2">
      <c r="A634" s="58">
        <v>1406</v>
      </c>
      <c r="B634" s="183" t="s">
        <v>6313</v>
      </c>
      <c r="C634" s="184">
        <v>12000</v>
      </c>
      <c r="D634" s="185">
        <v>15</v>
      </c>
      <c r="E634" s="58" t="s">
        <v>2821</v>
      </c>
      <c r="F634" s="58" t="s">
        <v>2816</v>
      </c>
      <c r="G634" s="186" t="s">
        <v>2778</v>
      </c>
      <c r="H634" s="58" t="s">
        <v>3654</v>
      </c>
    </row>
    <row r="635" spans="1:8" ht="17" x14ac:dyDescent="0.2">
      <c r="A635" s="58">
        <v>1407</v>
      </c>
      <c r="B635" s="183" t="s">
        <v>6314</v>
      </c>
      <c r="C635" s="184">
        <v>3000</v>
      </c>
      <c r="D635" s="185">
        <v>15</v>
      </c>
      <c r="E635" s="58" t="s">
        <v>2821</v>
      </c>
      <c r="F635" s="58" t="s">
        <v>2770</v>
      </c>
      <c r="G635" s="186" t="s">
        <v>2811</v>
      </c>
      <c r="H635" s="58" t="s">
        <v>3654</v>
      </c>
    </row>
    <row r="636" spans="1:8" ht="17" x14ac:dyDescent="0.2">
      <c r="A636" s="58">
        <v>1435</v>
      </c>
      <c r="B636" s="183" t="s">
        <v>6315</v>
      </c>
      <c r="C636" s="184">
        <v>15000</v>
      </c>
      <c r="D636" s="185">
        <v>15</v>
      </c>
      <c r="E636" s="58" t="s">
        <v>2821</v>
      </c>
      <c r="F636" s="58" t="s">
        <v>2816</v>
      </c>
      <c r="G636" s="186" t="s">
        <v>2840</v>
      </c>
      <c r="H636" s="58" t="s">
        <v>3654</v>
      </c>
    </row>
    <row r="637" spans="1:8" ht="34" x14ac:dyDescent="0.2">
      <c r="A637" s="58">
        <v>1454</v>
      </c>
      <c r="B637" s="183" t="s">
        <v>6316</v>
      </c>
      <c r="C637" s="184">
        <v>1750</v>
      </c>
      <c r="D637" s="185">
        <v>15</v>
      </c>
      <c r="E637" s="58" t="s">
        <v>2774</v>
      </c>
      <c r="F637" s="58" t="s">
        <v>2801</v>
      </c>
      <c r="G637" s="186" t="s">
        <v>2783</v>
      </c>
      <c r="H637" s="58" t="s">
        <v>3654</v>
      </c>
    </row>
    <row r="638" spans="1:8" ht="34" x14ac:dyDescent="0.2">
      <c r="A638" s="58">
        <v>1583</v>
      </c>
      <c r="B638" s="183" t="s">
        <v>6317</v>
      </c>
      <c r="C638" s="184">
        <v>20000</v>
      </c>
      <c r="D638" s="185">
        <v>15</v>
      </c>
      <c r="E638" s="58" t="s">
        <v>2821</v>
      </c>
      <c r="F638" s="58" t="s">
        <v>2780</v>
      </c>
      <c r="G638" s="186" t="s">
        <v>2827</v>
      </c>
      <c r="H638" s="58" t="s">
        <v>4135</v>
      </c>
    </row>
    <row r="639" spans="1:8" ht="17" x14ac:dyDescent="0.2">
      <c r="A639" s="58">
        <v>1810</v>
      </c>
      <c r="B639" s="183" t="s">
        <v>6318</v>
      </c>
      <c r="C639" s="184">
        <v>450</v>
      </c>
      <c r="D639" s="185">
        <v>15</v>
      </c>
      <c r="E639" s="58" t="s">
        <v>2821</v>
      </c>
      <c r="F639" s="58" t="s">
        <v>2770</v>
      </c>
      <c r="G639" s="186" t="s">
        <v>2827</v>
      </c>
      <c r="H639" s="58" t="s">
        <v>2794</v>
      </c>
    </row>
    <row r="640" spans="1:8" ht="34" x14ac:dyDescent="0.2">
      <c r="A640" s="58">
        <v>2347</v>
      </c>
      <c r="B640" s="183" t="s">
        <v>6319</v>
      </c>
      <c r="C640" s="184">
        <v>1000</v>
      </c>
      <c r="D640" s="185">
        <v>15</v>
      </c>
      <c r="E640" s="58" t="s">
        <v>2774</v>
      </c>
      <c r="F640" s="58" t="s">
        <v>2770</v>
      </c>
      <c r="G640" s="186" t="s">
        <v>2811</v>
      </c>
      <c r="H640" s="58" t="s">
        <v>3375</v>
      </c>
    </row>
    <row r="641" spans="1:8" ht="34" x14ac:dyDescent="0.2">
      <c r="A641" s="58">
        <v>2641</v>
      </c>
      <c r="B641" s="183" t="s">
        <v>6320</v>
      </c>
      <c r="C641" s="184">
        <v>1500</v>
      </c>
      <c r="D641" s="185">
        <v>15</v>
      </c>
      <c r="E641" s="58" t="s">
        <v>2821</v>
      </c>
      <c r="F641" s="58" t="s">
        <v>2770</v>
      </c>
      <c r="G641" s="186" t="s">
        <v>2827</v>
      </c>
      <c r="H641" s="58" t="s">
        <v>2804</v>
      </c>
    </row>
    <row r="642" spans="1:8" ht="17" x14ac:dyDescent="0.2">
      <c r="A642" s="58">
        <v>3642</v>
      </c>
      <c r="B642" s="183" t="s">
        <v>6321</v>
      </c>
      <c r="C642" s="184">
        <v>700</v>
      </c>
      <c r="D642" s="185">
        <v>15</v>
      </c>
      <c r="E642" s="58" t="s">
        <v>2821</v>
      </c>
      <c r="F642" s="58" t="s">
        <v>98</v>
      </c>
      <c r="G642" s="186" t="s">
        <v>2778</v>
      </c>
      <c r="H642" s="58" t="s">
        <v>2992</v>
      </c>
    </row>
    <row r="643" spans="1:8" ht="17" x14ac:dyDescent="0.2">
      <c r="A643" s="58">
        <v>3925</v>
      </c>
      <c r="B643" s="183" t="s">
        <v>6322</v>
      </c>
      <c r="C643" s="184">
        <v>150</v>
      </c>
      <c r="D643" s="185">
        <v>15</v>
      </c>
      <c r="E643" s="58" t="s">
        <v>2821</v>
      </c>
      <c r="F643" s="58" t="s">
        <v>2770</v>
      </c>
      <c r="G643" s="186" t="s">
        <v>2781</v>
      </c>
      <c r="H643" s="58" t="s">
        <v>2888</v>
      </c>
    </row>
    <row r="644" spans="1:8" ht="17" x14ac:dyDescent="0.2">
      <c r="A644" s="58">
        <v>3926</v>
      </c>
      <c r="B644" s="183" t="s">
        <v>6323</v>
      </c>
      <c r="C644" s="184">
        <v>5000</v>
      </c>
      <c r="D644" s="185">
        <v>15</v>
      </c>
      <c r="E644" s="58" t="s">
        <v>2821</v>
      </c>
      <c r="F644" s="58" t="s">
        <v>2852</v>
      </c>
      <c r="G644" s="186" t="s">
        <v>2803</v>
      </c>
      <c r="H644" s="58" t="s">
        <v>2888</v>
      </c>
    </row>
    <row r="645" spans="1:8" ht="34" x14ac:dyDescent="0.2">
      <c r="A645" s="58">
        <v>2133</v>
      </c>
      <c r="B645" s="183" t="s">
        <v>6308</v>
      </c>
      <c r="C645" s="184">
        <v>1000</v>
      </c>
      <c r="D645" s="185">
        <v>16</v>
      </c>
      <c r="E645" s="58" t="s">
        <v>2821</v>
      </c>
      <c r="F645" s="58" t="s">
        <v>2770</v>
      </c>
      <c r="G645" s="186" t="s">
        <v>2809</v>
      </c>
      <c r="H645" s="58" t="s">
        <v>2989</v>
      </c>
    </row>
    <row r="646" spans="1:8" ht="34" x14ac:dyDescent="0.2">
      <c r="A646" s="58">
        <v>4049</v>
      </c>
      <c r="B646" s="183" t="s">
        <v>6309</v>
      </c>
      <c r="C646" s="184">
        <v>20000</v>
      </c>
      <c r="D646" s="185">
        <v>16</v>
      </c>
      <c r="E646" s="58" t="s">
        <v>2821</v>
      </c>
      <c r="F646" s="58" t="s">
        <v>2770</v>
      </c>
      <c r="G646" s="186" t="s">
        <v>2781</v>
      </c>
      <c r="H646" s="58" t="s">
        <v>2888</v>
      </c>
    </row>
    <row r="647" spans="1:8" ht="34" x14ac:dyDescent="0.2">
      <c r="A647" s="58">
        <v>192</v>
      </c>
      <c r="B647" s="183" t="s">
        <v>6306</v>
      </c>
      <c r="C647" s="184">
        <v>1000000</v>
      </c>
      <c r="D647" s="185">
        <v>17</v>
      </c>
      <c r="E647" s="58" t="s">
        <v>2821</v>
      </c>
      <c r="F647" s="58" t="s">
        <v>2770</v>
      </c>
      <c r="G647" s="186" t="s">
        <v>2840</v>
      </c>
      <c r="H647" s="58" t="s">
        <v>2853</v>
      </c>
    </row>
    <row r="648" spans="1:8" ht="34" x14ac:dyDescent="0.2">
      <c r="A648" s="58">
        <v>1169</v>
      </c>
      <c r="B648" s="183" t="s">
        <v>6307</v>
      </c>
      <c r="C648" s="184">
        <v>10000</v>
      </c>
      <c r="D648" s="185">
        <v>17</v>
      </c>
      <c r="E648" s="58" t="s">
        <v>2821</v>
      </c>
      <c r="F648" s="58" t="s">
        <v>2770</v>
      </c>
      <c r="G648" s="186" t="s">
        <v>2799</v>
      </c>
      <c r="H648" s="58" t="s">
        <v>3621</v>
      </c>
    </row>
    <row r="649" spans="1:8" ht="17" x14ac:dyDescent="0.2">
      <c r="A649" s="58">
        <v>638</v>
      </c>
      <c r="B649" s="183" t="s">
        <v>6304</v>
      </c>
      <c r="C649" s="184">
        <v>200000</v>
      </c>
      <c r="D649" s="185">
        <v>18</v>
      </c>
      <c r="E649" s="58" t="s">
        <v>2774</v>
      </c>
      <c r="F649" s="58" t="s">
        <v>98</v>
      </c>
      <c r="G649" s="186" t="s">
        <v>2799</v>
      </c>
      <c r="H649" s="58" t="s">
        <v>3375</v>
      </c>
    </row>
    <row r="650" spans="1:8" ht="34" x14ac:dyDescent="0.2">
      <c r="A650" s="58">
        <v>1686</v>
      </c>
      <c r="B650" s="183" t="s">
        <v>6305</v>
      </c>
      <c r="C650" s="184">
        <v>5000</v>
      </c>
      <c r="D650" s="185">
        <v>18</v>
      </c>
      <c r="E650" s="58" t="s">
        <v>2931</v>
      </c>
      <c r="F650" s="58" t="s">
        <v>94</v>
      </c>
      <c r="G650" s="186" t="s">
        <v>2771</v>
      </c>
      <c r="H650" s="58" t="s">
        <v>2932</v>
      </c>
    </row>
    <row r="651" spans="1:8" ht="34" x14ac:dyDescent="0.2">
      <c r="A651" s="58">
        <v>2660</v>
      </c>
      <c r="B651" s="183" t="s">
        <v>6302</v>
      </c>
      <c r="C651" s="184">
        <v>20000</v>
      </c>
      <c r="D651" s="185">
        <v>19</v>
      </c>
      <c r="E651" s="58" t="s">
        <v>2774</v>
      </c>
      <c r="F651" s="58" t="s">
        <v>2770</v>
      </c>
      <c r="G651" s="186" t="s">
        <v>2840</v>
      </c>
      <c r="H651" s="58" t="s">
        <v>2804</v>
      </c>
    </row>
    <row r="652" spans="1:8" ht="17" x14ac:dyDescent="0.2">
      <c r="A652" s="58">
        <v>4011</v>
      </c>
      <c r="B652" s="183" t="s">
        <v>6303</v>
      </c>
      <c r="C652" s="184">
        <v>250</v>
      </c>
      <c r="D652" s="185">
        <v>19</v>
      </c>
      <c r="E652" s="58" t="s">
        <v>2821</v>
      </c>
      <c r="F652" s="58" t="s">
        <v>2780</v>
      </c>
      <c r="G652" s="186" t="s">
        <v>2775</v>
      </c>
      <c r="H652" s="58" t="s">
        <v>2888</v>
      </c>
    </row>
    <row r="653" spans="1:8" ht="17" x14ac:dyDescent="0.2">
      <c r="A653" s="58">
        <v>213</v>
      </c>
      <c r="B653" s="183" t="s">
        <v>6290</v>
      </c>
      <c r="C653" s="184">
        <v>50000</v>
      </c>
      <c r="D653" s="185">
        <v>20</v>
      </c>
      <c r="E653" s="58" t="s">
        <v>2821</v>
      </c>
      <c r="F653" s="58" t="s">
        <v>2770</v>
      </c>
      <c r="G653" s="186" t="s">
        <v>2811</v>
      </c>
      <c r="H653" s="58" t="s">
        <v>2853</v>
      </c>
    </row>
    <row r="654" spans="1:8" ht="17" x14ac:dyDescent="0.2">
      <c r="A654" s="58">
        <v>569</v>
      </c>
      <c r="B654" s="183" t="s">
        <v>6291</v>
      </c>
      <c r="C654" s="184">
        <v>2500</v>
      </c>
      <c r="D654" s="185">
        <v>20</v>
      </c>
      <c r="E654" s="58" t="s">
        <v>2821</v>
      </c>
      <c r="F654" s="58" t="s">
        <v>94</v>
      </c>
      <c r="G654" s="186" t="s">
        <v>2775</v>
      </c>
      <c r="H654" s="58" t="s">
        <v>3375</v>
      </c>
    </row>
    <row r="655" spans="1:8" ht="17" x14ac:dyDescent="0.2">
      <c r="A655" s="58">
        <v>597</v>
      </c>
      <c r="B655" s="183" t="s">
        <v>6292</v>
      </c>
      <c r="C655" s="184">
        <v>7500</v>
      </c>
      <c r="D655" s="185">
        <v>20</v>
      </c>
      <c r="E655" s="58" t="s">
        <v>2821</v>
      </c>
      <c r="F655" s="58" t="s">
        <v>2770</v>
      </c>
      <c r="G655" s="186" t="s">
        <v>2781</v>
      </c>
      <c r="H655" s="58" t="s">
        <v>3375</v>
      </c>
    </row>
    <row r="656" spans="1:8" ht="34" x14ac:dyDescent="0.2">
      <c r="A656" s="58">
        <v>884</v>
      </c>
      <c r="B656" s="183" t="s">
        <v>6293</v>
      </c>
      <c r="C656" s="184">
        <v>2000</v>
      </c>
      <c r="D656" s="185">
        <v>20</v>
      </c>
      <c r="E656" s="58" t="s">
        <v>2821</v>
      </c>
      <c r="F656" s="58" t="s">
        <v>2770</v>
      </c>
      <c r="G656" s="186" t="s">
        <v>2809</v>
      </c>
      <c r="H656" s="58" t="s">
        <v>2908</v>
      </c>
    </row>
    <row r="657" spans="1:8" ht="17" x14ac:dyDescent="0.2">
      <c r="A657" s="58">
        <v>1133</v>
      </c>
      <c r="B657" s="183" t="s">
        <v>6294</v>
      </c>
      <c r="C657" s="184">
        <v>3000</v>
      </c>
      <c r="D657" s="185">
        <v>20</v>
      </c>
      <c r="E657" s="58" t="s">
        <v>2821</v>
      </c>
      <c r="F657" s="58" t="s">
        <v>2780</v>
      </c>
      <c r="G657" s="186" t="s">
        <v>2811</v>
      </c>
      <c r="H657" s="58" t="s">
        <v>3562</v>
      </c>
    </row>
    <row r="658" spans="1:8" ht="17" x14ac:dyDescent="0.2">
      <c r="A658" s="58">
        <v>1542</v>
      </c>
      <c r="B658" s="183" t="s">
        <v>6295</v>
      </c>
      <c r="C658" s="184">
        <v>500</v>
      </c>
      <c r="D658" s="185">
        <v>20</v>
      </c>
      <c r="E658" s="58" t="s">
        <v>2821</v>
      </c>
      <c r="F658" s="58" t="s">
        <v>94</v>
      </c>
      <c r="G658" s="186" t="s">
        <v>2781</v>
      </c>
      <c r="H658" s="58" t="s">
        <v>4661</v>
      </c>
    </row>
    <row r="659" spans="1:8" ht="17" x14ac:dyDescent="0.2">
      <c r="A659" s="58">
        <v>1738</v>
      </c>
      <c r="B659" s="183" t="s">
        <v>6296</v>
      </c>
      <c r="C659" s="184">
        <v>5000</v>
      </c>
      <c r="D659" s="185">
        <v>20</v>
      </c>
      <c r="E659" s="58" t="s">
        <v>2821</v>
      </c>
      <c r="F659" s="58" t="s">
        <v>2770</v>
      </c>
      <c r="G659" s="186" t="s">
        <v>2840</v>
      </c>
      <c r="H659" s="58" t="s">
        <v>2932</v>
      </c>
    </row>
    <row r="660" spans="1:8" ht="17" x14ac:dyDescent="0.2">
      <c r="A660" s="58">
        <v>2863</v>
      </c>
      <c r="B660" s="183" t="s">
        <v>6297</v>
      </c>
      <c r="C660" s="184">
        <v>50000</v>
      </c>
      <c r="D660" s="185">
        <v>20</v>
      </c>
      <c r="E660" s="58" t="s">
        <v>2821</v>
      </c>
      <c r="F660" s="58" t="s">
        <v>2770</v>
      </c>
      <c r="G660" s="186" t="s">
        <v>2811</v>
      </c>
      <c r="H660" s="58" t="s">
        <v>2888</v>
      </c>
    </row>
    <row r="661" spans="1:8" ht="17" x14ac:dyDescent="0.2">
      <c r="A661" s="58">
        <v>2909</v>
      </c>
      <c r="B661" s="183" t="s">
        <v>6298</v>
      </c>
      <c r="C661" s="184">
        <v>180000</v>
      </c>
      <c r="D661" s="185">
        <v>20</v>
      </c>
      <c r="E661" s="58" t="s">
        <v>2821</v>
      </c>
      <c r="F661" s="58" t="s">
        <v>2770</v>
      </c>
      <c r="G661" s="186" t="s">
        <v>2778</v>
      </c>
      <c r="H661" s="58" t="s">
        <v>2888</v>
      </c>
    </row>
    <row r="662" spans="1:8" ht="17" x14ac:dyDescent="0.2">
      <c r="A662" s="58">
        <v>3735</v>
      </c>
      <c r="B662" s="183" t="s">
        <v>6299</v>
      </c>
      <c r="C662" s="184">
        <v>150</v>
      </c>
      <c r="D662" s="185">
        <v>20</v>
      </c>
      <c r="E662" s="58" t="s">
        <v>2821</v>
      </c>
      <c r="F662" s="58" t="s">
        <v>2780</v>
      </c>
      <c r="G662" s="186" t="s">
        <v>2783</v>
      </c>
      <c r="H662" s="58" t="s">
        <v>2888</v>
      </c>
    </row>
    <row r="663" spans="1:8" ht="34" x14ac:dyDescent="0.2">
      <c r="A663" s="58">
        <v>3852</v>
      </c>
      <c r="B663" s="183" t="s">
        <v>6300</v>
      </c>
      <c r="C663" s="184">
        <v>10000</v>
      </c>
      <c r="D663" s="185">
        <v>20</v>
      </c>
      <c r="E663" s="58" t="s">
        <v>2821</v>
      </c>
      <c r="F663" s="58" t="s">
        <v>2770</v>
      </c>
      <c r="G663" s="186" t="s">
        <v>2809</v>
      </c>
      <c r="H663" s="58" t="s">
        <v>2888</v>
      </c>
    </row>
    <row r="664" spans="1:8" ht="17" x14ac:dyDescent="0.2">
      <c r="A664" s="58">
        <v>4092</v>
      </c>
      <c r="B664" s="183" t="s">
        <v>6301</v>
      </c>
      <c r="C664" s="184">
        <v>110000</v>
      </c>
      <c r="D664" s="185">
        <v>20</v>
      </c>
      <c r="E664" s="58" t="s">
        <v>2821</v>
      </c>
      <c r="F664" s="58" t="s">
        <v>2770</v>
      </c>
      <c r="G664" s="186" t="s">
        <v>2771</v>
      </c>
      <c r="H664" s="58" t="s">
        <v>2888</v>
      </c>
    </row>
    <row r="665" spans="1:8" ht="34" x14ac:dyDescent="0.2">
      <c r="A665" s="58">
        <v>777</v>
      </c>
      <c r="B665" s="183" t="s">
        <v>6281</v>
      </c>
      <c r="C665" s="184">
        <v>3000</v>
      </c>
      <c r="D665" s="185">
        <v>21</v>
      </c>
      <c r="E665" s="58" t="s">
        <v>2821</v>
      </c>
      <c r="F665" s="58" t="s">
        <v>2770</v>
      </c>
      <c r="G665" s="186" t="s">
        <v>2811</v>
      </c>
      <c r="H665" s="58" t="s">
        <v>4222</v>
      </c>
    </row>
    <row r="666" spans="1:8" ht="34" x14ac:dyDescent="0.2">
      <c r="A666" s="58">
        <v>900</v>
      </c>
      <c r="B666" s="183" t="s">
        <v>6282</v>
      </c>
      <c r="C666" s="184">
        <v>5000</v>
      </c>
      <c r="D666" s="185">
        <v>21</v>
      </c>
      <c r="E666" s="58" t="s">
        <v>2821</v>
      </c>
      <c r="F666" s="58" t="s">
        <v>2770</v>
      </c>
      <c r="G666" s="186" t="s">
        <v>2771</v>
      </c>
      <c r="H666" s="58" t="s">
        <v>3879</v>
      </c>
    </row>
    <row r="667" spans="1:8" ht="34" x14ac:dyDescent="0.2">
      <c r="A667" s="58">
        <v>1092</v>
      </c>
      <c r="B667" s="183" t="s">
        <v>6283</v>
      </c>
      <c r="C667" s="184">
        <v>2000</v>
      </c>
      <c r="D667" s="185">
        <v>21</v>
      </c>
      <c r="E667" s="58" t="s">
        <v>2821</v>
      </c>
      <c r="F667" s="58" t="s">
        <v>2770</v>
      </c>
      <c r="G667" s="186" t="s">
        <v>2775</v>
      </c>
      <c r="H667" s="58" t="s">
        <v>2989</v>
      </c>
    </row>
    <row r="668" spans="1:8" ht="17" x14ac:dyDescent="0.2">
      <c r="A668" s="58">
        <v>1129</v>
      </c>
      <c r="B668" s="183" t="s">
        <v>6284</v>
      </c>
      <c r="C668" s="184">
        <v>20000</v>
      </c>
      <c r="D668" s="185">
        <v>21</v>
      </c>
      <c r="E668" s="58" t="s">
        <v>2821</v>
      </c>
      <c r="F668" s="58" t="s">
        <v>2770</v>
      </c>
      <c r="G668" s="186" t="s">
        <v>2785</v>
      </c>
      <c r="H668" s="58" t="s">
        <v>3562</v>
      </c>
    </row>
    <row r="669" spans="1:8" ht="17" x14ac:dyDescent="0.2">
      <c r="A669" s="58">
        <v>2430</v>
      </c>
      <c r="B669" s="183" t="s">
        <v>6285</v>
      </c>
      <c r="C669" s="184">
        <v>3000</v>
      </c>
      <c r="D669" s="185">
        <v>21</v>
      </c>
      <c r="E669" s="58" t="s">
        <v>2821</v>
      </c>
      <c r="F669" s="58" t="s">
        <v>2770</v>
      </c>
      <c r="G669" s="186" t="s">
        <v>2799</v>
      </c>
      <c r="H669" s="58" t="s">
        <v>3621</v>
      </c>
    </row>
    <row r="670" spans="1:8" ht="17" x14ac:dyDescent="0.2">
      <c r="A670" s="58">
        <v>2890</v>
      </c>
      <c r="B670" s="183" t="s">
        <v>6286</v>
      </c>
      <c r="C670" s="184">
        <v>2000</v>
      </c>
      <c r="D670" s="185">
        <v>21</v>
      </c>
      <c r="E670" s="58" t="s">
        <v>2821</v>
      </c>
      <c r="F670" s="58" t="s">
        <v>2770</v>
      </c>
      <c r="G670" s="186" t="s">
        <v>2811</v>
      </c>
      <c r="H670" s="58" t="s">
        <v>2888</v>
      </c>
    </row>
    <row r="671" spans="1:8" ht="17" x14ac:dyDescent="0.2">
      <c r="A671" s="58">
        <v>3961</v>
      </c>
      <c r="B671" s="183" t="s">
        <v>6287</v>
      </c>
      <c r="C671" s="184">
        <v>5000</v>
      </c>
      <c r="D671" s="185">
        <v>21</v>
      </c>
      <c r="E671" s="58" t="s">
        <v>2821</v>
      </c>
      <c r="F671" s="58" t="s">
        <v>2780</v>
      </c>
      <c r="G671" s="186" t="s">
        <v>2783</v>
      </c>
      <c r="H671" s="58" t="s">
        <v>2888</v>
      </c>
    </row>
    <row r="672" spans="1:8" ht="17" x14ac:dyDescent="0.2">
      <c r="A672" s="58">
        <v>4041</v>
      </c>
      <c r="B672" s="183" t="s">
        <v>6288</v>
      </c>
      <c r="C672" s="184">
        <v>5000</v>
      </c>
      <c r="D672" s="185">
        <v>21</v>
      </c>
      <c r="E672" s="58" t="s">
        <v>2821</v>
      </c>
      <c r="F672" s="58" t="s">
        <v>2780</v>
      </c>
      <c r="G672" s="186" t="s">
        <v>2811</v>
      </c>
      <c r="H672" s="58" t="s">
        <v>2888</v>
      </c>
    </row>
    <row r="673" spans="1:8" ht="17" x14ac:dyDescent="0.2">
      <c r="A673" s="58">
        <v>4042</v>
      </c>
      <c r="B673" s="183" t="s">
        <v>6289</v>
      </c>
      <c r="C673" s="184">
        <v>10000</v>
      </c>
      <c r="D673" s="185">
        <v>21</v>
      </c>
      <c r="E673" s="58" t="s">
        <v>2821</v>
      </c>
      <c r="F673" s="58" t="s">
        <v>2770</v>
      </c>
      <c r="G673" s="186" t="s">
        <v>2775</v>
      </c>
      <c r="H673" s="58" t="s">
        <v>2888</v>
      </c>
    </row>
    <row r="674" spans="1:8" ht="17" x14ac:dyDescent="0.2">
      <c r="A674" s="58">
        <v>1736</v>
      </c>
      <c r="B674" s="183" t="s">
        <v>6279</v>
      </c>
      <c r="C674" s="184">
        <v>3000</v>
      </c>
      <c r="D674" s="185">
        <v>22</v>
      </c>
      <c r="E674" s="58" t="s">
        <v>2821</v>
      </c>
      <c r="F674" s="58" t="s">
        <v>2770</v>
      </c>
      <c r="G674" s="186" t="s">
        <v>2778</v>
      </c>
      <c r="H674" s="58" t="s">
        <v>2932</v>
      </c>
    </row>
    <row r="675" spans="1:8" ht="17" x14ac:dyDescent="0.2">
      <c r="A675" s="58">
        <v>3074</v>
      </c>
      <c r="B675" s="183" t="s">
        <v>6280</v>
      </c>
      <c r="C675" s="184">
        <v>25000</v>
      </c>
      <c r="D675" s="185">
        <v>22</v>
      </c>
      <c r="E675" s="58" t="s">
        <v>2821</v>
      </c>
      <c r="F675" s="58" t="s">
        <v>3374</v>
      </c>
      <c r="G675" s="186" t="s">
        <v>2771</v>
      </c>
      <c r="H675" s="58" t="s">
        <v>2841</v>
      </c>
    </row>
    <row r="676" spans="1:8" ht="34" x14ac:dyDescent="0.2">
      <c r="A676" s="58">
        <v>2895</v>
      </c>
      <c r="B676" s="183" t="s">
        <v>6277</v>
      </c>
      <c r="C676" s="184">
        <v>500</v>
      </c>
      <c r="D676" s="185">
        <v>23</v>
      </c>
      <c r="E676" s="58" t="s">
        <v>2821</v>
      </c>
      <c r="F676" s="58" t="s">
        <v>2770</v>
      </c>
      <c r="G676" s="186" t="s">
        <v>2781</v>
      </c>
      <c r="H676" s="58" t="s">
        <v>2888</v>
      </c>
    </row>
    <row r="677" spans="1:8" ht="17" x14ac:dyDescent="0.2">
      <c r="A677" s="58">
        <v>4002</v>
      </c>
      <c r="B677" s="183" t="s">
        <v>6278</v>
      </c>
      <c r="C677" s="184">
        <v>1250</v>
      </c>
      <c r="D677" s="185">
        <v>23</v>
      </c>
      <c r="E677" s="58" t="s">
        <v>2821</v>
      </c>
      <c r="F677" s="58" t="s">
        <v>2770</v>
      </c>
      <c r="G677" s="186" t="s">
        <v>2827</v>
      </c>
      <c r="H677" s="58" t="s">
        <v>2888</v>
      </c>
    </row>
    <row r="678" spans="1:8" ht="17" x14ac:dyDescent="0.2">
      <c r="A678" s="58">
        <v>430</v>
      </c>
      <c r="B678" s="183" t="s">
        <v>6275</v>
      </c>
      <c r="C678" s="184">
        <v>1000</v>
      </c>
      <c r="D678" s="185">
        <v>24</v>
      </c>
      <c r="E678" s="58" t="s">
        <v>2821</v>
      </c>
      <c r="F678" s="58" t="s">
        <v>2770</v>
      </c>
      <c r="G678" s="186" t="s">
        <v>2827</v>
      </c>
      <c r="H678" s="58" t="s">
        <v>3167</v>
      </c>
    </row>
    <row r="679" spans="1:8" ht="17" x14ac:dyDescent="0.2">
      <c r="A679" s="58">
        <v>2948</v>
      </c>
      <c r="B679" s="183" t="s">
        <v>6276</v>
      </c>
      <c r="C679" s="184">
        <v>500000</v>
      </c>
      <c r="D679" s="185">
        <v>24</v>
      </c>
      <c r="E679" s="58" t="s">
        <v>2821</v>
      </c>
      <c r="F679" s="58" t="s">
        <v>2770</v>
      </c>
      <c r="G679" s="186" t="s">
        <v>2783</v>
      </c>
      <c r="H679" s="58" t="s">
        <v>2841</v>
      </c>
    </row>
    <row r="680" spans="1:8" ht="34" x14ac:dyDescent="0.2">
      <c r="A680" s="58">
        <v>459</v>
      </c>
      <c r="B680" s="183" t="s">
        <v>6245</v>
      </c>
      <c r="C680" s="184">
        <v>39000</v>
      </c>
      <c r="D680" s="185">
        <v>25</v>
      </c>
      <c r="E680" s="58" t="s">
        <v>2821</v>
      </c>
      <c r="F680" s="58" t="s">
        <v>2770</v>
      </c>
      <c r="G680" s="186" t="s">
        <v>2840</v>
      </c>
      <c r="H680" s="58" t="s">
        <v>3167</v>
      </c>
    </row>
    <row r="681" spans="1:8" ht="17" x14ac:dyDescent="0.2">
      <c r="A681" s="58">
        <v>460</v>
      </c>
      <c r="B681" s="183" t="s">
        <v>6246</v>
      </c>
      <c r="C681" s="184">
        <v>8500</v>
      </c>
      <c r="D681" s="185">
        <v>25</v>
      </c>
      <c r="E681" s="58" t="s">
        <v>2821</v>
      </c>
      <c r="F681" s="58" t="s">
        <v>2770</v>
      </c>
      <c r="G681" s="186" t="s">
        <v>2783</v>
      </c>
      <c r="H681" s="58" t="s">
        <v>3167</v>
      </c>
    </row>
    <row r="682" spans="1:8" ht="17" x14ac:dyDescent="0.2">
      <c r="A682" s="58">
        <v>541</v>
      </c>
      <c r="B682" s="183" t="s">
        <v>6247</v>
      </c>
      <c r="C682" s="184">
        <v>4500</v>
      </c>
      <c r="D682" s="185">
        <v>25</v>
      </c>
      <c r="E682" s="58" t="s">
        <v>2821</v>
      </c>
      <c r="F682" s="58" t="s">
        <v>2770</v>
      </c>
      <c r="G682" s="186" t="s">
        <v>2840</v>
      </c>
      <c r="H682" s="58" t="s">
        <v>3375</v>
      </c>
    </row>
    <row r="683" spans="1:8" ht="17" x14ac:dyDescent="0.2">
      <c r="A683" s="58">
        <v>938</v>
      </c>
      <c r="B683" s="183" t="s">
        <v>6248</v>
      </c>
      <c r="C683" s="184">
        <v>7000</v>
      </c>
      <c r="D683" s="185">
        <v>25</v>
      </c>
      <c r="E683" s="58" t="s">
        <v>2821</v>
      </c>
      <c r="F683" s="58" t="s">
        <v>2770</v>
      </c>
      <c r="G683" s="186" t="s">
        <v>2827</v>
      </c>
      <c r="H683" s="58" t="s">
        <v>3879</v>
      </c>
    </row>
    <row r="684" spans="1:8" ht="34" x14ac:dyDescent="0.2">
      <c r="A684" s="58">
        <v>1091</v>
      </c>
      <c r="B684" s="183" t="s">
        <v>6249</v>
      </c>
      <c r="C684" s="184">
        <v>200</v>
      </c>
      <c r="D684" s="185">
        <v>25</v>
      </c>
      <c r="E684" s="58" t="s">
        <v>2821</v>
      </c>
      <c r="F684" s="58" t="s">
        <v>2780</v>
      </c>
      <c r="G684" s="186" t="s">
        <v>2809</v>
      </c>
      <c r="H684" s="58" t="s">
        <v>2989</v>
      </c>
    </row>
    <row r="685" spans="1:8" ht="17" x14ac:dyDescent="0.2">
      <c r="A685" s="58">
        <v>1099</v>
      </c>
      <c r="B685" s="183" t="s">
        <v>6250</v>
      </c>
      <c r="C685" s="184">
        <v>5000</v>
      </c>
      <c r="D685" s="185">
        <v>25</v>
      </c>
      <c r="E685" s="58" t="s">
        <v>2821</v>
      </c>
      <c r="F685" s="58" t="s">
        <v>2780</v>
      </c>
      <c r="G685" s="186" t="s">
        <v>2783</v>
      </c>
      <c r="H685" s="58" t="s">
        <v>2989</v>
      </c>
    </row>
    <row r="686" spans="1:8" ht="17" x14ac:dyDescent="0.2">
      <c r="A686" s="58">
        <v>1171</v>
      </c>
      <c r="B686" s="183" t="s">
        <v>6251</v>
      </c>
      <c r="C686" s="184">
        <v>25000</v>
      </c>
      <c r="D686" s="185">
        <v>25</v>
      </c>
      <c r="E686" s="58" t="s">
        <v>2821</v>
      </c>
      <c r="F686" s="58" t="s">
        <v>2770</v>
      </c>
      <c r="G686" s="186" t="s">
        <v>2778</v>
      </c>
      <c r="H686" s="58" t="s">
        <v>3621</v>
      </c>
    </row>
    <row r="687" spans="1:8" ht="34" x14ac:dyDescent="0.2">
      <c r="A687" s="58">
        <v>1229</v>
      </c>
      <c r="B687" s="183" t="s">
        <v>6252</v>
      </c>
      <c r="C687" s="184">
        <v>2750</v>
      </c>
      <c r="D687" s="185">
        <v>25</v>
      </c>
      <c r="E687" s="58" t="s">
        <v>2774</v>
      </c>
      <c r="F687" s="58" t="s">
        <v>2770</v>
      </c>
      <c r="G687" s="186" t="s">
        <v>2809</v>
      </c>
      <c r="H687" s="58" t="s">
        <v>4524</v>
      </c>
    </row>
    <row r="688" spans="1:8" ht="34" x14ac:dyDescent="0.2">
      <c r="A688" s="58">
        <v>1819</v>
      </c>
      <c r="B688" s="183" t="s">
        <v>6253</v>
      </c>
      <c r="C688" s="184">
        <v>1200</v>
      </c>
      <c r="D688" s="185">
        <v>25</v>
      </c>
      <c r="E688" s="58" t="s">
        <v>2821</v>
      </c>
      <c r="F688" s="58" t="s">
        <v>2770</v>
      </c>
      <c r="G688" s="186" t="s">
        <v>2781</v>
      </c>
      <c r="H688" s="58" t="s">
        <v>2794</v>
      </c>
    </row>
    <row r="689" spans="1:8" ht="17" x14ac:dyDescent="0.2">
      <c r="A689" s="58">
        <v>1988</v>
      </c>
      <c r="B689" s="183" t="s">
        <v>6254</v>
      </c>
      <c r="C689" s="184">
        <v>6000</v>
      </c>
      <c r="D689" s="185">
        <v>25</v>
      </c>
      <c r="E689" s="58" t="s">
        <v>2821</v>
      </c>
      <c r="F689" s="58" t="s">
        <v>2770</v>
      </c>
      <c r="G689" s="186" t="s">
        <v>2811</v>
      </c>
      <c r="H689" s="58" t="s">
        <v>4333</v>
      </c>
    </row>
    <row r="690" spans="1:8" ht="17" x14ac:dyDescent="0.2">
      <c r="A690" s="58">
        <v>2128</v>
      </c>
      <c r="B690" s="183" t="s">
        <v>6255</v>
      </c>
      <c r="C690" s="184">
        <v>15000</v>
      </c>
      <c r="D690" s="185">
        <v>25</v>
      </c>
      <c r="E690" s="58" t="s">
        <v>2821</v>
      </c>
      <c r="F690" s="58" t="s">
        <v>94</v>
      </c>
      <c r="G690" s="186" t="s">
        <v>2811</v>
      </c>
      <c r="H690" s="58" t="s">
        <v>2989</v>
      </c>
    </row>
    <row r="691" spans="1:8" ht="17" x14ac:dyDescent="0.2">
      <c r="A691" s="58">
        <v>2131</v>
      </c>
      <c r="B691" s="183" t="s">
        <v>6256</v>
      </c>
      <c r="C691" s="184">
        <v>500</v>
      </c>
      <c r="D691" s="185">
        <v>25</v>
      </c>
      <c r="E691" s="58" t="s">
        <v>2821</v>
      </c>
      <c r="F691" s="58" t="s">
        <v>2770</v>
      </c>
      <c r="G691" s="186" t="s">
        <v>2781</v>
      </c>
      <c r="H691" s="58" t="s">
        <v>2989</v>
      </c>
    </row>
    <row r="692" spans="1:8" ht="17" x14ac:dyDescent="0.2">
      <c r="A692" s="58">
        <v>2354</v>
      </c>
      <c r="B692" s="183" t="s">
        <v>6257</v>
      </c>
      <c r="C692" s="184">
        <v>35000</v>
      </c>
      <c r="D692" s="185">
        <v>25</v>
      </c>
      <c r="E692" s="58" t="s">
        <v>2774</v>
      </c>
      <c r="F692" s="58" t="s">
        <v>2770</v>
      </c>
      <c r="G692" s="186" t="s">
        <v>2803</v>
      </c>
      <c r="H692" s="58" t="s">
        <v>3375</v>
      </c>
    </row>
    <row r="693" spans="1:8" ht="34" x14ac:dyDescent="0.2">
      <c r="A693" s="58">
        <v>2391</v>
      </c>
      <c r="B693" s="183" t="s">
        <v>6258</v>
      </c>
      <c r="C693" s="184">
        <v>20000</v>
      </c>
      <c r="D693" s="185">
        <v>25</v>
      </c>
      <c r="E693" s="58" t="s">
        <v>2774</v>
      </c>
      <c r="F693" s="58" t="s">
        <v>2770</v>
      </c>
      <c r="G693" s="186" t="s">
        <v>2809</v>
      </c>
      <c r="H693" s="58" t="s">
        <v>3375</v>
      </c>
    </row>
    <row r="694" spans="1:8" ht="17" x14ac:dyDescent="0.2">
      <c r="A694" s="58">
        <v>2413</v>
      </c>
      <c r="B694" s="183" t="s">
        <v>6259</v>
      </c>
      <c r="C694" s="184">
        <v>3000</v>
      </c>
      <c r="D694" s="185">
        <v>25</v>
      </c>
      <c r="E694" s="58" t="s">
        <v>2821</v>
      </c>
      <c r="F694" s="58" t="s">
        <v>2770</v>
      </c>
      <c r="G694" s="186" t="s">
        <v>2785</v>
      </c>
      <c r="H694" s="58" t="s">
        <v>3621</v>
      </c>
    </row>
    <row r="695" spans="1:8" ht="17" x14ac:dyDescent="0.2">
      <c r="A695" s="58">
        <v>2692</v>
      </c>
      <c r="B695" s="183" t="s">
        <v>6260</v>
      </c>
      <c r="C695" s="184">
        <v>3500</v>
      </c>
      <c r="D695" s="185">
        <v>25</v>
      </c>
      <c r="E695" s="58" t="s">
        <v>2821</v>
      </c>
      <c r="F695" s="58" t="s">
        <v>2770</v>
      </c>
      <c r="G695" s="186" t="s">
        <v>2771</v>
      </c>
      <c r="H695" s="58" t="s">
        <v>3621</v>
      </c>
    </row>
    <row r="696" spans="1:8" ht="34" x14ac:dyDescent="0.2">
      <c r="A696" s="58">
        <v>2762</v>
      </c>
      <c r="B696" s="183" t="s">
        <v>6261</v>
      </c>
      <c r="C696" s="184">
        <v>3250</v>
      </c>
      <c r="D696" s="185">
        <v>25</v>
      </c>
      <c r="E696" s="58" t="s">
        <v>2821</v>
      </c>
      <c r="F696" s="58" t="s">
        <v>2770</v>
      </c>
      <c r="G696" s="186" t="s">
        <v>2799</v>
      </c>
      <c r="H696" s="58" t="s">
        <v>4681</v>
      </c>
    </row>
    <row r="697" spans="1:8" ht="17" x14ac:dyDescent="0.2">
      <c r="A697" s="58">
        <v>2893</v>
      </c>
      <c r="B697" s="183" t="s">
        <v>6262</v>
      </c>
      <c r="C697" s="184">
        <v>5000</v>
      </c>
      <c r="D697" s="185">
        <v>25</v>
      </c>
      <c r="E697" s="58" t="s">
        <v>2821</v>
      </c>
      <c r="F697" s="58" t="s">
        <v>2770</v>
      </c>
      <c r="G697" s="186" t="s">
        <v>2803</v>
      </c>
      <c r="H697" s="58" t="s">
        <v>2888</v>
      </c>
    </row>
    <row r="698" spans="1:8" ht="34" x14ac:dyDescent="0.2">
      <c r="A698" s="58">
        <v>2902</v>
      </c>
      <c r="B698" s="183" t="s">
        <v>6263</v>
      </c>
      <c r="C698" s="184">
        <v>150000</v>
      </c>
      <c r="D698" s="185">
        <v>25</v>
      </c>
      <c r="E698" s="58" t="s">
        <v>2821</v>
      </c>
      <c r="F698" s="58" t="s">
        <v>2770</v>
      </c>
      <c r="G698" s="186" t="s">
        <v>2811</v>
      </c>
      <c r="H698" s="58" t="s">
        <v>2888</v>
      </c>
    </row>
    <row r="699" spans="1:8" ht="34" x14ac:dyDescent="0.2">
      <c r="A699" s="58">
        <v>2949</v>
      </c>
      <c r="B699" s="183" t="s">
        <v>6264</v>
      </c>
      <c r="C699" s="184">
        <v>1000</v>
      </c>
      <c r="D699" s="185">
        <v>25</v>
      </c>
      <c r="E699" s="58" t="s">
        <v>2821</v>
      </c>
      <c r="F699" s="58" t="s">
        <v>2770</v>
      </c>
      <c r="G699" s="186" t="s">
        <v>2778</v>
      </c>
      <c r="H699" s="58" t="s">
        <v>2841</v>
      </c>
    </row>
    <row r="700" spans="1:8" ht="17" x14ac:dyDescent="0.2">
      <c r="A700" s="58">
        <v>3094</v>
      </c>
      <c r="B700" s="183" t="s">
        <v>6265</v>
      </c>
      <c r="C700" s="184">
        <v>100000</v>
      </c>
      <c r="D700" s="185">
        <v>25</v>
      </c>
      <c r="E700" s="58" t="s">
        <v>2821</v>
      </c>
      <c r="F700" s="58" t="s">
        <v>2770</v>
      </c>
      <c r="G700" s="186" t="s">
        <v>2811</v>
      </c>
      <c r="H700" s="58" t="s">
        <v>2841</v>
      </c>
    </row>
    <row r="701" spans="1:8" ht="17" x14ac:dyDescent="0.2">
      <c r="A701" s="58">
        <v>3201</v>
      </c>
      <c r="B701" s="183" t="s">
        <v>6266</v>
      </c>
      <c r="C701" s="184">
        <v>2000</v>
      </c>
      <c r="D701" s="185">
        <v>25</v>
      </c>
      <c r="E701" s="58" t="s">
        <v>2821</v>
      </c>
      <c r="F701" s="58" t="s">
        <v>2780</v>
      </c>
      <c r="G701" s="186" t="s">
        <v>2827</v>
      </c>
      <c r="H701" s="58" t="s">
        <v>2992</v>
      </c>
    </row>
    <row r="702" spans="1:8" ht="17" x14ac:dyDescent="0.2">
      <c r="A702" s="58">
        <v>3747</v>
      </c>
      <c r="B702" s="183" t="s">
        <v>6267</v>
      </c>
      <c r="C702" s="184">
        <v>2500</v>
      </c>
      <c r="D702" s="185">
        <v>25</v>
      </c>
      <c r="E702" s="58" t="s">
        <v>2821</v>
      </c>
      <c r="F702" s="58" t="s">
        <v>2780</v>
      </c>
      <c r="G702" s="186" t="s">
        <v>2781</v>
      </c>
      <c r="H702" s="58" t="s">
        <v>2888</v>
      </c>
    </row>
    <row r="703" spans="1:8" ht="34" x14ac:dyDescent="0.2">
      <c r="A703" s="58">
        <v>3855</v>
      </c>
      <c r="B703" s="183" t="s">
        <v>6268</v>
      </c>
      <c r="C703" s="184">
        <v>1000</v>
      </c>
      <c r="D703" s="185">
        <v>25</v>
      </c>
      <c r="E703" s="58" t="s">
        <v>2821</v>
      </c>
      <c r="F703" s="58" t="s">
        <v>2770</v>
      </c>
      <c r="G703" s="186" t="s">
        <v>2771</v>
      </c>
      <c r="H703" s="58" t="s">
        <v>2888</v>
      </c>
    </row>
    <row r="704" spans="1:8" ht="17" x14ac:dyDescent="0.2">
      <c r="A704" s="58">
        <v>3881</v>
      </c>
      <c r="B704" s="183" t="s">
        <v>6269</v>
      </c>
      <c r="C704" s="184">
        <v>500</v>
      </c>
      <c r="D704" s="185">
        <v>25</v>
      </c>
      <c r="E704" s="58" t="s">
        <v>2774</v>
      </c>
      <c r="F704" s="58" t="s">
        <v>2770</v>
      </c>
      <c r="G704" s="186" t="s">
        <v>2799</v>
      </c>
      <c r="H704" s="58" t="s">
        <v>2992</v>
      </c>
    </row>
    <row r="705" spans="1:8" ht="34" x14ac:dyDescent="0.2">
      <c r="A705" s="58">
        <v>3901</v>
      </c>
      <c r="B705" s="183" t="s">
        <v>6270</v>
      </c>
      <c r="C705" s="184">
        <v>3000</v>
      </c>
      <c r="D705" s="185">
        <v>25</v>
      </c>
      <c r="E705" s="58" t="s">
        <v>2821</v>
      </c>
      <c r="F705" s="58" t="s">
        <v>2770</v>
      </c>
      <c r="G705" s="186" t="s">
        <v>2803</v>
      </c>
      <c r="H705" s="58" t="s">
        <v>2888</v>
      </c>
    </row>
    <row r="706" spans="1:8" ht="34" x14ac:dyDescent="0.2">
      <c r="A706" s="58">
        <v>3927</v>
      </c>
      <c r="B706" s="183" t="s">
        <v>6271</v>
      </c>
      <c r="C706" s="184">
        <v>2500</v>
      </c>
      <c r="D706" s="185">
        <v>25</v>
      </c>
      <c r="E706" s="58" t="s">
        <v>2821</v>
      </c>
      <c r="F706" s="58" t="s">
        <v>2780</v>
      </c>
      <c r="G706" s="186" t="s">
        <v>2811</v>
      </c>
      <c r="H706" s="58" t="s">
        <v>2888</v>
      </c>
    </row>
    <row r="707" spans="1:8" ht="17" x14ac:dyDescent="0.2">
      <c r="A707" s="58">
        <v>3950</v>
      </c>
      <c r="B707" s="183" t="s">
        <v>6272</v>
      </c>
      <c r="C707" s="184">
        <v>4000</v>
      </c>
      <c r="D707" s="185">
        <v>25</v>
      </c>
      <c r="E707" s="58" t="s">
        <v>2821</v>
      </c>
      <c r="F707" s="58" t="s">
        <v>2770</v>
      </c>
      <c r="G707" s="186" t="s">
        <v>2809</v>
      </c>
      <c r="H707" s="58" t="s">
        <v>2888</v>
      </c>
    </row>
    <row r="708" spans="1:8" ht="34" x14ac:dyDescent="0.2">
      <c r="A708" s="58">
        <v>3952</v>
      </c>
      <c r="B708" s="183" t="s">
        <v>6273</v>
      </c>
      <c r="C708" s="184">
        <v>26000</v>
      </c>
      <c r="D708" s="185">
        <v>25</v>
      </c>
      <c r="E708" s="58" t="s">
        <v>2821</v>
      </c>
      <c r="F708" s="58" t="s">
        <v>2770</v>
      </c>
      <c r="G708" s="186" t="s">
        <v>2827</v>
      </c>
      <c r="H708" s="58" t="s">
        <v>2888</v>
      </c>
    </row>
    <row r="709" spans="1:8" ht="34" x14ac:dyDescent="0.2">
      <c r="A709" s="58">
        <v>4066</v>
      </c>
      <c r="B709" s="183" t="s">
        <v>6274</v>
      </c>
      <c r="C709" s="184">
        <v>15000</v>
      </c>
      <c r="D709" s="185">
        <v>25</v>
      </c>
      <c r="E709" s="58" t="s">
        <v>2821</v>
      </c>
      <c r="F709" s="58" t="s">
        <v>2770</v>
      </c>
      <c r="G709" s="186" t="s">
        <v>2783</v>
      </c>
      <c r="H709" s="58" t="s">
        <v>2888</v>
      </c>
    </row>
    <row r="710" spans="1:8" ht="17" x14ac:dyDescent="0.2">
      <c r="A710" s="58">
        <v>453</v>
      </c>
      <c r="B710" s="183" t="s">
        <v>6233</v>
      </c>
      <c r="C710" s="184">
        <v>94875</v>
      </c>
      <c r="D710" s="185">
        <v>26</v>
      </c>
      <c r="E710" s="58" t="s">
        <v>2821</v>
      </c>
      <c r="F710" s="58" t="s">
        <v>2770</v>
      </c>
      <c r="G710" s="186" t="s">
        <v>2771</v>
      </c>
      <c r="H710" s="58" t="s">
        <v>3167</v>
      </c>
    </row>
    <row r="711" spans="1:8" ht="17" x14ac:dyDescent="0.2">
      <c r="A711" s="58">
        <v>594</v>
      </c>
      <c r="B711" s="183" t="s">
        <v>6234</v>
      </c>
      <c r="C711" s="184">
        <v>25000</v>
      </c>
      <c r="D711" s="185">
        <v>26</v>
      </c>
      <c r="E711" s="58" t="s">
        <v>2821</v>
      </c>
      <c r="F711" s="58" t="s">
        <v>2770</v>
      </c>
      <c r="G711" s="186" t="s">
        <v>2809</v>
      </c>
      <c r="H711" s="58" t="s">
        <v>3375</v>
      </c>
    </row>
    <row r="712" spans="1:8" ht="34" x14ac:dyDescent="0.2">
      <c r="A712" s="58">
        <v>990</v>
      </c>
      <c r="B712" s="183" t="s">
        <v>6235</v>
      </c>
      <c r="C712" s="184">
        <v>25000</v>
      </c>
      <c r="D712" s="185">
        <v>26</v>
      </c>
      <c r="E712" s="58" t="s">
        <v>2821</v>
      </c>
      <c r="F712" s="58" t="s">
        <v>2770</v>
      </c>
      <c r="G712" s="186" t="s">
        <v>2827</v>
      </c>
      <c r="H712" s="58" t="s">
        <v>2776</v>
      </c>
    </row>
    <row r="713" spans="1:8" ht="34" x14ac:dyDescent="0.2">
      <c r="A713" s="58">
        <v>1422</v>
      </c>
      <c r="B713" s="183" t="s">
        <v>6236</v>
      </c>
      <c r="C713" s="184">
        <v>25000</v>
      </c>
      <c r="D713" s="185">
        <v>26</v>
      </c>
      <c r="E713" s="58" t="s">
        <v>2821</v>
      </c>
      <c r="F713" s="58" t="s">
        <v>3192</v>
      </c>
      <c r="G713" s="186" t="s">
        <v>2827</v>
      </c>
      <c r="H713" s="58" t="s">
        <v>3654</v>
      </c>
    </row>
    <row r="714" spans="1:8" ht="17" x14ac:dyDescent="0.2">
      <c r="A714" s="58">
        <v>1874</v>
      </c>
      <c r="B714" s="183" t="s">
        <v>6237</v>
      </c>
      <c r="C714" s="184">
        <v>160000</v>
      </c>
      <c r="D714" s="185">
        <v>26</v>
      </c>
      <c r="E714" s="58" t="s">
        <v>2821</v>
      </c>
      <c r="F714" s="58" t="s">
        <v>2770</v>
      </c>
      <c r="G714" s="186" t="s">
        <v>2781</v>
      </c>
      <c r="H714" s="58" t="s">
        <v>3562</v>
      </c>
    </row>
    <row r="715" spans="1:8" ht="17" x14ac:dyDescent="0.2">
      <c r="A715" s="58">
        <v>2159</v>
      </c>
      <c r="B715" s="183" t="s">
        <v>6238</v>
      </c>
      <c r="C715" s="184">
        <v>3600</v>
      </c>
      <c r="D715" s="185">
        <v>26</v>
      </c>
      <c r="E715" s="58" t="s">
        <v>2821</v>
      </c>
      <c r="F715" s="58" t="s">
        <v>2770</v>
      </c>
      <c r="G715" s="186" t="s">
        <v>2781</v>
      </c>
      <c r="H715" s="58" t="s">
        <v>2989</v>
      </c>
    </row>
    <row r="716" spans="1:8" ht="17" x14ac:dyDescent="0.2">
      <c r="A716" s="58">
        <v>2434</v>
      </c>
      <c r="B716" s="183" t="s">
        <v>6239</v>
      </c>
      <c r="C716" s="184">
        <v>20000</v>
      </c>
      <c r="D716" s="185">
        <v>26</v>
      </c>
      <c r="E716" s="58" t="s">
        <v>2821</v>
      </c>
      <c r="F716" s="58" t="s">
        <v>2770</v>
      </c>
      <c r="G716" s="186" t="s">
        <v>2781</v>
      </c>
      <c r="H716" s="58" t="s">
        <v>3621</v>
      </c>
    </row>
    <row r="717" spans="1:8" ht="17" x14ac:dyDescent="0.2">
      <c r="A717" s="58">
        <v>2591</v>
      </c>
      <c r="B717" s="183" t="s">
        <v>6240</v>
      </c>
      <c r="C717" s="184">
        <v>1500</v>
      </c>
      <c r="D717" s="185">
        <v>26</v>
      </c>
      <c r="E717" s="58" t="s">
        <v>2821</v>
      </c>
      <c r="F717" s="58" t="s">
        <v>2770</v>
      </c>
      <c r="G717" s="186" t="s">
        <v>2799</v>
      </c>
      <c r="H717" s="58" t="s">
        <v>3621</v>
      </c>
    </row>
    <row r="718" spans="1:8" ht="17" x14ac:dyDescent="0.2">
      <c r="A718" s="58">
        <v>3108</v>
      </c>
      <c r="B718" s="183" t="s">
        <v>6241</v>
      </c>
      <c r="C718" s="184">
        <v>50000</v>
      </c>
      <c r="D718" s="185">
        <v>26</v>
      </c>
      <c r="E718" s="58" t="s">
        <v>2821</v>
      </c>
      <c r="F718" s="58" t="s">
        <v>2770</v>
      </c>
      <c r="G718" s="186" t="s">
        <v>2771</v>
      </c>
      <c r="H718" s="58" t="s">
        <v>2841</v>
      </c>
    </row>
    <row r="719" spans="1:8" ht="17" x14ac:dyDescent="0.2">
      <c r="A719" s="58">
        <v>3124</v>
      </c>
      <c r="B719" s="183" t="s">
        <v>6242</v>
      </c>
      <c r="C719" s="184">
        <v>800000</v>
      </c>
      <c r="D719" s="185">
        <v>26</v>
      </c>
      <c r="E719" s="58" t="s">
        <v>2774</v>
      </c>
      <c r="F719" s="58" t="s">
        <v>2770</v>
      </c>
      <c r="G719" s="186" t="s">
        <v>2775</v>
      </c>
      <c r="H719" s="58" t="s">
        <v>2841</v>
      </c>
    </row>
    <row r="720" spans="1:8" ht="17" x14ac:dyDescent="0.2">
      <c r="A720" s="58">
        <v>3853</v>
      </c>
      <c r="B720" s="183" t="s">
        <v>6243</v>
      </c>
      <c r="C720" s="184">
        <v>100000</v>
      </c>
      <c r="D720" s="185">
        <v>26</v>
      </c>
      <c r="E720" s="58" t="s">
        <v>2821</v>
      </c>
      <c r="F720" s="58" t="s">
        <v>2770</v>
      </c>
      <c r="G720" s="186" t="s">
        <v>2811</v>
      </c>
      <c r="H720" s="58" t="s">
        <v>2888</v>
      </c>
    </row>
    <row r="721" spans="1:8" ht="17" x14ac:dyDescent="0.2">
      <c r="A721" s="58">
        <v>4013</v>
      </c>
      <c r="B721" s="183" t="s">
        <v>6244</v>
      </c>
      <c r="C721" s="184">
        <v>2000</v>
      </c>
      <c r="D721" s="185">
        <v>26</v>
      </c>
      <c r="E721" s="58" t="s">
        <v>2821</v>
      </c>
      <c r="F721" s="58" t="s">
        <v>2770</v>
      </c>
      <c r="G721" s="186" t="s">
        <v>2799</v>
      </c>
      <c r="H721" s="58" t="s">
        <v>2888</v>
      </c>
    </row>
    <row r="722" spans="1:8" ht="34" x14ac:dyDescent="0.2">
      <c r="A722" s="58">
        <v>2698</v>
      </c>
      <c r="B722" s="183" t="s">
        <v>6232</v>
      </c>
      <c r="C722" s="184">
        <v>8000</v>
      </c>
      <c r="D722" s="185">
        <v>26.01</v>
      </c>
      <c r="E722" s="58" t="s">
        <v>2821</v>
      </c>
      <c r="F722" s="58" t="s">
        <v>2770</v>
      </c>
      <c r="G722" s="186" t="s">
        <v>2785</v>
      </c>
      <c r="H722" s="58" t="s">
        <v>3621</v>
      </c>
    </row>
    <row r="723" spans="1:8" ht="17" x14ac:dyDescent="0.2">
      <c r="A723" s="58">
        <v>4065</v>
      </c>
      <c r="B723" s="183" t="s">
        <v>6231</v>
      </c>
      <c r="C723" s="184">
        <v>4000</v>
      </c>
      <c r="D723" s="185">
        <v>27</v>
      </c>
      <c r="E723" s="58" t="s">
        <v>2821</v>
      </c>
      <c r="F723" s="58" t="s">
        <v>2770</v>
      </c>
      <c r="G723" s="186" t="s">
        <v>2811</v>
      </c>
      <c r="H723" s="58" t="s">
        <v>2888</v>
      </c>
    </row>
    <row r="724" spans="1:8" ht="17" x14ac:dyDescent="0.2">
      <c r="A724" s="58">
        <v>1312</v>
      </c>
      <c r="B724" s="183" t="s">
        <v>6229</v>
      </c>
      <c r="C724" s="184">
        <v>4600</v>
      </c>
      <c r="D724" s="185">
        <v>28</v>
      </c>
      <c r="E724" s="58" t="s">
        <v>2774</v>
      </c>
      <c r="F724" s="58" t="s">
        <v>2770</v>
      </c>
      <c r="G724" s="186" t="s">
        <v>2809</v>
      </c>
      <c r="H724" s="58" t="s">
        <v>2776</v>
      </c>
    </row>
    <row r="725" spans="1:8" ht="34" x14ac:dyDescent="0.2">
      <c r="A725" s="58">
        <v>1579</v>
      </c>
      <c r="B725" s="183" t="s">
        <v>6230</v>
      </c>
      <c r="C725" s="184">
        <v>3333</v>
      </c>
      <c r="D725" s="185">
        <v>28</v>
      </c>
      <c r="E725" s="58" t="s">
        <v>2774</v>
      </c>
      <c r="F725" s="58" t="s">
        <v>2770</v>
      </c>
      <c r="G725" s="186" t="s">
        <v>2811</v>
      </c>
      <c r="H725" s="58" t="s">
        <v>3796</v>
      </c>
    </row>
    <row r="726" spans="1:8" ht="17" x14ac:dyDescent="0.2">
      <c r="A726" s="58">
        <v>1121</v>
      </c>
      <c r="B726" s="183" t="s">
        <v>6225</v>
      </c>
      <c r="C726" s="184">
        <v>250000</v>
      </c>
      <c r="D726" s="185">
        <v>29</v>
      </c>
      <c r="E726" s="58" t="s">
        <v>2821</v>
      </c>
      <c r="F726" s="58" t="s">
        <v>2770</v>
      </c>
      <c r="G726" s="186" t="s">
        <v>2771</v>
      </c>
      <c r="H726" s="58" t="s">
        <v>2989</v>
      </c>
    </row>
    <row r="727" spans="1:8" ht="17" x14ac:dyDescent="0.2">
      <c r="A727" s="58">
        <v>2536</v>
      </c>
      <c r="B727" s="183" t="s">
        <v>6226</v>
      </c>
      <c r="C727" s="184">
        <v>25</v>
      </c>
      <c r="D727" s="185">
        <v>29</v>
      </c>
      <c r="E727" s="58" t="s">
        <v>2769</v>
      </c>
      <c r="F727" s="58" t="s">
        <v>2770</v>
      </c>
      <c r="G727" s="186" t="s">
        <v>2811</v>
      </c>
      <c r="H727" s="58" t="s">
        <v>3223</v>
      </c>
    </row>
    <row r="728" spans="1:8" ht="17" x14ac:dyDescent="0.2">
      <c r="A728" s="58">
        <v>2879</v>
      </c>
      <c r="B728" s="183" t="s">
        <v>6227</v>
      </c>
      <c r="C728" s="184">
        <v>11200</v>
      </c>
      <c r="D728" s="185">
        <v>29</v>
      </c>
      <c r="E728" s="58" t="s">
        <v>2821</v>
      </c>
      <c r="F728" s="58" t="s">
        <v>2770</v>
      </c>
      <c r="G728" s="186" t="s">
        <v>2775</v>
      </c>
      <c r="H728" s="58" t="s">
        <v>2888</v>
      </c>
    </row>
    <row r="729" spans="1:8" ht="17" x14ac:dyDescent="0.2">
      <c r="A729" s="58">
        <v>4019</v>
      </c>
      <c r="B729" s="183" t="s">
        <v>6228</v>
      </c>
      <c r="C729" s="184">
        <v>3500</v>
      </c>
      <c r="D729" s="185">
        <v>29</v>
      </c>
      <c r="E729" s="58" t="s">
        <v>2821</v>
      </c>
      <c r="F729" s="58" t="s">
        <v>2770</v>
      </c>
      <c r="G729" s="186" t="s">
        <v>2771</v>
      </c>
      <c r="H729" s="58" t="s">
        <v>2888</v>
      </c>
    </row>
    <row r="730" spans="1:8" ht="17" x14ac:dyDescent="0.2">
      <c r="A730" s="58">
        <v>152</v>
      </c>
      <c r="B730" s="183" t="s">
        <v>6212</v>
      </c>
      <c r="C730" s="184">
        <v>380000</v>
      </c>
      <c r="D730" s="185">
        <v>30</v>
      </c>
      <c r="E730" s="58" t="s">
        <v>2774</v>
      </c>
      <c r="F730" s="58" t="s">
        <v>2770</v>
      </c>
      <c r="G730" s="186" t="s">
        <v>2827</v>
      </c>
      <c r="H730" s="58" t="s">
        <v>3102</v>
      </c>
    </row>
    <row r="731" spans="1:8" ht="17" x14ac:dyDescent="0.2">
      <c r="A731" s="58">
        <v>497</v>
      </c>
      <c r="B731" s="183" t="s">
        <v>6213</v>
      </c>
      <c r="C731" s="184">
        <v>4480</v>
      </c>
      <c r="D731" s="185">
        <v>30</v>
      </c>
      <c r="E731" s="58" t="s">
        <v>2821</v>
      </c>
      <c r="F731" s="58" t="s">
        <v>2770</v>
      </c>
      <c r="G731" s="186" t="s">
        <v>2803</v>
      </c>
      <c r="H731" s="58" t="s">
        <v>3167</v>
      </c>
    </row>
    <row r="732" spans="1:8" ht="34" x14ac:dyDescent="0.2">
      <c r="A732" s="58">
        <v>881</v>
      </c>
      <c r="B732" s="183" t="s">
        <v>6214</v>
      </c>
      <c r="C732" s="184">
        <v>3750</v>
      </c>
      <c r="D732" s="185">
        <v>30</v>
      </c>
      <c r="E732" s="58" t="s">
        <v>2821</v>
      </c>
      <c r="F732" s="58" t="s">
        <v>2770</v>
      </c>
      <c r="G732" s="186" t="s">
        <v>2803</v>
      </c>
      <c r="H732" s="58" t="s">
        <v>2908</v>
      </c>
    </row>
    <row r="733" spans="1:8" ht="17" x14ac:dyDescent="0.2">
      <c r="A733" s="58">
        <v>912</v>
      </c>
      <c r="B733" s="183" t="s">
        <v>6215</v>
      </c>
      <c r="C733" s="184">
        <v>3500</v>
      </c>
      <c r="D733" s="185">
        <v>30</v>
      </c>
      <c r="E733" s="58" t="s">
        <v>2821</v>
      </c>
      <c r="F733" s="58" t="s">
        <v>2770</v>
      </c>
      <c r="G733" s="186" t="s">
        <v>2778</v>
      </c>
      <c r="H733" s="58" t="s">
        <v>3879</v>
      </c>
    </row>
    <row r="734" spans="1:8" ht="34" x14ac:dyDescent="0.2">
      <c r="A734" s="58">
        <v>917</v>
      </c>
      <c r="B734" s="183" t="s">
        <v>6216</v>
      </c>
      <c r="C734" s="184">
        <v>5000</v>
      </c>
      <c r="D734" s="185">
        <v>30</v>
      </c>
      <c r="E734" s="58" t="s">
        <v>2821</v>
      </c>
      <c r="F734" s="58" t="s">
        <v>2770</v>
      </c>
      <c r="G734" s="186" t="s">
        <v>2781</v>
      </c>
      <c r="H734" s="58" t="s">
        <v>3879</v>
      </c>
    </row>
    <row r="735" spans="1:8" ht="34" x14ac:dyDescent="0.2">
      <c r="A735" s="58">
        <v>1173</v>
      </c>
      <c r="B735" s="183" t="s">
        <v>6217</v>
      </c>
      <c r="C735" s="184">
        <v>125000</v>
      </c>
      <c r="D735" s="185">
        <v>30</v>
      </c>
      <c r="E735" s="58" t="s">
        <v>2821</v>
      </c>
      <c r="F735" s="58" t="s">
        <v>2770</v>
      </c>
      <c r="G735" s="186" t="s">
        <v>2781</v>
      </c>
      <c r="H735" s="58" t="s">
        <v>3621</v>
      </c>
    </row>
    <row r="736" spans="1:8" ht="17" x14ac:dyDescent="0.2">
      <c r="A736" s="58">
        <v>1492</v>
      </c>
      <c r="B736" s="183" t="s">
        <v>6218</v>
      </c>
      <c r="C736" s="184">
        <v>4000</v>
      </c>
      <c r="D736" s="185">
        <v>30</v>
      </c>
      <c r="E736" s="58" t="s">
        <v>2821</v>
      </c>
      <c r="F736" s="58" t="s">
        <v>2770</v>
      </c>
      <c r="G736" s="186" t="s">
        <v>2785</v>
      </c>
      <c r="H736" s="58" t="s">
        <v>4222</v>
      </c>
    </row>
    <row r="737" spans="1:8" ht="34" x14ac:dyDescent="0.2">
      <c r="A737" s="58">
        <v>1755</v>
      </c>
      <c r="B737" s="183" t="s">
        <v>6219</v>
      </c>
      <c r="C737" s="184">
        <v>25</v>
      </c>
      <c r="D737" s="185">
        <v>30</v>
      </c>
      <c r="E737" s="58" t="s">
        <v>2769</v>
      </c>
      <c r="F737" s="58" t="s">
        <v>2770</v>
      </c>
      <c r="G737" s="186" t="s">
        <v>2840</v>
      </c>
      <c r="H737" s="58" t="s">
        <v>2794</v>
      </c>
    </row>
    <row r="738" spans="1:8" ht="17" x14ac:dyDescent="0.2">
      <c r="A738" s="58">
        <v>2389</v>
      </c>
      <c r="B738" s="183" t="s">
        <v>6220</v>
      </c>
      <c r="C738" s="184">
        <v>16000</v>
      </c>
      <c r="D738" s="185">
        <v>30</v>
      </c>
      <c r="E738" s="58" t="s">
        <v>2774</v>
      </c>
      <c r="F738" s="58" t="s">
        <v>3374</v>
      </c>
      <c r="G738" s="186" t="s">
        <v>2781</v>
      </c>
      <c r="H738" s="58" t="s">
        <v>3375</v>
      </c>
    </row>
    <row r="739" spans="1:8" ht="17" x14ac:dyDescent="0.2">
      <c r="A739" s="58">
        <v>2408</v>
      </c>
      <c r="B739" s="183" t="s">
        <v>6221</v>
      </c>
      <c r="C739" s="184">
        <v>15000</v>
      </c>
      <c r="D739" s="185">
        <v>30</v>
      </c>
      <c r="E739" s="58" t="s">
        <v>2821</v>
      </c>
      <c r="F739" s="58" t="s">
        <v>2770</v>
      </c>
      <c r="G739" s="186" t="s">
        <v>2778</v>
      </c>
      <c r="H739" s="58" t="s">
        <v>3621</v>
      </c>
    </row>
    <row r="740" spans="1:8" ht="17" x14ac:dyDescent="0.2">
      <c r="A740" s="58">
        <v>2506</v>
      </c>
      <c r="B740" s="183" t="s">
        <v>6222</v>
      </c>
      <c r="C740" s="184">
        <v>5000</v>
      </c>
      <c r="D740" s="185">
        <v>30</v>
      </c>
      <c r="E740" s="58" t="s">
        <v>2821</v>
      </c>
      <c r="F740" s="58" t="s">
        <v>2780</v>
      </c>
      <c r="G740" s="186" t="s">
        <v>2840</v>
      </c>
      <c r="H740" s="58" t="s">
        <v>4824</v>
      </c>
    </row>
    <row r="741" spans="1:8" ht="17" x14ac:dyDescent="0.2">
      <c r="A741" s="58">
        <v>2844</v>
      </c>
      <c r="B741" s="183" t="s">
        <v>6223</v>
      </c>
      <c r="C741" s="184">
        <v>550</v>
      </c>
      <c r="D741" s="185">
        <v>30</v>
      </c>
      <c r="E741" s="58" t="s">
        <v>2821</v>
      </c>
      <c r="F741" s="58" t="s">
        <v>2796</v>
      </c>
      <c r="G741" s="186" t="s">
        <v>2775</v>
      </c>
      <c r="H741" s="58" t="s">
        <v>2888</v>
      </c>
    </row>
    <row r="742" spans="1:8" ht="34" x14ac:dyDescent="0.2">
      <c r="A742" s="58">
        <v>3647</v>
      </c>
      <c r="B742" s="183" t="s">
        <v>6224</v>
      </c>
      <c r="C742" s="184">
        <v>500</v>
      </c>
      <c r="D742" s="185">
        <v>30</v>
      </c>
      <c r="E742" s="58" t="s">
        <v>2821</v>
      </c>
      <c r="F742" s="58" t="s">
        <v>2780</v>
      </c>
      <c r="G742" s="186" t="s">
        <v>2827</v>
      </c>
      <c r="H742" s="58" t="s">
        <v>2992</v>
      </c>
    </row>
    <row r="743" spans="1:8" ht="17" x14ac:dyDescent="0.2">
      <c r="A743" s="58">
        <v>494</v>
      </c>
      <c r="B743" s="183" t="s">
        <v>6210</v>
      </c>
      <c r="C743" s="184">
        <v>20000</v>
      </c>
      <c r="D743" s="185">
        <v>31</v>
      </c>
      <c r="E743" s="58" t="s">
        <v>2821</v>
      </c>
      <c r="F743" s="58" t="s">
        <v>2770</v>
      </c>
      <c r="G743" s="186" t="s">
        <v>2781</v>
      </c>
      <c r="H743" s="58" t="s">
        <v>3167</v>
      </c>
    </row>
    <row r="744" spans="1:8" ht="17" x14ac:dyDescent="0.2">
      <c r="A744" s="58">
        <v>599</v>
      </c>
      <c r="B744" s="183" t="s">
        <v>6211</v>
      </c>
      <c r="C744" s="184">
        <v>50000</v>
      </c>
      <c r="D744" s="185">
        <v>31</v>
      </c>
      <c r="E744" s="58" t="s">
        <v>2821</v>
      </c>
      <c r="F744" s="58" t="s">
        <v>2770</v>
      </c>
      <c r="G744" s="186" t="s">
        <v>2771</v>
      </c>
      <c r="H744" s="58" t="s">
        <v>3375</v>
      </c>
    </row>
    <row r="745" spans="1:8" ht="17" x14ac:dyDescent="0.2">
      <c r="A745" s="58">
        <v>773</v>
      </c>
      <c r="B745" s="183" t="s">
        <v>6207</v>
      </c>
      <c r="C745" s="184">
        <v>3759</v>
      </c>
      <c r="D745" s="185">
        <v>32</v>
      </c>
      <c r="E745" s="58" t="s">
        <v>2821</v>
      </c>
      <c r="F745" s="58" t="s">
        <v>2780</v>
      </c>
      <c r="G745" s="186" t="s">
        <v>2783</v>
      </c>
      <c r="H745" s="58" t="s">
        <v>4222</v>
      </c>
    </row>
    <row r="746" spans="1:8" ht="17" x14ac:dyDescent="0.2">
      <c r="A746" s="58">
        <v>3988</v>
      </c>
      <c r="B746" s="183" t="s">
        <v>6208</v>
      </c>
      <c r="C746" s="184">
        <v>1500</v>
      </c>
      <c r="D746" s="185">
        <v>32</v>
      </c>
      <c r="E746" s="58" t="s">
        <v>2821</v>
      </c>
      <c r="F746" s="58" t="s">
        <v>2770</v>
      </c>
      <c r="G746" s="186" t="s">
        <v>2827</v>
      </c>
      <c r="H746" s="58" t="s">
        <v>2888</v>
      </c>
    </row>
    <row r="747" spans="1:8" ht="17" x14ac:dyDescent="0.2">
      <c r="A747" s="58">
        <v>4090</v>
      </c>
      <c r="B747" s="183" t="s">
        <v>6209</v>
      </c>
      <c r="C747" s="184">
        <v>1000</v>
      </c>
      <c r="D747" s="185">
        <v>32</v>
      </c>
      <c r="E747" s="58" t="s">
        <v>2821</v>
      </c>
      <c r="F747" s="58" t="s">
        <v>2770</v>
      </c>
      <c r="G747" s="186" t="s">
        <v>2811</v>
      </c>
      <c r="H747" s="58" t="s">
        <v>2888</v>
      </c>
    </row>
    <row r="748" spans="1:8" ht="34" x14ac:dyDescent="0.2">
      <c r="A748" s="58">
        <v>1710</v>
      </c>
      <c r="B748" s="183" t="s">
        <v>6204</v>
      </c>
      <c r="C748" s="184">
        <v>5000</v>
      </c>
      <c r="D748" s="185">
        <v>34</v>
      </c>
      <c r="E748" s="58" t="s">
        <v>2821</v>
      </c>
      <c r="F748" s="58" t="s">
        <v>98</v>
      </c>
      <c r="G748" s="186" t="s">
        <v>2775</v>
      </c>
      <c r="H748" s="58" t="s">
        <v>2932</v>
      </c>
    </row>
    <row r="749" spans="1:8" ht="17" x14ac:dyDescent="0.2">
      <c r="A749" s="58">
        <v>2153</v>
      </c>
      <c r="B749" s="183" t="s">
        <v>6205</v>
      </c>
      <c r="C749" s="184">
        <v>372625</v>
      </c>
      <c r="D749" s="185">
        <v>34</v>
      </c>
      <c r="E749" s="58" t="s">
        <v>2821</v>
      </c>
      <c r="F749" s="58" t="s">
        <v>2770</v>
      </c>
      <c r="G749" s="186" t="s">
        <v>2775</v>
      </c>
      <c r="H749" s="58" t="s">
        <v>2989</v>
      </c>
    </row>
    <row r="750" spans="1:8" ht="17" x14ac:dyDescent="0.2">
      <c r="A750" s="58">
        <v>2767</v>
      </c>
      <c r="B750" s="183" t="s">
        <v>6206</v>
      </c>
      <c r="C750" s="184">
        <v>4000</v>
      </c>
      <c r="D750" s="185">
        <v>34</v>
      </c>
      <c r="E750" s="58" t="s">
        <v>2821</v>
      </c>
      <c r="F750" s="58" t="s">
        <v>94</v>
      </c>
      <c r="G750" s="186" t="s">
        <v>2781</v>
      </c>
      <c r="H750" s="58" t="s">
        <v>4681</v>
      </c>
    </row>
    <row r="751" spans="1:8" ht="34" x14ac:dyDescent="0.2">
      <c r="A751" s="58">
        <v>4068</v>
      </c>
      <c r="B751" s="183" t="s">
        <v>6203</v>
      </c>
      <c r="C751" s="184">
        <v>3495</v>
      </c>
      <c r="D751" s="185">
        <v>34.950000000000003</v>
      </c>
      <c r="E751" s="58" t="s">
        <v>2821</v>
      </c>
      <c r="F751" s="58" t="s">
        <v>2770</v>
      </c>
      <c r="G751" s="186" t="s">
        <v>2775</v>
      </c>
      <c r="H751" s="58" t="s">
        <v>2888</v>
      </c>
    </row>
    <row r="752" spans="1:8" ht="34" x14ac:dyDescent="0.2">
      <c r="A752" s="58">
        <v>550</v>
      </c>
      <c r="B752" s="183" t="s">
        <v>6192</v>
      </c>
      <c r="C752" s="184">
        <v>5000</v>
      </c>
      <c r="D752" s="185">
        <v>35</v>
      </c>
      <c r="E752" s="58" t="s">
        <v>2821</v>
      </c>
      <c r="F752" s="58" t="s">
        <v>94</v>
      </c>
      <c r="G752" s="186" t="s">
        <v>2799</v>
      </c>
      <c r="H752" s="58" t="s">
        <v>3375</v>
      </c>
    </row>
    <row r="753" spans="1:8" ht="34" x14ac:dyDescent="0.2">
      <c r="A753" s="58">
        <v>1158</v>
      </c>
      <c r="B753" s="183" t="s">
        <v>6193</v>
      </c>
      <c r="C753" s="184">
        <v>7500</v>
      </c>
      <c r="D753" s="185">
        <v>35</v>
      </c>
      <c r="E753" s="58" t="s">
        <v>2821</v>
      </c>
      <c r="F753" s="58" t="s">
        <v>2770</v>
      </c>
      <c r="G753" s="186" t="s">
        <v>2803</v>
      </c>
      <c r="H753" s="58" t="s">
        <v>3621</v>
      </c>
    </row>
    <row r="754" spans="1:8" ht="17" x14ac:dyDescent="0.2">
      <c r="A754" s="58">
        <v>1162</v>
      </c>
      <c r="B754" s="183" t="s">
        <v>6194</v>
      </c>
      <c r="C754" s="184">
        <v>60000</v>
      </c>
      <c r="D754" s="185">
        <v>35</v>
      </c>
      <c r="E754" s="58" t="s">
        <v>2821</v>
      </c>
      <c r="F754" s="58" t="s">
        <v>2770</v>
      </c>
      <c r="G754" s="186" t="s">
        <v>2827</v>
      </c>
      <c r="H754" s="58" t="s">
        <v>3621</v>
      </c>
    </row>
    <row r="755" spans="1:8" ht="34" x14ac:dyDescent="0.2">
      <c r="A755" s="58">
        <v>1558</v>
      </c>
      <c r="B755" s="183" t="s">
        <v>6195</v>
      </c>
      <c r="C755" s="184">
        <v>750</v>
      </c>
      <c r="D755" s="185">
        <v>35</v>
      </c>
      <c r="E755" s="58" t="s">
        <v>2821</v>
      </c>
      <c r="F755" s="58" t="s">
        <v>2780</v>
      </c>
      <c r="G755" s="186" t="s">
        <v>2781</v>
      </c>
      <c r="H755" s="58" t="s">
        <v>4661</v>
      </c>
    </row>
    <row r="756" spans="1:8" ht="17" x14ac:dyDescent="0.2">
      <c r="A756" s="58">
        <v>1719</v>
      </c>
      <c r="B756" s="183" t="s">
        <v>6196</v>
      </c>
      <c r="C756" s="184">
        <v>4000</v>
      </c>
      <c r="D756" s="185">
        <v>35</v>
      </c>
      <c r="E756" s="58" t="s">
        <v>2821</v>
      </c>
      <c r="F756" s="58" t="s">
        <v>2770</v>
      </c>
      <c r="G756" s="186" t="s">
        <v>2827</v>
      </c>
      <c r="H756" s="58" t="s">
        <v>2932</v>
      </c>
    </row>
    <row r="757" spans="1:8" ht="17" x14ac:dyDescent="0.2">
      <c r="A757" s="58">
        <v>1724</v>
      </c>
      <c r="B757" s="183" t="s">
        <v>6197</v>
      </c>
      <c r="C757" s="184">
        <v>6000</v>
      </c>
      <c r="D757" s="185">
        <v>35</v>
      </c>
      <c r="E757" s="58" t="s">
        <v>2821</v>
      </c>
      <c r="F757" s="58" t="s">
        <v>2770</v>
      </c>
      <c r="G757" s="186" t="s">
        <v>2840</v>
      </c>
      <c r="H757" s="58" t="s">
        <v>2932</v>
      </c>
    </row>
    <row r="758" spans="1:8" ht="17" x14ac:dyDescent="0.2">
      <c r="A758" s="58">
        <v>2691</v>
      </c>
      <c r="B758" s="183" t="s">
        <v>6198</v>
      </c>
      <c r="C758" s="184">
        <v>65000</v>
      </c>
      <c r="D758" s="185">
        <v>35</v>
      </c>
      <c r="E758" s="58" t="s">
        <v>2821</v>
      </c>
      <c r="F758" s="58" t="s">
        <v>94</v>
      </c>
      <c r="G758" s="186" t="s">
        <v>2809</v>
      </c>
      <c r="H758" s="58" t="s">
        <v>3621</v>
      </c>
    </row>
    <row r="759" spans="1:8" ht="17" x14ac:dyDescent="0.2">
      <c r="A759" s="58">
        <v>2741</v>
      </c>
      <c r="B759" s="183" t="s">
        <v>6199</v>
      </c>
      <c r="C759" s="184">
        <v>8000</v>
      </c>
      <c r="D759" s="185">
        <v>35</v>
      </c>
      <c r="E759" s="58" t="s">
        <v>2821</v>
      </c>
      <c r="F759" s="58" t="s">
        <v>2770</v>
      </c>
      <c r="G759" s="186" t="s">
        <v>2840</v>
      </c>
      <c r="H759" s="58" t="s">
        <v>4681</v>
      </c>
    </row>
    <row r="760" spans="1:8" ht="17" x14ac:dyDescent="0.2">
      <c r="A760" s="58">
        <v>2859</v>
      </c>
      <c r="B760" s="183" t="s">
        <v>6200</v>
      </c>
      <c r="C760" s="184">
        <v>2000</v>
      </c>
      <c r="D760" s="185">
        <v>35</v>
      </c>
      <c r="E760" s="58" t="s">
        <v>2821</v>
      </c>
      <c r="F760" s="58" t="s">
        <v>2852</v>
      </c>
      <c r="G760" s="186" t="s">
        <v>2827</v>
      </c>
      <c r="H760" s="58" t="s">
        <v>2888</v>
      </c>
    </row>
    <row r="761" spans="1:8" ht="17" x14ac:dyDescent="0.2">
      <c r="A761" s="58">
        <v>3792</v>
      </c>
      <c r="B761" s="183" t="s">
        <v>6201</v>
      </c>
      <c r="C761" s="184">
        <v>12500</v>
      </c>
      <c r="D761" s="185">
        <v>35</v>
      </c>
      <c r="E761" s="58" t="s">
        <v>2821</v>
      </c>
      <c r="F761" s="58" t="s">
        <v>2770</v>
      </c>
      <c r="G761" s="186" t="s">
        <v>2781</v>
      </c>
      <c r="H761" s="58" t="s">
        <v>2992</v>
      </c>
    </row>
    <row r="762" spans="1:8" ht="34" x14ac:dyDescent="0.2">
      <c r="A762" s="58">
        <v>3887</v>
      </c>
      <c r="B762" s="183" t="s">
        <v>6202</v>
      </c>
      <c r="C762" s="184">
        <v>2000</v>
      </c>
      <c r="D762" s="185">
        <v>35</v>
      </c>
      <c r="E762" s="58" t="s">
        <v>2774</v>
      </c>
      <c r="F762" s="58" t="s">
        <v>2770</v>
      </c>
      <c r="G762" s="186" t="s">
        <v>2809</v>
      </c>
      <c r="H762" s="58" t="s">
        <v>2992</v>
      </c>
    </row>
    <row r="763" spans="1:8" ht="17" x14ac:dyDescent="0.2">
      <c r="A763" s="58">
        <v>1873</v>
      </c>
      <c r="B763" s="183" t="s">
        <v>6188</v>
      </c>
      <c r="C763" s="184">
        <v>8000</v>
      </c>
      <c r="D763" s="185">
        <v>36</v>
      </c>
      <c r="E763" s="58" t="s">
        <v>2821</v>
      </c>
      <c r="F763" s="58" t="s">
        <v>94</v>
      </c>
      <c r="G763" s="186" t="s">
        <v>2781</v>
      </c>
      <c r="H763" s="58" t="s">
        <v>3562</v>
      </c>
    </row>
    <row r="764" spans="1:8" ht="34" x14ac:dyDescent="0.2">
      <c r="A764" s="58">
        <v>2647</v>
      </c>
      <c r="B764" s="183" t="s">
        <v>6189</v>
      </c>
      <c r="C764" s="184">
        <v>2500</v>
      </c>
      <c r="D764" s="185">
        <v>36</v>
      </c>
      <c r="E764" s="58" t="s">
        <v>2774</v>
      </c>
      <c r="F764" s="58" t="s">
        <v>94</v>
      </c>
      <c r="G764" s="186" t="s">
        <v>2811</v>
      </c>
      <c r="H764" s="58" t="s">
        <v>2804</v>
      </c>
    </row>
    <row r="765" spans="1:8" ht="17" x14ac:dyDescent="0.2">
      <c r="A765" s="58">
        <v>2683</v>
      </c>
      <c r="B765" s="183" t="s">
        <v>6190</v>
      </c>
      <c r="C765" s="184">
        <v>15000</v>
      </c>
      <c r="D765" s="185">
        <v>36</v>
      </c>
      <c r="E765" s="58" t="s">
        <v>2821</v>
      </c>
      <c r="F765" s="58" t="s">
        <v>2770</v>
      </c>
      <c r="G765" s="186" t="s">
        <v>2799</v>
      </c>
      <c r="H765" s="58" t="s">
        <v>3621</v>
      </c>
    </row>
    <row r="766" spans="1:8" ht="34" x14ac:dyDescent="0.2">
      <c r="A766" s="58">
        <v>2761</v>
      </c>
      <c r="B766" s="183" t="s">
        <v>6191</v>
      </c>
      <c r="C766" s="184">
        <v>5000</v>
      </c>
      <c r="D766" s="185">
        <v>36</v>
      </c>
      <c r="E766" s="58" t="s">
        <v>2821</v>
      </c>
      <c r="F766" s="58" t="s">
        <v>2770</v>
      </c>
      <c r="G766" s="186" t="s">
        <v>2775</v>
      </c>
      <c r="H766" s="58" t="s">
        <v>4681</v>
      </c>
    </row>
    <row r="767" spans="1:8" ht="34" x14ac:dyDescent="0.2">
      <c r="A767" s="58">
        <v>4073</v>
      </c>
      <c r="B767" s="183" t="s">
        <v>6187</v>
      </c>
      <c r="C767" s="184">
        <v>3500</v>
      </c>
      <c r="D767" s="185">
        <v>37</v>
      </c>
      <c r="E767" s="58" t="s">
        <v>2821</v>
      </c>
      <c r="F767" s="58" t="s">
        <v>2770</v>
      </c>
      <c r="G767" s="186" t="s">
        <v>2809</v>
      </c>
      <c r="H767" s="58" t="s">
        <v>2888</v>
      </c>
    </row>
    <row r="768" spans="1:8" ht="17" x14ac:dyDescent="0.2">
      <c r="A768" s="58">
        <v>3850</v>
      </c>
      <c r="B768" s="183" t="s">
        <v>6186</v>
      </c>
      <c r="C768" s="184">
        <v>1000</v>
      </c>
      <c r="D768" s="185">
        <v>38</v>
      </c>
      <c r="E768" s="58" t="s">
        <v>2821</v>
      </c>
      <c r="F768" s="58" t="s">
        <v>2770</v>
      </c>
      <c r="G768" s="186" t="s">
        <v>2775</v>
      </c>
      <c r="H768" s="58" t="s">
        <v>2888</v>
      </c>
    </row>
    <row r="769" spans="1:8" ht="17" x14ac:dyDescent="0.2">
      <c r="A769" s="58">
        <v>2346</v>
      </c>
      <c r="B769" s="183" t="s">
        <v>6184</v>
      </c>
      <c r="C769" s="184">
        <v>60000</v>
      </c>
      <c r="D769" s="185">
        <v>39</v>
      </c>
      <c r="E769" s="58" t="s">
        <v>2774</v>
      </c>
      <c r="F769" s="58" t="s">
        <v>2770</v>
      </c>
      <c r="G769" s="186" t="s">
        <v>2840</v>
      </c>
      <c r="H769" s="58" t="s">
        <v>3375</v>
      </c>
    </row>
    <row r="770" spans="1:8" ht="34" x14ac:dyDescent="0.2">
      <c r="A770" s="58">
        <v>2903</v>
      </c>
      <c r="B770" s="183" t="s">
        <v>6185</v>
      </c>
      <c r="C770" s="184">
        <v>5000</v>
      </c>
      <c r="D770" s="185">
        <v>39</v>
      </c>
      <c r="E770" s="58" t="s">
        <v>2821</v>
      </c>
      <c r="F770" s="58" t="s">
        <v>2770</v>
      </c>
      <c r="G770" s="186" t="s">
        <v>2811</v>
      </c>
      <c r="H770" s="58" t="s">
        <v>2888</v>
      </c>
    </row>
    <row r="771" spans="1:8" ht="17" x14ac:dyDescent="0.2">
      <c r="A771" s="58">
        <v>148</v>
      </c>
      <c r="B771" s="183" t="s">
        <v>6171</v>
      </c>
      <c r="C771" s="184">
        <v>50000</v>
      </c>
      <c r="D771" s="185">
        <v>40</v>
      </c>
      <c r="E771" s="58" t="s">
        <v>2774</v>
      </c>
      <c r="F771" s="58" t="s">
        <v>2770</v>
      </c>
      <c r="G771" s="186" t="s">
        <v>2799</v>
      </c>
      <c r="H771" s="58" t="s">
        <v>3102</v>
      </c>
    </row>
    <row r="772" spans="1:8" ht="34" x14ac:dyDescent="0.2">
      <c r="A772" s="58">
        <v>154</v>
      </c>
      <c r="B772" s="183" t="s">
        <v>6172</v>
      </c>
      <c r="C772" s="184">
        <v>1500</v>
      </c>
      <c r="D772" s="185">
        <v>40</v>
      </c>
      <c r="E772" s="58" t="s">
        <v>2774</v>
      </c>
      <c r="F772" s="58" t="s">
        <v>2770</v>
      </c>
      <c r="G772" s="186" t="s">
        <v>2783</v>
      </c>
      <c r="H772" s="58" t="s">
        <v>3102</v>
      </c>
    </row>
    <row r="773" spans="1:8" ht="34" x14ac:dyDescent="0.2">
      <c r="A773" s="58">
        <v>937</v>
      </c>
      <c r="B773" s="183" t="s">
        <v>6173</v>
      </c>
      <c r="C773" s="184">
        <v>3500</v>
      </c>
      <c r="D773" s="185">
        <v>40</v>
      </c>
      <c r="E773" s="58" t="s">
        <v>2821</v>
      </c>
      <c r="F773" s="58" t="s">
        <v>2770</v>
      </c>
      <c r="G773" s="186" t="s">
        <v>2778</v>
      </c>
      <c r="H773" s="58" t="s">
        <v>3879</v>
      </c>
    </row>
    <row r="774" spans="1:8" ht="34" x14ac:dyDescent="0.2">
      <c r="A774" s="58">
        <v>939</v>
      </c>
      <c r="B774" s="183" t="s">
        <v>6174</v>
      </c>
      <c r="C774" s="184">
        <v>2750</v>
      </c>
      <c r="D774" s="185">
        <v>40</v>
      </c>
      <c r="E774" s="58" t="s">
        <v>2821</v>
      </c>
      <c r="F774" s="58" t="s">
        <v>2770</v>
      </c>
      <c r="G774" s="186" t="s">
        <v>2785</v>
      </c>
      <c r="H774" s="58" t="s">
        <v>3879</v>
      </c>
    </row>
    <row r="775" spans="1:8" ht="34" x14ac:dyDescent="0.2">
      <c r="A775" s="58">
        <v>1232</v>
      </c>
      <c r="B775" s="183" t="s">
        <v>6175</v>
      </c>
      <c r="C775" s="184">
        <v>5000</v>
      </c>
      <c r="D775" s="185">
        <v>40</v>
      </c>
      <c r="E775" s="58" t="s">
        <v>2774</v>
      </c>
      <c r="F775" s="58" t="s">
        <v>2770</v>
      </c>
      <c r="G775" s="186" t="s">
        <v>2827</v>
      </c>
      <c r="H775" s="58" t="s">
        <v>4524</v>
      </c>
    </row>
    <row r="776" spans="1:8" ht="17" x14ac:dyDescent="0.2">
      <c r="A776" s="58">
        <v>1789</v>
      </c>
      <c r="B776" s="183" t="s">
        <v>6176</v>
      </c>
      <c r="C776" s="184">
        <v>8000</v>
      </c>
      <c r="D776" s="185">
        <v>40</v>
      </c>
      <c r="E776" s="58" t="s">
        <v>2821</v>
      </c>
      <c r="F776" s="58" t="s">
        <v>2770</v>
      </c>
      <c r="G776" s="186" t="s">
        <v>2803</v>
      </c>
      <c r="H776" s="58" t="s">
        <v>2794</v>
      </c>
    </row>
    <row r="777" spans="1:8" ht="34" x14ac:dyDescent="0.2">
      <c r="A777" s="58">
        <v>1793</v>
      </c>
      <c r="B777" s="183" t="s">
        <v>6177</v>
      </c>
      <c r="C777" s="184">
        <v>3000</v>
      </c>
      <c r="D777" s="185">
        <v>40</v>
      </c>
      <c r="E777" s="58" t="s">
        <v>2821</v>
      </c>
      <c r="F777" s="58" t="s">
        <v>2852</v>
      </c>
      <c r="G777" s="186" t="s">
        <v>2778</v>
      </c>
      <c r="H777" s="58" t="s">
        <v>2794</v>
      </c>
    </row>
    <row r="778" spans="1:8" ht="17" x14ac:dyDescent="0.2">
      <c r="A778" s="58">
        <v>1811</v>
      </c>
      <c r="B778" s="183" t="s">
        <v>6178</v>
      </c>
      <c r="C778" s="184">
        <v>54000</v>
      </c>
      <c r="D778" s="185">
        <v>40</v>
      </c>
      <c r="E778" s="58" t="s">
        <v>2821</v>
      </c>
      <c r="F778" s="58" t="s">
        <v>2770</v>
      </c>
      <c r="G778" s="186" t="s">
        <v>2827</v>
      </c>
      <c r="H778" s="58" t="s">
        <v>2794</v>
      </c>
    </row>
    <row r="779" spans="1:8" ht="17" x14ac:dyDescent="0.2">
      <c r="A779" s="58">
        <v>2693</v>
      </c>
      <c r="B779" s="183" t="s">
        <v>6179</v>
      </c>
      <c r="C779" s="184">
        <v>5000</v>
      </c>
      <c r="D779" s="185">
        <v>40</v>
      </c>
      <c r="E779" s="58" t="s">
        <v>2821</v>
      </c>
      <c r="F779" s="58" t="s">
        <v>2770</v>
      </c>
      <c r="G779" s="186" t="s">
        <v>2811</v>
      </c>
      <c r="H779" s="58" t="s">
        <v>3621</v>
      </c>
    </row>
    <row r="780" spans="1:8" ht="17" x14ac:dyDescent="0.2">
      <c r="A780" s="58">
        <v>2864</v>
      </c>
      <c r="B780" s="183" t="s">
        <v>6180</v>
      </c>
      <c r="C780" s="184">
        <v>2500</v>
      </c>
      <c r="D780" s="185">
        <v>40</v>
      </c>
      <c r="E780" s="58" t="s">
        <v>2821</v>
      </c>
      <c r="F780" s="58" t="s">
        <v>2780</v>
      </c>
      <c r="G780" s="186" t="s">
        <v>2781</v>
      </c>
      <c r="H780" s="58" t="s">
        <v>2888</v>
      </c>
    </row>
    <row r="781" spans="1:8" ht="17" x14ac:dyDescent="0.2">
      <c r="A781" s="58">
        <v>3053</v>
      </c>
      <c r="B781" s="183" t="s">
        <v>6181</v>
      </c>
      <c r="C781" s="184">
        <v>10000</v>
      </c>
      <c r="D781" s="185">
        <v>40</v>
      </c>
      <c r="E781" s="58" t="s">
        <v>2821</v>
      </c>
      <c r="F781" s="58" t="s">
        <v>2770</v>
      </c>
      <c r="G781" s="186" t="s">
        <v>2827</v>
      </c>
      <c r="H781" s="58" t="s">
        <v>2841</v>
      </c>
    </row>
    <row r="782" spans="1:8" ht="34" x14ac:dyDescent="0.2">
      <c r="A782" s="58">
        <v>3871</v>
      </c>
      <c r="B782" s="183" t="s">
        <v>6182</v>
      </c>
      <c r="C782" s="184">
        <v>1500</v>
      </c>
      <c r="D782" s="185">
        <v>40</v>
      </c>
      <c r="E782" s="58" t="s">
        <v>2774</v>
      </c>
      <c r="F782" s="58" t="s">
        <v>2770</v>
      </c>
      <c r="G782" s="186" t="s">
        <v>2799</v>
      </c>
      <c r="H782" s="58" t="s">
        <v>2992</v>
      </c>
    </row>
    <row r="783" spans="1:8" ht="17" x14ac:dyDescent="0.2">
      <c r="A783" s="58">
        <v>4005</v>
      </c>
      <c r="B783" s="183" t="s">
        <v>6183</v>
      </c>
      <c r="C783" s="184">
        <v>3000</v>
      </c>
      <c r="D783" s="185">
        <v>40</v>
      </c>
      <c r="E783" s="58" t="s">
        <v>2821</v>
      </c>
      <c r="F783" s="58" t="s">
        <v>2770</v>
      </c>
      <c r="G783" s="186" t="s">
        <v>2827</v>
      </c>
      <c r="H783" s="58" t="s">
        <v>2888</v>
      </c>
    </row>
    <row r="784" spans="1:8" ht="17" x14ac:dyDescent="0.2">
      <c r="A784" s="58">
        <v>1101</v>
      </c>
      <c r="B784" s="183" t="s">
        <v>6168</v>
      </c>
      <c r="C784" s="184">
        <v>100000</v>
      </c>
      <c r="D784" s="185">
        <v>41</v>
      </c>
      <c r="E784" s="58" t="s">
        <v>2821</v>
      </c>
      <c r="F784" s="58" t="s">
        <v>2770</v>
      </c>
      <c r="G784" s="186" t="s">
        <v>2781</v>
      </c>
      <c r="H784" s="58" t="s">
        <v>2989</v>
      </c>
    </row>
    <row r="785" spans="1:8" ht="17" x14ac:dyDescent="0.2">
      <c r="A785" s="58">
        <v>3106</v>
      </c>
      <c r="B785" s="183" t="s">
        <v>6169</v>
      </c>
      <c r="C785" s="184">
        <v>1000</v>
      </c>
      <c r="D785" s="185">
        <v>41</v>
      </c>
      <c r="E785" s="58" t="s">
        <v>2821</v>
      </c>
      <c r="F785" s="58" t="s">
        <v>2780</v>
      </c>
      <c r="G785" s="186" t="s">
        <v>2827</v>
      </c>
      <c r="H785" s="58" t="s">
        <v>2841</v>
      </c>
    </row>
    <row r="786" spans="1:8" ht="17" x14ac:dyDescent="0.2">
      <c r="A786" s="58">
        <v>4107</v>
      </c>
      <c r="B786" s="183" t="s">
        <v>6170</v>
      </c>
      <c r="C786" s="184">
        <v>2000</v>
      </c>
      <c r="D786" s="185">
        <v>41</v>
      </c>
      <c r="E786" s="58" t="s">
        <v>2821</v>
      </c>
      <c r="F786" s="58" t="s">
        <v>2770</v>
      </c>
      <c r="G786" s="186" t="s">
        <v>2840</v>
      </c>
      <c r="H786" s="58" t="s">
        <v>2888</v>
      </c>
    </row>
    <row r="787" spans="1:8" ht="17" x14ac:dyDescent="0.2">
      <c r="A787" s="58">
        <v>1182</v>
      </c>
      <c r="B787" s="183" t="s">
        <v>6166</v>
      </c>
      <c r="C787" s="184">
        <v>1000</v>
      </c>
      <c r="D787" s="185">
        <v>42</v>
      </c>
      <c r="E787" s="58" t="s">
        <v>2821</v>
      </c>
      <c r="F787" s="58" t="s">
        <v>2770</v>
      </c>
      <c r="G787" s="186" t="s">
        <v>2775</v>
      </c>
      <c r="H787" s="58" t="s">
        <v>3621</v>
      </c>
    </row>
    <row r="788" spans="1:8" ht="34" x14ac:dyDescent="0.2">
      <c r="A788" s="58">
        <v>1905</v>
      </c>
      <c r="B788" s="183" t="s">
        <v>6167</v>
      </c>
      <c r="C788" s="184">
        <v>25000</v>
      </c>
      <c r="D788" s="185">
        <v>42</v>
      </c>
      <c r="E788" s="58" t="s">
        <v>2821</v>
      </c>
      <c r="F788" s="58" t="s">
        <v>2770</v>
      </c>
      <c r="G788" s="186" t="s">
        <v>2827</v>
      </c>
      <c r="H788" s="58" t="s">
        <v>2823</v>
      </c>
    </row>
    <row r="789" spans="1:8" ht="17" x14ac:dyDescent="0.2">
      <c r="A789" s="58">
        <v>1093</v>
      </c>
      <c r="B789" s="183" t="s">
        <v>6165</v>
      </c>
      <c r="C789" s="184">
        <v>300</v>
      </c>
      <c r="D789" s="185">
        <v>42.25</v>
      </c>
      <c r="E789" s="58" t="s">
        <v>2821</v>
      </c>
      <c r="F789" s="58" t="s">
        <v>94</v>
      </c>
      <c r="G789" s="186" t="s">
        <v>2799</v>
      </c>
      <c r="H789" s="58" t="s">
        <v>2989</v>
      </c>
    </row>
    <row r="790" spans="1:8" ht="17" x14ac:dyDescent="0.2">
      <c r="A790" s="58">
        <v>449</v>
      </c>
      <c r="B790" s="183" t="s">
        <v>6149</v>
      </c>
      <c r="C790" s="184">
        <v>2000</v>
      </c>
      <c r="D790" s="185">
        <v>45</v>
      </c>
      <c r="E790" s="58" t="s">
        <v>2821</v>
      </c>
      <c r="F790" s="58" t="s">
        <v>2780</v>
      </c>
      <c r="G790" s="186" t="s">
        <v>2840</v>
      </c>
      <c r="H790" s="58" t="s">
        <v>3167</v>
      </c>
    </row>
    <row r="791" spans="1:8" ht="17" x14ac:dyDescent="0.2">
      <c r="A791" s="58">
        <v>455</v>
      </c>
      <c r="B791" s="183" t="s">
        <v>6150</v>
      </c>
      <c r="C791" s="184">
        <v>65000</v>
      </c>
      <c r="D791" s="185">
        <v>45</v>
      </c>
      <c r="E791" s="58" t="s">
        <v>2821</v>
      </c>
      <c r="F791" s="58" t="s">
        <v>2770</v>
      </c>
      <c r="G791" s="186" t="s">
        <v>2809</v>
      </c>
      <c r="H791" s="58" t="s">
        <v>3167</v>
      </c>
    </row>
    <row r="792" spans="1:8" ht="34" x14ac:dyDescent="0.2">
      <c r="A792" s="58">
        <v>865</v>
      </c>
      <c r="B792" s="183" t="s">
        <v>6151</v>
      </c>
      <c r="C792" s="184">
        <v>2200</v>
      </c>
      <c r="D792" s="185">
        <v>45</v>
      </c>
      <c r="E792" s="58" t="s">
        <v>2821</v>
      </c>
      <c r="F792" s="58" t="s">
        <v>2770</v>
      </c>
      <c r="G792" s="186" t="s">
        <v>2803</v>
      </c>
      <c r="H792" s="58" t="s">
        <v>3879</v>
      </c>
    </row>
    <row r="793" spans="1:8" ht="17" x14ac:dyDescent="0.2">
      <c r="A793" s="58">
        <v>873</v>
      </c>
      <c r="B793" s="183" t="s">
        <v>6152</v>
      </c>
      <c r="C793" s="184">
        <v>3500</v>
      </c>
      <c r="D793" s="185">
        <v>45</v>
      </c>
      <c r="E793" s="58" t="s">
        <v>2821</v>
      </c>
      <c r="F793" s="58" t="s">
        <v>2770</v>
      </c>
      <c r="G793" s="186" t="s">
        <v>2778</v>
      </c>
      <c r="H793" s="58" t="s">
        <v>3879</v>
      </c>
    </row>
    <row r="794" spans="1:8" ht="17" x14ac:dyDescent="0.2">
      <c r="A794" s="58">
        <v>1068</v>
      </c>
      <c r="B794" s="183" t="s">
        <v>6153</v>
      </c>
      <c r="C794" s="184">
        <v>30000</v>
      </c>
      <c r="D794" s="185">
        <v>45</v>
      </c>
      <c r="E794" s="58" t="s">
        <v>2821</v>
      </c>
      <c r="F794" s="58" t="s">
        <v>2770</v>
      </c>
      <c r="G794" s="186" t="s">
        <v>2809</v>
      </c>
      <c r="H794" s="58" t="s">
        <v>2989</v>
      </c>
    </row>
    <row r="795" spans="1:8" ht="17" x14ac:dyDescent="0.2">
      <c r="A795" s="58">
        <v>1075</v>
      </c>
      <c r="B795" s="183" t="s">
        <v>6154</v>
      </c>
      <c r="C795" s="184">
        <v>1000</v>
      </c>
      <c r="D795" s="185">
        <v>45</v>
      </c>
      <c r="E795" s="58" t="s">
        <v>2821</v>
      </c>
      <c r="F795" s="58" t="s">
        <v>2770</v>
      </c>
      <c r="G795" s="186" t="s">
        <v>2783</v>
      </c>
      <c r="H795" s="58" t="s">
        <v>2989</v>
      </c>
    </row>
    <row r="796" spans="1:8" ht="34" x14ac:dyDescent="0.2">
      <c r="A796" s="58">
        <v>1078</v>
      </c>
      <c r="B796" s="183" t="s">
        <v>6155</v>
      </c>
      <c r="C796" s="184">
        <v>600</v>
      </c>
      <c r="D796" s="185">
        <v>45</v>
      </c>
      <c r="E796" s="58" t="s">
        <v>2821</v>
      </c>
      <c r="F796" s="58" t="s">
        <v>2770</v>
      </c>
      <c r="G796" s="186" t="s">
        <v>2781</v>
      </c>
      <c r="H796" s="58" t="s">
        <v>2989</v>
      </c>
    </row>
    <row r="797" spans="1:8" ht="34" x14ac:dyDescent="0.2">
      <c r="A797" s="58">
        <v>1109</v>
      </c>
      <c r="B797" s="183" t="s">
        <v>6156</v>
      </c>
      <c r="C797" s="184">
        <v>10000</v>
      </c>
      <c r="D797" s="185">
        <v>45</v>
      </c>
      <c r="E797" s="58" t="s">
        <v>2821</v>
      </c>
      <c r="F797" s="58" t="s">
        <v>2770</v>
      </c>
      <c r="G797" s="186" t="s">
        <v>2778</v>
      </c>
      <c r="H797" s="58" t="s">
        <v>2989</v>
      </c>
    </row>
    <row r="798" spans="1:8" ht="34" x14ac:dyDescent="0.2">
      <c r="A798" s="58">
        <v>1428</v>
      </c>
      <c r="B798" s="183" t="s">
        <v>6157</v>
      </c>
      <c r="C798" s="184">
        <v>1000</v>
      </c>
      <c r="D798" s="185">
        <v>45</v>
      </c>
      <c r="E798" s="58" t="s">
        <v>2821</v>
      </c>
      <c r="F798" s="58" t="s">
        <v>2801</v>
      </c>
      <c r="G798" s="186" t="s">
        <v>2809</v>
      </c>
      <c r="H798" s="58" t="s">
        <v>3654</v>
      </c>
    </row>
    <row r="799" spans="1:8" ht="34" x14ac:dyDescent="0.2">
      <c r="A799" s="58">
        <v>2436</v>
      </c>
      <c r="B799" s="183" t="s">
        <v>6158</v>
      </c>
      <c r="C799" s="184">
        <v>117000</v>
      </c>
      <c r="D799" s="185">
        <v>45</v>
      </c>
      <c r="E799" s="58" t="s">
        <v>2821</v>
      </c>
      <c r="F799" s="58" t="s">
        <v>94</v>
      </c>
      <c r="G799" s="186" t="s">
        <v>2803</v>
      </c>
      <c r="H799" s="58" t="s">
        <v>3621</v>
      </c>
    </row>
    <row r="800" spans="1:8" ht="17" x14ac:dyDescent="0.2">
      <c r="A800" s="58">
        <v>2764</v>
      </c>
      <c r="B800" s="183" t="s">
        <v>6159</v>
      </c>
      <c r="C800" s="184">
        <v>4000</v>
      </c>
      <c r="D800" s="185">
        <v>45</v>
      </c>
      <c r="E800" s="58" t="s">
        <v>2821</v>
      </c>
      <c r="F800" s="58" t="s">
        <v>2770</v>
      </c>
      <c r="G800" s="186" t="s">
        <v>2785</v>
      </c>
      <c r="H800" s="58" t="s">
        <v>4681</v>
      </c>
    </row>
    <row r="801" spans="1:8" ht="17" x14ac:dyDescent="0.2">
      <c r="A801" s="58">
        <v>2866</v>
      </c>
      <c r="B801" s="183" t="s">
        <v>6160</v>
      </c>
      <c r="C801" s="184">
        <v>5000</v>
      </c>
      <c r="D801" s="185">
        <v>45</v>
      </c>
      <c r="E801" s="58" t="s">
        <v>2821</v>
      </c>
      <c r="F801" s="58" t="s">
        <v>2770</v>
      </c>
      <c r="G801" s="186" t="s">
        <v>2840</v>
      </c>
      <c r="H801" s="58" t="s">
        <v>2888</v>
      </c>
    </row>
    <row r="802" spans="1:8" ht="34" x14ac:dyDescent="0.2">
      <c r="A802" s="58">
        <v>3142</v>
      </c>
      <c r="B802" s="183" t="s">
        <v>6161</v>
      </c>
      <c r="C802" s="184">
        <v>2750</v>
      </c>
      <c r="D802" s="185">
        <v>45</v>
      </c>
      <c r="E802" s="58" t="s">
        <v>2931</v>
      </c>
      <c r="F802" s="58" t="s">
        <v>2780</v>
      </c>
      <c r="G802" s="186" t="s">
        <v>2771</v>
      </c>
      <c r="H802" s="58" t="s">
        <v>2888</v>
      </c>
    </row>
    <row r="803" spans="1:8" ht="17" x14ac:dyDescent="0.2">
      <c r="A803" s="58">
        <v>3960</v>
      </c>
      <c r="B803" s="183" t="s">
        <v>6162</v>
      </c>
      <c r="C803" s="184">
        <v>3000</v>
      </c>
      <c r="D803" s="185">
        <v>45</v>
      </c>
      <c r="E803" s="58" t="s">
        <v>2821</v>
      </c>
      <c r="F803" s="58" t="s">
        <v>2770</v>
      </c>
      <c r="G803" s="186" t="s">
        <v>2775</v>
      </c>
      <c r="H803" s="58" t="s">
        <v>2888</v>
      </c>
    </row>
    <row r="804" spans="1:8" ht="34" x14ac:dyDescent="0.2">
      <c r="A804" s="58">
        <v>3962</v>
      </c>
      <c r="B804" s="183" t="s">
        <v>6163</v>
      </c>
      <c r="C804" s="184">
        <v>1400</v>
      </c>
      <c r="D804" s="185">
        <v>45</v>
      </c>
      <c r="E804" s="58" t="s">
        <v>2821</v>
      </c>
      <c r="F804" s="58" t="s">
        <v>2780</v>
      </c>
      <c r="G804" s="186" t="s">
        <v>2803</v>
      </c>
      <c r="H804" s="58" t="s">
        <v>2888</v>
      </c>
    </row>
    <row r="805" spans="1:8" ht="17" x14ac:dyDescent="0.2">
      <c r="A805" s="58">
        <v>3966</v>
      </c>
      <c r="B805" s="183" t="s">
        <v>6164</v>
      </c>
      <c r="C805" s="184">
        <v>7500</v>
      </c>
      <c r="D805" s="185">
        <v>45</v>
      </c>
      <c r="E805" s="58" t="s">
        <v>2821</v>
      </c>
      <c r="F805" s="58" t="s">
        <v>2770</v>
      </c>
      <c r="G805" s="186" t="s">
        <v>2781</v>
      </c>
      <c r="H805" s="58" t="s">
        <v>2888</v>
      </c>
    </row>
    <row r="806" spans="1:8" ht="17" x14ac:dyDescent="0.2">
      <c r="A806" s="58">
        <v>1097</v>
      </c>
      <c r="B806" s="183" t="s">
        <v>6147</v>
      </c>
      <c r="C806" s="184">
        <v>100000</v>
      </c>
      <c r="D806" s="185">
        <v>47</v>
      </c>
      <c r="E806" s="58" t="s">
        <v>2821</v>
      </c>
      <c r="F806" s="58" t="s">
        <v>2770</v>
      </c>
      <c r="G806" s="186" t="s">
        <v>2799</v>
      </c>
      <c r="H806" s="58" t="s">
        <v>2989</v>
      </c>
    </row>
    <row r="807" spans="1:8" ht="17" x14ac:dyDescent="0.2">
      <c r="A807" s="58">
        <v>4086</v>
      </c>
      <c r="B807" s="183" t="s">
        <v>6148</v>
      </c>
      <c r="C807" s="184">
        <v>1000</v>
      </c>
      <c r="D807" s="185">
        <v>47</v>
      </c>
      <c r="E807" s="58" t="s">
        <v>2821</v>
      </c>
      <c r="F807" s="58" t="s">
        <v>2770</v>
      </c>
      <c r="G807" s="186" t="s">
        <v>2778</v>
      </c>
      <c r="H807" s="58" t="s">
        <v>2888</v>
      </c>
    </row>
    <row r="808" spans="1:8" ht="17" x14ac:dyDescent="0.2">
      <c r="A808" s="58">
        <v>2136</v>
      </c>
      <c r="B808" s="183" t="s">
        <v>6146</v>
      </c>
      <c r="C808" s="184">
        <v>80000</v>
      </c>
      <c r="D808" s="185">
        <v>47.69</v>
      </c>
      <c r="E808" s="58" t="s">
        <v>2821</v>
      </c>
      <c r="F808" s="58" t="s">
        <v>2770</v>
      </c>
      <c r="G808" s="186" t="s">
        <v>2840</v>
      </c>
      <c r="H808" s="58" t="s">
        <v>2989</v>
      </c>
    </row>
    <row r="809" spans="1:8" ht="17" x14ac:dyDescent="0.2">
      <c r="A809" s="58">
        <v>1486</v>
      </c>
      <c r="B809" s="183" t="s">
        <v>6145</v>
      </c>
      <c r="C809" s="184">
        <v>20000</v>
      </c>
      <c r="D809" s="185">
        <v>48</v>
      </c>
      <c r="E809" s="58" t="s">
        <v>2821</v>
      </c>
      <c r="F809" s="58" t="s">
        <v>2770</v>
      </c>
      <c r="G809" s="186" t="s">
        <v>2799</v>
      </c>
      <c r="H809" s="58" t="s">
        <v>4222</v>
      </c>
    </row>
    <row r="810" spans="1:8" ht="17" x14ac:dyDescent="0.2">
      <c r="A810" s="58">
        <v>190</v>
      </c>
      <c r="B810" s="183" t="s">
        <v>6113</v>
      </c>
      <c r="C810" s="184">
        <v>12000</v>
      </c>
      <c r="D810" s="185">
        <v>50</v>
      </c>
      <c r="E810" s="58" t="s">
        <v>2821</v>
      </c>
      <c r="F810" s="58" t="s">
        <v>2770</v>
      </c>
      <c r="G810" s="186" t="s">
        <v>2781</v>
      </c>
      <c r="H810" s="58" t="s">
        <v>2853</v>
      </c>
    </row>
    <row r="811" spans="1:8" ht="17" x14ac:dyDescent="0.2">
      <c r="A811" s="58">
        <v>237</v>
      </c>
      <c r="B811" s="183" t="s">
        <v>6114</v>
      </c>
      <c r="C811" s="184">
        <v>15000</v>
      </c>
      <c r="D811" s="185">
        <v>50</v>
      </c>
      <c r="E811" s="58" t="s">
        <v>2821</v>
      </c>
      <c r="F811" s="58" t="s">
        <v>2770</v>
      </c>
      <c r="G811" s="186" t="s">
        <v>2799</v>
      </c>
      <c r="H811" s="58" t="s">
        <v>2853</v>
      </c>
    </row>
    <row r="812" spans="1:8" ht="17" x14ac:dyDescent="0.2">
      <c r="A812" s="58">
        <v>444</v>
      </c>
      <c r="B812" s="183" t="s">
        <v>6115</v>
      </c>
      <c r="C812" s="184">
        <v>1000</v>
      </c>
      <c r="D812" s="185">
        <v>50</v>
      </c>
      <c r="E812" s="58" t="s">
        <v>2821</v>
      </c>
      <c r="F812" s="58" t="s">
        <v>2770</v>
      </c>
      <c r="G812" s="186" t="s">
        <v>2775</v>
      </c>
      <c r="H812" s="58" t="s">
        <v>3167</v>
      </c>
    </row>
    <row r="813" spans="1:8" ht="34" x14ac:dyDescent="0.2">
      <c r="A813" s="58">
        <v>486</v>
      </c>
      <c r="B813" s="183" t="s">
        <v>6116</v>
      </c>
      <c r="C813" s="184">
        <v>550000</v>
      </c>
      <c r="D813" s="185">
        <v>50</v>
      </c>
      <c r="E813" s="58" t="s">
        <v>2821</v>
      </c>
      <c r="F813" s="58" t="s">
        <v>2852</v>
      </c>
      <c r="G813" s="186" t="s">
        <v>2785</v>
      </c>
      <c r="H813" s="58" t="s">
        <v>3167</v>
      </c>
    </row>
    <row r="814" spans="1:8" ht="17" x14ac:dyDescent="0.2">
      <c r="A814" s="58">
        <v>514</v>
      </c>
      <c r="B814" s="183" t="s">
        <v>6117</v>
      </c>
      <c r="C814" s="184">
        <v>1500</v>
      </c>
      <c r="D814" s="185">
        <v>50</v>
      </c>
      <c r="E814" s="58" t="s">
        <v>2821</v>
      </c>
      <c r="F814" s="58" t="s">
        <v>94</v>
      </c>
      <c r="G814" s="186" t="s">
        <v>2811</v>
      </c>
      <c r="H814" s="58" t="s">
        <v>3167</v>
      </c>
    </row>
    <row r="815" spans="1:8" ht="34" x14ac:dyDescent="0.2">
      <c r="A815" s="58">
        <v>559</v>
      </c>
      <c r="B815" s="183" t="s">
        <v>6118</v>
      </c>
      <c r="C815" s="184">
        <v>240000</v>
      </c>
      <c r="D815" s="185">
        <v>50</v>
      </c>
      <c r="E815" s="58" t="s">
        <v>2821</v>
      </c>
      <c r="F815" s="58" t="s">
        <v>2770</v>
      </c>
      <c r="G815" s="186" t="s">
        <v>2803</v>
      </c>
      <c r="H815" s="58" t="s">
        <v>3375</v>
      </c>
    </row>
    <row r="816" spans="1:8" ht="34" x14ac:dyDescent="0.2">
      <c r="A816" s="58">
        <v>772</v>
      </c>
      <c r="B816" s="183" t="s">
        <v>6119</v>
      </c>
      <c r="C816" s="184">
        <v>1500</v>
      </c>
      <c r="D816" s="185">
        <v>50</v>
      </c>
      <c r="E816" s="58" t="s">
        <v>2821</v>
      </c>
      <c r="F816" s="58" t="s">
        <v>2770</v>
      </c>
      <c r="G816" s="186" t="s">
        <v>2840</v>
      </c>
      <c r="H816" s="58" t="s">
        <v>4222</v>
      </c>
    </row>
    <row r="817" spans="1:8" ht="34" x14ac:dyDescent="0.2">
      <c r="A817" s="58">
        <v>868</v>
      </c>
      <c r="B817" s="183" t="s">
        <v>6120</v>
      </c>
      <c r="C817" s="184">
        <v>45000</v>
      </c>
      <c r="D817" s="185">
        <v>50</v>
      </c>
      <c r="E817" s="58" t="s">
        <v>2821</v>
      </c>
      <c r="F817" s="58" t="s">
        <v>2770</v>
      </c>
      <c r="G817" s="186" t="s">
        <v>2775</v>
      </c>
      <c r="H817" s="58" t="s">
        <v>3879</v>
      </c>
    </row>
    <row r="818" spans="1:8" ht="17" x14ac:dyDescent="0.2">
      <c r="A818" s="58">
        <v>935</v>
      </c>
      <c r="B818" s="183" t="s">
        <v>6121</v>
      </c>
      <c r="C818" s="184">
        <v>3500</v>
      </c>
      <c r="D818" s="185">
        <v>50</v>
      </c>
      <c r="E818" s="58" t="s">
        <v>2821</v>
      </c>
      <c r="F818" s="58" t="s">
        <v>2770</v>
      </c>
      <c r="G818" s="186" t="s">
        <v>2775</v>
      </c>
      <c r="H818" s="58" t="s">
        <v>3879</v>
      </c>
    </row>
    <row r="819" spans="1:8" ht="17" x14ac:dyDescent="0.2">
      <c r="A819" s="58">
        <v>1060</v>
      </c>
      <c r="B819" s="183" t="s">
        <v>6122</v>
      </c>
      <c r="C819" s="184">
        <v>5000</v>
      </c>
      <c r="D819" s="185">
        <v>50</v>
      </c>
      <c r="E819" s="58" t="s">
        <v>2774</v>
      </c>
      <c r="F819" s="58" t="s">
        <v>2770</v>
      </c>
      <c r="G819" s="186" t="s">
        <v>2809</v>
      </c>
      <c r="H819" s="58" t="s">
        <v>3626</v>
      </c>
    </row>
    <row r="820" spans="1:8" ht="17" x14ac:dyDescent="0.2">
      <c r="A820" s="58">
        <v>1135</v>
      </c>
      <c r="B820" s="183" t="s">
        <v>6123</v>
      </c>
      <c r="C820" s="184">
        <v>1000</v>
      </c>
      <c r="D820" s="185">
        <v>50</v>
      </c>
      <c r="E820" s="58" t="s">
        <v>2821</v>
      </c>
      <c r="F820" s="58" t="s">
        <v>98</v>
      </c>
      <c r="G820" s="186" t="s">
        <v>2811</v>
      </c>
      <c r="H820" s="58" t="s">
        <v>3562</v>
      </c>
    </row>
    <row r="821" spans="1:8" ht="17" x14ac:dyDescent="0.2">
      <c r="A821" s="58">
        <v>1153</v>
      </c>
      <c r="B821" s="183" t="s">
        <v>6124</v>
      </c>
      <c r="C821" s="184">
        <v>8000</v>
      </c>
      <c r="D821" s="185">
        <v>50</v>
      </c>
      <c r="E821" s="58" t="s">
        <v>2821</v>
      </c>
      <c r="F821" s="58" t="s">
        <v>2770</v>
      </c>
      <c r="G821" s="186" t="s">
        <v>2785</v>
      </c>
      <c r="H821" s="58" t="s">
        <v>3621</v>
      </c>
    </row>
    <row r="822" spans="1:8" ht="17" x14ac:dyDescent="0.2">
      <c r="A822" s="58">
        <v>1483</v>
      </c>
      <c r="B822" s="183" t="s">
        <v>6125</v>
      </c>
      <c r="C822" s="184">
        <v>7000</v>
      </c>
      <c r="D822" s="185">
        <v>50</v>
      </c>
      <c r="E822" s="58" t="s">
        <v>2821</v>
      </c>
      <c r="F822" s="58" t="s">
        <v>2770</v>
      </c>
      <c r="G822" s="186" t="s">
        <v>2781</v>
      </c>
      <c r="H822" s="58" t="s">
        <v>4222</v>
      </c>
    </row>
    <row r="823" spans="1:8" ht="17" x14ac:dyDescent="0.2">
      <c r="A823" s="58">
        <v>1559</v>
      </c>
      <c r="B823" s="183" t="s">
        <v>6126</v>
      </c>
      <c r="C823" s="184">
        <v>15000</v>
      </c>
      <c r="D823" s="185">
        <v>50</v>
      </c>
      <c r="E823" s="58" t="s">
        <v>2821</v>
      </c>
      <c r="F823" s="58" t="s">
        <v>2770</v>
      </c>
      <c r="G823" s="186" t="s">
        <v>2783</v>
      </c>
      <c r="H823" s="58" t="s">
        <v>4661</v>
      </c>
    </row>
    <row r="824" spans="1:8" ht="17" x14ac:dyDescent="0.2">
      <c r="A824" s="58">
        <v>1713</v>
      </c>
      <c r="B824" s="183" t="s">
        <v>6127</v>
      </c>
      <c r="C824" s="184">
        <v>3000</v>
      </c>
      <c r="D824" s="185">
        <v>50</v>
      </c>
      <c r="E824" s="58" t="s">
        <v>2821</v>
      </c>
      <c r="F824" s="58" t="s">
        <v>2770</v>
      </c>
      <c r="G824" s="186" t="s">
        <v>2840</v>
      </c>
      <c r="H824" s="58" t="s">
        <v>2932</v>
      </c>
    </row>
    <row r="825" spans="1:8" ht="17" x14ac:dyDescent="0.2">
      <c r="A825" s="58">
        <v>1904</v>
      </c>
      <c r="B825" s="183" t="s">
        <v>6128</v>
      </c>
      <c r="C825" s="184">
        <v>50000</v>
      </c>
      <c r="D825" s="185">
        <v>50</v>
      </c>
      <c r="E825" s="58" t="s">
        <v>2821</v>
      </c>
      <c r="F825" s="58" t="s">
        <v>2770</v>
      </c>
      <c r="G825" s="186" t="s">
        <v>2803</v>
      </c>
      <c r="H825" s="58" t="s">
        <v>2823</v>
      </c>
    </row>
    <row r="826" spans="1:8" ht="34" x14ac:dyDescent="0.2">
      <c r="A826" s="58">
        <v>1989</v>
      </c>
      <c r="B826" s="183" t="s">
        <v>6129</v>
      </c>
      <c r="C826" s="184">
        <v>5000</v>
      </c>
      <c r="D826" s="185">
        <v>50</v>
      </c>
      <c r="E826" s="58" t="s">
        <v>2821</v>
      </c>
      <c r="F826" s="58" t="s">
        <v>2770</v>
      </c>
      <c r="G826" s="186" t="s">
        <v>2803</v>
      </c>
      <c r="H826" s="58" t="s">
        <v>4333</v>
      </c>
    </row>
    <row r="827" spans="1:8" ht="34" x14ac:dyDescent="0.2">
      <c r="A827" s="58">
        <v>2123</v>
      </c>
      <c r="B827" s="183" t="s">
        <v>6130</v>
      </c>
      <c r="C827" s="184">
        <v>500</v>
      </c>
      <c r="D827" s="185">
        <v>50</v>
      </c>
      <c r="E827" s="58" t="s">
        <v>2821</v>
      </c>
      <c r="F827" s="58" t="s">
        <v>2770</v>
      </c>
      <c r="G827" s="186" t="s">
        <v>2799</v>
      </c>
      <c r="H827" s="58" t="s">
        <v>2989</v>
      </c>
    </row>
    <row r="828" spans="1:8" ht="17" x14ac:dyDescent="0.2">
      <c r="A828" s="58">
        <v>2152</v>
      </c>
      <c r="B828" s="183" t="s">
        <v>6131</v>
      </c>
      <c r="C828" s="184">
        <v>30000</v>
      </c>
      <c r="D828" s="185">
        <v>50</v>
      </c>
      <c r="E828" s="58" t="s">
        <v>2821</v>
      </c>
      <c r="F828" s="58" t="s">
        <v>2770</v>
      </c>
      <c r="G828" s="186" t="s">
        <v>2771</v>
      </c>
      <c r="H828" s="58" t="s">
        <v>2989</v>
      </c>
    </row>
    <row r="829" spans="1:8" ht="17" x14ac:dyDescent="0.2">
      <c r="A829" s="58">
        <v>2373</v>
      </c>
      <c r="B829" s="183" t="s">
        <v>6132</v>
      </c>
      <c r="C829" s="184">
        <v>850000</v>
      </c>
      <c r="D829" s="185">
        <v>50</v>
      </c>
      <c r="E829" s="58" t="s">
        <v>2774</v>
      </c>
      <c r="F829" s="58" t="s">
        <v>2887</v>
      </c>
      <c r="G829" s="186" t="s">
        <v>2811</v>
      </c>
      <c r="H829" s="58" t="s">
        <v>3375</v>
      </c>
    </row>
    <row r="830" spans="1:8" ht="17" x14ac:dyDescent="0.2">
      <c r="A830" s="58">
        <v>2393</v>
      </c>
      <c r="B830" s="183" t="s">
        <v>6133</v>
      </c>
      <c r="C830" s="184">
        <v>100000</v>
      </c>
      <c r="D830" s="185">
        <v>50</v>
      </c>
      <c r="E830" s="58" t="s">
        <v>2774</v>
      </c>
      <c r="F830" s="58" t="s">
        <v>2770</v>
      </c>
      <c r="G830" s="186" t="s">
        <v>2811</v>
      </c>
      <c r="H830" s="58" t="s">
        <v>3375</v>
      </c>
    </row>
    <row r="831" spans="1:8" ht="17" x14ac:dyDescent="0.2">
      <c r="A831" s="58">
        <v>2438</v>
      </c>
      <c r="B831" s="183" t="s">
        <v>6134</v>
      </c>
      <c r="C831" s="184">
        <v>15000</v>
      </c>
      <c r="D831" s="185">
        <v>50</v>
      </c>
      <c r="E831" s="58" t="s">
        <v>2821</v>
      </c>
      <c r="F831" s="58" t="s">
        <v>2770</v>
      </c>
      <c r="G831" s="186" t="s">
        <v>2778</v>
      </c>
      <c r="H831" s="58" t="s">
        <v>3621</v>
      </c>
    </row>
    <row r="832" spans="1:8" ht="34" x14ac:dyDescent="0.2">
      <c r="A832" s="58">
        <v>2568</v>
      </c>
      <c r="B832" s="183" t="s">
        <v>6135</v>
      </c>
      <c r="C832" s="184">
        <v>10000</v>
      </c>
      <c r="D832" s="185">
        <v>50</v>
      </c>
      <c r="E832" s="58" t="s">
        <v>2774</v>
      </c>
      <c r="F832" s="58" t="s">
        <v>2780</v>
      </c>
      <c r="G832" s="186" t="s">
        <v>2827</v>
      </c>
      <c r="H832" s="58" t="s">
        <v>3621</v>
      </c>
    </row>
    <row r="833" spans="1:8" ht="17" x14ac:dyDescent="0.2">
      <c r="A833" s="58">
        <v>2585</v>
      </c>
      <c r="B833" s="183" t="s">
        <v>6136</v>
      </c>
      <c r="C833" s="184">
        <v>30000</v>
      </c>
      <c r="D833" s="185">
        <v>50</v>
      </c>
      <c r="E833" s="58" t="s">
        <v>2821</v>
      </c>
      <c r="F833" s="58" t="s">
        <v>2770</v>
      </c>
      <c r="G833" s="186" t="s">
        <v>2781</v>
      </c>
      <c r="H833" s="58" t="s">
        <v>3621</v>
      </c>
    </row>
    <row r="834" spans="1:8" ht="17" x14ac:dyDescent="0.2">
      <c r="A834" s="58">
        <v>2592</v>
      </c>
      <c r="B834" s="183" t="s">
        <v>6137</v>
      </c>
      <c r="C834" s="184">
        <v>30000</v>
      </c>
      <c r="D834" s="185">
        <v>50</v>
      </c>
      <c r="E834" s="58" t="s">
        <v>2821</v>
      </c>
      <c r="F834" s="58" t="s">
        <v>2770</v>
      </c>
      <c r="G834" s="186" t="s">
        <v>2840</v>
      </c>
      <c r="H834" s="58" t="s">
        <v>3621</v>
      </c>
    </row>
    <row r="835" spans="1:8" ht="34" x14ac:dyDescent="0.2">
      <c r="A835" s="58">
        <v>3086</v>
      </c>
      <c r="B835" s="183" t="s">
        <v>6138</v>
      </c>
      <c r="C835" s="184">
        <v>20000</v>
      </c>
      <c r="D835" s="185">
        <v>50</v>
      </c>
      <c r="E835" s="58" t="s">
        <v>2821</v>
      </c>
      <c r="F835" s="58" t="s">
        <v>2816</v>
      </c>
      <c r="G835" s="186" t="s">
        <v>2781</v>
      </c>
      <c r="H835" s="58" t="s">
        <v>2841</v>
      </c>
    </row>
    <row r="836" spans="1:8" ht="17" x14ac:dyDescent="0.2">
      <c r="A836" s="58">
        <v>3095</v>
      </c>
      <c r="B836" s="183" t="s">
        <v>6139</v>
      </c>
      <c r="C836" s="184">
        <v>14920</v>
      </c>
      <c r="D836" s="185">
        <v>50</v>
      </c>
      <c r="E836" s="58" t="s">
        <v>2821</v>
      </c>
      <c r="F836" s="58" t="s">
        <v>2770</v>
      </c>
      <c r="G836" s="186" t="s">
        <v>2781</v>
      </c>
      <c r="H836" s="58" t="s">
        <v>2841</v>
      </c>
    </row>
    <row r="837" spans="1:8" ht="34" x14ac:dyDescent="0.2">
      <c r="A837" s="58">
        <v>3137</v>
      </c>
      <c r="B837" s="183" t="s">
        <v>6140</v>
      </c>
      <c r="C837" s="184">
        <v>1500</v>
      </c>
      <c r="D837" s="185">
        <v>50</v>
      </c>
      <c r="E837" s="58" t="s">
        <v>2931</v>
      </c>
      <c r="F837" s="58" t="s">
        <v>2770</v>
      </c>
      <c r="G837" s="186" t="s">
        <v>2809</v>
      </c>
      <c r="H837" s="58" t="s">
        <v>2888</v>
      </c>
    </row>
    <row r="838" spans="1:8" ht="34" x14ac:dyDescent="0.2">
      <c r="A838" s="58">
        <v>3794</v>
      </c>
      <c r="B838" s="183" t="s">
        <v>6141</v>
      </c>
      <c r="C838" s="184">
        <v>5000</v>
      </c>
      <c r="D838" s="185">
        <v>50</v>
      </c>
      <c r="E838" s="58" t="s">
        <v>2821</v>
      </c>
      <c r="F838" s="58" t="s">
        <v>2780</v>
      </c>
      <c r="G838" s="186" t="s">
        <v>2785</v>
      </c>
      <c r="H838" s="58" t="s">
        <v>2992</v>
      </c>
    </row>
    <row r="839" spans="1:8" ht="17" x14ac:dyDescent="0.2">
      <c r="A839" s="58">
        <v>3895</v>
      </c>
      <c r="B839" s="183" t="s">
        <v>6142</v>
      </c>
      <c r="C839" s="184">
        <v>1000</v>
      </c>
      <c r="D839" s="185">
        <v>50</v>
      </c>
      <c r="E839" s="58" t="s">
        <v>2821</v>
      </c>
      <c r="F839" s="58" t="s">
        <v>2770</v>
      </c>
      <c r="G839" s="186" t="s">
        <v>2799</v>
      </c>
      <c r="H839" s="58" t="s">
        <v>2888</v>
      </c>
    </row>
    <row r="840" spans="1:8" ht="17" x14ac:dyDescent="0.2">
      <c r="A840" s="58">
        <v>3941</v>
      </c>
      <c r="B840" s="183" t="s">
        <v>6143</v>
      </c>
      <c r="C840" s="184">
        <v>5500</v>
      </c>
      <c r="D840" s="185">
        <v>50</v>
      </c>
      <c r="E840" s="58" t="s">
        <v>2821</v>
      </c>
      <c r="F840" s="58" t="s">
        <v>2770</v>
      </c>
      <c r="G840" s="186" t="s">
        <v>2778</v>
      </c>
      <c r="H840" s="58" t="s">
        <v>2888</v>
      </c>
    </row>
    <row r="841" spans="1:8" ht="34" x14ac:dyDescent="0.2">
      <c r="A841" s="58">
        <v>4099</v>
      </c>
      <c r="B841" s="183" t="s">
        <v>6144</v>
      </c>
      <c r="C841" s="184">
        <v>4500</v>
      </c>
      <c r="D841" s="185">
        <v>50</v>
      </c>
      <c r="E841" s="58" t="s">
        <v>2821</v>
      </c>
      <c r="F841" s="58" t="s">
        <v>2770</v>
      </c>
      <c r="G841" s="186" t="s">
        <v>2811</v>
      </c>
      <c r="H841" s="58" t="s">
        <v>2888</v>
      </c>
    </row>
    <row r="842" spans="1:8" ht="17" x14ac:dyDescent="0.2">
      <c r="A842" s="58">
        <v>184</v>
      </c>
      <c r="B842" s="183" t="s">
        <v>6104</v>
      </c>
      <c r="C842" s="184">
        <v>1500</v>
      </c>
      <c r="D842" s="185">
        <v>51</v>
      </c>
      <c r="E842" s="58" t="s">
        <v>2821</v>
      </c>
      <c r="F842" s="58" t="s">
        <v>94</v>
      </c>
      <c r="G842" s="186" t="s">
        <v>2811</v>
      </c>
      <c r="H842" s="58" t="s">
        <v>2853</v>
      </c>
    </row>
    <row r="843" spans="1:8" ht="34" x14ac:dyDescent="0.2">
      <c r="A843" s="58">
        <v>470</v>
      </c>
      <c r="B843" s="183" t="s">
        <v>6105</v>
      </c>
      <c r="C843" s="184">
        <v>5000</v>
      </c>
      <c r="D843" s="185">
        <v>51</v>
      </c>
      <c r="E843" s="58" t="s">
        <v>2821</v>
      </c>
      <c r="F843" s="58" t="s">
        <v>2770</v>
      </c>
      <c r="G843" s="186" t="s">
        <v>2803</v>
      </c>
      <c r="H843" s="58" t="s">
        <v>3167</v>
      </c>
    </row>
    <row r="844" spans="1:8" ht="17" x14ac:dyDescent="0.2">
      <c r="A844" s="58">
        <v>1072</v>
      </c>
      <c r="B844" s="183" t="s">
        <v>6106</v>
      </c>
      <c r="C844" s="184">
        <v>75000</v>
      </c>
      <c r="D844" s="185">
        <v>51</v>
      </c>
      <c r="E844" s="58" t="s">
        <v>2821</v>
      </c>
      <c r="F844" s="58" t="s">
        <v>2770</v>
      </c>
      <c r="G844" s="186" t="s">
        <v>2799</v>
      </c>
      <c r="H844" s="58" t="s">
        <v>2989</v>
      </c>
    </row>
    <row r="845" spans="1:8" ht="17" x14ac:dyDescent="0.2">
      <c r="A845" s="58">
        <v>1703</v>
      </c>
      <c r="B845" s="183" t="s">
        <v>6107</v>
      </c>
      <c r="C845" s="184">
        <v>5000</v>
      </c>
      <c r="D845" s="185">
        <v>51</v>
      </c>
      <c r="E845" s="58" t="s">
        <v>2821</v>
      </c>
      <c r="F845" s="58" t="s">
        <v>2770</v>
      </c>
      <c r="G845" s="186" t="s">
        <v>2811</v>
      </c>
      <c r="H845" s="58" t="s">
        <v>2932</v>
      </c>
    </row>
    <row r="846" spans="1:8" ht="17" x14ac:dyDescent="0.2">
      <c r="A846" s="58">
        <v>1875</v>
      </c>
      <c r="B846" s="183" t="s">
        <v>6108</v>
      </c>
      <c r="C846" s="184">
        <v>10000</v>
      </c>
      <c r="D846" s="185">
        <v>51</v>
      </c>
      <c r="E846" s="58" t="s">
        <v>2821</v>
      </c>
      <c r="F846" s="58" t="s">
        <v>2770</v>
      </c>
      <c r="G846" s="186" t="s">
        <v>2781</v>
      </c>
      <c r="H846" s="58" t="s">
        <v>3562</v>
      </c>
    </row>
    <row r="847" spans="1:8" ht="17" x14ac:dyDescent="0.2">
      <c r="A847" s="58">
        <v>1985</v>
      </c>
      <c r="B847" s="183" t="s">
        <v>6109</v>
      </c>
      <c r="C847" s="184">
        <v>1600</v>
      </c>
      <c r="D847" s="185">
        <v>51</v>
      </c>
      <c r="E847" s="58" t="s">
        <v>2821</v>
      </c>
      <c r="F847" s="58" t="s">
        <v>2780</v>
      </c>
      <c r="G847" s="186" t="s">
        <v>2811</v>
      </c>
      <c r="H847" s="58" t="s">
        <v>4333</v>
      </c>
    </row>
    <row r="848" spans="1:8" ht="17" x14ac:dyDescent="0.2">
      <c r="A848" s="58">
        <v>2580</v>
      </c>
      <c r="B848" s="183" t="s">
        <v>6110</v>
      </c>
      <c r="C848" s="184">
        <v>8500</v>
      </c>
      <c r="D848" s="185">
        <v>51</v>
      </c>
      <c r="E848" s="58" t="s">
        <v>2774</v>
      </c>
      <c r="F848" s="58" t="s">
        <v>2770</v>
      </c>
      <c r="G848" s="186" t="s">
        <v>2783</v>
      </c>
      <c r="H848" s="58" t="s">
        <v>3621</v>
      </c>
    </row>
    <row r="849" spans="1:8" ht="34" x14ac:dyDescent="0.2">
      <c r="A849" s="58">
        <v>2654</v>
      </c>
      <c r="B849" s="183" t="s">
        <v>6111</v>
      </c>
      <c r="C849" s="184">
        <v>100000</v>
      </c>
      <c r="D849" s="185">
        <v>51</v>
      </c>
      <c r="E849" s="58" t="s">
        <v>2774</v>
      </c>
      <c r="F849" s="58" t="s">
        <v>2770</v>
      </c>
      <c r="G849" s="186" t="s">
        <v>2771</v>
      </c>
      <c r="H849" s="58" t="s">
        <v>2804</v>
      </c>
    </row>
    <row r="850" spans="1:8" ht="17" x14ac:dyDescent="0.2">
      <c r="A850" s="58">
        <v>2919</v>
      </c>
      <c r="B850" s="183" t="s">
        <v>6112</v>
      </c>
      <c r="C850" s="184">
        <v>600</v>
      </c>
      <c r="D850" s="185">
        <v>51</v>
      </c>
      <c r="E850" s="58" t="s">
        <v>2821</v>
      </c>
      <c r="F850" s="58" t="s">
        <v>2770</v>
      </c>
      <c r="G850" s="186" t="s">
        <v>2811</v>
      </c>
      <c r="H850" s="58" t="s">
        <v>2888</v>
      </c>
    </row>
    <row r="851" spans="1:8" ht="17" x14ac:dyDescent="0.2">
      <c r="A851" s="58">
        <v>505</v>
      </c>
      <c r="B851" s="183" t="s">
        <v>6101</v>
      </c>
      <c r="C851" s="184">
        <v>12000</v>
      </c>
      <c r="D851" s="185">
        <v>52</v>
      </c>
      <c r="E851" s="58" t="s">
        <v>2821</v>
      </c>
      <c r="F851" s="58" t="s">
        <v>2770</v>
      </c>
      <c r="G851" s="186" t="s">
        <v>2803</v>
      </c>
      <c r="H851" s="58" t="s">
        <v>3167</v>
      </c>
    </row>
    <row r="852" spans="1:8" ht="34" x14ac:dyDescent="0.2">
      <c r="A852" s="58">
        <v>546</v>
      </c>
      <c r="B852" s="183" t="s">
        <v>6102</v>
      </c>
      <c r="C852" s="184">
        <v>60000</v>
      </c>
      <c r="D852" s="185">
        <v>52</v>
      </c>
      <c r="E852" s="58" t="s">
        <v>2821</v>
      </c>
      <c r="F852" s="58" t="s">
        <v>2770</v>
      </c>
      <c r="G852" s="186" t="s">
        <v>2840</v>
      </c>
      <c r="H852" s="58" t="s">
        <v>3375</v>
      </c>
    </row>
    <row r="853" spans="1:8" ht="17" x14ac:dyDescent="0.2">
      <c r="A853" s="58">
        <v>2402</v>
      </c>
      <c r="B853" s="183" t="s">
        <v>6103</v>
      </c>
      <c r="C853" s="184">
        <v>12000</v>
      </c>
      <c r="D853" s="185">
        <v>52</v>
      </c>
      <c r="E853" s="58" t="s">
        <v>2821</v>
      </c>
      <c r="F853" s="58" t="s">
        <v>2770</v>
      </c>
      <c r="G853" s="186" t="s">
        <v>2783</v>
      </c>
      <c r="H853" s="58" t="s">
        <v>3621</v>
      </c>
    </row>
    <row r="854" spans="1:8" ht="17" x14ac:dyDescent="0.2">
      <c r="A854" s="58">
        <v>682</v>
      </c>
      <c r="B854" s="183" t="s">
        <v>6097</v>
      </c>
      <c r="C854" s="184">
        <v>50000</v>
      </c>
      <c r="D854" s="185">
        <v>53</v>
      </c>
      <c r="E854" s="58" t="s">
        <v>2821</v>
      </c>
      <c r="F854" s="58" t="s">
        <v>2770</v>
      </c>
      <c r="G854" s="186" t="s">
        <v>2771</v>
      </c>
      <c r="H854" s="58" t="s">
        <v>2776</v>
      </c>
    </row>
    <row r="855" spans="1:8" ht="34" x14ac:dyDescent="0.2">
      <c r="A855" s="58">
        <v>1115</v>
      </c>
      <c r="B855" s="183" t="s">
        <v>6098</v>
      </c>
      <c r="C855" s="184">
        <v>40000</v>
      </c>
      <c r="D855" s="185">
        <v>53</v>
      </c>
      <c r="E855" s="58" t="s">
        <v>2821</v>
      </c>
      <c r="F855" s="58" t="s">
        <v>2770</v>
      </c>
      <c r="G855" s="186" t="s">
        <v>2771</v>
      </c>
      <c r="H855" s="58" t="s">
        <v>2989</v>
      </c>
    </row>
    <row r="856" spans="1:8" ht="17" x14ac:dyDescent="0.2">
      <c r="A856" s="58">
        <v>2748</v>
      </c>
      <c r="B856" s="183" t="s">
        <v>6099</v>
      </c>
      <c r="C856" s="184">
        <v>5000</v>
      </c>
      <c r="D856" s="185">
        <v>53</v>
      </c>
      <c r="E856" s="58" t="s">
        <v>2821</v>
      </c>
      <c r="F856" s="58" t="s">
        <v>2770</v>
      </c>
      <c r="G856" s="186" t="s">
        <v>2827</v>
      </c>
      <c r="H856" s="58" t="s">
        <v>4681</v>
      </c>
    </row>
    <row r="857" spans="1:8" ht="34" x14ac:dyDescent="0.2">
      <c r="A857" s="58">
        <v>2779</v>
      </c>
      <c r="B857" s="183" t="s">
        <v>6100</v>
      </c>
      <c r="C857" s="184">
        <v>2500</v>
      </c>
      <c r="D857" s="185">
        <v>53</v>
      </c>
      <c r="E857" s="58" t="s">
        <v>2821</v>
      </c>
      <c r="F857" s="58" t="s">
        <v>2770</v>
      </c>
      <c r="G857" s="186" t="s">
        <v>2778</v>
      </c>
      <c r="H857" s="58" t="s">
        <v>4681</v>
      </c>
    </row>
    <row r="858" spans="1:8" ht="17" x14ac:dyDescent="0.2">
      <c r="A858" s="58">
        <v>561</v>
      </c>
      <c r="B858" s="183" t="s">
        <v>6089</v>
      </c>
      <c r="C858" s="184">
        <v>15000</v>
      </c>
      <c r="D858" s="185">
        <v>55</v>
      </c>
      <c r="E858" s="58" t="s">
        <v>2821</v>
      </c>
      <c r="F858" s="58" t="s">
        <v>2770</v>
      </c>
      <c r="G858" s="186" t="s">
        <v>2840</v>
      </c>
      <c r="H858" s="58" t="s">
        <v>3375</v>
      </c>
    </row>
    <row r="859" spans="1:8" ht="17" x14ac:dyDescent="0.2">
      <c r="A859" s="58">
        <v>1417</v>
      </c>
      <c r="B859" s="183" t="s">
        <v>6090</v>
      </c>
      <c r="C859" s="184">
        <v>4500</v>
      </c>
      <c r="D859" s="185">
        <v>55</v>
      </c>
      <c r="E859" s="58" t="s">
        <v>2821</v>
      </c>
      <c r="F859" s="58" t="s">
        <v>2770</v>
      </c>
      <c r="G859" s="186" t="s">
        <v>2827</v>
      </c>
      <c r="H859" s="58" t="s">
        <v>3654</v>
      </c>
    </row>
    <row r="860" spans="1:8" ht="34" x14ac:dyDescent="0.2">
      <c r="A860" s="58">
        <v>1577</v>
      </c>
      <c r="B860" s="183" t="s">
        <v>6091</v>
      </c>
      <c r="C860" s="184">
        <v>10000</v>
      </c>
      <c r="D860" s="185">
        <v>55</v>
      </c>
      <c r="E860" s="58" t="s">
        <v>2774</v>
      </c>
      <c r="F860" s="58" t="s">
        <v>2770</v>
      </c>
      <c r="G860" s="186" t="s">
        <v>2785</v>
      </c>
      <c r="H860" s="58" t="s">
        <v>3796</v>
      </c>
    </row>
    <row r="861" spans="1:8" ht="17" x14ac:dyDescent="0.2">
      <c r="A861" s="58">
        <v>2355</v>
      </c>
      <c r="B861" s="183" t="s">
        <v>6092</v>
      </c>
      <c r="C861" s="184">
        <v>8000</v>
      </c>
      <c r="D861" s="185">
        <v>55</v>
      </c>
      <c r="E861" s="58" t="s">
        <v>2774</v>
      </c>
      <c r="F861" s="58" t="s">
        <v>2852</v>
      </c>
      <c r="G861" s="186" t="s">
        <v>2783</v>
      </c>
      <c r="H861" s="58" t="s">
        <v>3375</v>
      </c>
    </row>
    <row r="862" spans="1:8" ht="17" x14ac:dyDescent="0.2">
      <c r="A862" s="58">
        <v>2380</v>
      </c>
      <c r="B862" s="183" t="s">
        <v>6093</v>
      </c>
      <c r="C862" s="184">
        <v>15000</v>
      </c>
      <c r="D862" s="185">
        <v>55</v>
      </c>
      <c r="E862" s="58" t="s">
        <v>2774</v>
      </c>
      <c r="F862" s="58" t="s">
        <v>2770</v>
      </c>
      <c r="G862" s="186" t="s">
        <v>2840</v>
      </c>
      <c r="H862" s="58" t="s">
        <v>3375</v>
      </c>
    </row>
    <row r="863" spans="1:8" ht="17" x14ac:dyDescent="0.2">
      <c r="A863" s="58">
        <v>2681</v>
      </c>
      <c r="B863" s="183" t="s">
        <v>6094</v>
      </c>
      <c r="C863" s="184">
        <v>8000</v>
      </c>
      <c r="D863" s="185">
        <v>55</v>
      </c>
      <c r="E863" s="58" t="s">
        <v>2821</v>
      </c>
      <c r="F863" s="58" t="s">
        <v>2770</v>
      </c>
      <c r="G863" s="186" t="s">
        <v>2781</v>
      </c>
      <c r="H863" s="58" t="s">
        <v>3621</v>
      </c>
    </row>
    <row r="864" spans="1:8" ht="17" x14ac:dyDescent="0.2">
      <c r="A864" s="58">
        <v>2862</v>
      </c>
      <c r="B864" s="183" t="s">
        <v>6095</v>
      </c>
      <c r="C864" s="184">
        <v>12700</v>
      </c>
      <c r="D864" s="185">
        <v>55</v>
      </c>
      <c r="E864" s="58" t="s">
        <v>2821</v>
      </c>
      <c r="F864" s="58" t="s">
        <v>2770</v>
      </c>
      <c r="G864" s="186" t="s">
        <v>2785</v>
      </c>
      <c r="H864" s="58" t="s">
        <v>2888</v>
      </c>
    </row>
    <row r="865" spans="1:8" ht="34" x14ac:dyDescent="0.2">
      <c r="A865" s="58">
        <v>3640</v>
      </c>
      <c r="B865" s="183" t="s">
        <v>6096</v>
      </c>
      <c r="C865" s="184">
        <v>1000</v>
      </c>
      <c r="D865" s="185">
        <v>55</v>
      </c>
      <c r="E865" s="58" t="s">
        <v>2821</v>
      </c>
      <c r="F865" s="58" t="s">
        <v>2770</v>
      </c>
      <c r="G865" s="186" t="s">
        <v>2783</v>
      </c>
      <c r="H865" s="58" t="s">
        <v>2992</v>
      </c>
    </row>
    <row r="866" spans="1:8" ht="17" x14ac:dyDescent="0.2">
      <c r="A866" s="58">
        <v>586</v>
      </c>
      <c r="B866" s="183" t="s">
        <v>6086</v>
      </c>
      <c r="C866" s="184">
        <v>10000</v>
      </c>
      <c r="D866" s="185">
        <v>56</v>
      </c>
      <c r="E866" s="58" t="s">
        <v>2821</v>
      </c>
      <c r="F866" s="58" t="s">
        <v>2770</v>
      </c>
      <c r="G866" s="186" t="s">
        <v>2799</v>
      </c>
      <c r="H866" s="58" t="s">
        <v>3375</v>
      </c>
    </row>
    <row r="867" spans="1:8" ht="17" x14ac:dyDescent="0.2">
      <c r="A867" s="58">
        <v>1082</v>
      </c>
      <c r="B867" s="183" t="s">
        <v>6087</v>
      </c>
      <c r="C867" s="184">
        <v>10000</v>
      </c>
      <c r="D867" s="185">
        <v>56</v>
      </c>
      <c r="E867" s="58" t="s">
        <v>2821</v>
      </c>
      <c r="F867" s="58" t="s">
        <v>2770</v>
      </c>
      <c r="G867" s="186" t="s">
        <v>2811</v>
      </c>
      <c r="H867" s="58" t="s">
        <v>2989</v>
      </c>
    </row>
    <row r="868" spans="1:8" ht="17" x14ac:dyDescent="0.2">
      <c r="A868" s="58">
        <v>3083</v>
      </c>
      <c r="B868" s="183" t="s">
        <v>6088</v>
      </c>
      <c r="C868" s="184">
        <v>20000</v>
      </c>
      <c r="D868" s="185">
        <v>56</v>
      </c>
      <c r="E868" s="58" t="s">
        <v>2821</v>
      </c>
      <c r="F868" s="58" t="s">
        <v>2770</v>
      </c>
      <c r="G868" s="186" t="s">
        <v>2827</v>
      </c>
      <c r="H868" s="58" t="s">
        <v>2841</v>
      </c>
    </row>
    <row r="869" spans="1:8" ht="34" x14ac:dyDescent="0.2">
      <c r="A869" s="58">
        <v>1498</v>
      </c>
      <c r="B869" s="183" t="s">
        <v>6085</v>
      </c>
      <c r="C869" s="184">
        <v>3000</v>
      </c>
      <c r="D869" s="185">
        <v>57</v>
      </c>
      <c r="E869" s="58" t="s">
        <v>2821</v>
      </c>
      <c r="F869" s="58" t="s">
        <v>2770</v>
      </c>
      <c r="G869" s="186" t="s">
        <v>2811</v>
      </c>
      <c r="H869" s="58" t="s">
        <v>4222</v>
      </c>
    </row>
    <row r="870" spans="1:8" ht="34" x14ac:dyDescent="0.2">
      <c r="A870" s="58">
        <v>2570</v>
      </c>
      <c r="B870" s="183" t="s">
        <v>6083</v>
      </c>
      <c r="C870" s="184">
        <v>7000</v>
      </c>
      <c r="D870" s="185">
        <v>59</v>
      </c>
      <c r="E870" s="58" t="s">
        <v>2774</v>
      </c>
      <c r="F870" s="58" t="s">
        <v>2770</v>
      </c>
      <c r="G870" s="186" t="s">
        <v>2799</v>
      </c>
      <c r="H870" s="58" t="s">
        <v>3621</v>
      </c>
    </row>
    <row r="871" spans="1:8" ht="17" x14ac:dyDescent="0.2">
      <c r="A871" s="58">
        <v>4108</v>
      </c>
      <c r="B871" s="183" t="s">
        <v>6084</v>
      </c>
      <c r="C871" s="184">
        <v>3000</v>
      </c>
      <c r="D871" s="185">
        <v>59</v>
      </c>
      <c r="E871" s="58" t="s">
        <v>2821</v>
      </c>
      <c r="F871" s="58" t="s">
        <v>2770</v>
      </c>
      <c r="G871" s="186" t="s">
        <v>2771</v>
      </c>
      <c r="H871" s="58" t="s">
        <v>2888</v>
      </c>
    </row>
    <row r="872" spans="1:8" ht="17" x14ac:dyDescent="0.2">
      <c r="A872" s="58">
        <v>230</v>
      </c>
      <c r="B872" s="183" t="s">
        <v>6076</v>
      </c>
      <c r="C872" s="184">
        <v>15000</v>
      </c>
      <c r="D872" s="185">
        <v>60</v>
      </c>
      <c r="E872" s="58" t="s">
        <v>2821</v>
      </c>
      <c r="F872" s="58" t="s">
        <v>2770</v>
      </c>
      <c r="G872" s="186" t="s">
        <v>2785</v>
      </c>
      <c r="H872" s="58" t="s">
        <v>2853</v>
      </c>
    </row>
    <row r="873" spans="1:8" ht="34" x14ac:dyDescent="0.2">
      <c r="A873" s="58">
        <v>617</v>
      </c>
      <c r="B873" s="183" t="s">
        <v>6077</v>
      </c>
      <c r="C873" s="184">
        <v>2000</v>
      </c>
      <c r="D873" s="185">
        <v>60</v>
      </c>
      <c r="E873" s="58" t="s">
        <v>2774</v>
      </c>
      <c r="F873" s="58" t="s">
        <v>2780</v>
      </c>
      <c r="G873" s="186" t="s">
        <v>2809</v>
      </c>
      <c r="H873" s="58" t="s">
        <v>3375</v>
      </c>
    </row>
    <row r="874" spans="1:8" ht="17" x14ac:dyDescent="0.2">
      <c r="A874" s="58">
        <v>1548</v>
      </c>
      <c r="B874" s="183" t="s">
        <v>6078</v>
      </c>
      <c r="C874" s="184">
        <v>700</v>
      </c>
      <c r="D874" s="185">
        <v>60</v>
      </c>
      <c r="E874" s="58" t="s">
        <v>2821</v>
      </c>
      <c r="F874" s="58" t="s">
        <v>2770</v>
      </c>
      <c r="G874" s="186" t="s">
        <v>2778</v>
      </c>
      <c r="H874" s="58" t="s">
        <v>4661</v>
      </c>
    </row>
    <row r="875" spans="1:8" ht="34" x14ac:dyDescent="0.2">
      <c r="A875" s="58">
        <v>1914</v>
      </c>
      <c r="B875" s="183" t="s">
        <v>6079</v>
      </c>
      <c r="C875" s="184">
        <v>666</v>
      </c>
      <c r="D875" s="185">
        <v>60</v>
      </c>
      <c r="E875" s="58" t="s">
        <v>2821</v>
      </c>
      <c r="F875" s="58" t="s">
        <v>2770</v>
      </c>
      <c r="G875" s="186" t="s">
        <v>2778</v>
      </c>
      <c r="H875" s="58" t="s">
        <v>2823</v>
      </c>
    </row>
    <row r="876" spans="1:8" ht="17" x14ac:dyDescent="0.2">
      <c r="A876" s="58">
        <v>3864</v>
      </c>
      <c r="B876" s="183" t="s">
        <v>6080</v>
      </c>
      <c r="C876" s="184">
        <v>5000</v>
      </c>
      <c r="D876" s="185">
        <v>60</v>
      </c>
      <c r="E876" s="58" t="s">
        <v>2821</v>
      </c>
      <c r="F876" s="58" t="s">
        <v>2770</v>
      </c>
      <c r="G876" s="186" t="s">
        <v>2778</v>
      </c>
      <c r="H876" s="58" t="s">
        <v>2888</v>
      </c>
    </row>
    <row r="877" spans="1:8" ht="17" x14ac:dyDescent="0.2">
      <c r="A877" s="58">
        <v>4008</v>
      </c>
      <c r="B877" s="183" t="s">
        <v>6081</v>
      </c>
      <c r="C877" s="184">
        <v>1000</v>
      </c>
      <c r="D877" s="185">
        <v>60</v>
      </c>
      <c r="E877" s="58" t="s">
        <v>2821</v>
      </c>
      <c r="F877" s="58" t="s">
        <v>2780</v>
      </c>
      <c r="G877" s="186" t="s">
        <v>2781</v>
      </c>
      <c r="H877" s="58" t="s">
        <v>2888</v>
      </c>
    </row>
    <row r="878" spans="1:8" ht="17" x14ac:dyDescent="0.2">
      <c r="A878" s="58">
        <v>4093</v>
      </c>
      <c r="B878" s="183" t="s">
        <v>6082</v>
      </c>
      <c r="C878" s="184">
        <v>2500</v>
      </c>
      <c r="D878" s="185">
        <v>60</v>
      </c>
      <c r="E878" s="58" t="s">
        <v>2821</v>
      </c>
      <c r="F878" s="58" t="s">
        <v>2780</v>
      </c>
      <c r="G878" s="186" t="s">
        <v>2781</v>
      </c>
      <c r="H878" s="58" t="s">
        <v>2888</v>
      </c>
    </row>
    <row r="879" spans="1:8" ht="34" x14ac:dyDescent="0.2">
      <c r="A879" s="58">
        <v>456</v>
      </c>
      <c r="B879" s="183" t="s">
        <v>6072</v>
      </c>
      <c r="C879" s="184">
        <v>8888</v>
      </c>
      <c r="D879" s="185">
        <v>61</v>
      </c>
      <c r="E879" s="58" t="s">
        <v>2821</v>
      </c>
      <c r="F879" s="58" t="s">
        <v>2770</v>
      </c>
      <c r="G879" s="186" t="s">
        <v>2840</v>
      </c>
      <c r="H879" s="58" t="s">
        <v>3167</v>
      </c>
    </row>
    <row r="880" spans="1:8" ht="34" x14ac:dyDescent="0.2">
      <c r="A880" s="58">
        <v>591</v>
      </c>
      <c r="B880" s="183" t="s">
        <v>6073</v>
      </c>
      <c r="C880" s="184">
        <v>100000</v>
      </c>
      <c r="D880" s="185">
        <v>61</v>
      </c>
      <c r="E880" s="58" t="s">
        <v>2821</v>
      </c>
      <c r="F880" s="58" t="s">
        <v>2770</v>
      </c>
      <c r="G880" s="186" t="s">
        <v>2781</v>
      </c>
      <c r="H880" s="58" t="s">
        <v>3375</v>
      </c>
    </row>
    <row r="881" spans="1:8" ht="17" x14ac:dyDescent="0.2">
      <c r="A881" s="58">
        <v>709</v>
      </c>
      <c r="B881" s="183" t="s">
        <v>6074</v>
      </c>
      <c r="C881" s="184">
        <v>15000</v>
      </c>
      <c r="D881" s="185">
        <v>61</v>
      </c>
      <c r="E881" s="58" t="s">
        <v>2821</v>
      </c>
      <c r="F881" s="58" t="s">
        <v>2770</v>
      </c>
      <c r="G881" s="186" t="s">
        <v>2803</v>
      </c>
      <c r="H881" s="58" t="s">
        <v>2776</v>
      </c>
    </row>
    <row r="882" spans="1:8" ht="34" x14ac:dyDescent="0.2">
      <c r="A882" s="58">
        <v>3922</v>
      </c>
      <c r="B882" s="183" t="s">
        <v>6075</v>
      </c>
      <c r="C882" s="184">
        <v>750</v>
      </c>
      <c r="D882" s="185">
        <v>61</v>
      </c>
      <c r="E882" s="58" t="s">
        <v>2821</v>
      </c>
      <c r="F882" s="58" t="s">
        <v>2770</v>
      </c>
      <c r="G882" s="186" t="s">
        <v>2799</v>
      </c>
      <c r="H882" s="58" t="s">
        <v>2888</v>
      </c>
    </row>
    <row r="883" spans="1:8" ht="34" x14ac:dyDescent="0.2">
      <c r="A883" s="58">
        <v>870</v>
      </c>
      <c r="B883" s="183" t="s">
        <v>6071</v>
      </c>
      <c r="C883" s="184">
        <v>20000</v>
      </c>
      <c r="D883" s="185">
        <v>62</v>
      </c>
      <c r="E883" s="58" t="s">
        <v>2821</v>
      </c>
      <c r="F883" s="58" t="s">
        <v>2780</v>
      </c>
      <c r="G883" s="186" t="s">
        <v>2827</v>
      </c>
      <c r="H883" s="58" t="s">
        <v>3879</v>
      </c>
    </row>
    <row r="884" spans="1:8" ht="34" x14ac:dyDescent="0.2">
      <c r="A884" s="58">
        <v>2878</v>
      </c>
      <c r="B884" s="183" t="s">
        <v>6070</v>
      </c>
      <c r="C884" s="184">
        <v>3000</v>
      </c>
      <c r="D884" s="185">
        <v>63</v>
      </c>
      <c r="E884" s="58" t="s">
        <v>2821</v>
      </c>
      <c r="F884" s="58" t="s">
        <v>2780</v>
      </c>
      <c r="G884" s="186" t="s">
        <v>2785</v>
      </c>
      <c r="H884" s="58" t="s">
        <v>2888</v>
      </c>
    </row>
    <row r="885" spans="1:8" ht="17" x14ac:dyDescent="0.2">
      <c r="A885" s="58">
        <v>732</v>
      </c>
      <c r="B885" s="183" t="s">
        <v>6069</v>
      </c>
      <c r="C885" s="184">
        <v>40</v>
      </c>
      <c r="D885" s="185">
        <v>64</v>
      </c>
      <c r="E885" s="58" t="s">
        <v>2769</v>
      </c>
      <c r="F885" s="58" t="s">
        <v>2780</v>
      </c>
      <c r="G885" s="186" t="s">
        <v>2811</v>
      </c>
      <c r="H885" s="58" t="s">
        <v>2959</v>
      </c>
    </row>
    <row r="886" spans="1:8" ht="34" x14ac:dyDescent="0.2">
      <c r="A886" s="58">
        <v>872</v>
      </c>
      <c r="B886" s="183" t="s">
        <v>6062</v>
      </c>
      <c r="C886" s="184">
        <v>8000</v>
      </c>
      <c r="D886" s="185">
        <v>65</v>
      </c>
      <c r="E886" s="58" t="s">
        <v>2821</v>
      </c>
      <c r="F886" s="58" t="s">
        <v>2770</v>
      </c>
      <c r="G886" s="186" t="s">
        <v>2799</v>
      </c>
      <c r="H886" s="58" t="s">
        <v>3879</v>
      </c>
    </row>
    <row r="887" spans="1:8" ht="17" x14ac:dyDescent="0.2">
      <c r="A887" s="58">
        <v>878</v>
      </c>
      <c r="B887" s="183" t="s">
        <v>6063</v>
      </c>
      <c r="C887" s="184">
        <v>5000</v>
      </c>
      <c r="D887" s="185">
        <v>65</v>
      </c>
      <c r="E887" s="58" t="s">
        <v>2821</v>
      </c>
      <c r="F887" s="58" t="s">
        <v>2770</v>
      </c>
      <c r="G887" s="186" t="s">
        <v>2803</v>
      </c>
      <c r="H887" s="58" t="s">
        <v>3879</v>
      </c>
    </row>
    <row r="888" spans="1:8" ht="17" x14ac:dyDescent="0.2">
      <c r="A888" s="58">
        <v>996</v>
      </c>
      <c r="B888" s="183" t="s">
        <v>6064</v>
      </c>
      <c r="C888" s="184">
        <v>4000</v>
      </c>
      <c r="D888" s="185">
        <v>65</v>
      </c>
      <c r="E888" s="58" t="s">
        <v>2821</v>
      </c>
      <c r="F888" s="58" t="s">
        <v>2770</v>
      </c>
      <c r="G888" s="186" t="s">
        <v>2781</v>
      </c>
      <c r="H888" s="58" t="s">
        <v>2776</v>
      </c>
    </row>
    <row r="889" spans="1:8" ht="17" x14ac:dyDescent="0.2">
      <c r="A889" s="58">
        <v>997</v>
      </c>
      <c r="B889" s="183" t="s">
        <v>6065</v>
      </c>
      <c r="C889" s="184">
        <v>5000</v>
      </c>
      <c r="D889" s="185">
        <v>65</v>
      </c>
      <c r="E889" s="58" t="s">
        <v>2821</v>
      </c>
      <c r="F889" s="58" t="s">
        <v>2770</v>
      </c>
      <c r="G889" s="186" t="s">
        <v>2778</v>
      </c>
      <c r="H889" s="58" t="s">
        <v>2776</v>
      </c>
    </row>
    <row r="890" spans="1:8" ht="17" x14ac:dyDescent="0.2">
      <c r="A890" s="58">
        <v>2519</v>
      </c>
      <c r="B890" s="183" t="s">
        <v>6066</v>
      </c>
      <c r="C890" s="184">
        <v>150000</v>
      </c>
      <c r="D890" s="185">
        <v>65</v>
      </c>
      <c r="E890" s="58" t="s">
        <v>2821</v>
      </c>
      <c r="F890" s="58" t="s">
        <v>2770</v>
      </c>
      <c r="G890" s="186" t="s">
        <v>2781</v>
      </c>
      <c r="H890" s="58" t="s">
        <v>4824</v>
      </c>
    </row>
    <row r="891" spans="1:8" ht="17" x14ac:dyDescent="0.2">
      <c r="A891" s="58">
        <v>3840</v>
      </c>
      <c r="B891" s="183" t="s">
        <v>6067</v>
      </c>
      <c r="C891" s="184">
        <v>1</v>
      </c>
      <c r="D891" s="185">
        <v>65</v>
      </c>
      <c r="E891" s="58" t="s">
        <v>2769</v>
      </c>
      <c r="F891" s="58" t="s">
        <v>2780</v>
      </c>
      <c r="G891" s="186" t="s">
        <v>2809</v>
      </c>
      <c r="H891" s="58" t="s">
        <v>2888</v>
      </c>
    </row>
    <row r="892" spans="1:8" ht="17" x14ac:dyDescent="0.2">
      <c r="A892" s="58">
        <v>3908</v>
      </c>
      <c r="B892" s="183" t="s">
        <v>6068</v>
      </c>
      <c r="C892" s="184">
        <v>750</v>
      </c>
      <c r="D892" s="185">
        <v>65</v>
      </c>
      <c r="E892" s="58" t="s">
        <v>2821</v>
      </c>
      <c r="F892" s="58" t="s">
        <v>2770</v>
      </c>
      <c r="G892" s="186" t="s">
        <v>2811</v>
      </c>
      <c r="H892" s="58" t="s">
        <v>2888</v>
      </c>
    </row>
    <row r="893" spans="1:8" ht="34" x14ac:dyDescent="0.2">
      <c r="A893" s="58">
        <v>1561</v>
      </c>
      <c r="B893" s="183" t="s">
        <v>6061</v>
      </c>
      <c r="C893" s="184">
        <v>10000</v>
      </c>
      <c r="D893" s="185">
        <v>67</v>
      </c>
      <c r="E893" s="58" t="s">
        <v>2774</v>
      </c>
      <c r="F893" s="58" t="s">
        <v>2770</v>
      </c>
      <c r="G893" s="186" t="s">
        <v>2778</v>
      </c>
      <c r="H893" s="58" t="s">
        <v>3796</v>
      </c>
    </row>
    <row r="894" spans="1:8" ht="34" x14ac:dyDescent="0.2">
      <c r="A894" s="58">
        <v>549</v>
      </c>
      <c r="B894" s="183" t="s">
        <v>6059</v>
      </c>
      <c r="C894" s="184">
        <v>2500</v>
      </c>
      <c r="D894" s="185">
        <v>68</v>
      </c>
      <c r="E894" s="58" t="s">
        <v>2821</v>
      </c>
      <c r="F894" s="58" t="s">
        <v>2780</v>
      </c>
      <c r="G894" s="186" t="s">
        <v>2781</v>
      </c>
      <c r="H894" s="58" t="s">
        <v>3375</v>
      </c>
    </row>
    <row r="895" spans="1:8" ht="34" x14ac:dyDescent="0.2">
      <c r="A895" s="58">
        <v>563</v>
      </c>
      <c r="B895" s="183" t="s">
        <v>6060</v>
      </c>
      <c r="C895" s="184">
        <v>75000</v>
      </c>
      <c r="D895" s="185">
        <v>68</v>
      </c>
      <c r="E895" s="58" t="s">
        <v>2821</v>
      </c>
      <c r="F895" s="58" t="s">
        <v>2852</v>
      </c>
      <c r="G895" s="186" t="s">
        <v>2799</v>
      </c>
      <c r="H895" s="58" t="s">
        <v>3375</v>
      </c>
    </row>
    <row r="896" spans="1:8" ht="34" x14ac:dyDescent="0.2">
      <c r="A896" s="58">
        <v>3990</v>
      </c>
      <c r="B896" s="183" t="s">
        <v>6058</v>
      </c>
      <c r="C896" s="184">
        <v>1650</v>
      </c>
      <c r="D896" s="185">
        <v>69</v>
      </c>
      <c r="E896" s="58" t="s">
        <v>2821</v>
      </c>
      <c r="F896" s="58" t="s">
        <v>2780</v>
      </c>
      <c r="G896" s="186" t="s">
        <v>2771</v>
      </c>
      <c r="H896" s="58" t="s">
        <v>2888</v>
      </c>
    </row>
    <row r="897" spans="1:8" ht="17" x14ac:dyDescent="0.2">
      <c r="A897" s="58">
        <v>1799</v>
      </c>
      <c r="B897" s="183" t="s">
        <v>6057</v>
      </c>
      <c r="C897" s="184">
        <v>4000</v>
      </c>
      <c r="D897" s="185">
        <v>69.83</v>
      </c>
      <c r="E897" s="58" t="s">
        <v>2821</v>
      </c>
      <c r="F897" s="58" t="s">
        <v>2780</v>
      </c>
      <c r="G897" s="186" t="s">
        <v>2778</v>
      </c>
      <c r="H897" s="58" t="s">
        <v>2794</v>
      </c>
    </row>
    <row r="898" spans="1:8" ht="17" x14ac:dyDescent="0.2">
      <c r="A898" s="58">
        <v>125</v>
      </c>
      <c r="B898" s="183" t="s">
        <v>6048</v>
      </c>
      <c r="C898" s="184">
        <v>500</v>
      </c>
      <c r="D898" s="185">
        <v>70</v>
      </c>
      <c r="E898" s="58" t="s">
        <v>2774</v>
      </c>
      <c r="F898" s="58" t="s">
        <v>94</v>
      </c>
      <c r="G898" s="186" t="s">
        <v>2775</v>
      </c>
      <c r="H898" s="58" t="s">
        <v>3102</v>
      </c>
    </row>
    <row r="899" spans="1:8" ht="34" x14ac:dyDescent="0.2">
      <c r="A899" s="58">
        <v>543</v>
      </c>
      <c r="B899" s="183" t="s">
        <v>6049</v>
      </c>
      <c r="C899" s="184">
        <v>22000</v>
      </c>
      <c r="D899" s="185">
        <v>70</v>
      </c>
      <c r="E899" s="58" t="s">
        <v>2821</v>
      </c>
      <c r="F899" s="58" t="s">
        <v>2852</v>
      </c>
      <c r="G899" s="186" t="s">
        <v>2778</v>
      </c>
      <c r="H899" s="58" t="s">
        <v>3375</v>
      </c>
    </row>
    <row r="900" spans="1:8" ht="17" x14ac:dyDescent="0.2">
      <c r="A900" s="58">
        <v>898</v>
      </c>
      <c r="B900" s="183" t="s">
        <v>6050</v>
      </c>
      <c r="C900" s="184">
        <v>2500</v>
      </c>
      <c r="D900" s="185">
        <v>70</v>
      </c>
      <c r="E900" s="58" t="s">
        <v>2821</v>
      </c>
      <c r="F900" s="58" t="s">
        <v>2770</v>
      </c>
      <c r="G900" s="186" t="s">
        <v>2775</v>
      </c>
      <c r="H900" s="58" t="s">
        <v>2908</v>
      </c>
    </row>
    <row r="901" spans="1:8" ht="34" x14ac:dyDescent="0.2">
      <c r="A901" s="58">
        <v>1070</v>
      </c>
      <c r="B901" s="183" t="s">
        <v>6051</v>
      </c>
      <c r="C901" s="184">
        <v>10000</v>
      </c>
      <c r="D901" s="185">
        <v>70</v>
      </c>
      <c r="E901" s="58" t="s">
        <v>2821</v>
      </c>
      <c r="F901" s="58" t="s">
        <v>2770</v>
      </c>
      <c r="G901" s="186" t="s">
        <v>2840</v>
      </c>
      <c r="H901" s="58" t="s">
        <v>2989</v>
      </c>
    </row>
    <row r="902" spans="1:8" ht="17" x14ac:dyDescent="0.2">
      <c r="A902" s="58">
        <v>2700</v>
      </c>
      <c r="B902" s="183" t="s">
        <v>6052</v>
      </c>
      <c r="C902" s="184">
        <v>9999</v>
      </c>
      <c r="D902" s="185">
        <v>70</v>
      </c>
      <c r="E902" s="58" t="s">
        <v>2821</v>
      </c>
      <c r="F902" s="58" t="s">
        <v>2770</v>
      </c>
      <c r="G902" s="186" t="s">
        <v>2827</v>
      </c>
      <c r="H902" s="58" t="s">
        <v>3621</v>
      </c>
    </row>
    <row r="903" spans="1:8" ht="34" x14ac:dyDescent="0.2">
      <c r="A903" s="58">
        <v>2848</v>
      </c>
      <c r="B903" s="183" t="s">
        <v>6053</v>
      </c>
      <c r="C903" s="184">
        <v>35000</v>
      </c>
      <c r="D903" s="185">
        <v>70</v>
      </c>
      <c r="E903" s="58" t="s">
        <v>2821</v>
      </c>
      <c r="F903" s="58" t="s">
        <v>2770</v>
      </c>
      <c r="G903" s="186" t="s">
        <v>2783</v>
      </c>
      <c r="H903" s="58" t="s">
        <v>2888</v>
      </c>
    </row>
    <row r="904" spans="1:8" ht="17" x14ac:dyDescent="0.2">
      <c r="A904" s="58">
        <v>3675</v>
      </c>
      <c r="B904" s="183" t="s">
        <v>6054</v>
      </c>
      <c r="C904" s="184">
        <v>50</v>
      </c>
      <c r="D904" s="185">
        <v>70</v>
      </c>
      <c r="E904" s="58" t="s">
        <v>2769</v>
      </c>
      <c r="F904" s="58" t="s">
        <v>2780</v>
      </c>
      <c r="G904" s="186" t="s">
        <v>2785</v>
      </c>
      <c r="H904" s="58" t="s">
        <v>2888</v>
      </c>
    </row>
    <row r="905" spans="1:8" ht="34" x14ac:dyDescent="0.2">
      <c r="A905" s="58">
        <v>3995</v>
      </c>
      <c r="B905" s="183" t="s">
        <v>6055</v>
      </c>
      <c r="C905" s="184">
        <v>200</v>
      </c>
      <c r="D905" s="185">
        <v>70</v>
      </c>
      <c r="E905" s="58" t="s">
        <v>2821</v>
      </c>
      <c r="F905" s="58" t="s">
        <v>2780</v>
      </c>
      <c r="G905" s="186" t="s">
        <v>2799</v>
      </c>
      <c r="H905" s="58" t="s">
        <v>2888</v>
      </c>
    </row>
    <row r="906" spans="1:8" ht="17" x14ac:dyDescent="0.2">
      <c r="A906" s="58">
        <v>4016</v>
      </c>
      <c r="B906" s="183" t="s">
        <v>6056</v>
      </c>
      <c r="C906" s="184">
        <v>500</v>
      </c>
      <c r="D906" s="185">
        <v>70</v>
      </c>
      <c r="E906" s="58" t="s">
        <v>2821</v>
      </c>
      <c r="F906" s="58" t="s">
        <v>2780</v>
      </c>
      <c r="G906" s="186" t="s">
        <v>2827</v>
      </c>
      <c r="H906" s="58" t="s">
        <v>2888</v>
      </c>
    </row>
    <row r="907" spans="1:8" ht="17" x14ac:dyDescent="0.2">
      <c r="A907" s="58">
        <v>2695</v>
      </c>
      <c r="B907" s="183" t="s">
        <v>6046</v>
      </c>
      <c r="C907" s="184">
        <v>15000</v>
      </c>
      <c r="D907" s="185">
        <v>71</v>
      </c>
      <c r="E907" s="58" t="s">
        <v>2821</v>
      </c>
      <c r="F907" s="58" t="s">
        <v>2770</v>
      </c>
      <c r="G907" s="186" t="s">
        <v>2771</v>
      </c>
      <c r="H907" s="58" t="s">
        <v>3621</v>
      </c>
    </row>
    <row r="908" spans="1:8" ht="34" x14ac:dyDescent="0.2">
      <c r="A908" s="58">
        <v>3078</v>
      </c>
      <c r="B908" s="183" t="s">
        <v>6047</v>
      </c>
      <c r="C908" s="184">
        <v>60000</v>
      </c>
      <c r="D908" s="185">
        <v>71</v>
      </c>
      <c r="E908" s="58" t="s">
        <v>2821</v>
      </c>
      <c r="F908" s="58" t="s">
        <v>2770</v>
      </c>
      <c r="G908" s="186" t="s">
        <v>2799</v>
      </c>
      <c r="H908" s="58" t="s">
        <v>2841</v>
      </c>
    </row>
    <row r="909" spans="1:8" ht="17" x14ac:dyDescent="0.2">
      <c r="A909" s="58">
        <v>888</v>
      </c>
      <c r="B909" s="183" t="s">
        <v>6044</v>
      </c>
      <c r="C909" s="184">
        <v>1000</v>
      </c>
      <c r="D909" s="185">
        <v>72</v>
      </c>
      <c r="E909" s="58" t="s">
        <v>2821</v>
      </c>
      <c r="F909" s="58" t="s">
        <v>2770</v>
      </c>
      <c r="G909" s="186" t="s">
        <v>2811</v>
      </c>
      <c r="H909" s="58" t="s">
        <v>2908</v>
      </c>
    </row>
    <row r="910" spans="1:8" ht="34" x14ac:dyDescent="0.2">
      <c r="A910" s="58">
        <v>1408</v>
      </c>
      <c r="B910" s="183" t="s">
        <v>6045</v>
      </c>
      <c r="C910" s="184">
        <v>1000</v>
      </c>
      <c r="D910" s="185">
        <v>72</v>
      </c>
      <c r="E910" s="58" t="s">
        <v>2821</v>
      </c>
      <c r="F910" s="58" t="s">
        <v>2780</v>
      </c>
      <c r="G910" s="186" t="s">
        <v>2778</v>
      </c>
      <c r="H910" s="58" t="s">
        <v>3654</v>
      </c>
    </row>
    <row r="911" spans="1:8" ht="17" x14ac:dyDescent="0.2">
      <c r="A911" s="58">
        <v>1148</v>
      </c>
      <c r="B911" s="183" t="s">
        <v>6043</v>
      </c>
      <c r="C911" s="184">
        <v>15000</v>
      </c>
      <c r="D911" s="185">
        <v>73</v>
      </c>
      <c r="E911" s="58" t="s">
        <v>2821</v>
      </c>
      <c r="F911" s="58" t="s">
        <v>2770</v>
      </c>
      <c r="G911" s="186" t="s">
        <v>2803</v>
      </c>
      <c r="H911" s="58" t="s">
        <v>3621</v>
      </c>
    </row>
    <row r="912" spans="1:8" ht="17" x14ac:dyDescent="0.2">
      <c r="A912" s="58">
        <v>2688</v>
      </c>
      <c r="B912" s="183" t="s">
        <v>6042</v>
      </c>
      <c r="C912" s="184">
        <v>50000</v>
      </c>
      <c r="D912" s="185">
        <v>74</v>
      </c>
      <c r="E912" s="58" t="s">
        <v>2821</v>
      </c>
      <c r="F912" s="58" t="s">
        <v>2770</v>
      </c>
      <c r="G912" s="186" t="s">
        <v>2799</v>
      </c>
      <c r="H912" s="58" t="s">
        <v>3621</v>
      </c>
    </row>
    <row r="913" spans="1:8" ht="34" x14ac:dyDescent="0.2">
      <c r="A913" s="58">
        <v>1011</v>
      </c>
      <c r="B913" s="183" t="s">
        <v>6030</v>
      </c>
      <c r="C913" s="184">
        <v>20000</v>
      </c>
      <c r="D913" s="185">
        <v>75</v>
      </c>
      <c r="E913" s="58" t="s">
        <v>2774</v>
      </c>
      <c r="F913" s="58" t="s">
        <v>2770</v>
      </c>
      <c r="G913" s="186" t="s">
        <v>2803</v>
      </c>
      <c r="H913" s="58" t="s">
        <v>2776</v>
      </c>
    </row>
    <row r="914" spans="1:8" ht="17" x14ac:dyDescent="0.2">
      <c r="A914" s="58">
        <v>1149</v>
      </c>
      <c r="B914" s="183" t="s">
        <v>6031</v>
      </c>
      <c r="C914" s="184">
        <v>50000</v>
      </c>
      <c r="D914" s="185">
        <v>75</v>
      </c>
      <c r="E914" s="58" t="s">
        <v>2821</v>
      </c>
      <c r="F914" s="58" t="s">
        <v>2770</v>
      </c>
      <c r="G914" s="186" t="s">
        <v>2785</v>
      </c>
      <c r="H914" s="58" t="s">
        <v>3621</v>
      </c>
    </row>
    <row r="915" spans="1:8" ht="17" x14ac:dyDescent="0.2">
      <c r="A915" s="58">
        <v>1447</v>
      </c>
      <c r="B915" s="183" t="s">
        <v>6032</v>
      </c>
      <c r="C915" s="184">
        <v>500000</v>
      </c>
      <c r="D915" s="185">
        <v>75</v>
      </c>
      <c r="E915" s="58" t="s">
        <v>2821</v>
      </c>
      <c r="F915" s="58" t="s">
        <v>2770</v>
      </c>
      <c r="G915" s="186" t="s">
        <v>2781</v>
      </c>
      <c r="H915" s="58" t="s">
        <v>3654</v>
      </c>
    </row>
    <row r="916" spans="1:8" ht="17" x14ac:dyDescent="0.2">
      <c r="A916" s="58">
        <v>1596</v>
      </c>
      <c r="B916" s="183" t="s">
        <v>6033</v>
      </c>
      <c r="C916" s="184">
        <v>3250</v>
      </c>
      <c r="D916" s="185">
        <v>75</v>
      </c>
      <c r="E916" s="58" t="s">
        <v>2821</v>
      </c>
      <c r="F916" s="58" t="s">
        <v>2780</v>
      </c>
      <c r="G916" s="186" t="s">
        <v>2778</v>
      </c>
      <c r="H916" s="58" t="s">
        <v>4135</v>
      </c>
    </row>
    <row r="917" spans="1:8" ht="17" x14ac:dyDescent="0.2">
      <c r="A917" s="58">
        <v>1718</v>
      </c>
      <c r="B917" s="183" t="s">
        <v>6034</v>
      </c>
      <c r="C917" s="184">
        <v>35000</v>
      </c>
      <c r="D917" s="185">
        <v>75</v>
      </c>
      <c r="E917" s="58" t="s">
        <v>2821</v>
      </c>
      <c r="F917" s="58" t="s">
        <v>2770</v>
      </c>
      <c r="G917" s="186" t="s">
        <v>2809</v>
      </c>
      <c r="H917" s="58" t="s">
        <v>2932</v>
      </c>
    </row>
    <row r="918" spans="1:8" ht="17" x14ac:dyDescent="0.2">
      <c r="A918" s="58">
        <v>2382</v>
      </c>
      <c r="B918" s="183" t="s">
        <v>6035</v>
      </c>
      <c r="C918" s="184">
        <v>3000</v>
      </c>
      <c r="D918" s="185">
        <v>75</v>
      </c>
      <c r="E918" s="58" t="s">
        <v>2774</v>
      </c>
      <c r="F918" s="58" t="s">
        <v>2770</v>
      </c>
      <c r="G918" s="186" t="s">
        <v>2811</v>
      </c>
      <c r="H918" s="58" t="s">
        <v>3375</v>
      </c>
    </row>
    <row r="919" spans="1:8" ht="34" x14ac:dyDescent="0.2">
      <c r="A919" s="58">
        <v>2510</v>
      </c>
      <c r="B919" s="183" t="s">
        <v>6036</v>
      </c>
      <c r="C919" s="184">
        <v>50000</v>
      </c>
      <c r="D919" s="185">
        <v>75</v>
      </c>
      <c r="E919" s="58" t="s">
        <v>2821</v>
      </c>
      <c r="F919" s="58" t="s">
        <v>2770</v>
      </c>
      <c r="G919" s="186" t="s">
        <v>2809</v>
      </c>
      <c r="H919" s="58" t="s">
        <v>4824</v>
      </c>
    </row>
    <row r="920" spans="1:8" ht="34" x14ac:dyDescent="0.2">
      <c r="A920" s="58">
        <v>2562</v>
      </c>
      <c r="B920" s="183" t="s">
        <v>6037</v>
      </c>
      <c r="C920" s="184">
        <v>10000</v>
      </c>
      <c r="D920" s="185">
        <v>75</v>
      </c>
      <c r="E920" s="58" t="s">
        <v>2774</v>
      </c>
      <c r="F920" s="58" t="s">
        <v>98</v>
      </c>
      <c r="G920" s="186" t="s">
        <v>2827</v>
      </c>
      <c r="H920" s="58" t="s">
        <v>3621</v>
      </c>
    </row>
    <row r="921" spans="1:8" ht="34" x14ac:dyDescent="0.2">
      <c r="A921" s="58">
        <v>2794</v>
      </c>
      <c r="B921" s="183" t="s">
        <v>6038</v>
      </c>
      <c r="C921" s="184">
        <v>50</v>
      </c>
      <c r="D921" s="185">
        <v>75</v>
      </c>
      <c r="E921" s="58" t="s">
        <v>2769</v>
      </c>
      <c r="F921" s="58" t="s">
        <v>2780</v>
      </c>
      <c r="G921" s="186" t="s">
        <v>2771</v>
      </c>
      <c r="H921" s="58" t="s">
        <v>2888</v>
      </c>
    </row>
    <row r="922" spans="1:8" ht="17" x14ac:dyDescent="0.2">
      <c r="A922" s="58">
        <v>2904</v>
      </c>
      <c r="B922" s="183" t="s">
        <v>6039</v>
      </c>
      <c r="C922" s="184">
        <v>1500</v>
      </c>
      <c r="D922" s="185">
        <v>75</v>
      </c>
      <c r="E922" s="58" t="s">
        <v>2821</v>
      </c>
      <c r="F922" s="58" t="s">
        <v>2780</v>
      </c>
      <c r="G922" s="186" t="s">
        <v>2778</v>
      </c>
      <c r="H922" s="58" t="s">
        <v>2888</v>
      </c>
    </row>
    <row r="923" spans="1:8" ht="34" x14ac:dyDescent="0.2">
      <c r="A923" s="58">
        <v>3052</v>
      </c>
      <c r="B923" s="183" t="s">
        <v>6040</v>
      </c>
      <c r="C923" s="184">
        <v>50000</v>
      </c>
      <c r="D923" s="185">
        <v>75</v>
      </c>
      <c r="E923" s="58" t="s">
        <v>2821</v>
      </c>
      <c r="F923" s="58" t="s">
        <v>2770</v>
      </c>
      <c r="G923" s="186" t="s">
        <v>2783</v>
      </c>
      <c r="H923" s="58" t="s">
        <v>2841</v>
      </c>
    </row>
    <row r="924" spans="1:8" ht="34" x14ac:dyDescent="0.2">
      <c r="A924" s="58">
        <v>4009</v>
      </c>
      <c r="B924" s="183" t="s">
        <v>6041</v>
      </c>
      <c r="C924" s="184">
        <v>1930</v>
      </c>
      <c r="D924" s="185">
        <v>75</v>
      </c>
      <c r="E924" s="58" t="s">
        <v>2821</v>
      </c>
      <c r="F924" s="58" t="s">
        <v>2780</v>
      </c>
      <c r="G924" s="186" t="s">
        <v>2811</v>
      </c>
      <c r="H924" s="58" t="s">
        <v>2888</v>
      </c>
    </row>
    <row r="925" spans="1:8" ht="17" x14ac:dyDescent="0.2">
      <c r="A925" s="58">
        <v>466</v>
      </c>
      <c r="B925" s="183" t="s">
        <v>6028</v>
      </c>
      <c r="C925" s="184">
        <v>10000</v>
      </c>
      <c r="D925" s="185">
        <v>76</v>
      </c>
      <c r="E925" s="58" t="s">
        <v>2821</v>
      </c>
      <c r="F925" s="58" t="s">
        <v>2770</v>
      </c>
      <c r="G925" s="186" t="s">
        <v>2827</v>
      </c>
      <c r="H925" s="58" t="s">
        <v>3167</v>
      </c>
    </row>
    <row r="926" spans="1:8" ht="17" x14ac:dyDescent="0.2">
      <c r="A926" s="58">
        <v>1788</v>
      </c>
      <c r="B926" s="183" t="s">
        <v>6029</v>
      </c>
      <c r="C926" s="184">
        <v>5500</v>
      </c>
      <c r="D926" s="185">
        <v>76</v>
      </c>
      <c r="E926" s="58" t="s">
        <v>2821</v>
      </c>
      <c r="F926" s="58" t="s">
        <v>2780</v>
      </c>
      <c r="G926" s="186" t="s">
        <v>2778</v>
      </c>
      <c r="H926" s="58" t="s">
        <v>2794</v>
      </c>
    </row>
    <row r="927" spans="1:8" ht="34" x14ac:dyDescent="0.2">
      <c r="A927" s="58">
        <v>1436</v>
      </c>
      <c r="B927" s="183" t="s">
        <v>6027</v>
      </c>
      <c r="C927" s="184">
        <v>10000</v>
      </c>
      <c r="D927" s="185">
        <v>77</v>
      </c>
      <c r="E927" s="58" t="s">
        <v>2821</v>
      </c>
      <c r="F927" s="58" t="s">
        <v>98</v>
      </c>
      <c r="G927" s="186" t="s">
        <v>2799</v>
      </c>
      <c r="H927" s="58" t="s">
        <v>3654</v>
      </c>
    </row>
    <row r="928" spans="1:8" ht="17" x14ac:dyDescent="0.2">
      <c r="A928" s="58">
        <v>1995</v>
      </c>
      <c r="B928" s="183" t="s">
        <v>6026</v>
      </c>
      <c r="C928" s="184">
        <v>1000</v>
      </c>
      <c r="D928" s="185">
        <v>78</v>
      </c>
      <c r="E928" s="58" t="s">
        <v>2821</v>
      </c>
      <c r="F928" s="58" t="s">
        <v>94</v>
      </c>
      <c r="G928" s="186" t="s">
        <v>2781</v>
      </c>
      <c r="H928" s="58" t="s">
        <v>4333</v>
      </c>
    </row>
    <row r="929" spans="1:8" ht="17" x14ac:dyDescent="0.2">
      <c r="A929" s="58">
        <v>574</v>
      </c>
      <c r="B929" s="183" t="s">
        <v>6021</v>
      </c>
      <c r="C929" s="184">
        <v>11180</v>
      </c>
      <c r="D929" s="185">
        <v>80</v>
      </c>
      <c r="E929" s="58" t="s">
        <v>2821</v>
      </c>
      <c r="F929" s="58" t="s">
        <v>2780</v>
      </c>
      <c r="G929" s="186" t="s">
        <v>2840</v>
      </c>
      <c r="H929" s="58" t="s">
        <v>3375</v>
      </c>
    </row>
    <row r="930" spans="1:8" ht="34" x14ac:dyDescent="0.2">
      <c r="A930" s="58">
        <v>1571</v>
      </c>
      <c r="B930" s="183" t="s">
        <v>6022</v>
      </c>
      <c r="C930" s="184">
        <v>12100</v>
      </c>
      <c r="D930" s="185">
        <v>80</v>
      </c>
      <c r="E930" s="58" t="s">
        <v>2774</v>
      </c>
      <c r="F930" s="58" t="s">
        <v>2780</v>
      </c>
      <c r="G930" s="186" t="s">
        <v>2785</v>
      </c>
      <c r="H930" s="58" t="s">
        <v>3796</v>
      </c>
    </row>
    <row r="931" spans="1:8" ht="17" x14ac:dyDescent="0.2">
      <c r="A931" s="58">
        <v>2325</v>
      </c>
      <c r="B931" s="183" t="s">
        <v>6023</v>
      </c>
      <c r="C931" s="184">
        <v>1000</v>
      </c>
      <c r="D931" s="185">
        <v>80</v>
      </c>
      <c r="E931" s="58" t="s">
        <v>2931</v>
      </c>
      <c r="F931" s="58" t="s">
        <v>2770</v>
      </c>
      <c r="G931" s="186" t="s">
        <v>2771</v>
      </c>
      <c r="H931" s="58" t="s">
        <v>2830</v>
      </c>
    </row>
    <row r="932" spans="1:8" ht="17" x14ac:dyDescent="0.2">
      <c r="A932" s="58">
        <v>2861</v>
      </c>
      <c r="B932" s="183" t="s">
        <v>6024</v>
      </c>
      <c r="C932" s="184">
        <v>250</v>
      </c>
      <c r="D932" s="185">
        <v>80</v>
      </c>
      <c r="E932" s="58" t="s">
        <v>2821</v>
      </c>
      <c r="F932" s="58" t="s">
        <v>2852</v>
      </c>
      <c r="G932" s="186" t="s">
        <v>2840</v>
      </c>
      <c r="H932" s="58" t="s">
        <v>2888</v>
      </c>
    </row>
    <row r="933" spans="1:8" ht="17" x14ac:dyDescent="0.2">
      <c r="A933" s="58">
        <v>4037</v>
      </c>
      <c r="B933" s="183" t="s">
        <v>6025</v>
      </c>
      <c r="C933" s="184">
        <v>700</v>
      </c>
      <c r="D933" s="185">
        <v>80</v>
      </c>
      <c r="E933" s="58" t="s">
        <v>2821</v>
      </c>
      <c r="F933" s="58" t="s">
        <v>2770</v>
      </c>
      <c r="G933" s="186" t="s">
        <v>2785</v>
      </c>
      <c r="H933" s="58" t="s">
        <v>2888</v>
      </c>
    </row>
    <row r="934" spans="1:8" ht="17" x14ac:dyDescent="0.2">
      <c r="A934" s="58">
        <v>155</v>
      </c>
      <c r="B934" s="183" t="s">
        <v>6019</v>
      </c>
      <c r="C934" s="184">
        <v>1350000</v>
      </c>
      <c r="D934" s="185">
        <v>81</v>
      </c>
      <c r="E934" s="58" t="s">
        <v>2774</v>
      </c>
      <c r="F934" s="58" t="s">
        <v>2770</v>
      </c>
      <c r="G934" s="186" t="s">
        <v>2781</v>
      </c>
      <c r="H934" s="58" t="s">
        <v>3102</v>
      </c>
    </row>
    <row r="935" spans="1:8" ht="17" x14ac:dyDescent="0.2">
      <c r="A935" s="58">
        <v>1065</v>
      </c>
      <c r="B935" s="183" t="s">
        <v>6020</v>
      </c>
      <c r="C935" s="184">
        <v>3000</v>
      </c>
      <c r="D935" s="185">
        <v>81</v>
      </c>
      <c r="E935" s="58" t="s">
        <v>2821</v>
      </c>
      <c r="F935" s="58" t="s">
        <v>2852</v>
      </c>
      <c r="G935" s="186" t="s">
        <v>2799</v>
      </c>
      <c r="H935" s="58" t="s">
        <v>2989</v>
      </c>
    </row>
    <row r="936" spans="1:8" ht="17" x14ac:dyDescent="0.2">
      <c r="A936" s="58">
        <v>454</v>
      </c>
      <c r="B936" s="183" t="s">
        <v>6017</v>
      </c>
      <c r="C936" s="184">
        <v>10000</v>
      </c>
      <c r="D936" s="185">
        <v>82</v>
      </c>
      <c r="E936" s="58" t="s">
        <v>2821</v>
      </c>
      <c r="F936" s="58" t="s">
        <v>2770</v>
      </c>
      <c r="G936" s="186" t="s">
        <v>2778</v>
      </c>
      <c r="H936" s="58" t="s">
        <v>3167</v>
      </c>
    </row>
    <row r="937" spans="1:8" ht="34" x14ac:dyDescent="0.2">
      <c r="A937" s="58">
        <v>2370</v>
      </c>
      <c r="B937" s="183" t="s">
        <v>6018</v>
      </c>
      <c r="C937" s="184">
        <v>25000</v>
      </c>
      <c r="D937" s="185">
        <v>82</v>
      </c>
      <c r="E937" s="58" t="s">
        <v>2774</v>
      </c>
      <c r="F937" s="58" t="s">
        <v>2770</v>
      </c>
      <c r="G937" s="186" t="s">
        <v>2803</v>
      </c>
      <c r="H937" s="58" t="s">
        <v>3375</v>
      </c>
    </row>
    <row r="938" spans="1:8" ht="17" x14ac:dyDescent="0.2">
      <c r="A938" s="58">
        <v>448</v>
      </c>
      <c r="B938" s="183" t="s">
        <v>6016</v>
      </c>
      <c r="C938" s="184">
        <v>2500</v>
      </c>
      <c r="D938" s="185">
        <v>82.01</v>
      </c>
      <c r="E938" s="58" t="s">
        <v>2821</v>
      </c>
      <c r="F938" s="58" t="s">
        <v>2770</v>
      </c>
      <c r="G938" s="186" t="s">
        <v>2783</v>
      </c>
      <c r="H938" s="58" t="s">
        <v>3167</v>
      </c>
    </row>
    <row r="939" spans="1:8" ht="17" x14ac:dyDescent="0.2">
      <c r="A939" s="58">
        <v>1117</v>
      </c>
      <c r="B939" s="183" t="s">
        <v>6015</v>
      </c>
      <c r="C939" s="184">
        <v>1000</v>
      </c>
      <c r="D939" s="185">
        <v>83</v>
      </c>
      <c r="E939" s="58" t="s">
        <v>2821</v>
      </c>
      <c r="F939" s="58" t="s">
        <v>98</v>
      </c>
      <c r="G939" s="186" t="s">
        <v>2803</v>
      </c>
      <c r="H939" s="58" t="s">
        <v>2989</v>
      </c>
    </row>
    <row r="940" spans="1:8" ht="34" x14ac:dyDescent="0.2">
      <c r="A940" s="58">
        <v>1563</v>
      </c>
      <c r="B940" s="183" t="s">
        <v>6008</v>
      </c>
      <c r="C940" s="184">
        <v>6000</v>
      </c>
      <c r="D940" s="185">
        <v>85</v>
      </c>
      <c r="E940" s="58" t="s">
        <v>2774</v>
      </c>
      <c r="F940" s="58" t="s">
        <v>2780</v>
      </c>
      <c r="G940" s="186" t="s">
        <v>2799</v>
      </c>
      <c r="H940" s="58" t="s">
        <v>3796</v>
      </c>
    </row>
    <row r="941" spans="1:8" ht="17" x14ac:dyDescent="0.2">
      <c r="A941" s="58">
        <v>1709</v>
      </c>
      <c r="B941" s="183" t="s">
        <v>6009</v>
      </c>
      <c r="C941" s="184">
        <v>1750</v>
      </c>
      <c r="D941" s="185">
        <v>85</v>
      </c>
      <c r="E941" s="58" t="s">
        <v>2821</v>
      </c>
      <c r="F941" s="58" t="s">
        <v>2770</v>
      </c>
      <c r="G941" s="186" t="s">
        <v>2811</v>
      </c>
      <c r="H941" s="58" t="s">
        <v>2932</v>
      </c>
    </row>
    <row r="942" spans="1:8" ht="17" x14ac:dyDescent="0.2">
      <c r="A942" s="58">
        <v>1907</v>
      </c>
      <c r="B942" s="183" t="s">
        <v>6010</v>
      </c>
      <c r="C942" s="184">
        <v>30000</v>
      </c>
      <c r="D942" s="185">
        <v>85</v>
      </c>
      <c r="E942" s="58" t="s">
        <v>2821</v>
      </c>
      <c r="F942" s="58" t="s">
        <v>2770</v>
      </c>
      <c r="G942" s="186" t="s">
        <v>2785</v>
      </c>
      <c r="H942" s="58" t="s">
        <v>2823</v>
      </c>
    </row>
    <row r="943" spans="1:8" ht="17" x14ac:dyDescent="0.2">
      <c r="A943" s="58">
        <v>2130</v>
      </c>
      <c r="B943" s="183" t="s">
        <v>6011</v>
      </c>
      <c r="C943" s="184">
        <v>42000</v>
      </c>
      <c r="D943" s="185">
        <v>85</v>
      </c>
      <c r="E943" s="58" t="s">
        <v>2821</v>
      </c>
      <c r="F943" s="58" t="s">
        <v>2770</v>
      </c>
      <c r="G943" s="186" t="s">
        <v>2811</v>
      </c>
      <c r="H943" s="58" t="s">
        <v>2989</v>
      </c>
    </row>
    <row r="944" spans="1:8" ht="17" x14ac:dyDescent="0.2">
      <c r="A944" s="58">
        <v>2160</v>
      </c>
      <c r="B944" s="183" t="s">
        <v>6012</v>
      </c>
      <c r="C944" s="184">
        <v>10000</v>
      </c>
      <c r="D944" s="185">
        <v>85</v>
      </c>
      <c r="E944" s="58" t="s">
        <v>2821</v>
      </c>
      <c r="F944" s="58" t="s">
        <v>2770</v>
      </c>
      <c r="G944" s="186" t="s">
        <v>2783</v>
      </c>
      <c r="H944" s="58" t="s">
        <v>2989</v>
      </c>
    </row>
    <row r="945" spans="1:8" ht="34" x14ac:dyDescent="0.2">
      <c r="A945" s="58">
        <v>2322</v>
      </c>
      <c r="B945" s="183" t="s">
        <v>6013</v>
      </c>
      <c r="C945" s="184">
        <v>2700</v>
      </c>
      <c r="D945" s="185">
        <v>85</v>
      </c>
      <c r="E945" s="58" t="s">
        <v>2931</v>
      </c>
      <c r="F945" s="58" t="s">
        <v>2770</v>
      </c>
      <c r="G945" s="186" t="s">
        <v>2809</v>
      </c>
      <c r="H945" s="58" t="s">
        <v>2830</v>
      </c>
    </row>
    <row r="946" spans="1:8" ht="34" x14ac:dyDescent="0.2">
      <c r="A946" s="58">
        <v>2597</v>
      </c>
      <c r="B946" s="183" t="s">
        <v>6014</v>
      </c>
      <c r="C946" s="184">
        <v>1500</v>
      </c>
      <c r="D946" s="185">
        <v>85</v>
      </c>
      <c r="E946" s="58" t="s">
        <v>2821</v>
      </c>
      <c r="F946" s="58" t="s">
        <v>2780</v>
      </c>
      <c r="G946" s="186" t="s">
        <v>2785</v>
      </c>
      <c r="H946" s="58" t="s">
        <v>3621</v>
      </c>
    </row>
    <row r="947" spans="1:8" ht="17" x14ac:dyDescent="0.2">
      <c r="A947" s="58">
        <v>2502</v>
      </c>
      <c r="B947" s="183" t="s">
        <v>6006</v>
      </c>
      <c r="C947" s="184">
        <v>110000</v>
      </c>
      <c r="D947" s="185">
        <v>86</v>
      </c>
      <c r="E947" s="58" t="s">
        <v>2821</v>
      </c>
      <c r="F947" s="58" t="s">
        <v>2770</v>
      </c>
      <c r="G947" s="186" t="s">
        <v>2827</v>
      </c>
      <c r="H947" s="58" t="s">
        <v>4824</v>
      </c>
    </row>
    <row r="948" spans="1:8" ht="17" x14ac:dyDescent="0.2">
      <c r="A948" s="58">
        <v>4110</v>
      </c>
      <c r="B948" s="183" t="s">
        <v>6007</v>
      </c>
      <c r="C948" s="184">
        <v>300</v>
      </c>
      <c r="D948" s="185">
        <v>86</v>
      </c>
      <c r="E948" s="58" t="s">
        <v>2821</v>
      </c>
      <c r="F948" s="58" t="s">
        <v>2780</v>
      </c>
      <c r="G948" s="186" t="s">
        <v>2785</v>
      </c>
      <c r="H948" s="58" t="s">
        <v>2888</v>
      </c>
    </row>
    <row r="949" spans="1:8" ht="34" x14ac:dyDescent="0.2">
      <c r="A949" s="58">
        <v>627</v>
      </c>
      <c r="B949" s="183" t="s">
        <v>5999</v>
      </c>
      <c r="C949" s="184">
        <v>450000</v>
      </c>
      <c r="D949" s="185">
        <v>90</v>
      </c>
      <c r="E949" s="58" t="s">
        <v>2774</v>
      </c>
      <c r="F949" s="58" t="s">
        <v>2887</v>
      </c>
      <c r="G949" s="186" t="s">
        <v>2799</v>
      </c>
      <c r="H949" s="58" t="s">
        <v>3375</v>
      </c>
    </row>
    <row r="950" spans="1:8" ht="17" x14ac:dyDescent="0.2">
      <c r="A950" s="58">
        <v>718</v>
      </c>
      <c r="B950" s="183" t="s">
        <v>6000</v>
      </c>
      <c r="C950" s="184">
        <v>12000</v>
      </c>
      <c r="D950" s="185">
        <v>90</v>
      </c>
      <c r="E950" s="58" t="s">
        <v>2821</v>
      </c>
      <c r="F950" s="58" t="s">
        <v>2770</v>
      </c>
      <c r="G950" s="186" t="s">
        <v>2799</v>
      </c>
      <c r="H950" s="58" t="s">
        <v>2776</v>
      </c>
    </row>
    <row r="951" spans="1:8" ht="17" x14ac:dyDescent="0.2">
      <c r="A951" s="58">
        <v>863</v>
      </c>
      <c r="B951" s="183" t="s">
        <v>6001</v>
      </c>
      <c r="C951" s="184">
        <v>2000</v>
      </c>
      <c r="D951" s="185">
        <v>90</v>
      </c>
      <c r="E951" s="58" t="s">
        <v>2821</v>
      </c>
      <c r="F951" s="58" t="s">
        <v>2770</v>
      </c>
      <c r="G951" s="186" t="s">
        <v>2799</v>
      </c>
      <c r="H951" s="58" t="s">
        <v>3879</v>
      </c>
    </row>
    <row r="952" spans="1:8" ht="17" x14ac:dyDescent="0.2">
      <c r="A952" s="58">
        <v>902</v>
      </c>
      <c r="B952" s="183" t="s">
        <v>6002</v>
      </c>
      <c r="C952" s="184">
        <v>30000</v>
      </c>
      <c r="D952" s="185">
        <v>90</v>
      </c>
      <c r="E952" s="58" t="s">
        <v>2821</v>
      </c>
      <c r="F952" s="58" t="s">
        <v>2770</v>
      </c>
      <c r="G952" s="186" t="s">
        <v>2811</v>
      </c>
      <c r="H952" s="58" t="s">
        <v>3879</v>
      </c>
    </row>
    <row r="953" spans="1:8" ht="17" x14ac:dyDescent="0.2">
      <c r="A953" s="58">
        <v>2599</v>
      </c>
      <c r="B953" s="183" t="s">
        <v>6003</v>
      </c>
      <c r="C953" s="184">
        <v>9041</v>
      </c>
      <c r="D953" s="185">
        <v>90</v>
      </c>
      <c r="E953" s="58" t="s">
        <v>2821</v>
      </c>
      <c r="F953" s="58" t="s">
        <v>2770</v>
      </c>
      <c r="G953" s="186" t="s">
        <v>2781</v>
      </c>
      <c r="H953" s="58" t="s">
        <v>3621</v>
      </c>
    </row>
    <row r="954" spans="1:8" ht="17" x14ac:dyDescent="0.2">
      <c r="A954" s="58">
        <v>2763</v>
      </c>
      <c r="B954" s="183" t="s">
        <v>6004</v>
      </c>
      <c r="C954" s="184">
        <v>39400</v>
      </c>
      <c r="D954" s="185">
        <v>90</v>
      </c>
      <c r="E954" s="58" t="s">
        <v>2821</v>
      </c>
      <c r="F954" s="58" t="s">
        <v>2770</v>
      </c>
      <c r="G954" s="186" t="s">
        <v>2783</v>
      </c>
      <c r="H954" s="58" t="s">
        <v>4681</v>
      </c>
    </row>
    <row r="955" spans="1:8" ht="17" x14ac:dyDescent="0.2">
      <c r="A955" s="58">
        <v>3919</v>
      </c>
      <c r="B955" s="183" t="s">
        <v>6005</v>
      </c>
      <c r="C955" s="184">
        <v>5000</v>
      </c>
      <c r="D955" s="185">
        <v>90</v>
      </c>
      <c r="E955" s="58" t="s">
        <v>2821</v>
      </c>
      <c r="F955" s="58" t="s">
        <v>2780</v>
      </c>
      <c r="G955" s="186" t="s">
        <v>2775</v>
      </c>
      <c r="H955" s="58" t="s">
        <v>2888</v>
      </c>
    </row>
    <row r="956" spans="1:8" ht="34" x14ac:dyDescent="0.2">
      <c r="A956" s="58">
        <v>2658</v>
      </c>
      <c r="B956" s="183" t="s">
        <v>5998</v>
      </c>
      <c r="C956" s="184">
        <v>98000</v>
      </c>
      <c r="D956" s="185">
        <v>91</v>
      </c>
      <c r="E956" s="58" t="s">
        <v>2774</v>
      </c>
      <c r="F956" s="58" t="s">
        <v>2770</v>
      </c>
      <c r="G956" s="186" t="s">
        <v>2781</v>
      </c>
      <c r="H956" s="58" t="s">
        <v>2804</v>
      </c>
    </row>
    <row r="957" spans="1:8" ht="17" x14ac:dyDescent="0.2">
      <c r="A957" s="58">
        <v>149</v>
      </c>
      <c r="B957" s="183" t="s">
        <v>5997</v>
      </c>
      <c r="C957" s="184">
        <v>10000</v>
      </c>
      <c r="D957" s="185">
        <v>92</v>
      </c>
      <c r="E957" s="58" t="s">
        <v>2774</v>
      </c>
      <c r="F957" s="58" t="s">
        <v>2770</v>
      </c>
      <c r="G957" s="186" t="s">
        <v>2803</v>
      </c>
      <c r="H957" s="58" t="s">
        <v>3102</v>
      </c>
    </row>
    <row r="958" spans="1:8" ht="17" x14ac:dyDescent="0.2">
      <c r="A958" s="58">
        <v>1582</v>
      </c>
      <c r="B958" s="183" t="s">
        <v>5996</v>
      </c>
      <c r="C958" s="184">
        <v>1000</v>
      </c>
      <c r="D958" s="185">
        <v>93</v>
      </c>
      <c r="E958" s="58" t="s">
        <v>2821</v>
      </c>
      <c r="F958" s="58" t="s">
        <v>2770</v>
      </c>
      <c r="G958" s="186" t="s">
        <v>2827</v>
      </c>
      <c r="H958" s="58" t="s">
        <v>4135</v>
      </c>
    </row>
    <row r="959" spans="1:8" ht="17" x14ac:dyDescent="0.2">
      <c r="A959" s="58">
        <v>1560</v>
      </c>
      <c r="B959" s="183" t="s">
        <v>5994</v>
      </c>
      <c r="C959" s="184">
        <v>2500</v>
      </c>
      <c r="D959" s="185">
        <v>94</v>
      </c>
      <c r="E959" s="58" t="s">
        <v>2821</v>
      </c>
      <c r="F959" s="58" t="s">
        <v>2770</v>
      </c>
      <c r="G959" s="186" t="s">
        <v>2778</v>
      </c>
      <c r="H959" s="58" t="s">
        <v>4661</v>
      </c>
    </row>
    <row r="960" spans="1:8" ht="17" x14ac:dyDescent="0.2">
      <c r="A960" s="58">
        <v>4111</v>
      </c>
      <c r="B960" s="183" t="s">
        <v>5995</v>
      </c>
      <c r="C960" s="184">
        <v>3000</v>
      </c>
      <c r="D960" s="185">
        <v>94</v>
      </c>
      <c r="E960" s="58" t="s">
        <v>2821</v>
      </c>
      <c r="F960" s="58" t="s">
        <v>2770</v>
      </c>
      <c r="G960" s="186" t="s">
        <v>2799</v>
      </c>
      <c r="H960" s="58" t="s">
        <v>2888</v>
      </c>
    </row>
    <row r="961" spans="1:8" ht="17" x14ac:dyDescent="0.2">
      <c r="A961" s="58">
        <v>661</v>
      </c>
      <c r="B961" s="183" t="s">
        <v>5990</v>
      </c>
      <c r="C961" s="184">
        <v>10000</v>
      </c>
      <c r="D961" s="185">
        <v>95</v>
      </c>
      <c r="E961" s="58" t="s">
        <v>2821</v>
      </c>
      <c r="F961" s="58" t="s">
        <v>2770</v>
      </c>
      <c r="G961" s="186" t="s">
        <v>2840</v>
      </c>
      <c r="H961" s="58" t="s">
        <v>2776</v>
      </c>
    </row>
    <row r="962" spans="1:8" ht="17" x14ac:dyDescent="0.2">
      <c r="A962" s="58">
        <v>2852</v>
      </c>
      <c r="B962" s="183" t="s">
        <v>5991</v>
      </c>
      <c r="C962" s="184">
        <v>5000</v>
      </c>
      <c r="D962" s="185">
        <v>95</v>
      </c>
      <c r="E962" s="58" t="s">
        <v>2821</v>
      </c>
      <c r="F962" s="58" t="s">
        <v>2770</v>
      </c>
      <c r="G962" s="186" t="s">
        <v>2785</v>
      </c>
      <c r="H962" s="58" t="s">
        <v>2888</v>
      </c>
    </row>
    <row r="963" spans="1:8" ht="17" x14ac:dyDescent="0.2">
      <c r="A963" s="58">
        <v>3984</v>
      </c>
      <c r="B963" s="183" t="s">
        <v>5992</v>
      </c>
      <c r="C963" s="184">
        <v>1500</v>
      </c>
      <c r="D963" s="185">
        <v>95</v>
      </c>
      <c r="E963" s="58" t="s">
        <v>2821</v>
      </c>
      <c r="F963" s="58" t="s">
        <v>2780</v>
      </c>
      <c r="G963" s="186" t="s">
        <v>2778</v>
      </c>
      <c r="H963" s="58" t="s">
        <v>2888</v>
      </c>
    </row>
    <row r="964" spans="1:8" ht="17" x14ac:dyDescent="0.2">
      <c r="A964" s="58">
        <v>4058</v>
      </c>
      <c r="B964" s="183" t="s">
        <v>5993</v>
      </c>
      <c r="C964" s="184">
        <v>3750</v>
      </c>
      <c r="D964" s="185">
        <v>95</v>
      </c>
      <c r="E964" s="58" t="s">
        <v>2821</v>
      </c>
      <c r="F964" s="58" t="s">
        <v>2770</v>
      </c>
      <c r="G964" s="186" t="s">
        <v>2809</v>
      </c>
      <c r="H964" s="58" t="s">
        <v>2888</v>
      </c>
    </row>
    <row r="965" spans="1:8" ht="34" x14ac:dyDescent="0.2">
      <c r="A965" s="58">
        <v>3140</v>
      </c>
      <c r="B965" s="183" t="s">
        <v>5989</v>
      </c>
      <c r="C965" s="184">
        <v>10000</v>
      </c>
      <c r="D965" s="185">
        <v>96</v>
      </c>
      <c r="E965" s="58" t="s">
        <v>2931</v>
      </c>
      <c r="F965" s="58" t="s">
        <v>3374</v>
      </c>
      <c r="G965" s="186" t="s">
        <v>2809</v>
      </c>
      <c r="H965" s="58" t="s">
        <v>2888</v>
      </c>
    </row>
    <row r="966" spans="1:8" ht="17" x14ac:dyDescent="0.2">
      <c r="A966" s="58">
        <v>218</v>
      </c>
      <c r="B966" s="183" t="s">
        <v>5964</v>
      </c>
      <c r="C966" s="184">
        <v>5000</v>
      </c>
      <c r="D966" s="185">
        <v>100</v>
      </c>
      <c r="E966" s="58" t="s">
        <v>2821</v>
      </c>
      <c r="F966" s="58" t="s">
        <v>2770</v>
      </c>
      <c r="G966" s="186" t="s">
        <v>2809</v>
      </c>
      <c r="H966" s="58" t="s">
        <v>2853</v>
      </c>
    </row>
    <row r="967" spans="1:8" ht="34" x14ac:dyDescent="0.2">
      <c r="A967" s="58">
        <v>600</v>
      </c>
      <c r="B967" s="183" t="s">
        <v>5965</v>
      </c>
      <c r="C967" s="184">
        <v>5000</v>
      </c>
      <c r="D967" s="185">
        <v>100</v>
      </c>
      <c r="E967" s="58" t="s">
        <v>2774</v>
      </c>
      <c r="F967" s="58" t="s">
        <v>2770</v>
      </c>
      <c r="G967" s="186" t="s">
        <v>2809</v>
      </c>
      <c r="H967" s="58" t="s">
        <v>3375</v>
      </c>
    </row>
    <row r="968" spans="1:8" ht="17" x14ac:dyDescent="0.2">
      <c r="A968" s="58">
        <v>919</v>
      </c>
      <c r="B968" s="183" t="s">
        <v>5966</v>
      </c>
      <c r="C968" s="184">
        <v>20000</v>
      </c>
      <c r="D968" s="185">
        <v>100</v>
      </c>
      <c r="E968" s="58" t="s">
        <v>2821</v>
      </c>
      <c r="F968" s="58" t="s">
        <v>2770</v>
      </c>
      <c r="G968" s="186" t="s">
        <v>2803</v>
      </c>
      <c r="H968" s="58" t="s">
        <v>3879</v>
      </c>
    </row>
    <row r="969" spans="1:8" ht="17" x14ac:dyDescent="0.2">
      <c r="A969" s="58">
        <v>1100</v>
      </c>
      <c r="B969" s="183" t="s">
        <v>5967</v>
      </c>
      <c r="C969" s="184">
        <v>4000</v>
      </c>
      <c r="D969" s="185">
        <v>100</v>
      </c>
      <c r="E969" s="58" t="s">
        <v>2821</v>
      </c>
      <c r="F969" s="58" t="s">
        <v>98</v>
      </c>
      <c r="G969" s="186" t="s">
        <v>2799</v>
      </c>
      <c r="H969" s="58" t="s">
        <v>2989</v>
      </c>
    </row>
    <row r="970" spans="1:8" ht="17" x14ac:dyDescent="0.2">
      <c r="A970" s="58">
        <v>1145</v>
      </c>
      <c r="B970" s="183" t="s">
        <v>5968</v>
      </c>
      <c r="C970" s="184">
        <v>80000</v>
      </c>
      <c r="D970" s="185">
        <v>100</v>
      </c>
      <c r="E970" s="58" t="s">
        <v>2821</v>
      </c>
      <c r="F970" s="58" t="s">
        <v>2770</v>
      </c>
      <c r="G970" s="186" t="s">
        <v>2827</v>
      </c>
      <c r="H970" s="58" t="s">
        <v>3621</v>
      </c>
    </row>
    <row r="971" spans="1:8" ht="17" x14ac:dyDescent="0.2">
      <c r="A971" s="58">
        <v>1170</v>
      </c>
      <c r="B971" s="183" t="s">
        <v>5969</v>
      </c>
      <c r="C971" s="184">
        <v>25000</v>
      </c>
      <c r="D971" s="185">
        <v>100</v>
      </c>
      <c r="E971" s="58" t="s">
        <v>2821</v>
      </c>
      <c r="F971" s="58" t="s">
        <v>2780</v>
      </c>
      <c r="G971" s="186" t="s">
        <v>2783</v>
      </c>
      <c r="H971" s="58" t="s">
        <v>3621</v>
      </c>
    </row>
    <row r="972" spans="1:8" ht="17" x14ac:dyDescent="0.2">
      <c r="A972" s="58">
        <v>1183</v>
      </c>
      <c r="B972" s="183" t="s">
        <v>5970</v>
      </c>
      <c r="C972" s="184">
        <v>2500</v>
      </c>
      <c r="D972" s="185">
        <v>100</v>
      </c>
      <c r="E972" s="58" t="s">
        <v>2821</v>
      </c>
      <c r="F972" s="58" t="s">
        <v>2770</v>
      </c>
      <c r="G972" s="186" t="s">
        <v>2778</v>
      </c>
      <c r="H972" s="58" t="s">
        <v>3621</v>
      </c>
    </row>
    <row r="973" spans="1:8" ht="34" x14ac:dyDescent="0.2">
      <c r="A973" s="58">
        <v>1342</v>
      </c>
      <c r="B973" s="183" t="s">
        <v>5971</v>
      </c>
      <c r="C973" s="184">
        <v>50000</v>
      </c>
      <c r="D973" s="185">
        <v>100</v>
      </c>
      <c r="E973" s="58" t="s">
        <v>2774</v>
      </c>
      <c r="F973" s="58" t="s">
        <v>2770</v>
      </c>
      <c r="G973" s="186" t="s">
        <v>2781</v>
      </c>
      <c r="H973" s="58" t="s">
        <v>2776</v>
      </c>
    </row>
    <row r="974" spans="1:8" ht="17" x14ac:dyDescent="0.2">
      <c r="A974" s="58">
        <v>1413</v>
      </c>
      <c r="B974" s="183" t="s">
        <v>5972</v>
      </c>
      <c r="C974" s="184">
        <v>2000</v>
      </c>
      <c r="D974" s="185">
        <v>100</v>
      </c>
      <c r="E974" s="58" t="s">
        <v>2821</v>
      </c>
      <c r="F974" s="58" t="s">
        <v>2816</v>
      </c>
      <c r="G974" s="186" t="s">
        <v>2775</v>
      </c>
      <c r="H974" s="58" t="s">
        <v>3654</v>
      </c>
    </row>
    <row r="975" spans="1:8" ht="34" x14ac:dyDescent="0.2">
      <c r="A975" s="58">
        <v>1423</v>
      </c>
      <c r="B975" s="183" t="s">
        <v>5973</v>
      </c>
      <c r="C975" s="184">
        <v>30000</v>
      </c>
      <c r="D975" s="185">
        <v>100</v>
      </c>
      <c r="E975" s="58" t="s">
        <v>2821</v>
      </c>
      <c r="F975" s="58" t="s">
        <v>2852</v>
      </c>
      <c r="G975" s="186" t="s">
        <v>2775</v>
      </c>
      <c r="H975" s="58" t="s">
        <v>3654</v>
      </c>
    </row>
    <row r="976" spans="1:8" ht="34" x14ac:dyDescent="0.2">
      <c r="A976" s="58">
        <v>1491</v>
      </c>
      <c r="B976" s="183" t="s">
        <v>5974</v>
      </c>
      <c r="C976" s="184">
        <v>1200</v>
      </c>
      <c r="D976" s="185">
        <v>100</v>
      </c>
      <c r="E976" s="58" t="s">
        <v>2821</v>
      </c>
      <c r="F976" s="58" t="s">
        <v>2770</v>
      </c>
      <c r="G976" s="186" t="s">
        <v>2775</v>
      </c>
      <c r="H976" s="58" t="s">
        <v>4222</v>
      </c>
    </row>
    <row r="977" spans="1:8" ht="17" x14ac:dyDescent="0.2">
      <c r="A977" s="58">
        <v>1557</v>
      </c>
      <c r="B977" s="183" t="s">
        <v>5975</v>
      </c>
      <c r="C977" s="184">
        <v>2500</v>
      </c>
      <c r="D977" s="185">
        <v>100</v>
      </c>
      <c r="E977" s="58" t="s">
        <v>2821</v>
      </c>
      <c r="F977" s="58" t="s">
        <v>2770</v>
      </c>
      <c r="G977" s="186" t="s">
        <v>2827</v>
      </c>
      <c r="H977" s="58" t="s">
        <v>4661</v>
      </c>
    </row>
    <row r="978" spans="1:8" ht="34" x14ac:dyDescent="0.2">
      <c r="A978" s="58">
        <v>1565</v>
      </c>
      <c r="B978" s="183" t="s">
        <v>5976</v>
      </c>
      <c r="C978" s="184">
        <v>4000</v>
      </c>
      <c r="D978" s="185">
        <v>100</v>
      </c>
      <c r="E978" s="58" t="s">
        <v>2774</v>
      </c>
      <c r="F978" s="58" t="s">
        <v>2770</v>
      </c>
      <c r="G978" s="186" t="s">
        <v>2785</v>
      </c>
      <c r="H978" s="58" t="s">
        <v>3796</v>
      </c>
    </row>
    <row r="979" spans="1:8" ht="34" x14ac:dyDescent="0.2">
      <c r="A979" s="58">
        <v>2368</v>
      </c>
      <c r="B979" s="183" t="s">
        <v>5977</v>
      </c>
      <c r="C979" s="184">
        <v>40000</v>
      </c>
      <c r="D979" s="185">
        <v>100</v>
      </c>
      <c r="E979" s="58" t="s">
        <v>2774</v>
      </c>
      <c r="F979" s="58" t="s">
        <v>2770</v>
      </c>
      <c r="G979" s="186" t="s">
        <v>2771</v>
      </c>
      <c r="H979" s="58" t="s">
        <v>3375</v>
      </c>
    </row>
    <row r="980" spans="1:8" ht="17" x14ac:dyDescent="0.2">
      <c r="A980" s="58">
        <v>2565</v>
      </c>
      <c r="B980" s="183" t="s">
        <v>5978</v>
      </c>
      <c r="C980" s="184">
        <v>10000</v>
      </c>
      <c r="D980" s="185">
        <v>100</v>
      </c>
      <c r="E980" s="58" t="s">
        <v>2774</v>
      </c>
      <c r="F980" s="58" t="s">
        <v>2770</v>
      </c>
      <c r="G980" s="186" t="s">
        <v>2809</v>
      </c>
      <c r="H980" s="58" t="s">
        <v>3621</v>
      </c>
    </row>
    <row r="981" spans="1:8" ht="17" x14ac:dyDescent="0.2">
      <c r="A981" s="58">
        <v>2766</v>
      </c>
      <c r="B981" s="183" t="s">
        <v>5979</v>
      </c>
      <c r="C981" s="184">
        <v>5000</v>
      </c>
      <c r="D981" s="185">
        <v>100</v>
      </c>
      <c r="E981" s="58" t="s">
        <v>2821</v>
      </c>
      <c r="F981" s="58" t="s">
        <v>2770</v>
      </c>
      <c r="G981" s="186" t="s">
        <v>2811</v>
      </c>
      <c r="H981" s="58" t="s">
        <v>4681</v>
      </c>
    </row>
    <row r="982" spans="1:8" ht="17" x14ac:dyDescent="0.2">
      <c r="A982" s="58">
        <v>2944</v>
      </c>
      <c r="B982" s="183" t="s">
        <v>5980</v>
      </c>
      <c r="C982" s="184">
        <v>10000</v>
      </c>
      <c r="D982" s="185">
        <v>100</v>
      </c>
      <c r="E982" s="58" t="s">
        <v>2821</v>
      </c>
      <c r="F982" s="58" t="s">
        <v>2770</v>
      </c>
      <c r="G982" s="186" t="s">
        <v>2785</v>
      </c>
      <c r="H982" s="58" t="s">
        <v>2841</v>
      </c>
    </row>
    <row r="983" spans="1:8" ht="17" x14ac:dyDescent="0.2">
      <c r="A983" s="58">
        <v>3576</v>
      </c>
      <c r="B983" s="183" t="s">
        <v>5981</v>
      </c>
      <c r="C983" s="184">
        <v>100</v>
      </c>
      <c r="D983" s="185">
        <v>100</v>
      </c>
      <c r="E983" s="58" t="s">
        <v>2769</v>
      </c>
      <c r="F983" s="58" t="s">
        <v>2770</v>
      </c>
      <c r="G983" s="186" t="s">
        <v>2778</v>
      </c>
      <c r="H983" s="58" t="s">
        <v>2888</v>
      </c>
    </row>
    <row r="984" spans="1:8" ht="17" x14ac:dyDescent="0.2">
      <c r="A984" s="58">
        <v>3632</v>
      </c>
      <c r="B984" s="183" t="s">
        <v>5982</v>
      </c>
      <c r="C984" s="184">
        <v>500</v>
      </c>
      <c r="D984" s="185">
        <v>100</v>
      </c>
      <c r="E984" s="58" t="s">
        <v>2821</v>
      </c>
      <c r="F984" s="58" t="s">
        <v>2780</v>
      </c>
      <c r="G984" s="186" t="s">
        <v>2803</v>
      </c>
      <c r="H984" s="58" t="s">
        <v>2992</v>
      </c>
    </row>
    <row r="985" spans="1:8" ht="34" x14ac:dyDescent="0.2">
      <c r="A985" s="58">
        <v>3730</v>
      </c>
      <c r="B985" s="183" t="s">
        <v>5983</v>
      </c>
      <c r="C985" s="184">
        <v>1000</v>
      </c>
      <c r="D985" s="185">
        <v>100</v>
      </c>
      <c r="E985" s="58" t="s">
        <v>2821</v>
      </c>
      <c r="F985" s="58" t="s">
        <v>2770</v>
      </c>
      <c r="G985" s="186" t="s">
        <v>2811</v>
      </c>
      <c r="H985" s="58" t="s">
        <v>2888</v>
      </c>
    </row>
    <row r="986" spans="1:8" ht="17" x14ac:dyDescent="0.2">
      <c r="A986" s="58">
        <v>3742</v>
      </c>
      <c r="B986" s="183" t="s">
        <v>5984</v>
      </c>
      <c r="C986" s="184">
        <v>5000</v>
      </c>
      <c r="D986" s="185">
        <v>100</v>
      </c>
      <c r="E986" s="58" t="s">
        <v>2821</v>
      </c>
      <c r="F986" s="58" t="s">
        <v>2770</v>
      </c>
      <c r="G986" s="186" t="s">
        <v>2827</v>
      </c>
      <c r="H986" s="58" t="s">
        <v>2888</v>
      </c>
    </row>
    <row r="987" spans="1:8" ht="17" x14ac:dyDescent="0.2">
      <c r="A987" s="58">
        <v>3861</v>
      </c>
      <c r="B987" s="183" t="s">
        <v>5985</v>
      </c>
      <c r="C987" s="184">
        <v>2000</v>
      </c>
      <c r="D987" s="185">
        <v>100</v>
      </c>
      <c r="E987" s="58" t="s">
        <v>2821</v>
      </c>
      <c r="F987" s="58" t="s">
        <v>2770</v>
      </c>
      <c r="G987" s="186" t="s">
        <v>2778</v>
      </c>
      <c r="H987" s="58" t="s">
        <v>2888</v>
      </c>
    </row>
    <row r="988" spans="1:8" ht="34" x14ac:dyDescent="0.2">
      <c r="A988" s="58">
        <v>3991</v>
      </c>
      <c r="B988" s="183" t="s">
        <v>5986</v>
      </c>
      <c r="C988" s="184">
        <v>500</v>
      </c>
      <c r="D988" s="185">
        <v>100</v>
      </c>
      <c r="E988" s="58" t="s">
        <v>2821</v>
      </c>
      <c r="F988" s="58" t="s">
        <v>2770</v>
      </c>
      <c r="G988" s="186" t="s">
        <v>2785</v>
      </c>
      <c r="H988" s="58" t="s">
        <v>2888</v>
      </c>
    </row>
    <row r="989" spans="1:8" ht="17" x14ac:dyDescent="0.2">
      <c r="A989" s="58">
        <v>4020</v>
      </c>
      <c r="B989" s="183" t="s">
        <v>5987</v>
      </c>
      <c r="C989" s="184">
        <v>600</v>
      </c>
      <c r="D989" s="185">
        <v>100</v>
      </c>
      <c r="E989" s="58" t="s">
        <v>2821</v>
      </c>
      <c r="F989" s="58" t="s">
        <v>2770</v>
      </c>
      <c r="G989" s="186" t="s">
        <v>2771</v>
      </c>
      <c r="H989" s="58" t="s">
        <v>2888</v>
      </c>
    </row>
    <row r="990" spans="1:8" ht="17" x14ac:dyDescent="0.2">
      <c r="A990" s="58">
        <v>4103</v>
      </c>
      <c r="B990" s="183" t="s">
        <v>5988</v>
      </c>
      <c r="C990" s="184">
        <v>1000</v>
      </c>
      <c r="D990" s="185">
        <v>100</v>
      </c>
      <c r="E990" s="58" t="s">
        <v>2821</v>
      </c>
      <c r="F990" s="58" t="s">
        <v>2770</v>
      </c>
      <c r="G990" s="186" t="s">
        <v>2811</v>
      </c>
      <c r="H990" s="58" t="s">
        <v>2888</v>
      </c>
    </row>
    <row r="991" spans="1:8" ht="34" x14ac:dyDescent="0.2">
      <c r="A991" s="58">
        <v>640</v>
      </c>
      <c r="B991" s="183" t="s">
        <v>5960</v>
      </c>
      <c r="C991" s="184">
        <v>70</v>
      </c>
      <c r="D991" s="185">
        <v>101</v>
      </c>
      <c r="E991" s="58" t="s">
        <v>2769</v>
      </c>
      <c r="F991" s="58" t="s">
        <v>3374</v>
      </c>
      <c r="G991" s="186" t="s">
        <v>2803</v>
      </c>
      <c r="H991" s="58" t="s">
        <v>2776</v>
      </c>
    </row>
    <row r="992" spans="1:8" ht="34" x14ac:dyDescent="0.2">
      <c r="A992" s="58">
        <v>861</v>
      </c>
      <c r="B992" s="183" t="s">
        <v>5961</v>
      </c>
      <c r="C992" s="184">
        <v>4500</v>
      </c>
      <c r="D992" s="185">
        <v>101</v>
      </c>
      <c r="E992" s="58" t="s">
        <v>2821</v>
      </c>
      <c r="F992" s="58" t="s">
        <v>2770</v>
      </c>
      <c r="G992" s="186" t="s">
        <v>2827</v>
      </c>
      <c r="H992" s="58" t="s">
        <v>3879</v>
      </c>
    </row>
    <row r="993" spans="1:8" ht="34" x14ac:dyDescent="0.2">
      <c r="A993" s="58">
        <v>1550</v>
      </c>
      <c r="B993" s="183" t="s">
        <v>5962</v>
      </c>
      <c r="C993" s="184">
        <v>750</v>
      </c>
      <c r="D993" s="185">
        <v>101</v>
      </c>
      <c r="E993" s="58" t="s">
        <v>2821</v>
      </c>
      <c r="F993" s="58" t="s">
        <v>2780</v>
      </c>
      <c r="G993" s="186" t="s">
        <v>2783</v>
      </c>
      <c r="H993" s="58" t="s">
        <v>4661</v>
      </c>
    </row>
    <row r="994" spans="1:8" ht="17" x14ac:dyDescent="0.2">
      <c r="A994" s="58">
        <v>3947</v>
      </c>
      <c r="B994" s="183" t="s">
        <v>5963</v>
      </c>
      <c r="C994" s="184">
        <v>3000</v>
      </c>
      <c r="D994" s="185">
        <v>101</v>
      </c>
      <c r="E994" s="58" t="s">
        <v>2821</v>
      </c>
      <c r="F994" s="58" t="s">
        <v>2770</v>
      </c>
      <c r="G994" s="186" t="s">
        <v>2840</v>
      </c>
      <c r="H994" s="58" t="s">
        <v>2888</v>
      </c>
    </row>
    <row r="995" spans="1:8" ht="17" x14ac:dyDescent="0.2">
      <c r="A995" s="58">
        <v>1916</v>
      </c>
      <c r="B995" s="183" t="s">
        <v>5958</v>
      </c>
      <c r="C995" s="184">
        <v>20000</v>
      </c>
      <c r="D995" s="185">
        <v>102</v>
      </c>
      <c r="E995" s="58" t="s">
        <v>2821</v>
      </c>
      <c r="F995" s="58" t="s">
        <v>2770</v>
      </c>
      <c r="G995" s="186" t="s">
        <v>2778</v>
      </c>
      <c r="H995" s="58" t="s">
        <v>2823</v>
      </c>
    </row>
    <row r="996" spans="1:8" ht="17" x14ac:dyDescent="0.2">
      <c r="A996" s="58">
        <v>3192</v>
      </c>
      <c r="B996" s="183" t="s">
        <v>5959</v>
      </c>
      <c r="C996" s="184">
        <v>10000</v>
      </c>
      <c r="D996" s="185">
        <v>102</v>
      </c>
      <c r="E996" s="58" t="s">
        <v>2821</v>
      </c>
      <c r="F996" s="58" t="s">
        <v>2780</v>
      </c>
      <c r="G996" s="186" t="s">
        <v>2799</v>
      </c>
      <c r="H996" s="58" t="s">
        <v>2992</v>
      </c>
    </row>
    <row r="997" spans="1:8" ht="17" x14ac:dyDescent="0.2">
      <c r="A997" s="58">
        <v>2134</v>
      </c>
      <c r="B997" s="183" t="s">
        <v>5957</v>
      </c>
      <c r="C997" s="184">
        <v>6000</v>
      </c>
      <c r="D997" s="185">
        <v>104</v>
      </c>
      <c r="E997" s="58" t="s">
        <v>2821</v>
      </c>
      <c r="F997" s="58" t="s">
        <v>2770</v>
      </c>
      <c r="G997" s="186" t="s">
        <v>2809</v>
      </c>
      <c r="H997" s="58" t="s">
        <v>2989</v>
      </c>
    </row>
    <row r="998" spans="1:8" ht="34" x14ac:dyDescent="0.2">
      <c r="A998" s="58">
        <v>712</v>
      </c>
      <c r="B998" s="183" t="s">
        <v>5951</v>
      </c>
      <c r="C998" s="184">
        <v>48500</v>
      </c>
      <c r="D998" s="185">
        <v>105</v>
      </c>
      <c r="E998" s="58" t="s">
        <v>2821</v>
      </c>
      <c r="F998" s="58" t="s">
        <v>2770</v>
      </c>
      <c r="G998" s="186" t="s">
        <v>2799</v>
      </c>
      <c r="H998" s="58" t="s">
        <v>2776</v>
      </c>
    </row>
    <row r="999" spans="1:8" ht="17" x14ac:dyDescent="0.2">
      <c r="A999" s="58">
        <v>1405</v>
      </c>
      <c r="B999" s="183" t="s">
        <v>5952</v>
      </c>
      <c r="C999" s="184">
        <v>25000</v>
      </c>
      <c r="D999" s="185">
        <v>105</v>
      </c>
      <c r="E999" s="58" t="s">
        <v>2821</v>
      </c>
      <c r="F999" s="58" t="s">
        <v>2770</v>
      </c>
      <c r="G999" s="186" t="s">
        <v>2778</v>
      </c>
      <c r="H999" s="58" t="s">
        <v>3654</v>
      </c>
    </row>
    <row r="1000" spans="1:8" ht="34" x14ac:dyDescent="0.2">
      <c r="A1000" s="58">
        <v>1481</v>
      </c>
      <c r="B1000" s="183" t="s">
        <v>5953</v>
      </c>
      <c r="C1000" s="184">
        <v>5000</v>
      </c>
      <c r="D1000" s="185">
        <v>105</v>
      </c>
      <c r="E1000" s="58" t="s">
        <v>2821</v>
      </c>
      <c r="F1000" s="58" t="s">
        <v>94</v>
      </c>
      <c r="G1000" s="186" t="s">
        <v>2778</v>
      </c>
      <c r="H1000" s="58" t="s">
        <v>4222</v>
      </c>
    </row>
    <row r="1001" spans="1:8" ht="34" x14ac:dyDescent="0.2">
      <c r="A1001" s="58">
        <v>2759</v>
      </c>
      <c r="B1001" s="183" t="s">
        <v>5954</v>
      </c>
      <c r="C1001" s="184">
        <v>1000</v>
      </c>
      <c r="D1001" s="185">
        <v>105</v>
      </c>
      <c r="E1001" s="58" t="s">
        <v>2821</v>
      </c>
      <c r="F1001" s="58" t="s">
        <v>2852</v>
      </c>
      <c r="G1001" s="186" t="s">
        <v>2781</v>
      </c>
      <c r="H1001" s="58" t="s">
        <v>4681</v>
      </c>
    </row>
    <row r="1002" spans="1:8" ht="34" x14ac:dyDescent="0.2">
      <c r="A1002" s="58">
        <v>3077</v>
      </c>
      <c r="B1002" s="183" t="s">
        <v>5955</v>
      </c>
      <c r="C1002" s="184">
        <v>22000</v>
      </c>
      <c r="D1002" s="185">
        <v>105</v>
      </c>
      <c r="E1002" s="58" t="s">
        <v>2821</v>
      </c>
      <c r="F1002" s="58" t="s">
        <v>94</v>
      </c>
      <c r="G1002" s="186" t="s">
        <v>2799</v>
      </c>
      <c r="H1002" s="58" t="s">
        <v>2841</v>
      </c>
    </row>
    <row r="1003" spans="1:8" ht="34" x14ac:dyDescent="0.2">
      <c r="A1003" s="58">
        <v>4017</v>
      </c>
      <c r="B1003" s="183" t="s">
        <v>5956</v>
      </c>
      <c r="C1003" s="184">
        <v>10000</v>
      </c>
      <c r="D1003" s="185">
        <v>105</v>
      </c>
      <c r="E1003" s="58" t="s">
        <v>2821</v>
      </c>
      <c r="F1003" s="58" t="s">
        <v>2770</v>
      </c>
      <c r="G1003" s="186" t="s">
        <v>2827</v>
      </c>
      <c r="H1003" s="58" t="s">
        <v>2888</v>
      </c>
    </row>
    <row r="1004" spans="1:8" ht="17" x14ac:dyDescent="0.2">
      <c r="A1004" s="58">
        <v>571</v>
      </c>
      <c r="B1004" s="183" t="s">
        <v>5945</v>
      </c>
      <c r="C1004" s="184">
        <v>25000</v>
      </c>
      <c r="D1004" s="185">
        <v>106</v>
      </c>
      <c r="E1004" s="58" t="s">
        <v>2821</v>
      </c>
      <c r="F1004" s="58" t="s">
        <v>2770</v>
      </c>
      <c r="G1004" s="186" t="s">
        <v>2811</v>
      </c>
      <c r="H1004" s="58" t="s">
        <v>3375</v>
      </c>
    </row>
    <row r="1005" spans="1:8" ht="34" x14ac:dyDescent="0.2">
      <c r="A1005" s="58">
        <v>968</v>
      </c>
      <c r="B1005" s="183" t="s">
        <v>5946</v>
      </c>
      <c r="C1005" s="184">
        <v>8000</v>
      </c>
      <c r="D1005" s="185">
        <v>106</v>
      </c>
      <c r="E1005" s="58" t="s">
        <v>2821</v>
      </c>
      <c r="F1005" s="58" t="s">
        <v>2770</v>
      </c>
      <c r="G1005" s="186" t="s">
        <v>2811</v>
      </c>
      <c r="H1005" s="58" t="s">
        <v>2776</v>
      </c>
    </row>
    <row r="1006" spans="1:8" ht="34" x14ac:dyDescent="0.2">
      <c r="A1006" s="58">
        <v>984</v>
      </c>
      <c r="B1006" s="183" t="s">
        <v>5947</v>
      </c>
      <c r="C1006" s="184">
        <v>10000</v>
      </c>
      <c r="D1006" s="185">
        <v>106</v>
      </c>
      <c r="E1006" s="58" t="s">
        <v>2821</v>
      </c>
      <c r="F1006" s="58" t="s">
        <v>2770</v>
      </c>
      <c r="G1006" s="186" t="s">
        <v>2771</v>
      </c>
      <c r="H1006" s="58" t="s">
        <v>2776</v>
      </c>
    </row>
    <row r="1007" spans="1:8" ht="34" x14ac:dyDescent="0.2">
      <c r="A1007" s="58">
        <v>1322</v>
      </c>
      <c r="B1007" s="183" t="s">
        <v>5948</v>
      </c>
      <c r="C1007" s="184">
        <v>35000</v>
      </c>
      <c r="D1007" s="185">
        <v>106</v>
      </c>
      <c r="E1007" s="58" t="s">
        <v>2774</v>
      </c>
      <c r="F1007" s="58" t="s">
        <v>2780</v>
      </c>
      <c r="G1007" s="186" t="s">
        <v>2783</v>
      </c>
      <c r="H1007" s="58" t="s">
        <v>2776</v>
      </c>
    </row>
    <row r="1008" spans="1:8" ht="17" x14ac:dyDescent="0.2">
      <c r="A1008" s="58">
        <v>1380</v>
      </c>
      <c r="B1008" s="183" t="s">
        <v>5949</v>
      </c>
      <c r="C1008" s="184">
        <v>25</v>
      </c>
      <c r="D1008" s="185">
        <v>106</v>
      </c>
      <c r="E1008" s="58" t="s">
        <v>2769</v>
      </c>
      <c r="F1008" s="58" t="s">
        <v>2770</v>
      </c>
      <c r="G1008" s="186" t="s">
        <v>2785</v>
      </c>
      <c r="H1008" s="58" t="s">
        <v>2944</v>
      </c>
    </row>
    <row r="1009" spans="1:8" ht="34" x14ac:dyDescent="0.2">
      <c r="A1009" s="58">
        <v>2648</v>
      </c>
      <c r="B1009" s="183" t="s">
        <v>5950</v>
      </c>
      <c r="C1009" s="184">
        <v>12000</v>
      </c>
      <c r="D1009" s="185">
        <v>106</v>
      </c>
      <c r="E1009" s="58" t="s">
        <v>2774</v>
      </c>
      <c r="F1009" s="58" t="s">
        <v>2770</v>
      </c>
      <c r="G1009" s="186" t="s">
        <v>2771</v>
      </c>
      <c r="H1009" s="58" t="s">
        <v>2804</v>
      </c>
    </row>
    <row r="1010" spans="1:8" ht="17" x14ac:dyDescent="0.2">
      <c r="A1010" s="58">
        <v>1791</v>
      </c>
      <c r="B1010" s="183" t="s">
        <v>5944</v>
      </c>
      <c r="C1010" s="184">
        <v>3000</v>
      </c>
      <c r="D1010" s="185">
        <v>107</v>
      </c>
      <c r="E1010" s="58" t="s">
        <v>2821</v>
      </c>
      <c r="F1010" s="58" t="s">
        <v>2780</v>
      </c>
      <c r="G1010" s="186" t="s">
        <v>2803</v>
      </c>
      <c r="H1010" s="58" t="s">
        <v>2794</v>
      </c>
    </row>
    <row r="1011" spans="1:8" ht="34" x14ac:dyDescent="0.2">
      <c r="A1011" s="58">
        <v>2326</v>
      </c>
      <c r="B1011" s="183" t="s">
        <v>5942</v>
      </c>
      <c r="C1011" s="184">
        <v>15000</v>
      </c>
      <c r="D1011" s="185">
        <v>108</v>
      </c>
      <c r="E1011" s="58" t="s">
        <v>2931</v>
      </c>
      <c r="F1011" s="58" t="s">
        <v>2770</v>
      </c>
      <c r="G1011" s="186" t="s">
        <v>2809</v>
      </c>
      <c r="H1011" s="58" t="s">
        <v>2830</v>
      </c>
    </row>
    <row r="1012" spans="1:8" ht="34" x14ac:dyDescent="0.2">
      <c r="A1012" s="58">
        <v>2351</v>
      </c>
      <c r="B1012" s="183" t="s">
        <v>5943</v>
      </c>
      <c r="C1012" s="184">
        <v>18900</v>
      </c>
      <c r="D1012" s="185">
        <v>108</v>
      </c>
      <c r="E1012" s="58" t="s">
        <v>2774</v>
      </c>
      <c r="F1012" s="58" t="s">
        <v>3192</v>
      </c>
      <c r="G1012" s="186" t="s">
        <v>2809</v>
      </c>
      <c r="H1012" s="58" t="s">
        <v>3375</v>
      </c>
    </row>
    <row r="1013" spans="1:8" ht="17" x14ac:dyDescent="0.2">
      <c r="A1013" s="58">
        <v>1118</v>
      </c>
      <c r="B1013" s="183" t="s">
        <v>5941</v>
      </c>
      <c r="C1013" s="184">
        <v>4500</v>
      </c>
      <c r="D1013" s="185">
        <v>109</v>
      </c>
      <c r="E1013" s="58" t="s">
        <v>2821</v>
      </c>
      <c r="F1013" s="58" t="s">
        <v>2852</v>
      </c>
      <c r="G1013" s="186" t="s">
        <v>2809</v>
      </c>
      <c r="H1013" s="58" t="s">
        <v>2989</v>
      </c>
    </row>
    <row r="1014" spans="1:8" ht="17" x14ac:dyDescent="0.2">
      <c r="A1014" s="58">
        <v>232</v>
      </c>
      <c r="B1014" s="183" t="s">
        <v>5934</v>
      </c>
      <c r="C1014" s="184">
        <v>4000</v>
      </c>
      <c r="D1014" s="185">
        <v>110</v>
      </c>
      <c r="E1014" s="58" t="s">
        <v>2821</v>
      </c>
      <c r="F1014" s="58" t="s">
        <v>2780</v>
      </c>
      <c r="G1014" s="186" t="s">
        <v>2799</v>
      </c>
      <c r="H1014" s="58" t="s">
        <v>2853</v>
      </c>
    </row>
    <row r="1015" spans="1:8" ht="17" x14ac:dyDescent="0.2">
      <c r="A1015" s="58">
        <v>1735</v>
      </c>
      <c r="B1015" s="183" t="s">
        <v>5935</v>
      </c>
      <c r="C1015" s="184">
        <v>1000</v>
      </c>
      <c r="D1015" s="185">
        <v>110</v>
      </c>
      <c r="E1015" s="58" t="s">
        <v>2821</v>
      </c>
      <c r="F1015" s="58" t="s">
        <v>2770</v>
      </c>
      <c r="G1015" s="186" t="s">
        <v>2811</v>
      </c>
      <c r="H1015" s="58" t="s">
        <v>2932</v>
      </c>
    </row>
    <row r="1016" spans="1:8" ht="34" x14ac:dyDescent="0.2">
      <c r="A1016" s="58">
        <v>2749</v>
      </c>
      <c r="B1016" s="183" t="s">
        <v>5936</v>
      </c>
      <c r="C1016" s="184">
        <v>10000</v>
      </c>
      <c r="D1016" s="185">
        <v>110</v>
      </c>
      <c r="E1016" s="58" t="s">
        <v>2821</v>
      </c>
      <c r="F1016" s="58" t="s">
        <v>2770</v>
      </c>
      <c r="G1016" s="186" t="s">
        <v>2809</v>
      </c>
      <c r="H1016" s="58" t="s">
        <v>4681</v>
      </c>
    </row>
    <row r="1017" spans="1:8" ht="17" x14ac:dyDescent="0.2">
      <c r="A1017" s="58">
        <v>3198</v>
      </c>
      <c r="B1017" s="183" t="s">
        <v>5937</v>
      </c>
      <c r="C1017" s="184">
        <v>30000</v>
      </c>
      <c r="D1017" s="185">
        <v>110</v>
      </c>
      <c r="E1017" s="58" t="s">
        <v>2821</v>
      </c>
      <c r="F1017" s="58" t="s">
        <v>2871</v>
      </c>
      <c r="G1017" s="186" t="s">
        <v>2799</v>
      </c>
      <c r="H1017" s="58" t="s">
        <v>2992</v>
      </c>
    </row>
    <row r="1018" spans="1:8" ht="17" x14ac:dyDescent="0.2">
      <c r="A1018" s="58">
        <v>3979</v>
      </c>
      <c r="B1018" s="183" t="s">
        <v>5938</v>
      </c>
      <c r="C1018" s="184">
        <v>6000</v>
      </c>
      <c r="D1018" s="185">
        <v>110</v>
      </c>
      <c r="E1018" s="58" t="s">
        <v>2821</v>
      </c>
      <c r="F1018" s="58" t="s">
        <v>2780</v>
      </c>
      <c r="G1018" s="186" t="s">
        <v>2809</v>
      </c>
      <c r="H1018" s="58" t="s">
        <v>2888</v>
      </c>
    </row>
    <row r="1019" spans="1:8" ht="34" x14ac:dyDescent="0.2">
      <c r="A1019" s="58">
        <v>4047</v>
      </c>
      <c r="B1019" s="183" t="s">
        <v>5939</v>
      </c>
      <c r="C1019" s="184">
        <v>5000</v>
      </c>
      <c r="D1019" s="185">
        <v>110</v>
      </c>
      <c r="E1019" s="58" t="s">
        <v>2821</v>
      </c>
      <c r="F1019" s="58" t="s">
        <v>2770</v>
      </c>
      <c r="G1019" s="186" t="s">
        <v>2775</v>
      </c>
      <c r="H1019" s="58" t="s">
        <v>2888</v>
      </c>
    </row>
    <row r="1020" spans="1:8" ht="34" x14ac:dyDescent="0.2">
      <c r="A1020" s="58">
        <v>4053</v>
      </c>
      <c r="B1020" s="183" t="s">
        <v>5940</v>
      </c>
      <c r="C1020" s="184">
        <v>500</v>
      </c>
      <c r="D1020" s="185">
        <v>110</v>
      </c>
      <c r="E1020" s="58" t="s">
        <v>2821</v>
      </c>
      <c r="F1020" s="58" t="s">
        <v>2780</v>
      </c>
      <c r="G1020" s="186" t="s">
        <v>2778</v>
      </c>
      <c r="H1020" s="58" t="s">
        <v>2888</v>
      </c>
    </row>
    <row r="1021" spans="1:8" ht="17" x14ac:dyDescent="0.2">
      <c r="A1021" s="58">
        <v>880</v>
      </c>
      <c r="B1021" s="183" t="s">
        <v>5933</v>
      </c>
      <c r="C1021" s="184">
        <v>3780</v>
      </c>
      <c r="D1021" s="185">
        <v>113</v>
      </c>
      <c r="E1021" s="58" t="s">
        <v>2821</v>
      </c>
      <c r="F1021" s="58" t="s">
        <v>2770</v>
      </c>
      <c r="G1021" s="186" t="s">
        <v>2840</v>
      </c>
      <c r="H1021" s="58" t="s">
        <v>2908</v>
      </c>
    </row>
    <row r="1022" spans="1:8" ht="34" x14ac:dyDescent="0.2">
      <c r="A1022" s="58">
        <v>503</v>
      </c>
      <c r="B1022" s="183" t="s">
        <v>5932</v>
      </c>
      <c r="C1022" s="184">
        <v>6500</v>
      </c>
      <c r="D1022" s="185">
        <v>114</v>
      </c>
      <c r="E1022" s="58" t="s">
        <v>2821</v>
      </c>
      <c r="F1022" s="58" t="s">
        <v>2780</v>
      </c>
      <c r="G1022" s="186" t="s">
        <v>2775</v>
      </c>
      <c r="H1022" s="58" t="s">
        <v>3167</v>
      </c>
    </row>
    <row r="1023" spans="1:8" ht="17" x14ac:dyDescent="0.2">
      <c r="A1023" s="58">
        <v>146</v>
      </c>
      <c r="B1023" s="183" t="s">
        <v>5928</v>
      </c>
      <c r="C1023" s="184">
        <v>20000</v>
      </c>
      <c r="D1023" s="185">
        <v>115</v>
      </c>
      <c r="E1023" s="58" t="s">
        <v>2774</v>
      </c>
      <c r="F1023" s="58" t="s">
        <v>2770</v>
      </c>
      <c r="G1023" s="186" t="s">
        <v>2803</v>
      </c>
      <c r="H1023" s="58" t="s">
        <v>3102</v>
      </c>
    </row>
    <row r="1024" spans="1:8" ht="34" x14ac:dyDescent="0.2">
      <c r="A1024" s="58">
        <v>593</v>
      </c>
      <c r="B1024" s="183" t="s">
        <v>5929</v>
      </c>
      <c r="C1024" s="184">
        <v>500</v>
      </c>
      <c r="D1024" s="185">
        <v>115</v>
      </c>
      <c r="E1024" s="58" t="s">
        <v>2821</v>
      </c>
      <c r="F1024" s="58" t="s">
        <v>2780</v>
      </c>
      <c r="G1024" s="186" t="s">
        <v>2809</v>
      </c>
      <c r="H1024" s="58" t="s">
        <v>3375</v>
      </c>
    </row>
    <row r="1025" spans="1:8" ht="17" x14ac:dyDescent="0.2">
      <c r="A1025" s="58">
        <v>2124</v>
      </c>
      <c r="B1025" s="183" t="s">
        <v>5930</v>
      </c>
      <c r="C1025" s="184">
        <v>1100</v>
      </c>
      <c r="D1025" s="185">
        <v>115</v>
      </c>
      <c r="E1025" s="58" t="s">
        <v>2821</v>
      </c>
      <c r="F1025" s="58" t="s">
        <v>2770</v>
      </c>
      <c r="G1025" s="186" t="s">
        <v>2778</v>
      </c>
      <c r="H1025" s="58" t="s">
        <v>2989</v>
      </c>
    </row>
    <row r="1026" spans="1:8" ht="17" x14ac:dyDescent="0.2">
      <c r="A1026" s="58">
        <v>2155</v>
      </c>
      <c r="B1026" s="183" t="s">
        <v>5931</v>
      </c>
      <c r="C1026" s="184">
        <v>5000</v>
      </c>
      <c r="D1026" s="185">
        <v>115</v>
      </c>
      <c r="E1026" s="58" t="s">
        <v>2821</v>
      </c>
      <c r="F1026" s="58" t="s">
        <v>2780</v>
      </c>
      <c r="G1026" s="186" t="s">
        <v>2809</v>
      </c>
      <c r="H1026" s="58" t="s">
        <v>2989</v>
      </c>
    </row>
    <row r="1027" spans="1:8" ht="34" x14ac:dyDescent="0.2">
      <c r="A1027" s="58">
        <v>1233</v>
      </c>
      <c r="B1027" s="183" t="s">
        <v>5925</v>
      </c>
      <c r="C1027" s="184">
        <v>1000</v>
      </c>
      <c r="D1027" s="185">
        <v>116</v>
      </c>
      <c r="E1027" s="58" t="s">
        <v>2774</v>
      </c>
      <c r="F1027" s="58" t="s">
        <v>2770</v>
      </c>
      <c r="G1027" s="186" t="s">
        <v>2799</v>
      </c>
      <c r="H1027" s="58" t="s">
        <v>4524</v>
      </c>
    </row>
    <row r="1028" spans="1:8" ht="17" x14ac:dyDescent="0.2">
      <c r="A1028" s="58">
        <v>3122</v>
      </c>
      <c r="B1028" s="183" t="s">
        <v>5926</v>
      </c>
      <c r="C1028" s="184">
        <v>199</v>
      </c>
      <c r="D1028" s="185">
        <v>116</v>
      </c>
      <c r="E1028" s="58" t="s">
        <v>2774</v>
      </c>
      <c r="F1028" s="58" t="s">
        <v>2770</v>
      </c>
      <c r="G1028" s="186" t="s">
        <v>2803</v>
      </c>
      <c r="H1028" s="58" t="s">
        <v>2841</v>
      </c>
    </row>
    <row r="1029" spans="1:8" ht="17" x14ac:dyDescent="0.2">
      <c r="A1029" s="58">
        <v>3789</v>
      </c>
      <c r="B1029" s="183" t="s">
        <v>5927</v>
      </c>
      <c r="C1029" s="184">
        <v>3550</v>
      </c>
      <c r="D1029" s="185">
        <v>116</v>
      </c>
      <c r="E1029" s="58" t="s">
        <v>2821</v>
      </c>
      <c r="F1029" s="58" t="s">
        <v>2780</v>
      </c>
      <c r="G1029" s="186" t="s">
        <v>2785</v>
      </c>
      <c r="H1029" s="58" t="s">
        <v>2992</v>
      </c>
    </row>
    <row r="1030" spans="1:8" ht="17" x14ac:dyDescent="0.2">
      <c r="A1030" s="58">
        <v>2151</v>
      </c>
      <c r="B1030" s="183" t="s">
        <v>5923</v>
      </c>
      <c r="C1030" s="184">
        <v>45000</v>
      </c>
      <c r="D1030" s="185">
        <v>118</v>
      </c>
      <c r="E1030" s="58" t="s">
        <v>2821</v>
      </c>
      <c r="F1030" s="58" t="s">
        <v>2770</v>
      </c>
      <c r="G1030" s="186" t="s">
        <v>2785</v>
      </c>
      <c r="H1030" s="58" t="s">
        <v>2989</v>
      </c>
    </row>
    <row r="1031" spans="1:8" ht="34" x14ac:dyDescent="0.2">
      <c r="A1031" s="58">
        <v>3889</v>
      </c>
      <c r="B1031" s="183" t="s">
        <v>5924</v>
      </c>
      <c r="C1031" s="184">
        <v>8000</v>
      </c>
      <c r="D1031" s="185">
        <v>118</v>
      </c>
      <c r="E1031" s="58" t="s">
        <v>2821</v>
      </c>
      <c r="F1031" s="58" t="s">
        <v>2770</v>
      </c>
      <c r="G1031" s="186" t="s">
        <v>2775</v>
      </c>
      <c r="H1031" s="58" t="s">
        <v>2888</v>
      </c>
    </row>
    <row r="1032" spans="1:8" ht="34" x14ac:dyDescent="0.2">
      <c r="A1032" s="58">
        <v>933</v>
      </c>
      <c r="B1032" s="183" t="s">
        <v>5917</v>
      </c>
      <c r="C1032" s="184">
        <v>2000</v>
      </c>
      <c r="D1032" s="185">
        <v>120</v>
      </c>
      <c r="E1032" s="58" t="s">
        <v>2821</v>
      </c>
      <c r="F1032" s="58" t="s">
        <v>2770</v>
      </c>
      <c r="G1032" s="186" t="s">
        <v>2809</v>
      </c>
      <c r="H1032" s="58" t="s">
        <v>3879</v>
      </c>
    </row>
    <row r="1033" spans="1:8" ht="17" x14ac:dyDescent="0.2">
      <c r="A1033" s="58">
        <v>2323</v>
      </c>
      <c r="B1033" s="183" t="s">
        <v>5918</v>
      </c>
      <c r="C1033" s="184">
        <v>250</v>
      </c>
      <c r="D1033" s="185">
        <v>120</v>
      </c>
      <c r="E1033" s="58" t="s">
        <v>2931</v>
      </c>
      <c r="F1033" s="58" t="s">
        <v>2770</v>
      </c>
      <c r="G1033" s="186" t="s">
        <v>2809</v>
      </c>
      <c r="H1033" s="58" t="s">
        <v>2830</v>
      </c>
    </row>
    <row r="1034" spans="1:8" ht="17" x14ac:dyDescent="0.2">
      <c r="A1034" s="58">
        <v>2362</v>
      </c>
      <c r="B1034" s="183" t="s">
        <v>5919</v>
      </c>
      <c r="C1034" s="184">
        <v>420</v>
      </c>
      <c r="D1034" s="185">
        <v>120</v>
      </c>
      <c r="E1034" s="58" t="s">
        <v>2774</v>
      </c>
      <c r="F1034" s="58" t="s">
        <v>2770</v>
      </c>
      <c r="G1034" s="186" t="s">
        <v>2803</v>
      </c>
      <c r="H1034" s="58" t="s">
        <v>3375</v>
      </c>
    </row>
    <row r="1035" spans="1:8" ht="17" x14ac:dyDescent="0.2">
      <c r="A1035" s="58">
        <v>2567</v>
      </c>
      <c r="B1035" s="183" t="s">
        <v>5920</v>
      </c>
      <c r="C1035" s="184">
        <v>45000</v>
      </c>
      <c r="D1035" s="185">
        <v>120</v>
      </c>
      <c r="E1035" s="58" t="s">
        <v>2774</v>
      </c>
      <c r="F1035" s="58" t="s">
        <v>2770</v>
      </c>
      <c r="G1035" s="186" t="s">
        <v>2809</v>
      </c>
      <c r="H1035" s="58" t="s">
        <v>3621</v>
      </c>
    </row>
    <row r="1036" spans="1:8" ht="17" x14ac:dyDescent="0.2">
      <c r="A1036" s="58">
        <v>2976</v>
      </c>
      <c r="B1036" s="183" t="s">
        <v>5921</v>
      </c>
      <c r="C1036" s="184">
        <v>70</v>
      </c>
      <c r="D1036" s="185">
        <v>120</v>
      </c>
      <c r="E1036" s="58" t="s">
        <v>2769</v>
      </c>
      <c r="F1036" s="58" t="s">
        <v>2780</v>
      </c>
      <c r="G1036" s="186" t="s">
        <v>2771</v>
      </c>
      <c r="H1036" s="58" t="s">
        <v>2888</v>
      </c>
    </row>
    <row r="1037" spans="1:8" ht="17" x14ac:dyDescent="0.2">
      <c r="A1037" s="58">
        <v>3918</v>
      </c>
      <c r="B1037" s="183" t="s">
        <v>5922</v>
      </c>
      <c r="C1037" s="184">
        <v>60000</v>
      </c>
      <c r="D1037" s="185">
        <v>120</v>
      </c>
      <c r="E1037" s="58" t="s">
        <v>2821</v>
      </c>
      <c r="F1037" s="58" t="s">
        <v>2780</v>
      </c>
      <c r="G1037" s="186" t="s">
        <v>2811</v>
      </c>
      <c r="H1037" s="58" t="s">
        <v>2888</v>
      </c>
    </row>
    <row r="1038" spans="1:8" ht="17" x14ac:dyDescent="0.2">
      <c r="A1038" s="58">
        <v>553</v>
      </c>
      <c r="B1038" s="183" t="s">
        <v>5915</v>
      </c>
      <c r="C1038" s="184">
        <v>25000</v>
      </c>
      <c r="D1038" s="185">
        <v>123</v>
      </c>
      <c r="E1038" s="58" t="s">
        <v>2821</v>
      </c>
      <c r="F1038" s="58" t="s">
        <v>2770</v>
      </c>
      <c r="G1038" s="186" t="s">
        <v>2778</v>
      </c>
      <c r="H1038" s="58" t="s">
        <v>3375</v>
      </c>
    </row>
    <row r="1039" spans="1:8" ht="17" x14ac:dyDescent="0.2">
      <c r="A1039" s="58">
        <v>910</v>
      </c>
      <c r="B1039" s="183" t="s">
        <v>5916</v>
      </c>
      <c r="C1039" s="184">
        <v>550</v>
      </c>
      <c r="D1039" s="185">
        <v>123</v>
      </c>
      <c r="E1039" s="58" t="s">
        <v>2821</v>
      </c>
      <c r="F1039" s="58" t="s">
        <v>2780</v>
      </c>
      <c r="G1039" s="186" t="s">
        <v>2799</v>
      </c>
      <c r="H1039" s="58" t="s">
        <v>3879</v>
      </c>
    </row>
    <row r="1040" spans="1:8" ht="34" x14ac:dyDescent="0.2">
      <c r="A1040" s="58">
        <v>2649</v>
      </c>
      <c r="B1040" s="183" t="s">
        <v>5913</v>
      </c>
      <c r="C1040" s="184">
        <v>125000</v>
      </c>
      <c r="D1040" s="185">
        <v>124</v>
      </c>
      <c r="E1040" s="58" t="s">
        <v>2774</v>
      </c>
      <c r="F1040" s="58" t="s">
        <v>2770</v>
      </c>
      <c r="G1040" s="186" t="s">
        <v>2775</v>
      </c>
      <c r="H1040" s="58" t="s">
        <v>2804</v>
      </c>
    </row>
    <row r="1041" spans="1:8" ht="34" x14ac:dyDescent="0.2">
      <c r="A1041" s="58">
        <v>2823</v>
      </c>
      <c r="B1041" s="183" t="s">
        <v>5914</v>
      </c>
      <c r="C1041" s="184">
        <v>100</v>
      </c>
      <c r="D1041" s="185">
        <v>124</v>
      </c>
      <c r="E1041" s="58" t="s">
        <v>2769</v>
      </c>
      <c r="F1041" s="58" t="s">
        <v>2780</v>
      </c>
      <c r="G1041" s="186" t="s">
        <v>2809</v>
      </c>
      <c r="H1041" s="58" t="s">
        <v>2888</v>
      </c>
    </row>
    <row r="1042" spans="1:8" ht="17" x14ac:dyDescent="0.2">
      <c r="A1042" s="58">
        <v>434</v>
      </c>
      <c r="B1042" s="183" t="s">
        <v>5905</v>
      </c>
      <c r="C1042" s="184">
        <v>2500</v>
      </c>
      <c r="D1042" s="185">
        <v>125</v>
      </c>
      <c r="E1042" s="58" t="s">
        <v>2821</v>
      </c>
      <c r="F1042" s="58" t="s">
        <v>2770</v>
      </c>
      <c r="G1042" s="186" t="s">
        <v>2778</v>
      </c>
      <c r="H1042" s="58" t="s">
        <v>3167</v>
      </c>
    </row>
    <row r="1043" spans="1:8" ht="34" x14ac:dyDescent="0.2">
      <c r="A1043" s="58">
        <v>890</v>
      </c>
      <c r="B1043" s="183" t="s">
        <v>5906</v>
      </c>
      <c r="C1043" s="184">
        <v>3000</v>
      </c>
      <c r="D1043" s="185">
        <v>125</v>
      </c>
      <c r="E1043" s="58" t="s">
        <v>2821</v>
      </c>
      <c r="F1043" s="58" t="s">
        <v>2770</v>
      </c>
      <c r="G1043" s="186" t="s">
        <v>2778</v>
      </c>
      <c r="H1043" s="58" t="s">
        <v>2908</v>
      </c>
    </row>
    <row r="1044" spans="1:8" ht="34" x14ac:dyDescent="0.2">
      <c r="A1044" s="58">
        <v>1138</v>
      </c>
      <c r="B1044" s="183" t="s">
        <v>5907</v>
      </c>
      <c r="C1044" s="184">
        <v>35000</v>
      </c>
      <c r="D1044" s="185">
        <v>125</v>
      </c>
      <c r="E1044" s="58" t="s">
        <v>2821</v>
      </c>
      <c r="F1044" s="58" t="s">
        <v>2770</v>
      </c>
      <c r="G1044" s="186" t="s">
        <v>2799</v>
      </c>
      <c r="H1044" s="58" t="s">
        <v>3562</v>
      </c>
    </row>
    <row r="1045" spans="1:8" ht="34" x14ac:dyDescent="0.2">
      <c r="A1045" s="58">
        <v>1572</v>
      </c>
      <c r="B1045" s="183" t="s">
        <v>5908</v>
      </c>
      <c r="C1045" s="184">
        <v>2500</v>
      </c>
      <c r="D1045" s="185">
        <v>125</v>
      </c>
      <c r="E1045" s="58" t="s">
        <v>2774</v>
      </c>
      <c r="F1045" s="58" t="s">
        <v>2780</v>
      </c>
      <c r="G1045" s="186" t="s">
        <v>2771</v>
      </c>
      <c r="H1045" s="58" t="s">
        <v>3796</v>
      </c>
    </row>
    <row r="1046" spans="1:8" ht="17" x14ac:dyDescent="0.2">
      <c r="A1046" s="58">
        <v>1866</v>
      </c>
      <c r="B1046" s="183" t="s">
        <v>5909</v>
      </c>
      <c r="C1046" s="184">
        <v>25000</v>
      </c>
      <c r="D1046" s="185">
        <v>125</v>
      </c>
      <c r="E1046" s="58" t="s">
        <v>2821</v>
      </c>
      <c r="F1046" s="58" t="s">
        <v>2770</v>
      </c>
      <c r="G1046" s="186" t="s">
        <v>2799</v>
      </c>
      <c r="H1046" s="58" t="s">
        <v>3562</v>
      </c>
    </row>
    <row r="1047" spans="1:8" ht="34" x14ac:dyDescent="0.2">
      <c r="A1047" s="58">
        <v>3087</v>
      </c>
      <c r="B1047" s="183" t="s">
        <v>5910</v>
      </c>
      <c r="C1047" s="184">
        <v>20000</v>
      </c>
      <c r="D1047" s="185">
        <v>125</v>
      </c>
      <c r="E1047" s="58" t="s">
        <v>2821</v>
      </c>
      <c r="F1047" s="58" t="s">
        <v>2770</v>
      </c>
      <c r="G1047" s="186" t="s">
        <v>2778</v>
      </c>
      <c r="H1047" s="58" t="s">
        <v>2841</v>
      </c>
    </row>
    <row r="1048" spans="1:8" ht="34" x14ac:dyDescent="0.2">
      <c r="A1048" s="58">
        <v>3899</v>
      </c>
      <c r="B1048" s="183" t="s">
        <v>5911</v>
      </c>
      <c r="C1048" s="184">
        <v>10000</v>
      </c>
      <c r="D1048" s="185">
        <v>125</v>
      </c>
      <c r="E1048" s="58" t="s">
        <v>2821</v>
      </c>
      <c r="F1048" s="58" t="s">
        <v>2770</v>
      </c>
      <c r="G1048" s="186" t="s">
        <v>2811</v>
      </c>
      <c r="H1048" s="58" t="s">
        <v>2888</v>
      </c>
    </row>
    <row r="1049" spans="1:8" ht="17" x14ac:dyDescent="0.2">
      <c r="A1049" s="58">
        <v>4021</v>
      </c>
      <c r="B1049" s="183" t="s">
        <v>5912</v>
      </c>
      <c r="C1049" s="184">
        <v>15000</v>
      </c>
      <c r="D1049" s="185">
        <v>125</v>
      </c>
      <c r="E1049" s="58" t="s">
        <v>2821</v>
      </c>
      <c r="F1049" s="58" t="s">
        <v>2770</v>
      </c>
      <c r="G1049" s="186" t="s">
        <v>2827</v>
      </c>
      <c r="H1049" s="58" t="s">
        <v>2888</v>
      </c>
    </row>
    <row r="1050" spans="1:8" ht="34" x14ac:dyDescent="0.2">
      <c r="A1050" s="58">
        <v>953</v>
      </c>
      <c r="B1050" s="183" t="s">
        <v>5902</v>
      </c>
      <c r="C1050" s="184">
        <v>15000</v>
      </c>
      <c r="D1050" s="185">
        <v>126</v>
      </c>
      <c r="E1050" s="58" t="s">
        <v>2821</v>
      </c>
      <c r="F1050" s="58" t="s">
        <v>2770</v>
      </c>
      <c r="G1050" s="186" t="s">
        <v>2775</v>
      </c>
      <c r="H1050" s="58" t="s">
        <v>2776</v>
      </c>
    </row>
    <row r="1051" spans="1:8" ht="34" x14ac:dyDescent="0.2">
      <c r="A1051" s="58">
        <v>3088</v>
      </c>
      <c r="B1051" s="183" t="s">
        <v>5903</v>
      </c>
      <c r="C1051" s="184">
        <v>65000</v>
      </c>
      <c r="D1051" s="185">
        <v>126</v>
      </c>
      <c r="E1051" s="58" t="s">
        <v>2821</v>
      </c>
      <c r="F1051" s="58" t="s">
        <v>2770</v>
      </c>
      <c r="G1051" s="186" t="s">
        <v>2775</v>
      </c>
      <c r="H1051" s="58" t="s">
        <v>2841</v>
      </c>
    </row>
    <row r="1052" spans="1:8" ht="17" x14ac:dyDescent="0.2">
      <c r="A1052" s="58">
        <v>3964</v>
      </c>
      <c r="B1052" s="183" t="s">
        <v>5904</v>
      </c>
      <c r="C1052" s="184">
        <v>2000</v>
      </c>
      <c r="D1052" s="185">
        <v>126</v>
      </c>
      <c r="E1052" s="58" t="s">
        <v>2821</v>
      </c>
      <c r="F1052" s="58" t="s">
        <v>2770</v>
      </c>
      <c r="G1052" s="186" t="s">
        <v>2771</v>
      </c>
      <c r="H1052" s="58" t="s">
        <v>2888</v>
      </c>
    </row>
    <row r="1053" spans="1:8" ht="17" x14ac:dyDescent="0.2">
      <c r="A1053" s="58">
        <v>2138</v>
      </c>
      <c r="B1053" s="183" t="s">
        <v>5900</v>
      </c>
      <c r="C1053" s="184">
        <v>1000</v>
      </c>
      <c r="D1053" s="185">
        <v>128</v>
      </c>
      <c r="E1053" s="58" t="s">
        <v>2821</v>
      </c>
      <c r="F1053" s="58" t="s">
        <v>2780</v>
      </c>
      <c r="G1053" s="186" t="s">
        <v>2778</v>
      </c>
      <c r="H1053" s="58" t="s">
        <v>2989</v>
      </c>
    </row>
    <row r="1054" spans="1:8" ht="17" x14ac:dyDescent="0.2">
      <c r="A1054" s="58">
        <v>3120</v>
      </c>
      <c r="B1054" s="183" t="s">
        <v>5901</v>
      </c>
      <c r="C1054" s="184">
        <v>1300000</v>
      </c>
      <c r="D1054" s="185">
        <v>128</v>
      </c>
      <c r="E1054" s="58" t="s">
        <v>2821</v>
      </c>
      <c r="F1054" s="58" t="s">
        <v>2941</v>
      </c>
      <c r="G1054" s="186" t="s">
        <v>2809</v>
      </c>
      <c r="H1054" s="58" t="s">
        <v>2841</v>
      </c>
    </row>
    <row r="1055" spans="1:8" ht="34" x14ac:dyDescent="0.2">
      <c r="A1055" s="58">
        <v>2921</v>
      </c>
      <c r="B1055" s="183" t="s">
        <v>5899</v>
      </c>
      <c r="C1055" s="184">
        <v>100</v>
      </c>
      <c r="D1055" s="185">
        <v>129</v>
      </c>
      <c r="E1055" s="58" t="s">
        <v>2769</v>
      </c>
      <c r="F1055" s="58" t="s">
        <v>2770</v>
      </c>
      <c r="G1055" s="186" t="s">
        <v>2827</v>
      </c>
      <c r="H1055" s="58" t="s">
        <v>2992</v>
      </c>
    </row>
    <row r="1056" spans="1:8" ht="17" x14ac:dyDescent="0.2">
      <c r="A1056" s="58">
        <v>222</v>
      </c>
      <c r="B1056" s="183" t="s">
        <v>5894</v>
      </c>
      <c r="C1056" s="184">
        <v>1000</v>
      </c>
      <c r="D1056" s="185">
        <v>130</v>
      </c>
      <c r="E1056" s="58" t="s">
        <v>2821</v>
      </c>
      <c r="F1056" s="58" t="s">
        <v>2770</v>
      </c>
      <c r="G1056" s="186" t="s">
        <v>2799</v>
      </c>
      <c r="H1056" s="58" t="s">
        <v>2853</v>
      </c>
    </row>
    <row r="1057" spans="1:8" ht="17" x14ac:dyDescent="0.2">
      <c r="A1057" s="58">
        <v>1067</v>
      </c>
      <c r="B1057" s="183" t="s">
        <v>5895</v>
      </c>
      <c r="C1057" s="184">
        <v>500</v>
      </c>
      <c r="D1057" s="185">
        <v>130</v>
      </c>
      <c r="E1057" s="58" t="s">
        <v>2821</v>
      </c>
      <c r="F1057" s="58" t="s">
        <v>2770</v>
      </c>
      <c r="G1057" s="186" t="s">
        <v>2803</v>
      </c>
      <c r="H1057" s="58" t="s">
        <v>2989</v>
      </c>
    </row>
    <row r="1058" spans="1:8" ht="17" x14ac:dyDescent="0.2">
      <c r="A1058" s="58">
        <v>2885</v>
      </c>
      <c r="B1058" s="183" t="s">
        <v>5896</v>
      </c>
      <c r="C1058" s="184">
        <v>400</v>
      </c>
      <c r="D1058" s="185">
        <v>130</v>
      </c>
      <c r="E1058" s="58" t="s">
        <v>2821</v>
      </c>
      <c r="F1058" s="58" t="s">
        <v>2770</v>
      </c>
      <c r="G1058" s="186" t="s">
        <v>2771</v>
      </c>
      <c r="H1058" s="58" t="s">
        <v>2888</v>
      </c>
    </row>
    <row r="1059" spans="1:8" ht="17" x14ac:dyDescent="0.2">
      <c r="A1059" s="58">
        <v>3188</v>
      </c>
      <c r="B1059" s="183" t="s">
        <v>5897</v>
      </c>
      <c r="C1059" s="184">
        <v>200</v>
      </c>
      <c r="D1059" s="185">
        <v>130</v>
      </c>
      <c r="E1059" s="58" t="s">
        <v>2821</v>
      </c>
      <c r="F1059" s="58" t="s">
        <v>2780</v>
      </c>
      <c r="G1059" s="186" t="s">
        <v>2785</v>
      </c>
      <c r="H1059" s="58" t="s">
        <v>2992</v>
      </c>
    </row>
    <row r="1060" spans="1:8" ht="17" x14ac:dyDescent="0.2">
      <c r="A1060" s="58">
        <v>4018</v>
      </c>
      <c r="B1060" s="183" t="s">
        <v>5898</v>
      </c>
      <c r="C1060" s="184">
        <v>1500</v>
      </c>
      <c r="D1060" s="185">
        <v>130</v>
      </c>
      <c r="E1060" s="58" t="s">
        <v>2821</v>
      </c>
      <c r="F1060" s="58" t="s">
        <v>2780</v>
      </c>
      <c r="G1060" s="186" t="s">
        <v>2840</v>
      </c>
      <c r="H1060" s="58" t="s">
        <v>2888</v>
      </c>
    </row>
    <row r="1061" spans="1:8" ht="17" x14ac:dyDescent="0.2">
      <c r="A1061" s="58">
        <v>605</v>
      </c>
      <c r="B1061" s="183" t="s">
        <v>5891</v>
      </c>
      <c r="C1061" s="184">
        <v>5000</v>
      </c>
      <c r="D1061" s="185">
        <v>131</v>
      </c>
      <c r="E1061" s="58" t="s">
        <v>2774</v>
      </c>
      <c r="F1061" s="58" t="s">
        <v>2770</v>
      </c>
      <c r="G1061" s="186" t="s">
        <v>2811</v>
      </c>
      <c r="H1061" s="58" t="s">
        <v>3375</v>
      </c>
    </row>
    <row r="1062" spans="1:8" ht="34" x14ac:dyDescent="0.2">
      <c r="A1062" s="58">
        <v>931</v>
      </c>
      <c r="B1062" s="183" t="s">
        <v>5892</v>
      </c>
      <c r="C1062" s="184">
        <v>2000</v>
      </c>
      <c r="D1062" s="185">
        <v>131</v>
      </c>
      <c r="E1062" s="58" t="s">
        <v>2821</v>
      </c>
      <c r="F1062" s="58" t="s">
        <v>2780</v>
      </c>
      <c r="G1062" s="186" t="s">
        <v>2771</v>
      </c>
      <c r="H1062" s="58" t="s">
        <v>3879</v>
      </c>
    </row>
    <row r="1063" spans="1:8" ht="17" x14ac:dyDescent="0.2">
      <c r="A1063" s="58">
        <v>3732</v>
      </c>
      <c r="B1063" s="183" t="s">
        <v>5893</v>
      </c>
      <c r="C1063" s="184">
        <v>850</v>
      </c>
      <c r="D1063" s="185">
        <v>131</v>
      </c>
      <c r="E1063" s="58" t="s">
        <v>2821</v>
      </c>
      <c r="F1063" s="58" t="s">
        <v>2941</v>
      </c>
      <c r="G1063" s="186" t="s">
        <v>2803</v>
      </c>
      <c r="H1063" s="58" t="s">
        <v>2888</v>
      </c>
    </row>
    <row r="1064" spans="1:8" ht="17" x14ac:dyDescent="0.2">
      <c r="A1064" s="58">
        <v>1225</v>
      </c>
      <c r="B1064" s="183" t="s">
        <v>5889</v>
      </c>
      <c r="C1064" s="184">
        <v>3000</v>
      </c>
      <c r="D1064" s="185">
        <v>132</v>
      </c>
      <c r="E1064" s="58" t="s">
        <v>2774</v>
      </c>
      <c r="F1064" s="58" t="s">
        <v>2770</v>
      </c>
      <c r="G1064" s="186" t="s">
        <v>2827</v>
      </c>
      <c r="H1064" s="58" t="s">
        <v>4524</v>
      </c>
    </row>
    <row r="1065" spans="1:8" ht="17" x14ac:dyDescent="0.2">
      <c r="A1065" s="58">
        <v>2679</v>
      </c>
      <c r="B1065" s="183" t="s">
        <v>5890</v>
      </c>
      <c r="C1065" s="184">
        <v>40000</v>
      </c>
      <c r="D1065" s="185">
        <v>132</v>
      </c>
      <c r="E1065" s="58" t="s">
        <v>2821</v>
      </c>
      <c r="F1065" s="58" t="s">
        <v>2770</v>
      </c>
      <c r="G1065" s="186" t="s">
        <v>2799</v>
      </c>
      <c r="H1065" s="58" t="s">
        <v>3197</v>
      </c>
    </row>
    <row r="1066" spans="1:8" ht="17" x14ac:dyDescent="0.2">
      <c r="A1066" s="58">
        <v>426</v>
      </c>
      <c r="B1066" s="183" t="s">
        <v>5888</v>
      </c>
      <c r="C1066" s="184">
        <v>10000</v>
      </c>
      <c r="D1066" s="185">
        <v>133</v>
      </c>
      <c r="E1066" s="58" t="s">
        <v>2821</v>
      </c>
      <c r="F1066" s="58" t="s">
        <v>2770</v>
      </c>
      <c r="G1066" s="186" t="s">
        <v>2799</v>
      </c>
      <c r="H1066" s="58" t="s">
        <v>3167</v>
      </c>
    </row>
    <row r="1067" spans="1:8" ht="34" x14ac:dyDescent="0.2">
      <c r="A1067" s="58">
        <v>3900</v>
      </c>
      <c r="B1067" s="183" t="s">
        <v>5884</v>
      </c>
      <c r="C1067" s="184">
        <v>2500</v>
      </c>
      <c r="D1067" s="185">
        <v>135</v>
      </c>
      <c r="E1067" s="58" t="s">
        <v>2821</v>
      </c>
      <c r="F1067" s="58" t="s">
        <v>2770</v>
      </c>
      <c r="G1067" s="186" t="s">
        <v>2785</v>
      </c>
      <c r="H1067" s="58" t="s">
        <v>2888</v>
      </c>
    </row>
    <row r="1068" spans="1:8" ht="17" x14ac:dyDescent="0.2">
      <c r="A1068" s="58">
        <v>3909</v>
      </c>
      <c r="B1068" s="183" t="s">
        <v>5885</v>
      </c>
      <c r="C1068" s="184">
        <v>60000</v>
      </c>
      <c r="D1068" s="185">
        <v>135</v>
      </c>
      <c r="E1068" s="58" t="s">
        <v>2821</v>
      </c>
      <c r="F1068" s="58" t="s">
        <v>2770</v>
      </c>
      <c r="G1068" s="186" t="s">
        <v>2827</v>
      </c>
      <c r="H1068" s="58" t="s">
        <v>2888</v>
      </c>
    </row>
    <row r="1069" spans="1:8" ht="17" x14ac:dyDescent="0.2">
      <c r="A1069" s="58">
        <v>3920</v>
      </c>
      <c r="B1069" s="183" t="s">
        <v>5886</v>
      </c>
      <c r="C1069" s="184">
        <v>2500</v>
      </c>
      <c r="D1069" s="185">
        <v>135</v>
      </c>
      <c r="E1069" s="58" t="s">
        <v>2821</v>
      </c>
      <c r="F1069" s="58" t="s">
        <v>2780</v>
      </c>
      <c r="G1069" s="186" t="s">
        <v>2778</v>
      </c>
      <c r="H1069" s="58" t="s">
        <v>2888</v>
      </c>
    </row>
    <row r="1070" spans="1:8" ht="17" x14ac:dyDescent="0.2">
      <c r="A1070" s="58">
        <v>4063</v>
      </c>
      <c r="B1070" s="183" t="s">
        <v>5887</v>
      </c>
      <c r="C1070" s="184">
        <v>9500</v>
      </c>
      <c r="D1070" s="185">
        <v>135</v>
      </c>
      <c r="E1070" s="58" t="s">
        <v>2821</v>
      </c>
      <c r="F1070" s="58" t="s">
        <v>2780</v>
      </c>
      <c r="G1070" s="186" t="s">
        <v>2785</v>
      </c>
      <c r="H1070" s="58" t="s">
        <v>2888</v>
      </c>
    </row>
    <row r="1071" spans="1:8" ht="17" x14ac:dyDescent="0.2">
      <c r="A1071" s="58">
        <v>3971</v>
      </c>
      <c r="B1071" s="183" t="s">
        <v>5883</v>
      </c>
      <c r="C1071" s="184">
        <v>14000</v>
      </c>
      <c r="D1071" s="185">
        <v>136</v>
      </c>
      <c r="E1071" s="58" t="s">
        <v>2821</v>
      </c>
      <c r="F1071" s="58" t="s">
        <v>2770</v>
      </c>
      <c r="G1071" s="186" t="s">
        <v>2781</v>
      </c>
      <c r="H1071" s="58" t="s">
        <v>2888</v>
      </c>
    </row>
    <row r="1072" spans="1:8" ht="17" x14ac:dyDescent="0.2">
      <c r="A1072" s="58">
        <v>4102</v>
      </c>
      <c r="B1072" s="183" t="s">
        <v>5882</v>
      </c>
      <c r="C1072" s="184">
        <v>500</v>
      </c>
      <c r="D1072" s="185">
        <v>137</v>
      </c>
      <c r="E1072" s="58" t="s">
        <v>2821</v>
      </c>
      <c r="F1072" s="58" t="s">
        <v>2770</v>
      </c>
      <c r="G1072" s="186" t="s">
        <v>2783</v>
      </c>
      <c r="H1072" s="58" t="s">
        <v>2888</v>
      </c>
    </row>
    <row r="1073" spans="1:8" ht="17" x14ac:dyDescent="0.2">
      <c r="A1073" s="58">
        <v>465</v>
      </c>
      <c r="B1073" s="183" t="s">
        <v>5881</v>
      </c>
      <c r="C1073" s="184">
        <v>512</v>
      </c>
      <c r="D1073" s="185">
        <v>138</v>
      </c>
      <c r="E1073" s="58" t="s">
        <v>2821</v>
      </c>
      <c r="F1073" s="58" t="s">
        <v>2770</v>
      </c>
      <c r="G1073" s="186" t="s">
        <v>2781</v>
      </c>
      <c r="H1073" s="58" t="s">
        <v>3167</v>
      </c>
    </row>
    <row r="1074" spans="1:8" ht="34" x14ac:dyDescent="0.2">
      <c r="A1074" s="58">
        <v>151</v>
      </c>
      <c r="B1074" s="183" t="s">
        <v>5877</v>
      </c>
      <c r="C1074" s="184">
        <v>250000</v>
      </c>
      <c r="D1074" s="185">
        <v>140</v>
      </c>
      <c r="E1074" s="58" t="s">
        <v>2774</v>
      </c>
      <c r="F1074" s="58" t="s">
        <v>2852</v>
      </c>
      <c r="G1074" s="186" t="s">
        <v>2783</v>
      </c>
      <c r="H1074" s="58" t="s">
        <v>3102</v>
      </c>
    </row>
    <row r="1075" spans="1:8" ht="34" x14ac:dyDescent="0.2">
      <c r="A1075" s="58">
        <v>601</v>
      </c>
      <c r="B1075" s="183" t="s">
        <v>5878</v>
      </c>
      <c r="C1075" s="184">
        <v>10000</v>
      </c>
      <c r="D1075" s="185">
        <v>140</v>
      </c>
      <c r="E1075" s="58" t="s">
        <v>2774</v>
      </c>
      <c r="F1075" s="58" t="s">
        <v>94</v>
      </c>
      <c r="G1075" s="186" t="s">
        <v>2803</v>
      </c>
      <c r="H1075" s="58" t="s">
        <v>3375</v>
      </c>
    </row>
    <row r="1076" spans="1:8" ht="17" x14ac:dyDescent="0.2">
      <c r="A1076" s="58">
        <v>1991</v>
      </c>
      <c r="B1076" s="183" t="s">
        <v>5879</v>
      </c>
      <c r="C1076" s="184">
        <v>2000</v>
      </c>
      <c r="D1076" s="185">
        <v>140</v>
      </c>
      <c r="E1076" s="58" t="s">
        <v>2821</v>
      </c>
      <c r="F1076" s="58" t="s">
        <v>2770</v>
      </c>
      <c r="G1076" s="186" t="s">
        <v>2781</v>
      </c>
      <c r="H1076" s="58" t="s">
        <v>4333</v>
      </c>
    </row>
    <row r="1077" spans="1:8" ht="34" x14ac:dyDescent="0.2">
      <c r="A1077" s="58">
        <v>2747</v>
      </c>
      <c r="B1077" s="183" t="s">
        <v>5880</v>
      </c>
      <c r="C1077" s="184">
        <v>500</v>
      </c>
      <c r="D1077" s="185">
        <v>140</v>
      </c>
      <c r="E1077" s="58" t="s">
        <v>2821</v>
      </c>
      <c r="F1077" s="58" t="s">
        <v>2770</v>
      </c>
      <c r="G1077" s="186" t="s">
        <v>2785</v>
      </c>
      <c r="H1077" s="58" t="s">
        <v>4681</v>
      </c>
    </row>
    <row r="1078" spans="1:8" ht="34" x14ac:dyDescent="0.2">
      <c r="A1078" s="58">
        <v>472</v>
      </c>
      <c r="B1078" s="183" t="s">
        <v>5875</v>
      </c>
      <c r="C1078" s="184">
        <v>800</v>
      </c>
      <c r="D1078" s="185">
        <v>141</v>
      </c>
      <c r="E1078" s="58" t="s">
        <v>2821</v>
      </c>
      <c r="F1078" s="58" t="s">
        <v>2770</v>
      </c>
      <c r="G1078" s="186" t="s">
        <v>2811</v>
      </c>
      <c r="H1078" s="58" t="s">
        <v>3167</v>
      </c>
    </row>
    <row r="1079" spans="1:8" ht="34" x14ac:dyDescent="0.2">
      <c r="A1079" s="58">
        <v>3069</v>
      </c>
      <c r="B1079" s="183" t="s">
        <v>5876</v>
      </c>
      <c r="C1079" s="184">
        <v>1000</v>
      </c>
      <c r="D1079" s="185">
        <v>141</v>
      </c>
      <c r="E1079" s="58" t="s">
        <v>2821</v>
      </c>
      <c r="F1079" s="58" t="s">
        <v>2770</v>
      </c>
      <c r="G1079" s="186" t="s">
        <v>2803</v>
      </c>
      <c r="H1079" s="58" t="s">
        <v>2841</v>
      </c>
    </row>
    <row r="1080" spans="1:8" ht="17" x14ac:dyDescent="0.2">
      <c r="A1080" s="58">
        <v>570</v>
      </c>
      <c r="B1080" s="183" t="s">
        <v>5874</v>
      </c>
      <c r="C1080" s="184">
        <v>85000</v>
      </c>
      <c r="D1080" s="185">
        <v>142</v>
      </c>
      <c r="E1080" s="58" t="s">
        <v>2821</v>
      </c>
      <c r="F1080" s="58" t="s">
        <v>2770</v>
      </c>
      <c r="G1080" s="186" t="s">
        <v>2799</v>
      </c>
      <c r="H1080" s="58" t="s">
        <v>3375</v>
      </c>
    </row>
    <row r="1081" spans="1:8" ht="17" x14ac:dyDescent="0.2">
      <c r="A1081" s="58">
        <v>1456</v>
      </c>
      <c r="B1081" s="183" t="s">
        <v>5871</v>
      </c>
      <c r="C1081" s="184">
        <v>5000</v>
      </c>
      <c r="D1081" s="185">
        <v>145</v>
      </c>
      <c r="E1081" s="58" t="s">
        <v>2774</v>
      </c>
      <c r="F1081" s="58" t="s">
        <v>2816</v>
      </c>
      <c r="G1081" s="186" t="s">
        <v>2775</v>
      </c>
      <c r="H1081" s="58" t="s">
        <v>3654</v>
      </c>
    </row>
    <row r="1082" spans="1:8" ht="34" x14ac:dyDescent="0.2">
      <c r="A1082" s="58">
        <v>2569</v>
      </c>
      <c r="B1082" s="183" t="s">
        <v>5872</v>
      </c>
      <c r="C1082" s="184">
        <v>6500</v>
      </c>
      <c r="D1082" s="185">
        <v>145</v>
      </c>
      <c r="E1082" s="58" t="s">
        <v>2774</v>
      </c>
      <c r="F1082" s="58" t="s">
        <v>2770</v>
      </c>
      <c r="G1082" s="186" t="s">
        <v>2827</v>
      </c>
      <c r="H1082" s="58" t="s">
        <v>3621</v>
      </c>
    </row>
    <row r="1083" spans="1:8" ht="17" x14ac:dyDescent="0.2">
      <c r="A1083" s="58">
        <v>2916</v>
      </c>
      <c r="B1083" s="183" t="s">
        <v>5873</v>
      </c>
      <c r="C1083" s="184">
        <v>1850</v>
      </c>
      <c r="D1083" s="185">
        <v>145</v>
      </c>
      <c r="E1083" s="58" t="s">
        <v>2821</v>
      </c>
      <c r="F1083" s="58" t="s">
        <v>2780</v>
      </c>
      <c r="G1083" s="186" t="s">
        <v>2783</v>
      </c>
      <c r="H1083" s="58" t="s">
        <v>2888</v>
      </c>
    </row>
    <row r="1084" spans="1:8" ht="17" x14ac:dyDescent="0.2">
      <c r="A1084" s="58">
        <v>2856</v>
      </c>
      <c r="B1084" s="183" t="s">
        <v>5870</v>
      </c>
      <c r="C1084" s="184">
        <v>3000</v>
      </c>
      <c r="D1084" s="185">
        <v>146</v>
      </c>
      <c r="E1084" s="58" t="s">
        <v>2821</v>
      </c>
      <c r="F1084" s="58" t="s">
        <v>2770</v>
      </c>
      <c r="G1084" s="186" t="s">
        <v>2781</v>
      </c>
      <c r="H1084" s="58" t="s">
        <v>2888</v>
      </c>
    </row>
    <row r="1085" spans="1:8" ht="17" x14ac:dyDescent="0.2">
      <c r="A1085" s="58">
        <v>484</v>
      </c>
      <c r="B1085" s="183" t="s">
        <v>5869</v>
      </c>
      <c r="C1085" s="184">
        <v>80000</v>
      </c>
      <c r="D1085" s="185">
        <v>149</v>
      </c>
      <c r="E1085" s="58" t="s">
        <v>2821</v>
      </c>
      <c r="F1085" s="58" t="s">
        <v>2780</v>
      </c>
      <c r="G1085" s="186" t="s">
        <v>2840</v>
      </c>
      <c r="H1085" s="58" t="s">
        <v>3167</v>
      </c>
    </row>
    <row r="1086" spans="1:8" ht="17" x14ac:dyDescent="0.2">
      <c r="A1086" s="58">
        <v>511</v>
      </c>
      <c r="B1086" s="183" t="s">
        <v>5864</v>
      </c>
      <c r="C1086" s="184">
        <v>5000</v>
      </c>
      <c r="D1086" s="185">
        <v>150</v>
      </c>
      <c r="E1086" s="58" t="s">
        <v>2821</v>
      </c>
      <c r="F1086" s="58" t="s">
        <v>2770</v>
      </c>
      <c r="G1086" s="186" t="s">
        <v>2809</v>
      </c>
      <c r="H1086" s="58" t="s">
        <v>3167</v>
      </c>
    </row>
    <row r="1087" spans="1:8" ht="17" x14ac:dyDescent="0.2">
      <c r="A1087" s="58">
        <v>1485</v>
      </c>
      <c r="B1087" s="183" t="s">
        <v>5865</v>
      </c>
      <c r="C1087" s="184">
        <v>6700</v>
      </c>
      <c r="D1087" s="185">
        <v>150</v>
      </c>
      <c r="E1087" s="58" t="s">
        <v>2821</v>
      </c>
      <c r="F1087" s="58" t="s">
        <v>2770</v>
      </c>
      <c r="G1087" s="186" t="s">
        <v>2785</v>
      </c>
      <c r="H1087" s="58" t="s">
        <v>4222</v>
      </c>
    </row>
    <row r="1088" spans="1:8" ht="34" x14ac:dyDescent="0.2">
      <c r="A1088" s="58">
        <v>1716</v>
      </c>
      <c r="B1088" s="183" t="s">
        <v>5866</v>
      </c>
      <c r="C1088" s="184">
        <v>2000</v>
      </c>
      <c r="D1088" s="185">
        <v>150</v>
      </c>
      <c r="E1088" s="58" t="s">
        <v>2821</v>
      </c>
      <c r="F1088" s="58" t="s">
        <v>2770</v>
      </c>
      <c r="G1088" s="186" t="s">
        <v>2778</v>
      </c>
      <c r="H1088" s="58" t="s">
        <v>2932</v>
      </c>
    </row>
    <row r="1089" spans="1:8" ht="17" x14ac:dyDescent="0.2">
      <c r="A1089" s="58">
        <v>2775</v>
      </c>
      <c r="B1089" s="183" t="s">
        <v>5867</v>
      </c>
      <c r="C1089" s="184">
        <v>5000</v>
      </c>
      <c r="D1089" s="185">
        <v>150</v>
      </c>
      <c r="E1089" s="58" t="s">
        <v>2821</v>
      </c>
      <c r="F1089" s="58" t="s">
        <v>2770</v>
      </c>
      <c r="G1089" s="186" t="s">
        <v>2803</v>
      </c>
      <c r="H1089" s="58" t="s">
        <v>4681</v>
      </c>
    </row>
    <row r="1090" spans="1:8" ht="17" x14ac:dyDescent="0.2">
      <c r="A1090" s="58">
        <v>3737</v>
      </c>
      <c r="B1090" s="183" t="s">
        <v>5868</v>
      </c>
      <c r="C1090" s="184">
        <v>700</v>
      </c>
      <c r="D1090" s="185">
        <v>150</v>
      </c>
      <c r="E1090" s="58" t="s">
        <v>2821</v>
      </c>
      <c r="F1090" s="58" t="s">
        <v>2770</v>
      </c>
      <c r="G1090" s="186" t="s">
        <v>2778</v>
      </c>
      <c r="H1090" s="58" t="s">
        <v>2888</v>
      </c>
    </row>
    <row r="1091" spans="1:8" ht="17" x14ac:dyDescent="0.2">
      <c r="A1091" s="58">
        <v>123</v>
      </c>
      <c r="B1091" s="183" t="s">
        <v>5858</v>
      </c>
      <c r="C1091" s="184">
        <v>55000</v>
      </c>
      <c r="D1091" s="185">
        <v>151</v>
      </c>
      <c r="E1091" s="58" t="s">
        <v>2774</v>
      </c>
      <c r="F1091" s="58" t="s">
        <v>2770</v>
      </c>
      <c r="G1091" s="186" t="s">
        <v>2840</v>
      </c>
      <c r="H1091" s="58" t="s">
        <v>3102</v>
      </c>
    </row>
    <row r="1092" spans="1:8" ht="17" x14ac:dyDescent="0.2">
      <c r="A1092" s="58">
        <v>904</v>
      </c>
      <c r="B1092" s="183" t="s">
        <v>5859</v>
      </c>
      <c r="C1092" s="184">
        <v>50000</v>
      </c>
      <c r="D1092" s="185">
        <v>151</v>
      </c>
      <c r="E1092" s="58" t="s">
        <v>2821</v>
      </c>
      <c r="F1092" s="58" t="s">
        <v>2770</v>
      </c>
      <c r="G1092" s="186" t="s">
        <v>2775</v>
      </c>
      <c r="H1092" s="58" t="s">
        <v>3879</v>
      </c>
    </row>
    <row r="1093" spans="1:8" ht="34" x14ac:dyDescent="0.2">
      <c r="A1093" s="58">
        <v>1157</v>
      </c>
      <c r="B1093" s="183" t="s">
        <v>5860</v>
      </c>
      <c r="C1093" s="184">
        <v>10000</v>
      </c>
      <c r="D1093" s="185">
        <v>151</v>
      </c>
      <c r="E1093" s="58" t="s">
        <v>2821</v>
      </c>
      <c r="F1093" s="58" t="s">
        <v>2770</v>
      </c>
      <c r="G1093" s="186" t="s">
        <v>2778</v>
      </c>
      <c r="H1093" s="58" t="s">
        <v>3621</v>
      </c>
    </row>
    <row r="1094" spans="1:8" ht="17" x14ac:dyDescent="0.2">
      <c r="A1094" s="58">
        <v>2411</v>
      </c>
      <c r="B1094" s="183" t="s">
        <v>5861</v>
      </c>
      <c r="C1094" s="184">
        <v>25000</v>
      </c>
      <c r="D1094" s="185">
        <v>151</v>
      </c>
      <c r="E1094" s="58" t="s">
        <v>2821</v>
      </c>
      <c r="F1094" s="58" t="s">
        <v>2770</v>
      </c>
      <c r="G1094" s="186" t="s">
        <v>2811</v>
      </c>
      <c r="H1094" s="58" t="s">
        <v>3621</v>
      </c>
    </row>
    <row r="1095" spans="1:8" ht="17" x14ac:dyDescent="0.2">
      <c r="A1095" s="58">
        <v>3191</v>
      </c>
      <c r="B1095" s="183" t="s">
        <v>5862</v>
      </c>
      <c r="C1095" s="184">
        <v>3750</v>
      </c>
      <c r="D1095" s="185">
        <v>151</v>
      </c>
      <c r="E1095" s="58" t="s">
        <v>2821</v>
      </c>
      <c r="F1095" s="58" t="s">
        <v>2770</v>
      </c>
      <c r="G1095" s="186" t="s">
        <v>2781</v>
      </c>
      <c r="H1095" s="58" t="s">
        <v>2992</v>
      </c>
    </row>
    <row r="1096" spans="1:8" ht="17" x14ac:dyDescent="0.2">
      <c r="A1096" s="58">
        <v>3987</v>
      </c>
      <c r="B1096" s="183" t="s">
        <v>5863</v>
      </c>
      <c r="C1096" s="184">
        <v>400</v>
      </c>
      <c r="D1096" s="185">
        <v>151</v>
      </c>
      <c r="E1096" s="58" t="s">
        <v>2821</v>
      </c>
      <c r="F1096" s="58" t="s">
        <v>2780</v>
      </c>
      <c r="G1096" s="186" t="s">
        <v>2785</v>
      </c>
      <c r="H1096" s="58" t="s">
        <v>2888</v>
      </c>
    </row>
    <row r="1097" spans="1:8" ht="34" x14ac:dyDescent="0.2">
      <c r="A1097" s="58">
        <v>423</v>
      </c>
      <c r="B1097" s="183" t="s">
        <v>5855</v>
      </c>
      <c r="C1097" s="184">
        <v>20000</v>
      </c>
      <c r="D1097" s="185">
        <v>153</v>
      </c>
      <c r="E1097" s="58" t="s">
        <v>2821</v>
      </c>
      <c r="F1097" s="58" t="s">
        <v>2770</v>
      </c>
      <c r="G1097" s="186" t="s">
        <v>2785</v>
      </c>
      <c r="H1097" s="58" t="s">
        <v>3167</v>
      </c>
    </row>
    <row r="1098" spans="1:8" ht="17" x14ac:dyDescent="0.2">
      <c r="A1098" s="58">
        <v>2169</v>
      </c>
      <c r="B1098" s="183" t="s">
        <v>5856</v>
      </c>
      <c r="C1098" s="184">
        <v>153</v>
      </c>
      <c r="D1098" s="185">
        <v>153</v>
      </c>
      <c r="E1098" s="58" t="s">
        <v>2769</v>
      </c>
      <c r="F1098" s="58" t="s">
        <v>2770</v>
      </c>
      <c r="G1098" s="186" t="s">
        <v>2771</v>
      </c>
      <c r="H1098" s="58" t="s">
        <v>2944</v>
      </c>
    </row>
    <row r="1099" spans="1:8" ht="34" x14ac:dyDescent="0.2">
      <c r="A1099" s="58">
        <v>3907</v>
      </c>
      <c r="B1099" s="183" t="s">
        <v>5857</v>
      </c>
      <c r="C1099" s="184">
        <v>1000</v>
      </c>
      <c r="D1099" s="185">
        <v>153</v>
      </c>
      <c r="E1099" s="58" t="s">
        <v>2821</v>
      </c>
      <c r="F1099" s="58" t="s">
        <v>2770</v>
      </c>
      <c r="G1099" s="186" t="s">
        <v>2840</v>
      </c>
      <c r="H1099" s="58" t="s">
        <v>2888</v>
      </c>
    </row>
    <row r="1100" spans="1:8" ht="17" x14ac:dyDescent="0.2">
      <c r="A1100" s="58">
        <v>1761</v>
      </c>
      <c r="B1100" s="183" t="s">
        <v>5854</v>
      </c>
      <c r="C1100" s="184">
        <v>100</v>
      </c>
      <c r="D1100" s="185">
        <v>155</v>
      </c>
      <c r="E1100" s="58" t="s">
        <v>2769</v>
      </c>
      <c r="F1100" s="58" t="s">
        <v>2780</v>
      </c>
      <c r="G1100" s="186" t="s">
        <v>2811</v>
      </c>
      <c r="H1100" s="58" t="s">
        <v>2794</v>
      </c>
    </row>
    <row r="1101" spans="1:8" ht="34" x14ac:dyDescent="0.2">
      <c r="A1101" s="58">
        <v>662</v>
      </c>
      <c r="B1101" s="183" t="s">
        <v>5853</v>
      </c>
      <c r="C1101" s="184">
        <v>39000</v>
      </c>
      <c r="D1101" s="185">
        <v>156</v>
      </c>
      <c r="E1101" s="58" t="s">
        <v>2821</v>
      </c>
      <c r="F1101" s="58" t="s">
        <v>2770</v>
      </c>
      <c r="G1101" s="186" t="s">
        <v>2775</v>
      </c>
      <c r="H1101" s="58" t="s">
        <v>2776</v>
      </c>
    </row>
    <row r="1102" spans="1:8" ht="17" x14ac:dyDescent="0.2">
      <c r="A1102" s="58">
        <v>903</v>
      </c>
      <c r="B1102" s="183" t="s">
        <v>5851</v>
      </c>
      <c r="C1102" s="184">
        <v>5000</v>
      </c>
      <c r="D1102" s="185">
        <v>160</v>
      </c>
      <c r="E1102" s="58" t="s">
        <v>2821</v>
      </c>
      <c r="F1102" s="58" t="s">
        <v>2770</v>
      </c>
      <c r="G1102" s="186" t="s">
        <v>2827</v>
      </c>
      <c r="H1102" s="58" t="s">
        <v>3879</v>
      </c>
    </row>
    <row r="1103" spans="1:8" ht="17" x14ac:dyDescent="0.2">
      <c r="A1103" s="58">
        <v>925</v>
      </c>
      <c r="B1103" s="183" t="s">
        <v>5852</v>
      </c>
      <c r="C1103" s="184">
        <v>6000</v>
      </c>
      <c r="D1103" s="185">
        <v>160</v>
      </c>
      <c r="E1103" s="58" t="s">
        <v>2821</v>
      </c>
      <c r="F1103" s="58" t="s">
        <v>2770</v>
      </c>
      <c r="G1103" s="186" t="s">
        <v>2778</v>
      </c>
      <c r="H1103" s="58" t="s">
        <v>3879</v>
      </c>
    </row>
    <row r="1104" spans="1:8" ht="34" x14ac:dyDescent="0.2">
      <c r="A1104" s="58">
        <v>3135</v>
      </c>
      <c r="B1104" s="183" t="s">
        <v>5850</v>
      </c>
      <c r="C1104" s="184">
        <v>777</v>
      </c>
      <c r="D1104" s="185">
        <v>162</v>
      </c>
      <c r="E1104" s="58" t="s">
        <v>2931</v>
      </c>
      <c r="F1104" s="58" t="s">
        <v>2770</v>
      </c>
      <c r="G1104" s="186" t="s">
        <v>2809</v>
      </c>
      <c r="H1104" s="58" t="s">
        <v>2888</v>
      </c>
    </row>
    <row r="1105" spans="1:8" ht="17" x14ac:dyDescent="0.2">
      <c r="A1105" s="58">
        <v>1106</v>
      </c>
      <c r="B1105" s="183" t="s">
        <v>5848</v>
      </c>
      <c r="C1105" s="184">
        <v>400</v>
      </c>
      <c r="D1105" s="185">
        <v>165</v>
      </c>
      <c r="E1105" s="58" t="s">
        <v>2821</v>
      </c>
      <c r="F1105" s="58" t="s">
        <v>2770</v>
      </c>
      <c r="G1105" s="186" t="s">
        <v>2809</v>
      </c>
      <c r="H1105" s="58" t="s">
        <v>2989</v>
      </c>
    </row>
    <row r="1106" spans="1:8" ht="17" x14ac:dyDescent="0.2">
      <c r="A1106" s="58">
        <v>4070</v>
      </c>
      <c r="B1106" s="183" t="s">
        <v>5849</v>
      </c>
      <c r="C1106" s="184">
        <v>1000</v>
      </c>
      <c r="D1106" s="185">
        <v>165</v>
      </c>
      <c r="E1106" s="58" t="s">
        <v>2821</v>
      </c>
      <c r="F1106" s="58" t="s">
        <v>2770</v>
      </c>
      <c r="G1106" s="186" t="s">
        <v>2799</v>
      </c>
      <c r="H1106" s="58" t="s">
        <v>2888</v>
      </c>
    </row>
    <row r="1107" spans="1:8" ht="34" x14ac:dyDescent="0.2">
      <c r="A1107" s="58">
        <v>775</v>
      </c>
      <c r="B1107" s="183" t="s">
        <v>5843</v>
      </c>
      <c r="C1107" s="184">
        <v>10000</v>
      </c>
      <c r="D1107" s="185">
        <v>170</v>
      </c>
      <c r="E1107" s="58" t="s">
        <v>2821</v>
      </c>
      <c r="F1107" s="58" t="s">
        <v>2770</v>
      </c>
      <c r="G1107" s="186" t="s">
        <v>2803</v>
      </c>
      <c r="H1107" s="58" t="s">
        <v>4222</v>
      </c>
    </row>
    <row r="1108" spans="1:8" ht="34" x14ac:dyDescent="0.2">
      <c r="A1108" s="58">
        <v>862</v>
      </c>
      <c r="B1108" s="183" t="s">
        <v>5844</v>
      </c>
      <c r="C1108" s="184">
        <v>50000</v>
      </c>
      <c r="D1108" s="185">
        <v>170</v>
      </c>
      <c r="E1108" s="58" t="s">
        <v>2821</v>
      </c>
      <c r="F1108" s="58" t="s">
        <v>2780</v>
      </c>
      <c r="G1108" s="186" t="s">
        <v>2778</v>
      </c>
      <c r="H1108" s="58" t="s">
        <v>3879</v>
      </c>
    </row>
    <row r="1109" spans="1:8" ht="17" x14ac:dyDescent="0.2">
      <c r="A1109" s="58">
        <v>1549</v>
      </c>
      <c r="B1109" s="183" t="s">
        <v>5845</v>
      </c>
      <c r="C1109" s="184">
        <v>500</v>
      </c>
      <c r="D1109" s="185">
        <v>170</v>
      </c>
      <c r="E1109" s="58" t="s">
        <v>2821</v>
      </c>
      <c r="F1109" s="58" t="s">
        <v>2770</v>
      </c>
      <c r="G1109" s="186" t="s">
        <v>2778</v>
      </c>
      <c r="H1109" s="58" t="s">
        <v>4661</v>
      </c>
    </row>
    <row r="1110" spans="1:8" ht="17" x14ac:dyDescent="0.2">
      <c r="A1110" s="58">
        <v>3896</v>
      </c>
      <c r="B1110" s="183" t="s">
        <v>5846</v>
      </c>
      <c r="C1110" s="184">
        <v>1600</v>
      </c>
      <c r="D1110" s="185">
        <v>170</v>
      </c>
      <c r="E1110" s="58" t="s">
        <v>2821</v>
      </c>
      <c r="F1110" s="58" t="s">
        <v>2770</v>
      </c>
      <c r="G1110" s="186" t="s">
        <v>2781</v>
      </c>
      <c r="H1110" s="58" t="s">
        <v>2888</v>
      </c>
    </row>
    <row r="1111" spans="1:8" ht="17" x14ac:dyDescent="0.2">
      <c r="A1111" s="58">
        <v>3982</v>
      </c>
      <c r="B1111" s="183" t="s">
        <v>5847</v>
      </c>
      <c r="C1111" s="184">
        <v>850</v>
      </c>
      <c r="D1111" s="185">
        <v>170</v>
      </c>
      <c r="E1111" s="58" t="s">
        <v>2821</v>
      </c>
      <c r="F1111" s="58" t="s">
        <v>2780</v>
      </c>
      <c r="G1111" s="186" t="s">
        <v>2785</v>
      </c>
      <c r="H1111" s="58" t="s">
        <v>2888</v>
      </c>
    </row>
    <row r="1112" spans="1:8" ht="17" x14ac:dyDescent="0.2">
      <c r="A1112" s="58">
        <v>3905</v>
      </c>
      <c r="B1112" s="183" t="s">
        <v>5842</v>
      </c>
      <c r="C1112" s="184">
        <v>1500</v>
      </c>
      <c r="D1112" s="185">
        <v>173</v>
      </c>
      <c r="E1112" s="58" t="s">
        <v>2821</v>
      </c>
      <c r="F1112" s="58" t="s">
        <v>2780</v>
      </c>
      <c r="G1112" s="186" t="s">
        <v>2783</v>
      </c>
      <c r="H1112" s="58" t="s">
        <v>2888</v>
      </c>
    </row>
    <row r="1113" spans="1:8" ht="17" x14ac:dyDescent="0.2">
      <c r="A1113" s="58">
        <v>579</v>
      </c>
      <c r="B1113" s="183" t="s">
        <v>5840</v>
      </c>
      <c r="C1113" s="184">
        <v>12000</v>
      </c>
      <c r="D1113" s="185">
        <v>175</v>
      </c>
      <c r="E1113" s="58" t="s">
        <v>2821</v>
      </c>
      <c r="F1113" s="58" t="s">
        <v>2770</v>
      </c>
      <c r="G1113" s="186" t="s">
        <v>2803</v>
      </c>
      <c r="H1113" s="58" t="s">
        <v>3375</v>
      </c>
    </row>
    <row r="1114" spans="1:8" ht="34" x14ac:dyDescent="0.2">
      <c r="A1114" s="58">
        <v>3068</v>
      </c>
      <c r="B1114" s="183" t="s">
        <v>5841</v>
      </c>
      <c r="C1114" s="184">
        <v>250000</v>
      </c>
      <c r="D1114" s="185">
        <v>175</v>
      </c>
      <c r="E1114" s="58" t="s">
        <v>2821</v>
      </c>
      <c r="F1114" s="58" t="s">
        <v>2770</v>
      </c>
      <c r="G1114" s="186" t="s">
        <v>2840</v>
      </c>
      <c r="H1114" s="58" t="s">
        <v>2841</v>
      </c>
    </row>
    <row r="1115" spans="1:8" ht="17" x14ac:dyDescent="0.2">
      <c r="A1115" s="58">
        <v>767</v>
      </c>
      <c r="B1115" s="183" t="s">
        <v>5838</v>
      </c>
      <c r="C1115" s="184">
        <v>5000</v>
      </c>
      <c r="D1115" s="185">
        <v>177</v>
      </c>
      <c r="E1115" s="58" t="s">
        <v>2821</v>
      </c>
      <c r="F1115" s="58" t="s">
        <v>2770</v>
      </c>
      <c r="G1115" s="186" t="s">
        <v>2783</v>
      </c>
      <c r="H1115" s="58" t="s">
        <v>4222</v>
      </c>
    </row>
    <row r="1116" spans="1:8" ht="34" x14ac:dyDescent="0.2">
      <c r="A1116" s="58">
        <v>2869</v>
      </c>
      <c r="B1116" s="183" t="s">
        <v>5839</v>
      </c>
      <c r="C1116" s="184">
        <v>20000</v>
      </c>
      <c r="D1116" s="185">
        <v>177</v>
      </c>
      <c r="E1116" s="58" t="s">
        <v>2821</v>
      </c>
      <c r="F1116" s="58" t="s">
        <v>2770</v>
      </c>
      <c r="G1116" s="186" t="s">
        <v>2781</v>
      </c>
      <c r="H1116" s="58" t="s">
        <v>2888</v>
      </c>
    </row>
    <row r="1117" spans="1:8" ht="17" x14ac:dyDescent="0.2">
      <c r="A1117" s="58">
        <v>1238</v>
      </c>
      <c r="B1117" s="183" t="s">
        <v>5837</v>
      </c>
      <c r="C1117" s="184">
        <v>1000</v>
      </c>
      <c r="D1117" s="185">
        <v>178</v>
      </c>
      <c r="E1117" s="58" t="s">
        <v>2774</v>
      </c>
      <c r="F1117" s="58" t="s">
        <v>2770</v>
      </c>
      <c r="G1117" s="186" t="s">
        <v>2811</v>
      </c>
      <c r="H1117" s="58" t="s">
        <v>4524</v>
      </c>
    </row>
    <row r="1118" spans="1:8" ht="17" x14ac:dyDescent="0.2">
      <c r="A1118" s="58">
        <v>1116</v>
      </c>
      <c r="B1118" s="183" t="s">
        <v>5836</v>
      </c>
      <c r="C1118" s="184">
        <v>500000</v>
      </c>
      <c r="D1118" s="185">
        <v>178.52</v>
      </c>
      <c r="E1118" s="58" t="s">
        <v>2821</v>
      </c>
      <c r="F1118" s="58" t="s">
        <v>2770</v>
      </c>
      <c r="G1118" s="186" t="s">
        <v>2783</v>
      </c>
      <c r="H1118" s="58" t="s">
        <v>2989</v>
      </c>
    </row>
    <row r="1119" spans="1:8" ht="17" x14ac:dyDescent="0.2">
      <c r="A1119" s="58">
        <v>177</v>
      </c>
      <c r="B1119" s="183" t="s">
        <v>5831</v>
      </c>
      <c r="C1119" s="184">
        <v>450</v>
      </c>
      <c r="D1119" s="185">
        <v>180</v>
      </c>
      <c r="E1119" s="58" t="s">
        <v>2821</v>
      </c>
      <c r="F1119" s="58" t="s">
        <v>2770</v>
      </c>
      <c r="G1119" s="186" t="s">
        <v>2809</v>
      </c>
      <c r="H1119" s="58" t="s">
        <v>2853</v>
      </c>
    </row>
    <row r="1120" spans="1:8" ht="34" x14ac:dyDescent="0.2">
      <c r="A1120" s="58">
        <v>1439</v>
      </c>
      <c r="B1120" s="183" t="s">
        <v>5832</v>
      </c>
      <c r="C1120" s="184">
        <v>2725</v>
      </c>
      <c r="D1120" s="185">
        <v>180</v>
      </c>
      <c r="E1120" s="58" t="s">
        <v>2821</v>
      </c>
      <c r="F1120" s="58" t="s">
        <v>94</v>
      </c>
      <c r="G1120" s="186" t="s">
        <v>2771</v>
      </c>
      <c r="H1120" s="58" t="s">
        <v>3654</v>
      </c>
    </row>
    <row r="1121" spans="1:8" ht="34" x14ac:dyDescent="0.2">
      <c r="A1121" s="58">
        <v>2167</v>
      </c>
      <c r="B1121" s="183" t="s">
        <v>5833</v>
      </c>
      <c r="C1121" s="184">
        <v>150</v>
      </c>
      <c r="D1121" s="185">
        <v>180</v>
      </c>
      <c r="E1121" s="58" t="s">
        <v>2769</v>
      </c>
      <c r="F1121" s="58" t="s">
        <v>2770</v>
      </c>
      <c r="G1121" s="186" t="s">
        <v>2840</v>
      </c>
      <c r="H1121" s="58" t="s">
        <v>2944</v>
      </c>
    </row>
    <row r="1122" spans="1:8" ht="34" x14ac:dyDescent="0.2">
      <c r="A1122" s="58">
        <v>2372</v>
      </c>
      <c r="B1122" s="183" t="s">
        <v>5834</v>
      </c>
      <c r="C1122" s="184">
        <v>5500</v>
      </c>
      <c r="D1122" s="185">
        <v>180</v>
      </c>
      <c r="E1122" s="58" t="s">
        <v>2774</v>
      </c>
      <c r="F1122" s="58" t="s">
        <v>2852</v>
      </c>
      <c r="G1122" s="186" t="s">
        <v>2809</v>
      </c>
      <c r="H1122" s="58" t="s">
        <v>3375</v>
      </c>
    </row>
    <row r="1123" spans="1:8" ht="17" x14ac:dyDescent="0.2">
      <c r="A1123" s="58">
        <v>3508</v>
      </c>
      <c r="B1123" s="183" t="s">
        <v>5835</v>
      </c>
      <c r="C1123" s="184">
        <v>100</v>
      </c>
      <c r="D1123" s="185">
        <v>180</v>
      </c>
      <c r="E1123" s="58" t="s">
        <v>2769</v>
      </c>
      <c r="F1123" s="58" t="s">
        <v>2780</v>
      </c>
      <c r="G1123" s="186" t="s">
        <v>2783</v>
      </c>
      <c r="H1123" s="58" t="s">
        <v>2888</v>
      </c>
    </row>
    <row r="1124" spans="1:8" ht="17" x14ac:dyDescent="0.2">
      <c r="A1124" s="58">
        <v>2884</v>
      </c>
      <c r="B1124" s="183" t="s">
        <v>5829</v>
      </c>
      <c r="C1124" s="184">
        <v>45000</v>
      </c>
      <c r="D1124" s="185">
        <v>185</v>
      </c>
      <c r="E1124" s="58" t="s">
        <v>2821</v>
      </c>
      <c r="F1124" s="58" t="s">
        <v>2770</v>
      </c>
      <c r="G1124" s="186" t="s">
        <v>2803</v>
      </c>
      <c r="H1124" s="58" t="s">
        <v>2888</v>
      </c>
    </row>
    <row r="1125" spans="1:8" ht="34" x14ac:dyDescent="0.2">
      <c r="A1125" s="58">
        <v>3910</v>
      </c>
      <c r="B1125" s="183" t="s">
        <v>5830</v>
      </c>
      <c r="C1125" s="184">
        <v>6000</v>
      </c>
      <c r="D1125" s="185">
        <v>185</v>
      </c>
      <c r="E1125" s="58" t="s">
        <v>2821</v>
      </c>
      <c r="F1125" s="58" t="s">
        <v>2770</v>
      </c>
      <c r="G1125" s="186" t="s">
        <v>2827</v>
      </c>
      <c r="H1125" s="58" t="s">
        <v>2888</v>
      </c>
    </row>
    <row r="1126" spans="1:8" ht="17" x14ac:dyDescent="0.2">
      <c r="A1126" s="58">
        <v>1143</v>
      </c>
      <c r="B1126" s="183" t="s">
        <v>5828</v>
      </c>
      <c r="C1126" s="184">
        <v>45000</v>
      </c>
      <c r="D1126" s="185">
        <v>186</v>
      </c>
      <c r="E1126" s="58" t="s">
        <v>2821</v>
      </c>
      <c r="F1126" s="58" t="s">
        <v>2770</v>
      </c>
      <c r="G1126" s="186" t="s">
        <v>2803</v>
      </c>
      <c r="H1126" s="58" t="s">
        <v>3562</v>
      </c>
    </row>
    <row r="1127" spans="1:8" ht="17" x14ac:dyDescent="0.2">
      <c r="A1127" s="58">
        <v>1768</v>
      </c>
      <c r="B1127" s="183" t="s">
        <v>5827</v>
      </c>
      <c r="C1127" s="184">
        <v>5000</v>
      </c>
      <c r="D1127" s="185">
        <v>187</v>
      </c>
      <c r="E1127" s="58" t="s">
        <v>2821</v>
      </c>
      <c r="F1127" s="58" t="s">
        <v>2770</v>
      </c>
      <c r="G1127" s="186" t="s">
        <v>2811</v>
      </c>
      <c r="H1127" s="58" t="s">
        <v>2794</v>
      </c>
    </row>
    <row r="1128" spans="1:8" ht="17" x14ac:dyDescent="0.2">
      <c r="A1128" s="58">
        <v>1155</v>
      </c>
      <c r="B1128" s="183" t="s">
        <v>5826</v>
      </c>
      <c r="C1128" s="184">
        <v>25000</v>
      </c>
      <c r="D1128" s="185">
        <v>188</v>
      </c>
      <c r="E1128" s="58" t="s">
        <v>2821</v>
      </c>
      <c r="F1128" s="58" t="s">
        <v>2770</v>
      </c>
      <c r="G1128" s="186" t="s">
        <v>2811</v>
      </c>
      <c r="H1128" s="58" t="s">
        <v>3621</v>
      </c>
    </row>
    <row r="1129" spans="1:8" ht="17" x14ac:dyDescent="0.2">
      <c r="A1129" s="58">
        <v>3846</v>
      </c>
      <c r="B1129" s="183" t="s">
        <v>5825</v>
      </c>
      <c r="C1129" s="184">
        <v>7000</v>
      </c>
      <c r="D1129" s="185">
        <v>189</v>
      </c>
      <c r="E1129" s="58" t="s">
        <v>2821</v>
      </c>
      <c r="F1129" s="58" t="s">
        <v>2770</v>
      </c>
      <c r="G1129" s="186" t="s">
        <v>2840</v>
      </c>
      <c r="H1129" s="58" t="s">
        <v>2888</v>
      </c>
    </row>
    <row r="1130" spans="1:8" ht="17" x14ac:dyDescent="0.2">
      <c r="A1130" s="58">
        <v>127</v>
      </c>
      <c r="B1130" s="183" t="s">
        <v>5823</v>
      </c>
      <c r="C1130" s="184">
        <v>8000</v>
      </c>
      <c r="D1130" s="185">
        <v>190</v>
      </c>
      <c r="E1130" s="58" t="s">
        <v>2774</v>
      </c>
      <c r="F1130" s="58" t="s">
        <v>2770</v>
      </c>
      <c r="G1130" s="186" t="s">
        <v>2809</v>
      </c>
      <c r="H1130" s="58" t="s">
        <v>3102</v>
      </c>
    </row>
    <row r="1131" spans="1:8" ht="17" x14ac:dyDescent="0.2">
      <c r="A1131" s="58">
        <v>1062</v>
      </c>
      <c r="B1131" s="183" t="s">
        <v>5824</v>
      </c>
      <c r="C1131" s="184">
        <v>199</v>
      </c>
      <c r="D1131" s="185">
        <v>190</v>
      </c>
      <c r="E1131" s="58" t="s">
        <v>2774</v>
      </c>
      <c r="F1131" s="58" t="s">
        <v>2770</v>
      </c>
      <c r="G1131" s="186" t="s">
        <v>2811</v>
      </c>
      <c r="H1131" s="58" t="s">
        <v>3626</v>
      </c>
    </row>
    <row r="1132" spans="1:8" ht="34" x14ac:dyDescent="0.2">
      <c r="A1132" s="58">
        <v>719</v>
      </c>
      <c r="B1132" s="183" t="s">
        <v>5822</v>
      </c>
      <c r="C1132" s="184">
        <v>15000</v>
      </c>
      <c r="D1132" s="185">
        <v>194</v>
      </c>
      <c r="E1132" s="58" t="s">
        <v>2821</v>
      </c>
      <c r="F1132" s="58" t="s">
        <v>2770</v>
      </c>
      <c r="G1132" s="186" t="s">
        <v>2771</v>
      </c>
      <c r="H1132" s="58" t="s">
        <v>2776</v>
      </c>
    </row>
    <row r="1133" spans="1:8" ht="34" x14ac:dyDescent="0.2">
      <c r="A1133" s="58">
        <v>895</v>
      </c>
      <c r="B1133" s="183" t="s">
        <v>5819</v>
      </c>
      <c r="C1133" s="184">
        <v>8000</v>
      </c>
      <c r="D1133" s="185">
        <v>195</v>
      </c>
      <c r="E1133" s="58" t="s">
        <v>2821</v>
      </c>
      <c r="F1133" s="58" t="s">
        <v>2770</v>
      </c>
      <c r="G1133" s="186" t="s">
        <v>2840</v>
      </c>
      <c r="H1133" s="58" t="s">
        <v>2908</v>
      </c>
    </row>
    <row r="1134" spans="1:8" ht="34" x14ac:dyDescent="0.2">
      <c r="A1134" s="58">
        <v>3429</v>
      </c>
      <c r="B1134" s="183" t="s">
        <v>5820</v>
      </c>
      <c r="C1134" s="184">
        <v>150</v>
      </c>
      <c r="D1134" s="185">
        <v>195</v>
      </c>
      <c r="E1134" s="58" t="s">
        <v>2769</v>
      </c>
      <c r="F1134" s="58" t="s">
        <v>2780</v>
      </c>
      <c r="G1134" s="186" t="s">
        <v>2778</v>
      </c>
      <c r="H1134" s="58" t="s">
        <v>2888</v>
      </c>
    </row>
    <row r="1135" spans="1:8" ht="17" x14ac:dyDescent="0.2">
      <c r="A1135" s="58">
        <v>3946</v>
      </c>
      <c r="B1135" s="183" t="s">
        <v>5821</v>
      </c>
      <c r="C1135" s="184">
        <v>6000</v>
      </c>
      <c r="D1135" s="185">
        <v>195</v>
      </c>
      <c r="E1135" s="58" t="s">
        <v>2821</v>
      </c>
      <c r="F1135" s="58" t="s">
        <v>2770</v>
      </c>
      <c r="G1135" s="186" t="s">
        <v>2799</v>
      </c>
      <c r="H1135" s="58" t="s">
        <v>2888</v>
      </c>
    </row>
    <row r="1136" spans="1:8" ht="17" x14ac:dyDescent="0.2">
      <c r="A1136" s="58">
        <v>905</v>
      </c>
      <c r="B1136" s="183" t="s">
        <v>5817</v>
      </c>
      <c r="C1136" s="184">
        <v>6500</v>
      </c>
      <c r="D1136" s="185">
        <v>196</v>
      </c>
      <c r="E1136" s="58" t="s">
        <v>2821</v>
      </c>
      <c r="F1136" s="58" t="s">
        <v>2770</v>
      </c>
      <c r="G1136" s="186" t="s">
        <v>2803</v>
      </c>
      <c r="H1136" s="58" t="s">
        <v>3879</v>
      </c>
    </row>
    <row r="1137" spans="1:8" ht="34" x14ac:dyDescent="0.2">
      <c r="A1137" s="58">
        <v>918</v>
      </c>
      <c r="B1137" s="183" t="s">
        <v>5818</v>
      </c>
      <c r="C1137" s="184">
        <v>3900</v>
      </c>
      <c r="D1137" s="185">
        <v>196</v>
      </c>
      <c r="E1137" s="58" t="s">
        <v>2821</v>
      </c>
      <c r="F1137" s="58" t="s">
        <v>2780</v>
      </c>
      <c r="G1137" s="186" t="s">
        <v>2803</v>
      </c>
      <c r="H1137" s="58" t="s">
        <v>3879</v>
      </c>
    </row>
    <row r="1138" spans="1:8" ht="34" x14ac:dyDescent="0.2">
      <c r="A1138" s="58">
        <v>713</v>
      </c>
      <c r="B1138" s="183" t="s">
        <v>5816</v>
      </c>
      <c r="C1138" s="184">
        <v>25000</v>
      </c>
      <c r="D1138" s="185">
        <v>199</v>
      </c>
      <c r="E1138" s="58" t="s">
        <v>2821</v>
      </c>
      <c r="F1138" s="58" t="s">
        <v>2816</v>
      </c>
      <c r="G1138" s="186" t="s">
        <v>2785</v>
      </c>
      <c r="H1138" s="58" t="s">
        <v>2776</v>
      </c>
    </row>
    <row r="1139" spans="1:8" ht="17" x14ac:dyDescent="0.2">
      <c r="A1139" s="58">
        <v>179</v>
      </c>
      <c r="B1139" s="183" t="s">
        <v>5808</v>
      </c>
      <c r="C1139" s="184">
        <v>1000</v>
      </c>
      <c r="D1139" s="185">
        <v>200</v>
      </c>
      <c r="E1139" s="58" t="s">
        <v>2821</v>
      </c>
      <c r="F1139" s="58" t="s">
        <v>2770</v>
      </c>
      <c r="G1139" s="186" t="s">
        <v>2771</v>
      </c>
      <c r="H1139" s="58" t="s">
        <v>2853</v>
      </c>
    </row>
    <row r="1140" spans="1:8" ht="17" x14ac:dyDescent="0.2">
      <c r="A1140" s="58">
        <v>556</v>
      </c>
      <c r="B1140" s="183" t="s">
        <v>5809</v>
      </c>
      <c r="C1140" s="184">
        <v>8000</v>
      </c>
      <c r="D1140" s="185">
        <v>200</v>
      </c>
      <c r="E1140" s="58" t="s">
        <v>2821</v>
      </c>
      <c r="F1140" s="58" t="s">
        <v>2770</v>
      </c>
      <c r="G1140" s="186" t="s">
        <v>2775</v>
      </c>
      <c r="H1140" s="58" t="s">
        <v>3375</v>
      </c>
    </row>
    <row r="1141" spans="1:8" ht="17" x14ac:dyDescent="0.2">
      <c r="A1141" s="58">
        <v>893</v>
      </c>
      <c r="B1141" s="183" t="s">
        <v>5810</v>
      </c>
      <c r="C1141" s="184">
        <v>2000</v>
      </c>
      <c r="D1141" s="185">
        <v>200</v>
      </c>
      <c r="E1141" s="58" t="s">
        <v>2821</v>
      </c>
      <c r="F1141" s="58" t="s">
        <v>2770</v>
      </c>
      <c r="G1141" s="186" t="s">
        <v>2809</v>
      </c>
      <c r="H1141" s="58" t="s">
        <v>2908</v>
      </c>
    </row>
    <row r="1142" spans="1:8" ht="34" x14ac:dyDescent="0.2">
      <c r="A1142" s="58">
        <v>1363</v>
      </c>
      <c r="B1142" s="183" t="s">
        <v>5811</v>
      </c>
      <c r="C1142" s="184">
        <v>200</v>
      </c>
      <c r="D1142" s="185">
        <v>200</v>
      </c>
      <c r="E1142" s="58" t="s">
        <v>2769</v>
      </c>
      <c r="F1142" s="58" t="s">
        <v>2770</v>
      </c>
      <c r="G1142" s="186" t="s">
        <v>2799</v>
      </c>
      <c r="H1142" s="58" t="s">
        <v>2959</v>
      </c>
    </row>
    <row r="1143" spans="1:8" ht="34" x14ac:dyDescent="0.2">
      <c r="A1143" s="58">
        <v>1421</v>
      </c>
      <c r="B1143" s="183" t="s">
        <v>5812</v>
      </c>
      <c r="C1143" s="184">
        <v>200000</v>
      </c>
      <c r="D1143" s="185">
        <v>200</v>
      </c>
      <c r="E1143" s="58" t="s">
        <v>2821</v>
      </c>
      <c r="F1143" s="58" t="s">
        <v>2887</v>
      </c>
      <c r="G1143" s="186" t="s">
        <v>2799</v>
      </c>
      <c r="H1143" s="58" t="s">
        <v>3654</v>
      </c>
    </row>
    <row r="1144" spans="1:8" ht="34" x14ac:dyDescent="0.2">
      <c r="A1144" s="58">
        <v>3067</v>
      </c>
      <c r="B1144" s="183" t="s">
        <v>5813</v>
      </c>
      <c r="C1144" s="184">
        <v>8000</v>
      </c>
      <c r="D1144" s="185">
        <v>200</v>
      </c>
      <c r="E1144" s="58" t="s">
        <v>2821</v>
      </c>
      <c r="F1144" s="58" t="s">
        <v>3192</v>
      </c>
      <c r="G1144" s="186" t="s">
        <v>2827</v>
      </c>
      <c r="H1144" s="58" t="s">
        <v>2841</v>
      </c>
    </row>
    <row r="1145" spans="1:8" ht="17" x14ac:dyDescent="0.2">
      <c r="A1145" s="58">
        <v>3415</v>
      </c>
      <c r="B1145" s="183" t="s">
        <v>5814</v>
      </c>
      <c r="C1145" s="184">
        <v>200</v>
      </c>
      <c r="D1145" s="185">
        <v>200</v>
      </c>
      <c r="E1145" s="58" t="s">
        <v>2769</v>
      </c>
      <c r="F1145" s="58" t="s">
        <v>2770</v>
      </c>
      <c r="G1145" s="186" t="s">
        <v>2783</v>
      </c>
      <c r="H1145" s="58" t="s">
        <v>2888</v>
      </c>
    </row>
    <row r="1146" spans="1:8" ht="34" x14ac:dyDescent="0.2">
      <c r="A1146" s="58">
        <v>4034</v>
      </c>
      <c r="B1146" s="183" t="s">
        <v>5815</v>
      </c>
      <c r="C1146" s="184">
        <v>13500</v>
      </c>
      <c r="D1146" s="185">
        <v>200</v>
      </c>
      <c r="E1146" s="58" t="s">
        <v>2821</v>
      </c>
      <c r="F1146" s="58" t="s">
        <v>2770</v>
      </c>
      <c r="G1146" s="186" t="s">
        <v>2809</v>
      </c>
      <c r="H1146" s="58" t="s">
        <v>2888</v>
      </c>
    </row>
    <row r="1147" spans="1:8" ht="34" x14ac:dyDescent="0.2">
      <c r="A1147" s="58">
        <v>2401</v>
      </c>
      <c r="B1147" s="183" t="s">
        <v>5805</v>
      </c>
      <c r="C1147" s="184">
        <v>28000</v>
      </c>
      <c r="D1147" s="185">
        <v>201</v>
      </c>
      <c r="E1147" s="58" t="s">
        <v>2821</v>
      </c>
      <c r="F1147" s="58" t="s">
        <v>2770</v>
      </c>
      <c r="G1147" s="186" t="s">
        <v>2799</v>
      </c>
      <c r="H1147" s="58" t="s">
        <v>3621</v>
      </c>
    </row>
    <row r="1148" spans="1:8" ht="17" x14ac:dyDescent="0.2">
      <c r="A1148" s="58">
        <v>3588</v>
      </c>
      <c r="B1148" s="183" t="s">
        <v>5806</v>
      </c>
      <c r="C1148" s="184">
        <v>200</v>
      </c>
      <c r="D1148" s="185">
        <v>201</v>
      </c>
      <c r="E1148" s="58" t="s">
        <v>2769</v>
      </c>
      <c r="F1148" s="58" t="s">
        <v>2780</v>
      </c>
      <c r="G1148" s="186" t="s">
        <v>2783</v>
      </c>
      <c r="H1148" s="58" t="s">
        <v>2888</v>
      </c>
    </row>
    <row r="1149" spans="1:8" ht="17" x14ac:dyDescent="0.2">
      <c r="A1149" s="58">
        <v>4003</v>
      </c>
      <c r="B1149" s="183" t="s">
        <v>5807</v>
      </c>
      <c r="C1149" s="184">
        <v>2000</v>
      </c>
      <c r="D1149" s="185">
        <v>201</v>
      </c>
      <c r="E1149" s="58" t="s">
        <v>2821</v>
      </c>
      <c r="F1149" s="58" t="s">
        <v>2770</v>
      </c>
      <c r="G1149" s="186" t="s">
        <v>2799</v>
      </c>
      <c r="H1149" s="58" t="s">
        <v>2888</v>
      </c>
    </row>
    <row r="1150" spans="1:8" ht="34" x14ac:dyDescent="0.2">
      <c r="A1150" s="58">
        <v>2403</v>
      </c>
      <c r="B1150" s="183" t="s">
        <v>5803</v>
      </c>
      <c r="C1150" s="184">
        <v>1200</v>
      </c>
      <c r="D1150" s="185">
        <v>202</v>
      </c>
      <c r="E1150" s="58" t="s">
        <v>2821</v>
      </c>
      <c r="F1150" s="58" t="s">
        <v>2780</v>
      </c>
      <c r="G1150" s="186" t="s">
        <v>2799</v>
      </c>
      <c r="H1150" s="58" t="s">
        <v>3621</v>
      </c>
    </row>
    <row r="1151" spans="1:8" ht="34" x14ac:dyDescent="0.2">
      <c r="A1151" s="58">
        <v>3746</v>
      </c>
      <c r="B1151" s="183" t="s">
        <v>5804</v>
      </c>
      <c r="C1151" s="184">
        <v>8500</v>
      </c>
      <c r="D1151" s="185">
        <v>202</v>
      </c>
      <c r="E1151" s="58" t="s">
        <v>2821</v>
      </c>
      <c r="F1151" s="58" t="s">
        <v>2770</v>
      </c>
      <c r="G1151" s="186" t="s">
        <v>2840</v>
      </c>
      <c r="H1151" s="58" t="s">
        <v>2888</v>
      </c>
    </row>
    <row r="1152" spans="1:8" ht="17" x14ac:dyDescent="0.2">
      <c r="A1152" s="58">
        <v>424</v>
      </c>
      <c r="B1152" s="183" t="s">
        <v>5802</v>
      </c>
      <c r="C1152" s="184">
        <v>3000</v>
      </c>
      <c r="D1152" s="185">
        <v>203.9</v>
      </c>
      <c r="E1152" s="58" t="s">
        <v>2821</v>
      </c>
      <c r="F1152" s="58" t="s">
        <v>2770</v>
      </c>
      <c r="G1152" s="186" t="s">
        <v>2799</v>
      </c>
      <c r="H1152" s="58" t="s">
        <v>3167</v>
      </c>
    </row>
    <row r="1153" spans="1:8" ht="17" x14ac:dyDescent="0.2">
      <c r="A1153" s="58">
        <v>4091</v>
      </c>
      <c r="B1153" s="183" t="s">
        <v>5801</v>
      </c>
      <c r="C1153" s="184">
        <v>1600</v>
      </c>
      <c r="D1153" s="185">
        <v>204</v>
      </c>
      <c r="E1153" s="58" t="s">
        <v>2821</v>
      </c>
      <c r="F1153" s="58" t="s">
        <v>2770</v>
      </c>
      <c r="G1153" s="186" t="s">
        <v>2775</v>
      </c>
      <c r="H1153" s="58" t="s">
        <v>2888</v>
      </c>
    </row>
    <row r="1154" spans="1:8" ht="17" x14ac:dyDescent="0.2">
      <c r="A1154" s="58">
        <v>83</v>
      </c>
      <c r="B1154" s="183" t="s">
        <v>5795</v>
      </c>
      <c r="C1154" s="184">
        <v>200</v>
      </c>
      <c r="D1154" s="185">
        <v>205</v>
      </c>
      <c r="E1154" s="58" t="s">
        <v>2769</v>
      </c>
      <c r="F1154" s="58" t="s">
        <v>2780</v>
      </c>
      <c r="G1154" s="186" t="s">
        <v>2771</v>
      </c>
      <c r="H1154" s="58" t="s">
        <v>3399</v>
      </c>
    </row>
    <row r="1155" spans="1:8" ht="17" x14ac:dyDescent="0.2">
      <c r="A1155" s="58">
        <v>517</v>
      </c>
      <c r="B1155" s="183" t="s">
        <v>5796</v>
      </c>
      <c r="C1155" s="184">
        <v>15000</v>
      </c>
      <c r="D1155" s="185">
        <v>205</v>
      </c>
      <c r="E1155" s="58" t="s">
        <v>2821</v>
      </c>
      <c r="F1155" s="58" t="s">
        <v>2770</v>
      </c>
      <c r="G1155" s="186" t="s">
        <v>2799</v>
      </c>
      <c r="H1155" s="58" t="s">
        <v>3167</v>
      </c>
    </row>
    <row r="1156" spans="1:8" ht="17" x14ac:dyDescent="0.2">
      <c r="A1156" s="58">
        <v>673</v>
      </c>
      <c r="B1156" s="183" t="s">
        <v>5797</v>
      </c>
      <c r="C1156" s="184">
        <v>100000</v>
      </c>
      <c r="D1156" s="185">
        <v>205</v>
      </c>
      <c r="E1156" s="58" t="s">
        <v>2821</v>
      </c>
      <c r="F1156" s="58" t="s">
        <v>2770</v>
      </c>
      <c r="G1156" s="186" t="s">
        <v>2811</v>
      </c>
      <c r="H1156" s="58" t="s">
        <v>2776</v>
      </c>
    </row>
    <row r="1157" spans="1:8" ht="17" x14ac:dyDescent="0.2">
      <c r="A1157" s="58">
        <v>886</v>
      </c>
      <c r="B1157" s="183" t="s">
        <v>5798</v>
      </c>
      <c r="C1157" s="184">
        <v>500</v>
      </c>
      <c r="D1157" s="185">
        <v>205</v>
      </c>
      <c r="E1157" s="58" t="s">
        <v>2821</v>
      </c>
      <c r="F1157" s="58" t="s">
        <v>2770</v>
      </c>
      <c r="G1157" s="186" t="s">
        <v>2827</v>
      </c>
      <c r="H1157" s="58" t="s">
        <v>2908</v>
      </c>
    </row>
    <row r="1158" spans="1:8" ht="34" x14ac:dyDescent="0.2">
      <c r="A1158" s="58">
        <v>1578</v>
      </c>
      <c r="B1158" s="183" t="s">
        <v>5799</v>
      </c>
      <c r="C1158" s="184">
        <v>1897</v>
      </c>
      <c r="D1158" s="185">
        <v>205</v>
      </c>
      <c r="E1158" s="58" t="s">
        <v>2774</v>
      </c>
      <c r="F1158" s="58" t="s">
        <v>2770</v>
      </c>
      <c r="G1158" s="186" t="s">
        <v>2827</v>
      </c>
      <c r="H1158" s="58" t="s">
        <v>3796</v>
      </c>
    </row>
    <row r="1159" spans="1:8" ht="17" x14ac:dyDescent="0.2">
      <c r="A1159" s="58">
        <v>1594</v>
      </c>
      <c r="B1159" s="183" t="s">
        <v>5800</v>
      </c>
      <c r="C1159" s="184">
        <v>1000</v>
      </c>
      <c r="D1159" s="185">
        <v>205</v>
      </c>
      <c r="E1159" s="58" t="s">
        <v>2821</v>
      </c>
      <c r="F1159" s="58" t="s">
        <v>2770</v>
      </c>
      <c r="G1159" s="186" t="s">
        <v>2809</v>
      </c>
      <c r="H1159" s="58" t="s">
        <v>4135</v>
      </c>
    </row>
    <row r="1160" spans="1:8" ht="34" x14ac:dyDescent="0.2">
      <c r="A1160" s="58">
        <v>1235</v>
      </c>
      <c r="B1160" s="183" t="s">
        <v>5793</v>
      </c>
      <c r="C1160" s="184">
        <v>7534</v>
      </c>
      <c r="D1160" s="185">
        <v>210</v>
      </c>
      <c r="E1160" s="58" t="s">
        <v>2774</v>
      </c>
      <c r="F1160" s="58" t="s">
        <v>2770</v>
      </c>
      <c r="G1160" s="186" t="s">
        <v>2803</v>
      </c>
      <c r="H1160" s="58" t="s">
        <v>4524</v>
      </c>
    </row>
    <row r="1161" spans="1:8" ht="17" x14ac:dyDescent="0.2">
      <c r="A1161" s="58">
        <v>2514</v>
      </c>
      <c r="B1161" s="183" t="s">
        <v>5794</v>
      </c>
      <c r="C1161" s="184">
        <v>12000</v>
      </c>
      <c r="D1161" s="185">
        <v>210</v>
      </c>
      <c r="E1161" s="58" t="s">
        <v>2821</v>
      </c>
      <c r="F1161" s="58" t="s">
        <v>2770</v>
      </c>
      <c r="G1161" s="186" t="s">
        <v>2827</v>
      </c>
      <c r="H1161" s="58" t="s">
        <v>4824</v>
      </c>
    </row>
    <row r="1162" spans="1:8" ht="17" x14ac:dyDescent="0.2">
      <c r="A1162" s="58">
        <v>3969</v>
      </c>
      <c r="B1162" s="183" t="s">
        <v>5791</v>
      </c>
      <c r="C1162" s="184">
        <v>2825</v>
      </c>
      <c r="D1162" s="185">
        <v>211</v>
      </c>
      <c r="E1162" s="58" t="s">
        <v>2821</v>
      </c>
      <c r="F1162" s="58" t="s">
        <v>2770</v>
      </c>
      <c r="G1162" s="186" t="s">
        <v>2827</v>
      </c>
      <c r="H1162" s="58" t="s">
        <v>2888</v>
      </c>
    </row>
    <row r="1163" spans="1:8" ht="17" x14ac:dyDescent="0.2">
      <c r="A1163" s="58">
        <v>3972</v>
      </c>
      <c r="B1163" s="183" t="s">
        <v>5792</v>
      </c>
      <c r="C1163" s="184">
        <v>1000</v>
      </c>
      <c r="D1163" s="185">
        <v>211</v>
      </c>
      <c r="E1163" s="58" t="s">
        <v>2821</v>
      </c>
      <c r="F1163" s="58" t="s">
        <v>2770</v>
      </c>
      <c r="G1163" s="186" t="s">
        <v>2775</v>
      </c>
      <c r="H1163" s="58" t="s">
        <v>2888</v>
      </c>
    </row>
    <row r="1164" spans="1:8" ht="17" x14ac:dyDescent="0.2">
      <c r="A1164" s="58">
        <v>991</v>
      </c>
      <c r="B1164" s="183" t="s">
        <v>5788</v>
      </c>
      <c r="C1164" s="184">
        <v>5000</v>
      </c>
      <c r="D1164" s="185">
        <v>212</v>
      </c>
      <c r="E1164" s="58" t="s">
        <v>2821</v>
      </c>
      <c r="F1164" s="58" t="s">
        <v>2780</v>
      </c>
      <c r="G1164" s="186" t="s">
        <v>2781</v>
      </c>
      <c r="H1164" s="58" t="s">
        <v>2776</v>
      </c>
    </row>
    <row r="1165" spans="1:8" ht="34" x14ac:dyDescent="0.2">
      <c r="A1165" s="58">
        <v>1048</v>
      </c>
      <c r="B1165" s="183" t="s">
        <v>5789</v>
      </c>
      <c r="C1165" s="184">
        <v>15000</v>
      </c>
      <c r="D1165" s="185">
        <v>212</v>
      </c>
      <c r="E1165" s="58" t="s">
        <v>2774</v>
      </c>
      <c r="F1165" s="58" t="s">
        <v>2770</v>
      </c>
      <c r="G1165" s="186" t="s">
        <v>2827</v>
      </c>
      <c r="H1165" s="58" t="s">
        <v>3626</v>
      </c>
    </row>
    <row r="1166" spans="1:8" ht="17" x14ac:dyDescent="0.2">
      <c r="A1166" s="58">
        <v>1872</v>
      </c>
      <c r="B1166" s="183" t="s">
        <v>5790</v>
      </c>
      <c r="C1166" s="184">
        <v>20000</v>
      </c>
      <c r="D1166" s="185">
        <v>212</v>
      </c>
      <c r="E1166" s="58" t="s">
        <v>2821</v>
      </c>
      <c r="F1166" s="58" t="s">
        <v>2770</v>
      </c>
      <c r="G1166" s="186" t="s">
        <v>2785</v>
      </c>
      <c r="H1166" s="58" t="s">
        <v>3562</v>
      </c>
    </row>
    <row r="1167" spans="1:8" ht="17" x14ac:dyDescent="0.2">
      <c r="A1167" s="58">
        <v>3978</v>
      </c>
      <c r="B1167" s="183" t="s">
        <v>5787</v>
      </c>
      <c r="C1167" s="184">
        <v>2000</v>
      </c>
      <c r="D1167" s="185">
        <v>214</v>
      </c>
      <c r="E1167" s="58" t="s">
        <v>2821</v>
      </c>
      <c r="F1167" s="58" t="s">
        <v>2770</v>
      </c>
      <c r="G1167" s="186" t="s">
        <v>2775</v>
      </c>
      <c r="H1167" s="58" t="s">
        <v>2888</v>
      </c>
    </row>
    <row r="1168" spans="1:8" ht="17" x14ac:dyDescent="0.2">
      <c r="A1168" s="58">
        <v>489</v>
      </c>
      <c r="B1168" s="183" t="s">
        <v>5784</v>
      </c>
      <c r="C1168" s="184">
        <v>74997</v>
      </c>
      <c r="D1168" s="185">
        <v>215</v>
      </c>
      <c r="E1168" s="58" t="s">
        <v>2821</v>
      </c>
      <c r="F1168" s="58" t="s">
        <v>2770</v>
      </c>
      <c r="G1168" s="186" t="s">
        <v>2775</v>
      </c>
      <c r="H1168" s="58" t="s">
        <v>3167</v>
      </c>
    </row>
    <row r="1169" spans="1:8" ht="17" x14ac:dyDescent="0.2">
      <c r="A1169" s="58">
        <v>500</v>
      </c>
      <c r="B1169" s="183" t="s">
        <v>5785</v>
      </c>
      <c r="C1169" s="184">
        <v>6500</v>
      </c>
      <c r="D1169" s="185">
        <v>215</v>
      </c>
      <c r="E1169" s="58" t="s">
        <v>2821</v>
      </c>
      <c r="F1169" s="58" t="s">
        <v>2770</v>
      </c>
      <c r="G1169" s="186" t="s">
        <v>2809</v>
      </c>
      <c r="H1169" s="58" t="s">
        <v>3167</v>
      </c>
    </row>
    <row r="1170" spans="1:8" ht="34" x14ac:dyDescent="0.2">
      <c r="A1170" s="58">
        <v>4027</v>
      </c>
      <c r="B1170" s="183" t="s">
        <v>5786</v>
      </c>
      <c r="C1170" s="184">
        <v>3000</v>
      </c>
      <c r="D1170" s="185">
        <v>215</v>
      </c>
      <c r="E1170" s="58" t="s">
        <v>2821</v>
      </c>
      <c r="F1170" s="58" t="s">
        <v>2770</v>
      </c>
      <c r="G1170" s="186" t="s">
        <v>2771</v>
      </c>
      <c r="H1170" s="58" t="s">
        <v>2888</v>
      </c>
    </row>
    <row r="1171" spans="1:8" ht="17" x14ac:dyDescent="0.2">
      <c r="A1171" s="58">
        <v>1699</v>
      </c>
      <c r="B1171" s="183" t="s">
        <v>5781</v>
      </c>
      <c r="C1171" s="184">
        <v>5105</v>
      </c>
      <c r="D1171" s="185">
        <v>216</v>
      </c>
      <c r="E1171" s="58" t="s">
        <v>2931</v>
      </c>
      <c r="F1171" s="58" t="s">
        <v>2770</v>
      </c>
      <c r="G1171" s="186" t="s">
        <v>2809</v>
      </c>
      <c r="H1171" s="58" t="s">
        <v>2932</v>
      </c>
    </row>
    <row r="1172" spans="1:8" ht="17" x14ac:dyDescent="0.2">
      <c r="A1172" s="58">
        <v>3638</v>
      </c>
      <c r="B1172" s="183" t="s">
        <v>5782</v>
      </c>
      <c r="C1172" s="184">
        <v>3300</v>
      </c>
      <c r="D1172" s="185">
        <v>216</v>
      </c>
      <c r="E1172" s="58" t="s">
        <v>2821</v>
      </c>
      <c r="F1172" s="58" t="s">
        <v>94</v>
      </c>
      <c r="G1172" s="186" t="s">
        <v>2771</v>
      </c>
      <c r="H1172" s="58" t="s">
        <v>2992</v>
      </c>
    </row>
    <row r="1173" spans="1:8" ht="34" x14ac:dyDescent="0.2">
      <c r="A1173" s="58">
        <v>4088</v>
      </c>
      <c r="B1173" s="183" t="s">
        <v>5783</v>
      </c>
      <c r="C1173" s="184">
        <v>2000</v>
      </c>
      <c r="D1173" s="185">
        <v>216</v>
      </c>
      <c r="E1173" s="58" t="s">
        <v>2821</v>
      </c>
      <c r="F1173" s="58" t="s">
        <v>2780</v>
      </c>
      <c r="G1173" s="186" t="s">
        <v>2775</v>
      </c>
      <c r="H1173" s="58" t="s">
        <v>2888</v>
      </c>
    </row>
    <row r="1174" spans="1:8" ht="34" x14ac:dyDescent="0.2">
      <c r="A1174" s="58">
        <v>1010</v>
      </c>
      <c r="B1174" s="183" t="s">
        <v>5780</v>
      </c>
      <c r="C1174" s="184">
        <v>115250</v>
      </c>
      <c r="D1174" s="185">
        <v>220</v>
      </c>
      <c r="E1174" s="58" t="s">
        <v>2774</v>
      </c>
      <c r="F1174" s="58" t="s">
        <v>2770</v>
      </c>
      <c r="G1174" s="186" t="s">
        <v>2811</v>
      </c>
      <c r="H1174" s="58" t="s">
        <v>2776</v>
      </c>
    </row>
    <row r="1175" spans="1:8" ht="34" x14ac:dyDescent="0.2">
      <c r="A1175" s="58">
        <v>590</v>
      </c>
      <c r="B1175" s="183" t="s">
        <v>5778</v>
      </c>
      <c r="C1175" s="184">
        <v>5000</v>
      </c>
      <c r="D1175" s="185">
        <v>223</v>
      </c>
      <c r="E1175" s="58" t="s">
        <v>2821</v>
      </c>
      <c r="F1175" s="58" t="s">
        <v>2780</v>
      </c>
      <c r="G1175" s="186" t="s">
        <v>2799</v>
      </c>
      <c r="H1175" s="58" t="s">
        <v>3375</v>
      </c>
    </row>
    <row r="1176" spans="1:8" ht="34" x14ac:dyDescent="0.2">
      <c r="A1176" s="58">
        <v>1573</v>
      </c>
      <c r="B1176" s="183" t="s">
        <v>5779</v>
      </c>
      <c r="C1176" s="184">
        <v>9000</v>
      </c>
      <c r="D1176" s="185">
        <v>223</v>
      </c>
      <c r="E1176" s="58" t="s">
        <v>2774</v>
      </c>
      <c r="F1176" s="58" t="s">
        <v>94</v>
      </c>
      <c r="G1176" s="186" t="s">
        <v>2771</v>
      </c>
      <c r="H1176" s="58" t="s">
        <v>3796</v>
      </c>
    </row>
    <row r="1177" spans="1:8" ht="17" x14ac:dyDescent="0.2">
      <c r="A1177" s="58">
        <v>1720</v>
      </c>
      <c r="B1177" s="183" t="s">
        <v>5773</v>
      </c>
      <c r="C1177" s="184">
        <v>4000</v>
      </c>
      <c r="D1177" s="185">
        <v>225</v>
      </c>
      <c r="E1177" s="58" t="s">
        <v>2821</v>
      </c>
      <c r="F1177" s="58" t="s">
        <v>2770</v>
      </c>
      <c r="G1177" s="186" t="s">
        <v>2778</v>
      </c>
      <c r="H1177" s="58" t="s">
        <v>2932</v>
      </c>
    </row>
    <row r="1178" spans="1:8" ht="34" x14ac:dyDescent="0.2">
      <c r="A1178" s="58">
        <v>2143</v>
      </c>
      <c r="B1178" s="183" t="s">
        <v>5774</v>
      </c>
      <c r="C1178" s="184">
        <v>2000</v>
      </c>
      <c r="D1178" s="185">
        <v>225</v>
      </c>
      <c r="E1178" s="58" t="s">
        <v>2821</v>
      </c>
      <c r="F1178" s="58" t="s">
        <v>2770</v>
      </c>
      <c r="G1178" s="186" t="s">
        <v>2781</v>
      </c>
      <c r="H1178" s="58" t="s">
        <v>2989</v>
      </c>
    </row>
    <row r="1179" spans="1:8" ht="34" x14ac:dyDescent="0.2">
      <c r="A1179" s="58">
        <v>3134</v>
      </c>
      <c r="B1179" s="183" t="s">
        <v>5775</v>
      </c>
      <c r="C1179" s="184">
        <v>1000</v>
      </c>
      <c r="D1179" s="185">
        <v>225</v>
      </c>
      <c r="E1179" s="58" t="s">
        <v>2931</v>
      </c>
      <c r="F1179" s="58" t="s">
        <v>2780</v>
      </c>
      <c r="G1179" s="186" t="s">
        <v>2809</v>
      </c>
      <c r="H1179" s="58" t="s">
        <v>2888</v>
      </c>
    </row>
    <row r="1180" spans="1:8" ht="17" x14ac:dyDescent="0.2">
      <c r="A1180" s="58">
        <v>3830</v>
      </c>
      <c r="B1180" s="183" t="s">
        <v>5776</v>
      </c>
      <c r="C1180" s="184">
        <v>100</v>
      </c>
      <c r="D1180" s="185">
        <v>225</v>
      </c>
      <c r="E1180" s="58" t="s">
        <v>2769</v>
      </c>
      <c r="F1180" s="58" t="s">
        <v>2770</v>
      </c>
      <c r="G1180" s="186" t="s">
        <v>2785</v>
      </c>
      <c r="H1180" s="58" t="s">
        <v>2888</v>
      </c>
    </row>
    <row r="1181" spans="1:8" ht="17" x14ac:dyDescent="0.2">
      <c r="A1181" s="58">
        <v>4044</v>
      </c>
      <c r="B1181" s="183" t="s">
        <v>5777</v>
      </c>
      <c r="C1181" s="184">
        <v>600</v>
      </c>
      <c r="D1181" s="185">
        <v>225</v>
      </c>
      <c r="E1181" s="58" t="s">
        <v>2821</v>
      </c>
      <c r="F1181" s="58" t="s">
        <v>2770</v>
      </c>
      <c r="G1181" s="186" t="s">
        <v>2809</v>
      </c>
      <c r="H1181" s="58" t="s">
        <v>2888</v>
      </c>
    </row>
    <row r="1182" spans="1:8" ht="34" x14ac:dyDescent="0.2">
      <c r="A1182" s="58">
        <v>971</v>
      </c>
      <c r="B1182" s="183" t="s">
        <v>5772</v>
      </c>
      <c r="C1182" s="184">
        <v>100000</v>
      </c>
      <c r="D1182" s="185">
        <v>226</v>
      </c>
      <c r="E1182" s="58" t="s">
        <v>2821</v>
      </c>
      <c r="F1182" s="58" t="s">
        <v>2770</v>
      </c>
      <c r="G1182" s="186" t="s">
        <v>2783</v>
      </c>
      <c r="H1182" s="58" t="s">
        <v>2776</v>
      </c>
    </row>
    <row r="1183" spans="1:8" ht="17" x14ac:dyDescent="0.2">
      <c r="A1183" s="58">
        <v>502</v>
      </c>
      <c r="B1183" s="183" t="s">
        <v>5770</v>
      </c>
      <c r="C1183" s="184">
        <v>20000</v>
      </c>
      <c r="D1183" s="185">
        <v>230</v>
      </c>
      <c r="E1183" s="58" t="s">
        <v>2821</v>
      </c>
      <c r="F1183" s="58" t="s">
        <v>2770</v>
      </c>
      <c r="G1183" s="186" t="s">
        <v>2771</v>
      </c>
      <c r="H1183" s="58" t="s">
        <v>3167</v>
      </c>
    </row>
    <row r="1184" spans="1:8" ht="34" x14ac:dyDescent="0.2">
      <c r="A1184" s="58">
        <v>3536</v>
      </c>
      <c r="B1184" s="183" t="s">
        <v>5771</v>
      </c>
      <c r="C1184" s="184">
        <v>150</v>
      </c>
      <c r="D1184" s="185">
        <v>230</v>
      </c>
      <c r="E1184" s="58" t="s">
        <v>2769</v>
      </c>
      <c r="F1184" s="58" t="s">
        <v>2780</v>
      </c>
      <c r="G1184" s="186" t="s">
        <v>2803</v>
      </c>
      <c r="H1184" s="58" t="s">
        <v>2888</v>
      </c>
    </row>
    <row r="1185" spans="1:8" ht="34" x14ac:dyDescent="0.2">
      <c r="A1185" s="58">
        <v>957</v>
      </c>
      <c r="B1185" s="183" t="s">
        <v>5768</v>
      </c>
      <c r="C1185" s="184">
        <v>12000</v>
      </c>
      <c r="D1185" s="185">
        <v>233</v>
      </c>
      <c r="E1185" s="58" t="s">
        <v>2821</v>
      </c>
      <c r="F1185" s="58" t="s">
        <v>2770</v>
      </c>
      <c r="G1185" s="186" t="s">
        <v>2778</v>
      </c>
      <c r="H1185" s="58" t="s">
        <v>2776</v>
      </c>
    </row>
    <row r="1186" spans="1:8" ht="34" x14ac:dyDescent="0.2">
      <c r="A1186" s="58">
        <v>2588</v>
      </c>
      <c r="B1186" s="183" t="s">
        <v>5769</v>
      </c>
      <c r="C1186" s="184">
        <v>6000</v>
      </c>
      <c r="D1186" s="185">
        <v>233</v>
      </c>
      <c r="E1186" s="58" t="s">
        <v>2821</v>
      </c>
      <c r="F1186" s="58" t="s">
        <v>2770</v>
      </c>
      <c r="G1186" s="186" t="s">
        <v>2771</v>
      </c>
      <c r="H1186" s="58" t="s">
        <v>3621</v>
      </c>
    </row>
    <row r="1187" spans="1:8" ht="34" x14ac:dyDescent="0.2">
      <c r="A1187" s="58">
        <v>1006</v>
      </c>
      <c r="B1187" s="183" t="s">
        <v>5765</v>
      </c>
      <c r="C1187" s="184">
        <v>4000</v>
      </c>
      <c r="D1187" s="185">
        <v>234</v>
      </c>
      <c r="E1187" s="58" t="s">
        <v>2774</v>
      </c>
      <c r="F1187" s="58" t="s">
        <v>2770</v>
      </c>
      <c r="G1187" s="186" t="s">
        <v>2775</v>
      </c>
      <c r="H1187" s="58" t="s">
        <v>2776</v>
      </c>
    </row>
    <row r="1188" spans="1:8" ht="17" x14ac:dyDescent="0.2">
      <c r="A1188" s="58">
        <v>2758</v>
      </c>
      <c r="B1188" s="183" t="s">
        <v>5766</v>
      </c>
      <c r="C1188" s="184">
        <v>2000</v>
      </c>
      <c r="D1188" s="185">
        <v>234</v>
      </c>
      <c r="E1188" s="58" t="s">
        <v>2821</v>
      </c>
      <c r="F1188" s="58" t="s">
        <v>2852</v>
      </c>
      <c r="G1188" s="186" t="s">
        <v>2840</v>
      </c>
      <c r="H1188" s="58" t="s">
        <v>4681</v>
      </c>
    </row>
    <row r="1189" spans="1:8" ht="34" x14ac:dyDescent="0.2">
      <c r="A1189" s="58">
        <v>3663</v>
      </c>
      <c r="B1189" s="183" t="s">
        <v>5767</v>
      </c>
      <c r="C1189" s="184">
        <v>225</v>
      </c>
      <c r="D1189" s="185">
        <v>234</v>
      </c>
      <c r="E1189" s="58" t="s">
        <v>2769</v>
      </c>
      <c r="F1189" s="58" t="s">
        <v>2780</v>
      </c>
      <c r="G1189" s="186" t="s">
        <v>2778</v>
      </c>
      <c r="H1189" s="58" t="s">
        <v>2888</v>
      </c>
    </row>
    <row r="1190" spans="1:8" ht="17" x14ac:dyDescent="0.2">
      <c r="A1190" s="58">
        <v>761</v>
      </c>
      <c r="B1190" s="183" t="s">
        <v>5764</v>
      </c>
      <c r="C1190" s="184">
        <v>5000</v>
      </c>
      <c r="D1190" s="185">
        <v>235</v>
      </c>
      <c r="E1190" s="58" t="s">
        <v>2821</v>
      </c>
      <c r="F1190" s="58" t="s">
        <v>2770</v>
      </c>
      <c r="G1190" s="186" t="s">
        <v>2799</v>
      </c>
      <c r="H1190" s="58" t="s">
        <v>4222</v>
      </c>
    </row>
    <row r="1191" spans="1:8" ht="17" x14ac:dyDescent="0.2">
      <c r="A1191" s="58">
        <v>1999</v>
      </c>
      <c r="B1191" s="183" t="s">
        <v>5762</v>
      </c>
      <c r="C1191" s="184">
        <v>31000</v>
      </c>
      <c r="D1191" s="185">
        <v>236</v>
      </c>
      <c r="E1191" s="58" t="s">
        <v>2821</v>
      </c>
      <c r="F1191" s="58" t="s">
        <v>2780</v>
      </c>
      <c r="G1191" s="186" t="s">
        <v>2778</v>
      </c>
      <c r="H1191" s="58" t="s">
        <v>4333</v>
      </c>
    </row>
    <row r="1192" spans="1:8" ht="17" x14ac:dyDescent="0.2">
      <c r="A1192" s="58">
        <v>2129</v>
      </c>
      <c r="B1192" s="183" t="s">
        <v>5763</v>
      </c>
      <c r="C1192" s="184">
        <v>2000</v>
      </c>
      <c r="D1192" s="185">
        <v>236</v>
      </c>
      <c r="E1192" s="58" t="s">
        <v>2821</v>
      </c>
      <c r="F1192" s="58" t="s">
        <v>2770</v>
      </c>
      <c r="G1192" s="186" t="s">
        <v>2771</v>
      </c>
      <c r="H1192" s="58" t="s">
        <v>2989</v>
      </c>
    </row>
    <row r="1193" spans="1:8" ht="34" x14ac:dyDescent="0.2">
      <c r="A1193" s="58">
        <v>1919</v>
      </c>
      <c r="B1193" s="183" t="s">
        <v>5761</v>
      </c>
      <c r="C1193" s="184">
        <v>500</v>
      </c>
      <c r="D1193" s="185">
        <v>237</v>
      </c>
      <c r="E1193" s="58" t="s">
        <v>2821</v>
      </c>
      <c r="F1193" s="58" t="s">
        <v>2770</v>
      </c>
      <c r="G1193" s="186" t="s">
        <v>2783</v>
      </c>
      <c r="H1193" s="58" t="s">
        <v>2823</v>
      </c>
    </row>
    <row r="1194" spans="1:8" ht="34" x14ac:dyDescent="0.2">
      <c r="A1194" s="58">
        <v>1015</v>
      </c>
      <c r="B1194" s="183" t="s">
        <v>5759</v>
      </c>
      <c r="C1194" s="184">
        <v>9000</v>
      </c>
      <c r="D1194" s="185">
        <v>240</v>
      </c>
      <c r="E1194" s="58" t="s">
        <v>2774</v>
      </c>
      <c r="F1194" s="58" t="s">
        <v>3952</v>
      </c>
      <c r="G1194" s="186" t="s">
        <v>2778</v>
      </c>
      <c r="H1194" s="58" t="s">
        <v>2776</v>
      </c>
    </row>
    <row r="1195" spans="1:8" ht="34" x14ac:dyDescent="0.2">
      <c r="A1195" s="58">
        <v>4089</v>
      </c>
      <c r="B1195" s="183" t="s">
        <v>5760</v>
      </c>
      <c r="C1195" s="184">
        <v>5000</v>
      </c>
      <c r="D1195" s="185">
        <v>240</v>
      </c>
      <c r="E1195" s="58" t="s">
        <v>2821</v>
      </c>
      <c r="F1195" s="58" t="s">
        <v>2770</v>
      </c>
      <c r="G1195" s="186" t="s">
        <v>2783</v>
      </c>
      <c r="H1195" s="58" t="s">
        <v>2888</v>
      </c>
    </row>
    <row r="1196" spans="1:8" ht="17" x14ac:dyDescent="0.2">
      <c r="A1196" s="58">
        <v>1240</v>
      </c>
      <c r="B1196" s="183" t="s">
        <v>5756</v>
      </c>
      <c r="C1196" s="184">
        <v>8000</v>
      </c>
      <c r="D1196" s="185">
        <v>241</v>
      </c>
      <c r="E1196" s="58" t="s">
        <v>2774</v>
      </c>
      <c r="F1196" s="58" t="s">
        <v>2770</v>
      </c>
      <c r="G1196" s="186" t="s">
        <v>2785</v>
      </c>
      <c r="H1196" s="58" t="s">
        <v>4524</v>
      </c>
    </row>
    <row r="1197" spans="1:8" ht="17" x14ac:dyDescent="0.2">
      <c r="A1197" s="58">
        <v>1404</v>
      </c>
      <c r="B1197" s="183" t="s">
        <v>5757</v>
      </c>
      <c r="C1197" s="184">
        <v>14500</v>
      </c>
      <c r="D1197" s="185">
        <v>241</v>
      </c>
      <c r="E1197" s="58" t="s">
        <v>2821</v>
      </c>
      <c r="F1197" s="58" t="s">
        <v>2780</v>
      </c>
      <c r="G1197" s="186" t="s">
        <v>2799</v>
      </c>
      <c r="H1197" s="58" t="s">
        <v>3654</v>
      </c>
    </row>
    <row r="1198" spans="1:8" ht="34" x14ac:dyDescent="0.2">
      <c r="A1198" s="58">
        <v>3670</v>
      </c>
      <c r="B1198" s="183" t="s">
        <v>5758</v>
      </c>
      <c r="C1198" s="184">
        <v>220</v>
      </c>
      <c r="D1198" s="185">
        <v>241</v>
      </c>
      <c r="E1198" s="58" t="s">
        <v>2769</v>
      </c>
      <c r="F1198" s="58" t="s">
        <v>2780</v>
      </c>
      <c r="G1198" s="186" t="s">
        <v>2785</v>
      </c>
      <c r="H1198" s="58" t="s">
        <v>2888</v>
      </c>
    </row>
    <row r="1199" spans="1:8" ht="17" x14ac:dyDescent="0.2">
      <c r="A1199" s="58">
        <v>1103</v>
      </c>
      <c r="B1199" s="183" t="s">
        <v>5755</v>
      </c>
      <c r="C1199" s="184">
        <v>15000</v>
      </c>
      <c r="D1199" s="185">
        <v>243</v>
      </c>
      <c r="E1199" s="58" t="s">
        <v>2821</v>
      </c>
      <c r="F1199" s="58" t="s">
        <v>2770</v>
      </c>
      <c r="G1199" s="186" t="s">
        <v>2783</v>
      </c>
      <c r="H1199" s="58" t="s">
        <v>2989</v>
      </c>
    </row>
    <row r="1200" spans="1:8" ht="34" x14ac:dyDescent="0.2">
      <c r="A1200" s="58">
        <v>568</v>
      </c>
      <c r="B1200" s="183" t="s">
        <v>5754</v>
      </c>
      <c r="C1200" s="184">
        <v>24500</v>
      </c>
      <c r="D1200" s="185">
        <v>245</v>
      </c>
      <c r="E1200" s="58" t="s">
        <v>2821</v>
      </c>
      <c r="F1200" s="58" t="s">
        <v>3192</v>
      </c>
      <c r="G1200" s="186" t="s">
        <v>2775</v>
      </c>
      <c r="H1200" s="58" t="s">
        <v>3375</v>
      </c>
    </row>
    <row r="1201" spans="1:8" ht="17" x14ac:dyDescent="0.2">
      <c r="A1201" s="58">
        <v>191</v>
      </c>
      <c r="B1201" s="183" t="s">
        <v>5740</v>
      </c>
      <c r="C1201" s="184">
        <v>5000</v>
      </c>
      <c r="D1201" s="185">
        <v>250</v>
      </c>
      <c r="E1201" s="58" t="s">
        <v>2821</v>
      </c>
      <c r="F1201" s="58" t="s">
        <v>2852</v>
      </c>
      <c r="G1201" s="186" t="s">
        <v>2827</v>
      </c>
      <c r="H1201" s="58" t="s">
        <v>2853</v>
      </c>
    </row>
    <row r="1202" spans="1:8" ht="17" x14ac:dyDescent="0.2">
      <c r="A1202" s="58">
        <v>226</v>
      </c>
      <c r="B1202" s="183" t="s">
        <v>5741</v>
      </c>
      <c r="C1202" s="184">
        <v>29000</v>
      </c>
      <c r="D1202" s="185">
        <v>250</v>
      </c>
      <c r="E1202" s="58" t="s">
        <v>2821</v>
      </c>
      <c r="F1202" s="58" t="s">
        <v>2780</v>
      </c>
      <c r="G1202" s="186" t="s">
        <v>2783</v>
      </c>
      <c r="H1202" s="58" t="s">
        <v>2853</v>
      </c>
    </row>
    <row r="1203" spans="1:8" ht="17" x14ac:dyDescent="0.2">
      <c r="A1203" s="58">
        <v>239</v>
      </c>
      <c r="B1203" s="183" t="s">
        <v>5742</v>
      </c>
      <c r="C1203" s="184">
        <v>1000</v>
      </c>
      <c r="D1203" s="185">
        <v>250</v>
      </c>
      <c r="E1203" s="58" t="s">
        <v>2821</v>
      </c>
      <c r="F1203" s="58" t="s">
        <v>2852</v>
      </c>
      <c r="G1203" s="186" t="s">
        <v>2778</v>
      </c>
      <c r="H1203" s="58" t="s">
        <v>2853</v>
      </c>
    </row>
    <row r="1204" spans="1:8" ht="17" x14ac:dyDescent="0.2">
      <c r="A1204" s="58">
        <v>506</v>
      </c>
      <c r="B1204" s="183" t="s">
        <v>5743</v>
      </c>
      <c r="C1204" s="184">
        <v>200000</v>
      </c>
      <c r="D1204" s="185">
        <v>250</v>
      </c>
      <c r="E1204" s="58" t="s">
        <v>2821</v>
      </c>
      <c r="F1204" s="58" t="s">
        <v>2770</v>
      </c>
      <c r="G1204" s="186" t="s">
        <v>2811</v>
      </c>
      <c r="H1204" s="58" t="s">
        <v>3167</v>
      </c>
    </row>
    <row r="1205" spans="1:8" ht="17" x14ac:dyDescent="0.2">
      <c r="A1205" s="58">
        <v>592</v>
      </c>
      <c r="B1205" s="183" t="s">
        <v>5744</v>
      </c>
      <c r="C1205" s="184">
        <v>7500</v>
      </c>
      <c r="D1205" s="185">
        <v>250</v>
      </c>
      <c r="E1205" s="58" t="s">
        <v>2821</v>
      </c>
      <c r="F1205" s="58" t="s">
        <v>2770</v>
      </c>
      <c r="G1205" s="186" t="s">
        <v>2803</v>
      </c>
      <c r="H1205" s="58" t="s">
        <v>3375</v>
      </c>
    </row>
    <row r="1206" spans="1:8" ht="34" x14ac:dyDescent="0.2">
      <c r="A1206" s="58">
        <v>1008</v>
      </c>
      <c r="B1206" s="183" t="s">
        <v>5745</v>
      </c>
      <c r="C1206" s="184">
        <v>93500</v>
      </c>
      <c r="D1206" s="185">
        <v>250</v>
      </c>
      <c r="E1206" s="58" t="s">
        <v>2774</v>
      </c>
      <c r="F1206" s="58" t="s">
        <v>3011</v>
      </c>
      <c r="G1206" s="186" t="s">
        <v>2803</v>
      </c>
      <c r="H1206" s="58" t="s">
        <v>2776</v>
      </c>
    </row>
    <row r="1207" spans="1:8" ht="34" x14ac:dyDescent="0.2">
      <c r="A1207" s="58">
        <v>1040</v>
      </c>
      <c r="B1207" s="183" t="s">
        <v>5746</v>
      </c>
      <c r="C1207" s="184">
        <v>85000</v>
      </c>
      <c r="D1207" s="185">
        <v>250</v>
      </c>
      <c r="E1207" s="58" t="s">
        <v>2774</v>
      </c>
      <c r="F1207" s="58" t="s">
        <v>2770</v>
      </c>
      <c r="G1207" s="186" t="s">
        <v>2811</v>
      </c>
      <c r="H1207" s="58" t="s">
        <v>3626</v>
      </c>
    </row>
    <row r="1208" spans="1:8" ht="17" x14ac:dyDescent="0.2">
      <c r="A1208" s="58">
        <v>2571</v>
      </c>
      <c r="B1208" s="183" t="s">
        <v>5747</v>
      </c>
      <c r="C1208" s="184">
        <v>100000</v>
      </c>
      <c r="D1208" s="185">
        <v>250</v>
      </c>
      <c r="E1208" s="58" t="s">
        <v>2774</v>
      </c>
      <c r="F1208" s="58" t="s">
        <v>2852</v>
      </c>
      <c r="G1208" s="186" t="s">
        <v>2809</v>
      </c>
      <c r="H1208" s="58" t="s">
        <v>3621</v>
      </c>
    </row>
    <row r="1209" spans="1:8" ht="34" x14ac:dyDescent="0.2">
      <c r="A1209" s="58">
        <v>3203</v>
      </c>
      <c r="B1209" s="183" t="s">
        <v>5748</v>
      </c>
      <c r="C1209" s="184">
        <v>1000</v>
      </c>
      <c r="D1209" s="185">
        <v>250</v>
      </c>
      <c r="E1209" s="58" t="s">
        <v>2821</v>
      </c>
      <c r="F1209" s="58" t="s">
        <v>2770</v>
      </c>
      <c r="G1209" s="186" t="s">
        <v>2827</v>
      </c>
      <c r="H1209" s="58" t="s">
        <v>2992</v>
      </c>
    </row>
    <row r="1210" spans="1:8" ht="17" x14ac:dyDescent="0.2">
      <c r="A1210" s="58">
        <v>3336</v>
      </c>
      <c r="B1210" s="183" t="s">
        <v>5749</v>
      </c>
      <c r="C1210" s="184">
        <v>250</v>
      </c>
      <c r="D1210" s="185">
        <v>250</v>
      </c>
      <c r="E1210" s="58" t="s">
        <v>2769</v>
      </c>
      <c r="F1210" s="58" t="s">
        <v>2780</v>
      </c>
      <c r="G1210" s="186" t="s">
        <v>2809</v>
      </c>
      <c r="H1210" s="58" t="s">
        <v>2888</v>
      </c>
    </row>
    <row r="1211" spans="1:8" ht="17" x14ac:dyDescent="0.2">
      <c r="A1211" s="58">
        <v>3442</v>
      </c>
      <c r="B1211" s="183" t="s">
        <v>5750</v>
      </c>
      <c r="C1211" s="184">
        <v>250</v>
      </c>
      <c r="D1211" s="185">
        <v>250</v>
      </c>
      <c r="E1211" s="58" t="s">
        <v>2769</v>
      </c>
      <c r="F1211" s="58" t="s">
        <v>2770</v>
      </c>
      <c r="G1211" s="186" t="s">
        <v>2783</v>
      </c>
      <c r="H1211" s="58" t="s">
        <v>2888</v>
      </c>
    </row>
    <row r="1212" spans="1:8" ht="17" x14ac:dyDescent="0.2">
      <c r="A1212" s="58">
        <v>3660</v>
      </c>
      <c r="B1212" s="183" t="s">
        <v>5751</v>
      </c>
      <c r="C1212" s="184">
        <v>250</v>
      </c>
      <c r="D1212" s="185">
        <v>250</v>
      </c>
      <c r="E1212" s="58" t="s">
        <v>2769</v>
      </c>
      <c r="F1212" s="58" t="s">
        <v>2780</v>
      </c>
      <c r="G1212" s="186" t="s">
        <v>2803</v>
      </c>
      <c r="H1212" s="58" t="s">
        <v>2888</v>
      </c>
    </row>
    <row r="1213" spans="1:8" ht="17" x14ac:dyDescent="0.2">
      <c r="A1213" s="58">
        <v>4025</v>
      </c>
      <c r="B1213" s="183" t="s">
        <v>5752</v>
      </c>
      <c r="C1213" s="184">
        <v>5000</v>
      </c>
      <c r="D1213" s="185">
        <v>250</v>
      </c>
      <c r="E1213" s="58" t="s">
        <v>2821</v>
      </c>
      <c r="F1213" s="58" t="s">
        <v>3374</v>
      </c>
      <c r="G1213" s="186" t="s">
        <v>2785</v>
      </c>
      <c r="H1213" s="58" t="s">
        <v>2888</v>
      </c>
    </row>
    <row r="1214" spans="1:8" ht="17" x14ac:dyDescent="0.2">
      <c r="A1214" s="58">
        <v>4059</v>
      </c>
      <c r="B1214" s="183" t="s">
        <v>5753</v>
      </c>
      <c r="C1214" s="184">
        <v>10000</v>
      </c>
      <c r="D1214" s="185">
        <v>250</v>
      </c>
      <c r="E1214" s="58" t="s">
        <v>2821</v>
      </c>
      <c r="F1214" s="58" t="s">
        <v>94</v>
      </c>
      <c r="G1214" s="186" t="s">
        <v>2827</v>
      </c>
      <c r="H1214" s="58" t="s">
        <v>2888</v>
      </c>
    </row>
    <row r="1215" spans="1:8" ht="34" x14ac:dyDescent="0.2">
      <c r="A1215" s="58">
        <v>3545</v>
      </c>
      <c r="B1215" s="183" t="s">
        <v>5738</v>
      </c>
      <c r="C1215" s="184">
        <v>250</v>
      </c>
      <c r="D1215" s="185">
        <v>251</v>
      </c>
      <c r="E1215" s="58" t="s">
        <v>2769</v>
      </c>
      <c r="F1215" s="58" t="s">
        <v>2770</v>
      </c>
      <c r="G1215" s="186" t="s">
        <v>2809</v>
      </c>
      <c r="H1215" s="58" t="s">
        <v>2888</v>
      </c>
    </row>
    <row r="1216" spans="1:8" ht="17" x14ac:dyDescent="0.2">
      <c r="A1216" s="58">
        <v>3867</v>
      </c>
      <c r="B1216" s="183" t="s">
        <v>5739</v>
      </c>
      <c r="C1216" s="184">
        <v>2000</v>
      </c>
      <c r="D1216" s="185">
        <v>251</v>
      </c>
      <c r="E1216" s="58" t="s">
        <v>2821</v>
      </c>
      <c r="F1216" s="58" t="s">
        <v>2770</v>
      </c>
      <c r="G1216" s="186" t="s">
        <v>2785</v>
      </c>
      <c r="H1216" s="58" t="s">
        <v>2888</v>
      </c>
    </row>
    <row r="1217" spans="1:8" ht="17" x14ac:dyDescent="0.2">
      <c r="A1217" s="58">
        <v>1150</v>
      </c>
      <c r="B1217" s="183" t="s">
        <v>5736</v>
      </c>
      <c r="C1217" s="184">
        <v>2500</v>
      </c>
      <c r="D1217" s="185">
        <v>252</v>
      </c>
      <c r="E1217" s="58" t="s">
        <v>2821</v>
      </c>
      <c r="F1217" s="58" t="s">
        <v>2770</v>
      </c>
      <c r="G1217" s="186" t="s">
        <v>2803</v>
      </c>
      <c r="H1217" s="58" t="s">
        <v>3621</v>
      </c>
    </row>
    <row r="1218" spans="1:8" ht="34" x14ac:dyDescent="0.2">
      <c r="A1218" s="58">
        <v>2882</v>
      </c>
      <c r="B1218" s="183" t="s">
        <v>5737</v>
      </c>
      <c r="C1218" s="184">
        <v>750</v>
      </c>
      <c r="D1218" s="185">
        <v>252</v>
      </c>
      <c r="E1218" s="58" t="s">
        <v>2821</v>
      </c>
      <c r="F1218" s="58" t="s">
        <v>2770</v>
      </c>
      <c r="G1218" s="186" t="s">
        <v>2783</v>
      </c>
      <c r="H1218" s="58" t="s">
        <v>2888</v>
      </c>
    </row>
    <row r="1219" spans="1:8" ht="17" x14ac:dyDescent="0.2">
      <c r="A1219" s="58">
        <v>1110</v>
      </c>
      <c r="B1219" s="183" t="s">
        <v>5735</v>
      </c>
      <c r="C1219" s="184">
        <v>50000</v>
      </c>
      <c r="D1219" s="185">
        <v>255</v>
      </c>
      <c r="E1219" s="58" t="s">
        <v>2821</v>
      </c>
      <c r="F1219" s="58" t="s">
        <v>2770</v>
      </c>
      <c r="G1219" s="186" t="s">
        <v>2803</v>
      </c>
      <c r="H1219" s="58" t="s">
        <v>2989</v>
      </c>
    </row>
    <row r="1220" spans="1:8" ht="17" x14ac:dyDescent="0.2">
      <c r="A1220" s="58">
        <v>3141</v>
      </c>
      <c r="B1220" s="183" t="s">
        <v>5734</v>
      </c>
      <c r="C1220" s="184">
        <v>500</v>
      </c>
      <c r="D1220" s="185">
        <v>258</v>
      </c>
      <c r="E1220" s="58" t="s">
        <v>2931</v>
      </c>
      <c r="F1220" s="58" t="s">
        <v>2941</v>
      </c>
      <c r="G1220" s="186" t="s">
        <v>2809</v>
      </c>
      <c r="H1220" s="58" t="s">
        <v>2888</v>
      </c>
    </row>
    <row r="1221" spans="1:8" ht="34" x14ac:dyDescent="0.2">
      <c r="A1221" s="58">
        <v>575</v>
      </c>
      <c r="B1221" s="183" t="s">
        <v>5733</v>
      </c>
      <c r="C1221" s="184">
        <v>60000</v>
      </c>
      <c r="D1221" s="185">
        <v>259</v>
      </c>
      <c r="E1221" s="58" t="s">
        <v>2821</v>
      </c>
      <c r="F1221" s="58" t="s">
        <v>98</v>
      </c>
      <c r="G1221" s="186" t="s">
        <v>2785</v>
      </c>
      <c r="H1221" s="58" t="s">
        <v>3375</v>
      </c>
    </row>
    <row r="1222" spans="1:8" ht="34" x14ac:dyDescent="0.2">
      <c r="A1222" s="58">
        <v>94</v>
      </c>
      <c r="B1222" s="183" t="s">
        <v>5726</v>
      </c>
      <c r="C1222" s="184">
        <v>250</v>
      </c>
      <c r="D1222" s="185">
        <v>260</v>
      </c>
      <c r="E1222" s="58" t="s">
        <v>2769</v>
      </c>
      <c r="F1222" s="58" t="s">
        <v>2780</v>
      </c>
      <c r="G1222" s="186" t="s">
        <v>2809</v>
      </c>
      <c r="H1222" s="58" t="s">
        <v>3399</v>
      </c>
    </row>
    <row r="1223" spans="1:8" ht="17" x14ac:dyDescent="0.2">
      <c r="A1223" s="58">
        <v>691</v>
      </c>
      <c r="B1223" s="183" t="s">
        <v>5727</v>
      </c>
      <c r="C1223" s="184">
        <v>50000</v>
      </c>
      <c r="D1223" s="185">
        <v>260</v>
      </c>
      <c r="E1223" s="58" t="s">
        <v>2821</v>
      </c>
      <c r="F1223" s="58" t="s">
        <v>2770</v>
      </c>
      <c r="G1223" s="186" t="s">
        <v>2781</v>
      </c>
      <c r="H1223" s="58" t="s">
        <v>2776</v>
      </c>
    </row>
    <row r="1224" spans="1:8" ht="17" x14ac:dyDescent="0.2">
      <c r="A1224" s="58">
        <v>891</v>
      </c>
      <c r="B1224" s="183" t="s">
        <v>5728</v>
      </c>
      <c r="C1224" s="184">
        <v>8000</v>
      </c>
      <c r="D1224" s="185">
        <v>260</v>
      </c>
      <c r="E1224" s="58" t="s">
        <v>2821</v>
      </c>
      <c r="F1224" s="58" t="s">
        <v>2770</v>
      </c>
      <c r="G1224" s="186" t="s">
        <v>2811</v>
      </c>
      <c r="H1224" s="58" t="s">
        <v>2908</v>
      </c>
    </row>
    <row r="1225" spans="1:8" ht="34" x14ac:dyDescent="0.2">
      <c r="A1225" s="58">
        <v>1918</v>
      </c>
      <c r="B1225" s="183" t="s">
        <v>5729</v>
      </c>
      <c r="C1225" s="184">
        <v>25000</v>
      </c>
      <c r="D1225" s="185">
        <v>260</v>
      </c>
      <c r="E1225" s="58" t="s">
        <v>2821</v>
      </c>
      <c r="F1225" s="58" t="s">
        <v>2770</v>
      </c>
      <c r="G1225" s="186" t="s">
        <v>2811</v>
      </c>
      <c r="H1225" s="58" t="s">
        <v>2823</v>
      </c>
    </row>
    <row r="1226" spans="1:8" ht="17" x14ac:dyDescent="0.2">
      <c r="A1226" s="58">
        <v>2755</v>
      </c>
      <c r="B1226" s="183" t="s">
        <v>5730</v>
      </c>
      <c r="C1226" s="184">
        <v>500</v>
      </c>
      <c r="D1226" s="185">
        <v>260</v>
      </c>
      <c r="E1226" s="58" t="s">
        <v>2821</v>
      </c>
      <c r="F1226" s="58" t="s">
        <v>2929</v>
      </c>
      <c r="G1226" s="186" t="s">
        <v>2809</v>
      </c>
      <c r="H1226" s="58" t="s">
        <v>4681</v>
      </c>
    </row>
    <row r="1227" spans="1:8" ht="17" x14ac:dyDescent="0.2">
      <c r="A1227" s="58">
        <v>3857</v>
      </c>
      <c r="B1227" s="183" t="s">
        <v>5731</v>
      </c>
      <c r="C1227" s="184">
        <v>5000</v>
      </c>
      <c r="D1227" s="185">
        <v>260</v>
      </c>
      <c r="E1227" s="58" t="s">
        <v>2821</v>
      </c>
      <c r="F1227" s="58" t="s">
        <v>2770</v>
      </c>
      <c r="G1227" s="186" t="s">
        <v>2811</v>
      </c>
      <c r="H1227" s="58" t="s">
        <v>2888</v>
      </c>
    </row>
    <row r="1228" spans="1:8" ht="17" x14ac:dyDescent="0.2">
      <c r="A1228" s="58">
        <v>3891</v>
      </c>
      <c r="B1228" s="183" t="s">
        <v>5732</v>
      </c>
      <c r="C1228" s="184">
        <v>800</v>
      </c>
      <c r="D1228" s="185">
        <v>260</v>
      </c>
      <c r="E1228" s="58" t="s">
        <v>2821</v>
      </c>
      <c r="F1228" s="58" t="s">
        <v>2770</v>
      </c>
      <c r="G1228" s="186" t="s">
        <v>2771</v>
      </c>
      <c r="H1228" s="58" t="s">
        <v>2888</v>
      </c>
    </row>
    <row r="1229" spans="1:8" ht="34" x14ac:dyDescent="0.2">
      <c r="A1229" s="58">
        <v>621</v>
      </c>
      <c r="B1229" s="183" t="s">
        <v>5725</v>
      </c>
      <c r="C1229" s="184">
        <v>25000</v>
      </c>
      <c r="D1229" s="185">
        <v>261</v>
      </c>
      <c r="E1229" s="58" t="s">
        <v>2774</v>
      </c>
      <c r="F1229" s="58" t="s">
        <v>2770</v>
      </c>
      <c r="G1229" s="186" t="s">
        <v>2781</v>
      </c>
      <c r="H1229" s="58" t="s">
        <v>3375</v>
      </c>
    </row>
    <row r="1230" spans="1:8" ht="17" x14ac:dyDescent="0.2">
      <c r="A1230" s="58">
        <v>197</v>
      </c>
      <c r="B1230" s="183" t="s">
        <v>5724</v>
      </c>
      <c r="C1230" s="184">
        <v>2500</v>
      </c>
      <c r="D1230" s="185">
        <v>262</v>
      </c>
      <c r="E1230" s="58" t="s">
        <v>2821</v>
      </c>
      <c r="F1230" s="58" t="s">
        <v>2780</v>
      </c>
      <c r="G1230" s="186" t="s">
        <v>2799</v>
      </c>
      <c r="H1230" s="58" t="s">
        <v>2853</v>
      </c>
    </row>
    <row r="1231" spans="1:8" ht="17" x14ac:dyDescent="0.2">
      <c r="A1231" s="58">
        <v>2908</v>
      </c>
      <c r="B1231" s="183" t="s">
        <v>5723</v>
      </c>
      <c r="C1231" s="184">
        <v>9600</v>
      </c>
      <c r="D1231" s="185">
        <v>264</v>
      </c>
      <c r="E1231" s="58" t="s">
        <v>2821</v>
      </c>
      <c r="F1231" s="58" t="s">
        <v>2770</v>
      </c>
      <c r="G1231" s="186" t="s">
        <v>2785</v>
      </c>
      <c r="H1231" s="58" t="s">
        <v>2888</v>
      </c>
    </row>
    <row r="1232" spans="1:8" ht="17" x14ac:dyDescent="0.2">
      <c r="A1232" s="58">
        <v>1045</v>
      </c>
      <c r="B1232" s="183" t="s">
        <v>5721</v>
      </c>
      <c r="C1232" s="184">
        <v>10000</v>
      </c>
      <c r="D1232" s="185">
        <v>266</v>
      </c>
      <c r="E1232" s="58" t="s">
        <v>2774</v>
      </c>
      <c r="F1232" s="58" t="s">
        <v>2770</v>
      </c>
      <c r="G1232" s="186" t="s">
        <v>2811</v>
      </c>
      <c r="H1232" s="58" t="s">
        <v>3626</v>
      </c>
    </row>
    <row r="1233" spans="1:8" ht="17" x14ac:dyDescent="0.2">
      <c r="A1233" s="58">
        <v>2860</v>
      </c>
      <c r="B1233" s="183" t="s">
        <v>5722</v>
      </c>
      <c r="C1233" s="184">
        <v>4000</v>
      </c>
      <c r="D1233" s="185">
        <v>266</v>
      </c>
      <c r="E1233" s="58" t="s">
        <v>2821</v>
      </c>
      <c r="F1233" s="58" t="s">
        <v>2770</v>
      </c>
      <c r="G1233" s="186" t="s">
        <v>2783</v>
      </c>
      <c r="H1233" s="58" t="s">
        <v>2888</v>
      </c>
    </row>
    <row r="1234" spans="1:8" ht="34" x14ac:dyDescent="0.2">
      <c r="A1234" s="58">
        <v>1136</v>
      </c>
      <c r="B1234" s="183" t="s">
        <v>5717</v>
      </c>
      <c r="C1234" s="184">
        <v>4190</v>
      </c>
      <c r="D1234" s="185">
        <v>270</v>
      </c>
      <c r="E1234" s="58" t="s">
        <v>2821</v>
      </c>
      <c r="F1234" s="58" t="s">
        <v>3374</v>
      </c>
      <c r="G1234" s="186" t="s">
        <v>2803</v>
      </c>
      <c r="H1234" s="58" t="s">
        <v>3562</v>
      </c>
    </row>
    <row r="1235" spans="1:8" ht="34" x14ac:dyDescent="0.2">
      <c r="A1235" s="58">
        <v>2348</v>
      </c>
      <c r="B1235" s="183" t="s">
        <v>5718</v>
      </c>
      <c r="C1235" s="184">
        <v>70000</v>
      </c>
      <c r="D1235" s="185">
        <v>270</v>
      </c>
      <c r="E1235" s="58" t="s">
        <v>2774</v>
      </c>
      <c r="F1235" s="58" t="s">
        <v>2770</v>
      </c>
      <c r="G1235" s="186" t="s">
        <v>2775</v>
      </c>
      <c r="H1235" s="58" t="s">
        <v>3375</v>
      </c>
    </row>
    <row r="1236" spans="1:8" ht="17" x14ac:dyDescent="0.2">
      <c r="A1236" s="58">
        <v>3738</v>
      </c>
      <c r="B1236" s="183" t="s">
        <v>5719</v>
      </c>
      <c r="C1236" s="184">
        <v>1500</v>
      </c>
      <c r="D1236" s="185">
        <v>270</v>
      </c>
      <c r="E1236" s="58" t="s">
        <v>2821</v>
      </c>
      <c r="F1236" s="58" t="s">
        <v>2780</v>
      </c>
      <c r="G1236" s="186" t="s">
        <v>2781</v>
      </c>
      <c r="H1236" s="58" t="s">
        <v>2888</v>
      </c>
    </row>
    <row r="1237" spans="1:8" ht="34" x14ac:dyDescent="0.2">
      <c r="A1237" s="58">
        <v>3824</v>
      </c>
      <c r="B1237" s="183" t="s">
        <v>5720</v>
      </c>
      <c r="C1237" s="184">
        <v>250</v>
      </c>
      <c r="D1237" s="185">
        <v>270</v>
      </c>
      <c r="E1237" s="58" t="s">
        <v>2769</v>
      </c>
      <c r="F1237" s="58" t="s">
        <v>2780</v>
      </c>
      <c r="G1237" s="186" t="s">
        <v>2811</v>
      </c>
      <c r="H1237" s="58" t="s">
        <v>2888</v>
      </c>
    </row>
    <row r="1238" spans="1:8" ht="17" x14ac:dyDescent="0.2">
      <c r="A1238" s="58">
        <v>2874</v>
      </c>
      <c r="B1238" s="183" t="s">
        <v>5716</v>
      </c>
      <c r="C1238" s="184">
        <v>5000</v>
      </c>
      <c r="D1238" s="185">
        <v>271</v>
      </c>
      <c r="E1238" s="58" t="s">
        <v>2821</v>
      </c>
      <c r="F1238" s="58" t="s">
        <v>2770</v>
      </c>
      <c r="G1238" s="186" t="s">
        <v>2775</v>
      </c>
      <c r="H1238" s="58" t="s">
        <v>2888</v>
      </c>
    </row>
    <row r="1239" spans="1:8" ht="17" x14ac:dyDescent="0.2">
      <c r="A1239" s="58">
        <v>2820</v>
      </c>
      <c r="B1239" s="183" t="s">
        <v>5715</v>
      </c>
      <c r="C1239" s="184">
        <v>200</v>
      </c>
      <c r="D1239" s="185">
        <v>272</v>
      </c>
      <c r="E1239" s="58" t="s">
        <v>2769</v>
      </c>
      <c r="F1239" s="58" t="s">
        <v>2780</v>
      </c>
      <c r="G1239" s="186" t="s">
        <v>2771</v>
      </c>
      <c r="H1239" s="58" t="s">
        <v>2888</v>
      </c>
    </row>
    <row r="1240" spans="1:8" ht="17" x14ac:dyDescent="0.2">
      <c r="A1240" s="58">
        <v>949</v>
      </c>
      <c r="B1240" s="183" t="s">
        <v>5712</v>
      </c>
      <c r="C1240" s="184">
        <v>20000</v>
      </c>
      <c r="D1240" s="185">
        <v>273</v>
      </c>
      <c r="E1240" s="58" t="s">
        <v>2821</v>
      </c>
      <c r="F1240" s="58" t="s">
        <v>98</v>
      </c>
      <c r="G1240" s="186" t="s">
        <v>2775</v>
      </c>
      <c r="H1240" s="58" t="s">
        <v>2776</v>
      </c>
    </row>
    <row r="1241" spans="1:8" ht="17" x14ac:dyDescent="0.2">
      <c r="A1241" s="58">
        <v>2891</v>
      </c>
      <c r="B1241" s="183" t="s">
        <v>5713</v>
      </c>
      <c r="C1241" s="184">
        <v>10000</v>
      </c>
      <c r="D1241" s="185">
        <v>273</v>
      </c>
      <c r="E1241" s="58" t="s">
        <v>2821</v>
      </c>
      <c r="F1241" s="58" t="s">
        <v>2770</v>
      </c>
      <c r="G1241" s="186" t="s">
        <v>2771</v>
      </c>
      <c r="H1241" s="58" t="s">
        <v>2888</v>
      </c>
    </row>
    <row r="1242" spans="1:8" ht="17" x14ac:dyDescent="0.2">
      <c r="A1242" s="58">
        <v>3205</v>
      </c>
      <c r="B1242" s="183" t="s">
        <v>5714</v>
      </c>
      <c r="C1242" s="184">
        <v>8000</v>
      </c>
      <c r="D1242" s="185">
        <v>273</v>
      </c>
      <c r="E1242" s="58" t="s">
        <v>2821</v>
      </c>
      <c r="F1242" s="58" t="s">
        <v>2780</v>
      </c>
      <c r="G1242" s="186" t="s">
        <v>2783</v>
      </c>
      <c r="H1242" s="58" t="s">
        <v>2992</v>
      </c>
    </row>
    <row r="1243" spans="1:8" ht="17" x14ac:dyDescent="0.2">
      <c r="A1243" s="58">
        <v>2680</v>
      </c>
      <c r="B1243" s="183" t="s">
        <v>5711</v>
      </c>
      <c r="C1243" s="184">
        <v>32000</v>
      </c>
      <c r="D1243" s="185">
        <v>276</v>
      </c>
      <c r="E1243" s="58" t="s">
        <v>2821</v>
      </c>
      <c r="F1243" s="58" t="s">
        <v>2801</v>
      </c>
      <c r="G1243" s="186" t="s">
        <v>2809</v>
      </c>
      <c r="H1243" s="58" t="s">
        <v>3197</v>
      </c>
    </row>
    <row r="1244" spans="1:8" ht="17" x14ac:dyDescent="0.2">
      <c r="A1244" s="58">
        <v>2579</v>
      </c>
      <c r="B1244" s="183" t="s">
        <v>5709</v>
      </c>
      <c r="C1244" s="184">
        <v>200000</v>
      </c>
      <c r="D1244" s="185">
        <v>277</v>
      </c>
      <c r="E1244" s="58" t="s">
        <v>2774</v>
      </c>
      <c r="F1244" s="58" t="s">
        <v>2770</v>
      </c>
      <c r="G1244" s="186" t="s">
        <v>2811</v>
      </c>
      <c r="H1244" s="58" t="s">
        <v>3621</v>
      </c>
    </row>
    <row r="1245" spans="1:8" ht="34" x14ac:dyDescent="0.2">
      <c r="A1245" s="58">
        <v>3371</v>
      </c>
      <c r="B1245" s="183" t="s">
        <v>5710</v>
      </c>
      <c r="C1245" s="184">
        <v>200</v>
      </c>
      <c r="D1245" s="185">
        <v>277</v>
      </c>
      <c r="E1245" s="58" t="s">
        <v>2769</v>
      </c>
      <c r="F1245" s="58" t="s">
        <v>2770</v>
      </c>
      <c r="G1245" s="186" t="s">
        <v>2803</v>
      </c>
      <c r="H1245" s="58" t="s">
        <v>2888</v>
      </c>
    </row>
    <row r="1246" spans="1:8" ht="34" x14ac:dyDescent="0.2">
      <c r="A1246" s="58">
        <v>3099</v>
      </c>
      <c r="B1246" s="183" t="s">
        <v>5708</v>
      </c>
      <c r="C1246" s="184">
        <v>2000</v>
      </c>
      <c r="D1246" s="185">
        <v>278</v>
      </c>
      <c r="E1246" s="58" t="s">
        <v>2821</v>
      </c>
      <c r="F1246" s="58" t="s">
        <v>2770</v>
      </c>
      <c r="G1246" s="186" t="s">
        <v>2799</v>
      </c>
      <c r="H1246" s="58" t="s">
        <v>2841</v>
      </c>
    </row>
    <row r="1247" spans="1:8" ht="17" x14ac:dyDescent="0.2">
      <c r="A1247" s="58">
        <v>198</v>
      </c>
      <c r="B1247" s="183" t="s">
        <v>5707</v>
      </c>
      <c r="C1247" s="184">
        <v>25000</v>
      </c>
      <c r="D1247" s="185">
        <v>279</v>
      </c>
      <c r="E1247" s="58" t="s">
        <v>2821</v>
      </c>
      <c r="F1247" s="58" t="s">
        <v>2770</v>
      </c>
      <c r="G1247" s="186" t="s">
        <v>2840</v>
      </c>
      <c r="H1247" s="58" t="s">
        <v>2853</v>
      </c>
    </row>
    <row r="1248" spans="1:8" ht="17" x14ac:dyDescent="0.2">
      <c r="A1248" s="58">
        <v>899</v>
      </c>
      <c r="B1248" s="183" t="s">
        <v>5701</v>
      </c>
      <c r="C1248" s="184">
        <v>750</v>
      </c>
      <c r="D1248" s="185">
        <v>280</v>
      </c>
      <c r="E1248" s="58" t="s">
        <v>2821</v>
      </c>
      <c r="F1248" s="58" t="s">
        <v>2770</v>
      </c>
      <c r="G1248" s="186" t="s">
        <v>2783</v>
      </c>
      <c r="H1248" s="58" t="s">
        <v>2908</v>
      </c>
    </row>
    <row r="1249" spans="1:8" ht="17" x14ac:dyDescent="0.2">
      <c r="A1249" s="58">
        <v>974</v>
      </c>
      <c r="B1249" s="183" t="s">
        <v>5702</v>
      </c>
      <c r="C1249" s="184">
        <v>50000</v>
      </c>
      <c r="D1249" s="185">
        <v>280</v>
      </c>
      <c r="E1249" s="58" t="s">
        <v>2821</v>
      </c>
      <c r="F1249" s="58" t="s">
        <v>2770</v>
      </c>
      <c r="G1249" s="186" t="s">
        <v>2771</v>
      </c>
      <c r="H1249" s="58" t="s">
        <v>2776</v>
      </c>
    </row>
    <row r="1250" spans="1:8" ht="17" x14ac:dyDescent="0.2">
      <c r="A1250" s="58">
        <v>1595</v>
      </c>
      <c r="B1250" s="183" t="s">
        <v>5703</v>
      </c>
      <c r="C1250" s="184">
        <v>100000</v>
      </c>
      <c r="D1250" s="185">
        <v>280</v>
      </c>
      <c r="E1250" s="58" t="s">
        <v>2821</v>
      </c>
      <c r="F1250" s="58" t="s">
        <v>2770</v>
      </c>
      <c r="G1250" s="186" t="s">
        <v>2785</v>
      </c>
      <c r="H1250" s="58" t="s">
        <v>4135</v>
      </c>
    </row>
    <row r="1251" spans="1:8" ht="17" x14ac:dyDescent="0.2">
      <c r="A1251" s="58">
        <v>1693</v>
      </c>
      <c r="B1251" s="183" t="s">
        <v>5704</v>
      </c>
      <c r="C1251" s="184">
        <v>3000</v>
      </c>
      <c r="D1251" s="185">
        <v>280</v>
      </c>
      <c r="E1251" s="58" t="s">
        <v>2931</v>
      </c>
      <c r="F1251" s="58" t="s">
        <v>2780</v>
      </c>
      <c r="G1251" s="186" t="s">
        <v>2809</v>
      </c>
      <c r="H1251" s="58" t="s">
        <v>2932</v>
      </c>
    </row>
    <row r="1252" spans="1:8" ht="34" x14ac:dyDescent="0.2">
      <c r="A1252" s="58">
        <v>2957</v>
      </c>
      <c r="B1252" s="183" t="s">
        <v>5705</v>
      </c>
      <c r="C1252" s="184">
        <v>15000</v>
      </c>
      <c r="D1252" s="185">
        <v>280</v>
      </c>
      <c r="E1252" s="58" t="s">
        <v>2774</v>
      </c>
      <c r="F1252" s="58" t="s">
        <v>2770</v>
      </c>
      <c r="G1252" s="186" t="s">
        <v>2799</v>
      </c>
      <c r="H1252" s="58" t="s">
        <v>2841</v>
      </c>
    </row>
    <row r="1253" spans="1:8" ht="17" x14ac:dyDescent="0.2">
      <c r="A1253" s="58">
        <v>3397</v>
      </c>
      <c r="B1253" s="183" t="s">
        <v>5706</v>
      </c>
      <c r="C1253" s="184">
        <v>250</v>
      </c>
      <c r="D1253" s="185">
        <v>280</v>
      </c>
      <c r="E1253" s="58" t="s">
        <v>2769</v>
      </c>
      <c r="F1253" s="58" t="s">
        <v>2780</v>
      </c>
      <c r="G1253" s="186" t="s">
        <v>2799</v>
      </c>
      <c r="H1253" s="58" t="s">
        <v>2888</v>
      </c>
    </row>
    <row r="1254" spans="1:8" ht="34" x14ac:dyDescent="0.2">
      <c r="A1254" s="58">
        <v>2501</v>
      </c>
      <c r="B1254" s="183" t="s">
        <v>5700</v>
      </c>
      <c r="C1254" s="184">
        <v>11000</v>
      </c>
      <c r="D1254" s="185">
        <v>281</v>
      </c>
      <c r="E1254" s="58" t="s">
        <v>2821</v>
      </c>
      <c r="F1254" s="58" t="s">
        <v>94</v>
      </c>
      <c r="G1254" s="186" t="s">
        <v>2827</v>
      </c>
      <c r="H1254" s="58" t="s">
        <v>4824</v>
      </c>
    </row>
    <row r="1255" spans="1:8" ht="17" x14ac:dyDescent="0.2">
      <c r="A1255" s="58">
        <v>2121</v>
      </c>
      <c r="B1255" s="183" t="s">
        <v>5699</v>
      </c>
      <c r="C1255" s="184">
        <v>50000</v>
      </c>
      <c r="D1255" s="185">
        <v>284</v>
      </c>
      <c r="E1255" s="58" t="s">
        <v>2821</v>
      </c>
      <c r="F1255" s="58" t="s">
        <v>3952</v>
      </c>
      <c r="G1255" s="186" t="s">
        <v>2775</v>
      </c>
      <c r="H1255" s="58" t="s">
        <v>2989</v>
      </c>
    </row>
    <row r="1256" spans="1:8" ht="17" x14ac:dyDescent="0.2">
      <c r="A1256" s="58">
        <v>3965</v>
      </c>
      <c r="B1256" s="183" t="s">
        <v>5697</v>
      </c>
      <c r="C1256" s="184">
        <v>2000</v>
      </c>
      <c r="D1256" s="185">
        <v>285</v>
      </c>
      <c r="E1256" s="58" t="s">
        <v>2821</v>
      </c>
      <c r="F1256" s="58" t="s">
        <v>2770</v>
      </c>
      <c r="G1256" s="186" t="s">
        <v>2771</v>
      </c>
      <c r="H1256" s="58" t="s">
        <v>2888</v>
      </c>
    </row>
    <row r="1257" spans="1:8" ht="17" x14ac:dyDescent="0.2">
      <c r="A1257" s="58">
        <v>4060</v>
      </c>
      <c r="B1257" s="183" t="s">
        <v>5698</v>
      </c>
      <c r="C1257" s="184">
        <v>10000</v>
      </c>
      <c r="D1257" s="185">
        <v>285</v>
      </c>
      <c r="E1257" s="58" t="s">
        <v>2821</v>
      </c>
      <c r="F1257" s="58" t="s">
        <v>94</v>
      </c>
      <c r="G1257" s="186" t="s">
        <v>2785</v>
      </c>
      <c r="H1257" s="58" t="s">
        <v>2888</v>
      </c>
    </row>
    <row r="1258" spans="1:8" ht="17" x14ac:dyDescent="0.2">
      <c r="A1258" s="58">
        <v>946</v>
      </c>
      <c r="B1258" s="183" t="s">
        <v>5696</v>
      </c>
      <c r="C1258" s="184">
        <v>15000</v>
      </c>
      <c r="D1258" s="185">
        <v>286</v>
      </c>
      <c r="E1258" s="58" t="s">
        <v>2821</v>
      </c>
      <c r="F1258" s="58" t="s">
        <v>2770</v>
      </c>
      <c r="G1258" s="186" t="s">
        <v>2827</v>
      </c>
      <c r="H1258" s="58" t="s">
        <v>2776</v>
      </c>
    </row>
    <row r="1259" spans="1:8" ht="17" x14ac:dyDescent="0.2">
      <c r="A1259" s="58">
        <v>943</v>
      </c>
      <c r="B1259" s="183" t="s">
        <v>5693</v>
      </c>
      <c r="C1259" s="184">
        <v>3000</v>
      </c>
      <c r="D1259" s="185">
        <v>289</v>
      </c>
      <c r="E1259" s="58" t="s">
        <v>2821</v>
      </c>
      <c r="F1259" s="58" t="s">
        <v>2770</v>
      </c>
      <c r="G1259" s="186" t="s">
        <v>2778</v>
      </c>
      <c r="H1259" s="58" t="s">
        <v>2776</v>
      </c>
    </row>
    <row r="1260" spans="1:8" ht="17" x14ac:dyDescent="0.2">
      <c r="A1260" s="58">
        <v>1546</v>
      </c>
      <c r="B1260" s="183" t="s">
        <v>5694</v>
      </c>
      <c r="C1260" s="184">
        <v>1000</v>
      </c>
      <c r="D1260" s="185">
        <v>289</v>
      </c>
      <c r="E1260" s="58" t="s">
        <v>2821</v>
      </c>
      <c r="F1260" s="58" t="s">
        <v>2780</v>
      </c>
      <c r="G1260" s="186" t="s">
        <v>2811</v>
      </c>
      <c r="H1260" s="58" t="s">
        <v>4661</v>
      </c>
    </row>
    <row r="1261" spans="1:8" ht="34" x14ac:dyDescent="0.2">
      <c r="A1261" s="58">
        <v>3292</v>
      </c>
      <c r="B1261" s="183" t="s">
        <v>5695</v>
      </c>
      <c r="C1261" s="184">
        <v>101</v>
      </c>
      <c r="D1261" s="185">
        <v>289</v>
      </c>
      <c r="E1261" s="58" t="s">
        <v>2769</v>
      </c>
      <c r="F1261" s="58" t="s">
        <v>2780</v>
      </c>
      <c r="G1261" s="186" t="s">
        <v>2778</v>
      </c>
      <c r="H1261" s="58" t="s">
        <v>2888</v>
      </c>
    </row>
    <row r="1262" spans="1:8" ht="17" x14ac:dyDescent="0.2">
      <c r="A1262" s="58">
        <v>1192</v>
      </c>
      <c r="B1262" s="183" t="s">
        <v>5692</v>
      </c>
      <c r="C1262" s="184">
        <v>100</v>
      </c>
      <c r="D1262" s="185">
        <v>290</v>
      </c>
      <c r="E1262" s="58" t="s">
        <v>2769</v>
      </c>
      <c r="F1262" s="58" t="s">
        <v>2780</v>
      </c>
      <c r="G1262" s="186" t="s">
        <v>2799</v>
      </c>
      <c r="H1262" s="58" t="s">
        <v>2794</v>
      </c>
    </row>
    <row r="1263" spans="1:8" ht="34" x14ac:dyDescent="0.2">
      <c r="A1263" s="58">
        <v>3959</v>
      </c>
      <c r="B1263" s="183" t="s">
        <v>5691</v>
      </c>
      <c r="C1263" s="184">
        <v>1200</v>
      </c>
      <c r="D1263" s="185">
        <v>292</v>
      </c>
      <c r="E1263" s="58" t="s">
        <v>2821</v>
      </c>
      <c r="F1263" s="58" t="s">
        <v>2770</v>
      </c>
      <c r="G1263" s="186" t="s">
        <v>2827</v>
      </c>
      <c r="H1263" s="58" t="s">
        <v>2888</v>
      </c>
    </row>
    <row r="1264" spans="1:8" ht="17" x14ac:dyDescent="0.2">
      <c r="A1264" s="58">
        <v>683</v>
      </c>
      <c r="B1264" s="183" t="s">
        <v>5689</v>
      </c>
      <c r="C1264" s="184">
        <v>35000</v>
      </c>
      <c r="D1264" s="185">
        <v>298</v>
      </c>
      <c r="E1264" s="58" t="s">
        <v>2821</v>
      </c>
      <c r="F1264" s="58" t="s">
        <v>2770</v>
      </c>
      <c r="G1264" s="186" t="s">
        <v>2840</v>
      </c>
      <c r="H1264" s="58" t="s">
        <v>2776</v>
      </c>
    </row>
    <row r="1265" spans="1:8" ht="34" x14ac:dyDescent="0.2">
      <c r="A1265" s="58">
        <v>965</v>
      </c>
      <c r="B1265" s="183" t="s">
        <v>5690</v>
      </c>
      <c r="C1265" s="184">
        <v>25000</v>
      </c>
      <c r="D1265" s="185">
        <v>298</v>
      </c>
      <c r="E1265" s="58" t="s">
        <v>2821</v>
      </c>
      <c r="F1265" s="58" t="s">
        <v>2770</v>
      </c>
      <c r="G1265" s="186" t="s">
        <v>2840</v>
      </c>
      <c r="H1265" s="58" t="s">
        <v>2776</v>
      </c>
    </row>
    <row r="1266" spans="1:8" ht="34" x14ac:dyDescent="0.2">
      <c r="A1266" s="58">
        <v>620</v>
      </c>
      <c r="B1266" s="183" t="s">
        <v>5678</v>
      </c>
      <c r="C1266" s="184">
        <v>30000</v>
      </c>
      <c r="D1266" s="185">
        <v>300</v>
      </c>
      <c r="E1266" s="58" t="s">
        <v>2774</v>
      </c>
      <c r="F1266" s="58" t="s">
        <v>94</v>
      </c>
      <c r="G1266" s="186" t="s">
        <v>2811</v>
      </c>
      <c r="H1266" s="58" t="s">
        <v>3375</v>
      </c>
    </row>
    <row r="1267" spans="1:8" ht="17" x14ac:dyDescent="0.2">
      <c r="A1267" s="58">
        <v>848</v>
      </c>
      <c r="B1267" s="183" t="s">
        <v>5679</v>
      </c>
      <c r="C1267" s="184">
        <v>300</v>
      </c>
      <c r="D1267" s="185">
        <v>300</v>
      </c>
      <c r="E1267" s="58" t="s">
        <v>2769</v>
      </c>
      <c r="F1267" s="58" t="s">
        <v>2770</v>
      </c>
      <c r="G1267" s="186" t="s">
        <v>2809</v>
      </c>
      <c r="H1267" s="58" t="s">
        <v>3067</v>
      </c>
    </row>
    <row r="1268" spans="1:8" ht="17" x14ac:dyDescent="0.2">
      <c r="A1268" s="58">
        <v>853</v>
      </c>
      <c r="B1268" s="183" t="s">
        <v>5680</v>
      </c>
      <c r="C1268" s="184">
        <v>300</v>
      </c>
      <c r="D1268" s="185">
        <v>300</v>
      </c>
      <c r="E1268" s="58" t="s">
        <v>2769</v>
      </c>
      <c r="F1268" s="58" t="s">
        <v>2770</v>
      </c>
      <c r="G1268" s="186" t="s">
        <v>2799</v>
      </c>
      <c r="H1268" s="58" t="s">
        <v>3067</v>
      </c>
    </row>
    <row r="1269" spans="1:8" ht="34" x14ac:dyDescent="0.2">
      <c r="A1269" s="58">
        <v>1822</v>
      </c>
      <c r="B1269" s="183" t="s">
        <v>5681</v>
      </c>
      <c r="C1269" s="184">
        <v>300</v>
      </c>
      <c r="D1269" s="185">
        <v>300</v>
      </c>
      <c r="E1269" s="58" t="s">
        <v>2769</v>
      </c>
      <c r="F1269" s="58" t="s">
        <v>94</v>
      </c>
      <c r="G1269" s="186" t="s">
        <v>2775</v>
      </c>
      <c r="H1269" s="58" t="s">
        <v>2944</v>
      </c>
    </row>
    <row r="1270" spans="1:8" ht="17" x14ac:dyDescent="0.2">
      <c r="A1270" s="58">
        <v>2112</v>
      </c>
      <c r="B1270" s="183" t="s">
        <v>5682</v>
      </c>
      <c r="C1270" s="184">
        <v>300</v>
      </c>
      <c r="D1270" s="185">
        <v>300</v>
      </c>
      <c r="E1270" s="58" t="s">
        <v>2769</v>
      </c>
      <c r="F1270" s="58" t="s">
        <v>2770</v>
      </c>
      <c r="G1270" s="186" t="s">
        <v>2783</v>
      </c>
      <c r="H1270" s="58" t="s">
        <v>2908</v>
      </c>
    </row>
    <row r="1271" spans="1:8" ht="17" x14ac:dyDescent="0.2">
      <c r="A1271" s="58">
        <v>2343</v>
      </c>
      <c r="B1271" s="183" t="s">
        <v>5683</v>
      </c>
      <c r="C1271" s="184">
        <v>10000</v>
      </c>
      <c r="D1271" s="185">
        <v>300</v>
      </c>
      <c r="E1271" s="58" t="s">
        <v>2774</v>
      </c>
      <c r="F1271" s="58" t="s">
        <v>2770</v>
      </c>
      <c r="G1271" s="186" t="s">
        <v>2803</v>
      </c>
      <c r="H1271" s="58" t="s">
        <v>3375</v>
      </c>
    </row>
    <row r="1272" spans="1:8" ht="17" x14ac:dyDescent="0.2">
      <c r="A1272" s="58">
        <v>2855</v>
      </c>
      <c r="B1272" s="183" t="s">
        <v>5684</v>
      </c>
      <c r="C1272" s="184">
        <v>600</v>
      </c>
      <c r="D1272" s="185">
        <v>300</v>
      </c>
      <c r="E1272" s="58" t="s">
        <v>2821</v>
      </c>
      <c r="F1272" s="58" t="s">
        <v>2770</v>
      </c>
      <c r="G1272" s="186" t="s">
        <v>2799</v>
      </c>
      <c r="H1272" s="58" t="s">
        <v>2888</v>
      </c>
    </row>
    <row r="1273" spans="1:8" ht="17" x14ac:dyDescent="0.2">
      <c r="A1273" s="58">
        <v>2923</v>
      </c>
      <c r="B1273" s="183" t="s">
        <v>5685</v>
      </c>
      <c r="C1273" s="184">
        <v>300</v>
      </c>
      <c r="D1273" s="185">
        <v>300</v>
      </c>
      <c r="E1273" s="58" t="s">
        <v>2769</v>
      </c>
      <c r="F1273" s="58" t="s">
        <v>2770</v>
      </c>
      <c r="G1273" s="186" t="s">
        <v>2799</v>
      </c>
      <c r="H1273" s="58" t="s">
        <v>2992</v>
      </c>
    </row>
    <row r="1274" spans="1:8" ht="17" x14ac:dyDescent="0.2">
      <c r="A1274" s="58">
        <v>3101</v>
      </c>
      <c r="B1274" s="183" t="s">
        <v>5686</v>
      </c>
      <c r="C1274" s="184">
        <v>2500</v>
      </c>
      <c r="D1274" s="185">
        <v>300</v>
      </c>
      <c r="E1274" s="58" t="s">
        <v>2821</v>
      </c>
      <c r="F1274" s="58" t="s">
        <v>3374</v>
      </c>
      <c r="G1274" s="186" t="s">
        <v>2781</v>
      </c>
      <c r="H1274" s="58" t="s">
        <v>2841</v>
      </c>
    </row>
    <row r="1275" spans="1:8" ht="17" x14ac:dyDescent="0.2">
      <c r="A1275" s="58">
        <v>3115</v>
      </c>
      <c r="B1275" s="183" t="s">
        <v>5687</v>
      </c>
      <c r="C1275" s="184">
        <v>10000</v>
      </c>
      <c r="D1275" s="185">
        <v>300</v>
      </c>
      <c r="E1275" s="58" t="s">
        <v>2821</v>
      </c>
      <c r="F1275" s="58" t="s">
        <v>2887</v>
      </c>
      <c r="G1275" s="186" t="s">
        <v>2785</v>
      </c>
      <c r="H1275" s="58" t="s">
        <v>2841</v>
      </c>
    </row>
    <row r="1276" spans="1:8" ht="34" x14ac:dyDescent="0.2">
      <c r="A1276" s="58">
        <v>4039</v>
      </c>
      <c r="B1276" s="183" t="s">
        <v>5688</v>
      </c>
      <c r="C1276" s="184">
        <v>500</v>
      </c>
      <c r="D1276" s="185">
        <v>300</v>
      </c>
      <c r="E1276" s="58" t="s">
        <v>2821</v>
      </c>
      <c r="F1276" s="58" t="s">
        <v>2770</v>
      </c>
      <c r="G1276" s="186" t="s">
        <v>2778</v>
      </c>
      <c r="H1276" s="58" t="s">
        <v>2888</v>
      </c>
    </row>
    <row r="1277" spans="1:8" ht="17" x14ac:dyDescent="0.2">
      <c r="A1277" s="58">
        <v>421</v>
      </c>
      <c r="B1277" s="183" t="s">
        <v>5673</v>
      </c>
      <c r="C1277" s="184">
        <v>15000</v>
      </c>
      <c r="D1277" s="185">
        <v>301</v>
      </c>
      <c r="E1277" s="58" t="s">
        <v>2821</v>
      </c>
      <c r="F1277" s="58" t="s">
        <v>2770</v>
      </c>
      <c r="G1277" s="186" t="s">
        <v>2781</v>
      </c>
      <c r="H1277" s="58" t="s">
        <v>3167</v>
      </c>
    </row>
    <row r="1278" spans="1:8" ht="17" x14ac:dyDescent="0.2">
      <c r="A1278" s="58">
        <v>588</v>
      </c>
      <c r="B1278" s="183" t="s">
        <v>5674</v>
      </c>
      <c r="C1278" s="184">
        <v>9000</v>
      </c>
      <c r="D1278" s="185">
        <v>301</v>
      </c>
      <c r="E1278" s="58" t="s">
        <v>2821</v>
      </c>
      <c r="F1278" s="58" t="s">
        <v>2816</v>
      </c>
      <c r="G1278" s="186" t="s">
        <v>2840</v>
      </c>
      <c r="H1278" s="58" t="s">
        <v>3375</v>
      </c>
    </row>
    <row r="1279" spans="1:8" ht="17" x14ac:dyDescent="0.2">
      <c r="A1279" s="58">
        <v>1849</v>
      </c>
      <c r="B1279" s="183" t="s">
        <v>5675</v>
      </c>
      <c r="C1279" s="184">
        <v>300</v>
      </c>
      <c r="D1279" s="185">
        <v>301</v>
      </c>
      <c r="E1279" s="58" t="s">
        <v>2769</v>
      </c>
      <c r="F1279" s="58" t="s">
        <v>2770</v>
      </c>
      <c r="G1279" s="186" t="s">
        <v>2840</v>
      </c>
      <c r="H1279" s="58" t="s">
        <v>2944</v>
      </c>
    </row>
    <row r="1280" spans="1:8" ht="17" x14ac:dyDescent="0.2">
      <c r="A1280" s="58">
        <v>1923</v>
      </c>
      <c r="B1280" s="183" t="s">
        <v>5676</v>
      </c>
      <c r="C1280" s="184">
        <v>125</v>
      </c>
      <c r="D1280" s="185">
        <v>301</v>
      </c>
      <c r="E1280" s="58" t="s">
        <v>2769</v>
      </c>
      <c r="F1280" s="58" t="s">
        <v>2770</v>
      </c>
      <c r="G1280" s="186" t="s">
        <v>2827</v>
      </c>
      <c r="H1280" s="58" t="s">
        <v>2908</v>
      </c>
    </row>
    <row r="1281" spans="1:8" ht="34" x14ac:dyDescent="0.2">
      <c r="A1281" s="58">
        <v>4038</v>
      </c>
      <c r="B1281" s="183" t="s">
        <v>5677</v>
      </c>
      <c r="C1281" s="184">
        <v>2500</v>
      </c>
      <c r="D1281" s="185">
        <v>301</v>
      </c>
      <c r="E1281" s="58" t="s">
        <v>2821</v>
      </c>
      <c r="F1281" s="58" t="s">
        <v>2770</v>
      </c>
      <c r="G1281" s="186" t="s">
        <v>2827</v>
      </c>
      <c r="H1281" s="58" t="s">
        <v>2888</v>
      </c>
    </row>
    <row r="1282" spans="1:8" ht="34" x14ac:dyDescent="0.2">
      <c r="A1282" s="58">
        <v>882</v>
      </c>
      <c r="B1282" s="183" t="s">
        <v>5672</v>
      </c>
      <c r="C1282" s="184">
        <v>1500</v>
      </c>
      <c r="D1282" s="185">
        <v>302</v>
      </c>
      <c r="E1282" s="58" t="s">
        <v>2821</v>
      </c>
      <c r="F1282" s="58" t="s">
        <v>2770</v>
      </c>
      <c r="G1282" s="186" t="s">
        <v>2827</v>
      </c>
      <c r="H1282" s="58" t="s">
        <v>2908</v>
      </c>
    </row>
    <row r="1283" spans="1:8" ht="17" x14ac:dyDescent="0.2">
      <c r="A1283" s="58">
        <v>717</v>
      </c>
      <c r="B1283" s="183" t="s">
        <v>5671</v>
      </c>
      <c r="C1283" s="184">
        <v>100000</v>
      </c>
      <c r="D1283" s="185">
        <v>305</v>
      </c>
      <c r="E1283" s="58" t="s">
        <v>2821</v>
      </c>
      <c r="F1283" s="58" t="s">
        <v>2770</v>
      </c>
      <c r="G1283" s="186" t="s">
        <v>2827</v>
      </c>
      <c r="H1283" s="58" t="s">
        <v>2776</v>
      </c>
    </row>
    <row r="1284" spans="1:8" ht="17" x14ac:dyDescent="0.2">
      <c r="A1284" s="58">
        <v>827</v>
      </c>
      <c r="B1284" s="183" t="s">
        <v>5667</v>
      </c>
      <c r="C1284" s="184">
        <v>300</v>
      </c>
      <c r="D1284" s="185">
        <v>310</v>
      </c>
      <c r="E1284" s="58" t="s">
        <v>2769</v>
      </c>
      <c r="F1284" s="58" t="s">
        <v>2770</v>
      </c>
      <c r="G1284" s="186" t="s">
        <v>2799</v>
      </c>
      <c r="H1284" s="58" t="s">
        <v>2944</v>
      </c>
    </row>
    <row r="1285" spans="1:8" ht="17" x14ac:dyDescent="0.2">
      <c r="A1285" s="58">
        <v>2122</v>
      </c>
      <c r="B1285" s="183" t="s">
        <v>5668</v>
      </c>
      <c r="C1285" s="184">
        <v>80000</v>
      </c>
      <c r="D1285" s="185">
        <v>310</v>
      </c>
      <c r="E1285" s="58" t="s">
        <v>2821</v>
      </c>
      <c r="F1285" s="58" t="s">
        <v>3011</v>
      </c>
      <c r="G1285" s="186" t="s">
        <v>2775</v>
      </c>
      <c r="H1285" s="58" t="s">
        <v>2989</v>
      </c>
    </row>
    <row r="1286" spans="1:8" ht="17" x14ac:dyDescent="0.2">
      <c r="A1286" s="58">
        <v>2424</v>
      </c>
      <c r="B1286" s="183" t="s">
        <v>5669</v>
      </c>
      <c r="C1286" s="184">
        <v>25000</v>
      </c>
      <c r="D1286" s="185">
        <v>310</v>
      </c>
      <c r="E1286" s="58" t="s">
        <v>2821</v>
      </c>
      <c r="F1286" s="58" t="s">
        <v>2770</v>
      </c>
      <c r="G1286" s="186" t="s">
        <v>2840</v>
      </c>
      <c r="H1286" s="58" t="s">
        <v>3621</v>
      </c>
    </row>
    <row r="1287" spans="1:8" ht="17" x14ac:dyDescent="0.2">
      <c r="A1287" s="58">
        <v>2740</v>
      </c>
      <c r="B1287" s="183" t="s">
        <v>5670</v>
      </c>
      <c r="C1287" s="184">
        <v>300</v>
      </c>
      <c r="D1287" s="185">
        <v>310</v>
      </c>
      <c r="E1287" s="58" t="s">
        <v>2769</v>
      </c>
      <c r="F1287" s="58" t="s">
        <v>2770</v>
      </c>
      <c r="G1287" s="186" t="s">
        <v>2771</v>
      </c>
      <c r="H1287" s="58" t="s">
        <v>2772</v>
      </c>
    </row>
    <row r="1288" spans="1:8" ht="17" x14ac:dyDescent="0.2">
      <c r="A1288" s="58">
        <v>2850</v>
      </c>
      <c r="B1288" s="183" t="s">
        <v>5666</v>
      </c>
      <c r="C1288" s="184">
        <v>8000</v>
      </c>
      <c r="D1288" s="185">
        <v>311</v>
      </c>
      <c r="E1288" s="58" t="s">
        <v>2821</v>
      </c>
      <c r="F1288" s="58" t="s">
        <v>2770</v>
      </c>
      <c r="G1288" s="186" t="s">
        <v>2827</v>
      </c>
      <c r="H1288" s="58" t="s">
        <v>2888</v>
      </c>
    </row>
    <row r="1289" spans="1:8" ht="34" x14ac:dyDescent="0.2">
      <c r="A1289" s="58">
        <v>3476</v>
      </c>
      <c r="B1289" s="183" t="s">
        <v>5665</v>
      </c>
      <c r="C1289" s="184">
        <v>300</v>
      </c>
      <c r="D1289" s="185">
        <v>312</v>
      </c>
      <c r="E1289" s="58" t="s">
        <v>2769</v>
      </c>
      <c r="F1289" s="58" t="s">
        <v>2770</v>
      </c>
      <c r="G1289" s="186" t="s">
        <v>2778</v>
      </c>
      <c r="H1289" s="58" t="s">
        <v>2888</v>
      </c>
    </row>
    <row r="1290" spans="1:8" ht="17" x14ac:dyDescent="0.2">
      <c r="A1290" s="58">
        <v>2898</v>
      </c>
      <c r="B1290" s="183" t="s">
        <v>5664</v>
      </c>
      <c r="C1290" s="184">
        <v>7500</v>
      </c>
      <c r="D1290" s="185">
        <v>316</v>
      </c>
      <c r="E1290" s="58" t="s">
        <v>2821</v>
      </c>
      <c r="F1290" s="58" t="s">
        <v>2770</v>
      </c>
      <c r="G1290" s="186" t="s">
        <v>2778</v>
      </c>
      <c r="H1290" s="58" t="s">
        <v>2888</v>
      </c>
    </row>
    <row r="1291" spans="1:8" ht="34" x14ac:dyDescent="0.2">
      <c r="A1291" s="58">
        <v>2216</v>
      </c>
      <c r="B1291" s="183" t="s">
        <v>5663</v>
      </c>
      <c r="C1291" s="184">
        <v>300</v>
      </c>
      <c r="D1291" s="185">
        <v>317</v>
      </c>
      <c r="E1291" s="58" t="s">
        <v>2769</v>
      </c>
      <c r="F1291" s="58" t="s">
        <v>2770</v>
      </c>
      <c r="G1291" s="186" t="s">
        <v>2811</v>
      </c>
      <c r="H1291" s="58" t="s">
        <v>2912</v>
      </c>
    </row>
    <row r="1292" spans="1:8" ht="34" x14ac:dyDescent="0.2">
      <c r="A1292" s="58">
        <v>1412</v>
      </c>
      <c r="B1292" s="183" t="s">
        <v>5660</v>
      </c>
      <c r="C1292" s="184">
        <v>7000</v>
      </c>
      <c r="D1292" s="185">
        <v>320</v>
      </c>
      <c r="E1292" s="58" t="s">
        <v>2821</v>
      </c>
      <c r="F1292" s="58" t="s">
        <v>2770</v>
      </c>
      <c r="G1292" s="186" t="s">
        <v>2803</v>
      </c>
      <c r="H1292" s="58" t="s">
        <v>3654</v>
      </c>
    </row>
    <row r="1293" spans="1:8" ht="34" x14ac:dyDescent="0.2">
      <c r="A1293" s="58">
        <v>3835</v>
      </c>
      <c r="B1293" s="183" t="s">
        <v>5661</v>
      </c>
      <c r="C1293" s="184">
        <v>200</v>
      </c>
      <c r="D1293" s="185">
        <v>320</v>
      </c>
      <c r="E1293" s="58" t="s">
        <v>2769</v>
      </c>
      <c r="F1293" s="58" t="s">
        <v>2780</v>
      </c>
      <c r="G1293" s="186" t="s">
        <v>2809</v>
      </c>
      <c r="H1293" s="58" t="s">
        <v>2888</v>
      </c>
    </row>
    <row r="1294" spans="1:8" ht="17" x14ac:dyDescent="0.2">
      <c r="A1294" s="58">
        <v>3974</v>
      </c>
      <c r="B1294" s="183" t="s">
        <v>5662</v>
      </c>
      <c r="C1294" s="184">
        <v>1000</v>
      </c>
      <c r="D1294" s="185">
        <v>320</v>
      </c>
      <c r="E1294" s="58" t="s">
        <v>2821</v>
      </c>
      <c r="F1294" s="58" t="s">
        <v>2780</v>
      </c>
      <c r="G1294" s="186" t="s">
        <v>2785</v>
      </c>
      <c r="H1294" s="58" t="s">
        <v>2888</v>
      </c>
    </row>
    <row r="1295" spans="1:8" ht="17" x14ac:dyDescent="0.2">
      <c r="A1295" s="58">
        <v>168</v>
      </c>
      <c r="B1295" s="183" t="s">
        <v>5656</v>
      </c>
      <c r="C1295" s="184">
        <v>8000</v>
      </c>
      <c r="D1295" s="185">
        <v>325</v>
      </c>
      <c r="E1295" s="58" t="s">
        <v>2821</v>
      </c>
      <c r="F1295" s="58" t="s">
        <v>2770</v>
      </c>
      <c r="G1295" s="186" t="s">
        <v>2771</v>
      </c>
      <c r="H1295" s="58" t="s">
        <v>2853</v>
      </c>
    </row>
    <row r="1296" spans="1:8" ht="17" x14ac:dyDescent="0.2">
      <c r="A1296" s="58">
        <v>170</v>
      </c>
      <c r="B1296" s="183" t="s">
        <v>5657</v>
      </c>
      <c r="C1296" s="184">
        <v>10000</v>
      </c>
      <c r="D1296" s="185">
        <v>325</v>
      </c>
      <c r="E1296" s="58" t="s">
        <v>2821</v>
      </c>
      <c r="F1296" s="58" t="s">
        <v>2770</v>
      </c>
      <c r="G1296" s="186" t="s">
        <v>2811</v>
      </c>
      <c r="H1296" s="58" t="s">
        <v>2853</v>
      </c>
    </row>
    <row r="1297" spans="1:8" ht="34" x14ac:dyDescent="0.2">
      <c r="A1297" s="58">
        <v>871</v>
      </c>
      <c r="B1297" s="183" t="s">
        <v>5658</v>
      </c>
      <c r="C1297" s="184">
        <v>6000</v>
      </c>
      <c r="D1297" s="185">
        <v>325</v>
      </c>
      <c r="E1297" s="58" t="s">
        <v>2821</v>
      </c>
      <c r="F1297" s="58" t="s">
        <v>2770</v>
      </c>
      <c r="G1297" s="186" t="s">
        <v>2778</v>
      </c>
      <c r="H1297" s="58" t="s">
        <v>3879</v>
      </c>
    </row>
    <row r="1298" spans="1:8" ht="17" x14ac:dyDescent="0.2">
      <c r="A1298" s="58">
        <v>1154</v>
      </c>
      <c r="B1298" s="183" t="s">
        <v>5659</v>
      </c>
      <c r="C1298" s="184">
        <v>5000</v>
      </c>
      <c r="D1298" s="185">
        <v>325</v>
      </c>
      <c r="E1298" s="58" t="s">
        <v>2821</v>
      </c>
      <c r="F1298" s="58" t="s">
        <v>2770</v>
      </c>
      <c r="G1298" s="186" t="s">
        <v>2827</v>
      </c>
      <c r="H1298" s="58" t="s">
        <v>3621</v>
      </c>
    </row>
    <row r="1299" spans="1:8" ht="34" x14ac:dyDescent="0.2">
      <c r="A1299" s="58">
        <v>2376</v>
      </c>
      <c r="B1299" s="183" t="s">
        <v>5655</v>
      </c>
      <c r="C1299" s="184">
        <v>3000</v>
      </c>
      <c r="D1299" s="185">
        <v>326.33</v>
      </c>
      <c r="E1299" s="58" t="s">
        <v>2774</v>
      </c>
      <c r="F1299" s="58" t="s">
        <v>2770</v>
      </c>
      <c r="G1299" s="186" t="s">
        <v>2803</v>
      </c>
      <c r="H1299" s="58" t="s">
        <v>3375</v>
      </c>
    </row>
    <row r="1300" spans="1:8" ht="17" x14ac:dyDescent="0.2">
      <c r="A1300" s="58">
        <v>924</v>
      </c>
      <c r="B1300" s="183" t="s">
        <v>5654</v>
      </c>
      <c r="C1300" s="184">
        <v>3000</v>
      </c>
      <c r="D1300" s="185">
        <v>327</v>
      </c>
      <c r="E1300" s="58" t="s">
        <v>2821</v>
      </c>
      <c r="F1300" s="58" t="s">
        <v>2770</v>
      </c>
      <c r="G1300" s="186" t="s">
        <v>2799</v>
      </c>
      <c r="H1300" s="58" t="s">
        <v>3879</v>
      </c>
    </row>
    <row r="1301" spans="1:8" ht="17" x14ac:dyDescent="0.2">
      <c r="A1301" s="58">
        <v>923</v>
      </c>
      <c r="B1301" s="183" t="s">
        <v>5653</v>
      </c>
      <c r="C1301" s="184">
        <v>15000</v>
      </c>
      <c r="D1301" s="185">
        <v>330</v>
      </c>
      <c r="E1301" s="58" t="s">
        <v>2821</v>
      </c>
      <c r="F1301" s="58" t="s">
        <v>2770</v>
      </c>
      <c r="G1301" s="186" t="s">
        <v>2778</v>
      </c>
      <c r="H1301" s="58" t="s">
        <v>3879</v>
      </c>
    </row>
    <row r="1302" spans="1:8" ht="34" x14ac:dyDescent="0.2">
      <c r="A1302" s="58">
        <v>3070</v>
      </c>
      <c r="B1302" s="183" t="s">
        <v>5652</v>
      </c>
      <c r="C1302" s="184">
        <v>10000</v>
      </c>
      <c r="D1302" s="185">
        <v>334</v>
      </c>
      <c r="E1302" s="58" t="s">
        <v>2821</v>
      </c>
      <c r="F1302" s="58" t="s">
        <v>2780</v>
      </c>
      <c r="G1302" s="186" t="s">
        <v>2803</v>
      </c>
      <c r="H1302" s="58" t="s">
        <v>2841</v>
      </c>
    </row>
    <row r="1303" spans="1:8" ht="34" x14ac:dyDescent="0.2">
      <c r="A1303" s="58">
        <v>504</v>
      </c>
      <c r="B1303" s="183" t="s">
        <v>5648</v>
      </c>
      <c r="C1303" s="184">
        <v>24500</v>
      </c>
      <c r="D1303" s="185">
        <v>335</v>
      </c>
      <c r="E1303" s="58" t="s">
        <v>2821</v>
      </c>
      <c r="F1303" s="58" t="s">
        <v>2770</v>
      </c>
      <c r="G1303" s="186" t="s">
        <v>2771</v>
      </c>
      <c r="H1303" s="58" t="s">
        <v>3167</v>
      </c>
    </row>
    <row r="1304" spans="1:8" ht="34" x14ac:dyDescent="0.2">
      <c r="A1304" s="58">
        <v>1776</v>
      </c>
      <c r="B1304" s="183" t="s">
        <v>5649</v>
      </c>
      <c r="C1304" s="184">
        <v>5000</v>
      </c>
      <c r="D1304" s="185">
        <v>335</v>
      </c>
      <c r="E1304" s="58" t="s">
        <v>2821</v>
      </c>
      <c r="F1304" s="58" t="s">
        <v>2780</v>
      </c>
      <c r="G1304" s="186" t="s">
        <v>2840</v>
      </c>
      <c r="H1304" s="58" t="s">
        <v>2794</v>
      </c>
    </row>
    <row r="1305" spans="1:8" ht="17" x14ac:dyDescent="0.2">
      <c r="A1305" s="58">
        <v>2415</v>
      </c>
      <c r="B1305" s="183" t="s">
        <v>5650</v>
      </c>
      <c r="C1305" s="184">
        <v>60000</v>
      </c>
      <c r="D1305" s="185">
        <v>335</v>
      </c>
      <c r="E1305" s="58" t="s">
        <v>2821</v>
      </c>
      <c r="F1305" s="58" t="s">
        <v>2770</v>
      </c>
      <c r="G1305" s="186" t="s">
        <v>2781</v>
      </c>
      <c r="H1305" s="58" t="s">
        <v>3621</v>
      </c>
    </row>
    <row r="1306" spans="1:8" ht="17" x14ac:dyDescent="0.2">
      <c r="A1306" s="58">
        <v>3060</v>
      </c>
      <c r="B1306" s="183" t="s">
        <v>5651</v>
      </c>
      <c r="C1306" s="184">
        <v>220000</v>
      </c>
      <c r="D1306" s="185">
        <v>335</v>
      </c>
      <c r="E1306" s="58" t="s">
        <v>2821</v>
      </c>
      <c r="F1306" s="58" t="s">
        <v>2770</v>
      </c>
      <c r="G1306" s="186" t="s">
        <v>2827</v>
      </c>
      <c r="H1306" s="58" t="s">
        <v>2841</v>
      </c>
    </row>
    <row r="1307" spans="1:8" ht="17" x14ac:dyDescent="0.2">
      <c r="A1307" s="58">
        <v>145</v>
      </c>
      <c r="B1307" s="183" t="s">
        <v>5647</v>
      </c>
      <c r="C1307" s="184">
        <v>4500</v>
      </c>
      <c r="D1307" s="185">
        <v>338</v>
      </c>
      <c r="E1307" s="58" t="s">
        <v>2774</v>
      </c>
      <c r="F1307" s="58" t="s">
        <v>2770</v>
      </c>
      <c r="G1307" s="186" t="s">
        <v>2811</v>
      </c>
      <c r="H1307" s="58" t="s">
        <v>3102</v>
      </c>
    </row>
    <row r="1308" spans="1:8" ht="17" x14ac:dyDescent="0.2">
      <c r="A1308" s="58">
        <v>3475</v>
      </c>
      <c r="B1308" s="183" t="s">
        <v>5646</v>
      </c>
      <c r="C1308" s="184">
        <v>300</v>
      </c>
      <c r="D1308" s="185">
        <v>340</v>
      </c>
      <c r="E1308" s="58" t="s">
        <v>2769</v>
      </c>
      <c r="F1308" s="58" t="s">
        <v>2780</v>
      </c>
      <c r="G1308" s="186" t="s">
        <v>2778</v>
      </c>
      <c r="H1308" s="58" t="s">
        <v>2888</v>
      </c>
    </row>
    <row r="1309" spans="1:8" ht="34" x14ac:dyDescent="0.2">
      <c r="A1309" s="58">
        <v>622</v>
      </c>
      <c r="B1309" s="183" t="s">
        <v>5645</v>
      </c>
      <c r="C1309" s="184">
        <v>6000</v>
      </c>
      <c r="D1309" s="185">
        <v>341</v>
      </c>
      <c r="E1309" s="58" t="s">
        <v>2774</v>
      </c>
      <c r="F1309" s="58" t="s">
        <v>2770</v>
      </c>
      <c r="G1309" s="186" t="s">
        <v>2781</v>
      </c>
      <c r="H1309" s="58" t="s">
        <v>3375</v>
      </c>
    </row>
    <row r="1310" spans="1:8" ht="17" x14ac:dyDescent="0.2">
      <c r="A1310" s="58">
        <v>189</v>
      </c>
      <c r="B1310" s="183" t="s">
        <v>5643</v>
      </c>
      <c r="C1310" s="184">
        <v>500000</v>
      </c>
      <c r="D1310" s="185">
        <v>345</v>
      </c>
      <c r="E1310" s="58" t="s">
        <v>2821</v>
      </c>
      <c r="F1310" s="58" t="s">
        <v>2770</v>
      </c>
      <c r="G1310" s="186" t="s">
        <v>2811</v>
      </c>
      <c r="H1310" s="58" t="s">
        <v>2853</v>
      </c>
    </row>
    <row r="1311" spans="1:8" ht="34" x14ac:dyDescent="0.2">
      <c r="A1311" s="58">
        <v>930</v>
      </c>
      <c r="B1311" s="183" t="s">
        <v>5644</v>
      </c>
      <c r="C1311" s="184">
        <v>900</v>
      </c>
      <c r="D1311" s="185">
        <v>345</v>
      </c>
      <c r="E1311" s="58" t="s">
        <v>2821</v>
      </c>
      <c r="F1311" s="58" t="s">
        <v>2770</v>
      </c>
      <c r="G1311" s="186" t="s">
        <v>2785</v>
      </c>
      <c r="H1311" s="58" t="s">
        <v>3879</v>
      </c>
    </row>
    <row r="1312" spans="1:8" ht="34" x14ac:dyDescent="0.2">
      <c r="A1312" s="58">
        <v>573</v>
      </c>
      <c r="B1312" s="183" t="s">
        <v>5642</v>
      </c>
      <c r="C1312" s="184">
        <v>88888</v>
      </c>
      <c r="D1312" s="185">
        <v>346</v>
      </c>
      <c r="E1312" s="58" t="s">
        <v>2821</v>
      </c>
      <c r="F1312" s="58" t="s">
        <v>2770</v>
      </c>
      <c r="G1312" s="186" t="s">
        <v>2803</v>
      </c>
      <c r="H1312" s="58" t="s">
        <v>3375</v>
      </c>
    </row>
    <row r="1313" spans="1:8" ht="34" x14ac:dyDescent="0.2">
      <c r="A1313" s="58">
        <v>629</v>
      </c>
      <c r="B1313" s="183" t="s">
        <v>5638</v>
      </c>
      <c r="C1313" s="184">
        <v>200000</v>
      </c>
      <c r="D1313" s="185">
        <v>350</v>
      </c>
      <c r="E1313" s="58" t="s">
        <v>2774</v>
      </c>
      <c r="F1313" s="58" t="s">
        <v>2852</v>
      </c>
      <c r="G1313" s="186" t="s">
        <v>2783</v>
      </c>
      <c r="H1313" s="58" t="s">
        <v>3375</v>
      </c>
    </row>
    <row r="1314" spans="1:8" ht="17" x14ac:dyDescent="0.2">
      <c r="A1314" s="58">
        <v>1567</v>
      </c>
      <c r="B1314" s="183" t="s">
        <v>5639</v>
      </c>
      <c r="C1314" s="184">
        <v>8500</v>
      </c>
      <c r="D1314" s="185">
        <v>350</v>
      </c>
      <c r="E1314" s="58" t="s">
        <v>2774</v>
      </c>
      <c r="F1314" s="58" t="s">
        <v>2770</v>
      </c>
      <c r="G1314" s="186" t="s">
        <v>2771</v>
      </c>
      <c r="H1314" s="58" t="s">
        <v>3796</v>
      </c>
    </row>
    <row r="1315" spans="1:8" ht="17" x14ac:dyDescent="0.2">
      <c r="A1315" s="58">
        <v>3423</v>
      </c>
      <c r="B1315" s="183" t="s">
        <v>5640</v>
      </c>
      <c r="C1315" s="184">
        <v>250</v>
      </c>
      <c r="D1315" s="185">
        <v>350</v>
      </c>
      <c r="E1315" s="58" t="s">
        <v>2769</v>
      </c>
      <c r="F1315" s="58" t="s">
        <v>2770</v>
      </c>
      <c r="G1315" s="186" t="s">
        <v>2809</v>
      </c>
      <c r="H1315" s="58" t="s">
        <v>2888</v>
      </c>
    </row>
    <row r="1316" spans="1:8" ht="34" x14ac:dyDescent="0.2">
      <c r="A1316" s="58">
        <v>4081</v>
      </c>
      <c r="B1316" s="183" t="s">
        <v>5641</v>
      </c>
      <c r="C1316" s="184">
        <v>2224</v>
      </c>
      <c r="D1316" s="185">
        <v>350</v>
      </c>
      <c r="E1316" s="58" t="s">
        <v>2821</v>
      </c>
      <c r="F1316" s="58" t="s">
        <v>2770</v>
      </c>
      <c r="G1316" s="186" t="s">
        <v>2771</v>
      </c>
      <c r="H1316" s="58" t="s">
        <v>2888</v>
      </c>
    </row>
    <row r="1317" spans="1:8" ht="34" x14ac:dyDescent="0.2">
      <c r="A1317" s="58">
        <v>774</v>
      </c>
      <c r="B1317" s="183" t="s">
        <v>5636</v>
      </c>
      <c r="C1317" s="184">
        <v>500</v>
      </c>
      <c r="D1317" s="185">
        <v>351</v>
      </c>
      <c r="E1317" s="58" t="s">
        <v>2821</v>
      </c>
      <c r="F1317" s="58" t="s">
        <v>2770</v>
      </c>
      <c r="G1317" s="186" t="s">
        <v>2799</v>
      </c>
      <c r="H1317" s="58" t="s">
        <v>4222</v>
      </c>
    </row>
    <row r="1318" spans="1:8" ht="17" x14ac:dyDescent="0.2">
      <c r="A1318" s="58">
        <v>3787</v>
      </c>
      <c r="B1318" s="183" t="s">
        <v>5637</v>
      </c>
      <c r="C1318" s="184">
        <v>350</v>
      </c>
      <c r="D1318" s="185">
        <v>351</v>
      </c>
      <c r="E1318" s="58" t="s">
        <v>2769</v>
      </c>
      <c r="F1318" s="58" t="s">
        <v>2770</v>
      </c>
      <c r="G1318" s="186" t="s">
        <v>2781</v>
      </c>
      <c r="H1318" s="58" t="s">
        <v>2992</v>
      </c>
    </row>
    <row r="1319" spans="1:8" ht="17" x14ac:dyDescent="0.2">
      <c r="A1319" s="58">
        <v>2638</v>
      </c>
      <c r="B1319" s="183" t="s">
        <v>5635</v>
      </c>
      <c r="C1319" s="184">
        <v>347</v>
      </c>
      <c r="D1319" s="185">
        <v>353</v>
      </c>
      <c r="E1319" s="58" t="s">
        <v>2769</v>
      </c>
      <c r="F1319" s="58" t="s">
        <v>2770</v>
      </c>
      <c r="G1319" s="186" t="s">
        <v>2775</v>
      </c>
      <c r="H1319" s="58" t="s">
        <v>2804</v>
      </c>
    </row>
    <row r="1320" spans="1:8" ht="17" x14ac:dyDescent="0.2">
      <c r="A1320" s="58">
        <v>3686</v>
      </c>
      <c r="B1320" s="183" t="s">
        <v>5634</v>
      </c>
      <c r="C1320" s="184">
        <v>350</v>
      </c>
      <c r="D1320" s="185">
        <v>355</v>
      </c>
      <c r="E1320" s="58" t="s">
        <v>2769</v>
      </c>
      <c r="F1320" s="58" t="s">
        <v>2770</v>
      </c>
      <c r="G1320" s="186" t="s">
        <v>2827</v>
      </c>
      <c r="H1320" s="58" t="s">
        <v>2888</v>
      </c>
    </row>
    <row r="1321" spans="1:8" ht="17" x14ac:dyDescent="0.2">
      <c r="A1321" s="58">
        <v>2650</v>
      </c>
      <c r="B1321" s="183" t="s">
        <v>5632</v>
      </c>
      <c r="C1321" s="184">
        <v>60000</v>
      </c>
      <c r="D1321" s="185">
        <v>358</v>
      </c>
      <c r="E1321" s="58" t="s">
        <v>2774</v>
      </c>
      <c r="F1321" s="58" t="s">
        <v>2770</v>
      </c>
      <c r="G1321" s="186" t="s">
        <v>2803</v>
      </c>
      <c r="H1321" s="58" t="s">
        <v>2804</v>
      </c>
    </row>
    <row r="1322" spans="1:8" ht="17" x14ac:dyDescent="0.2">
      <c r="A1322" s="58">
        <v>3740</v>
      </c>
      <c r="B1322" s="183" t="s">
        <v>5633</v>
      </c>
      <c r="C1322" s="184">
        <v>2000</v>
      </c>
      <c r="D1322" s="185">
        <v>358</v>
      </c>
      <c r="E1322" s="58" t="s">
        <v>2821</v>
      </c>
      <c r="F1322" s="58" t="s">
        <v>2770</v>
      </c>
      <c r="G1322" s="186" t="s">
        <v>2811</v>
      </c>
      <c r="H1322" s="58" t="s">
        <v>2888</v>
      </c>
    </row>
    <row r="1323" spans="1:8" ht="17" x14ac:dyDescent="0.2">
      <c r="A1323" s="58">
        <v>153</v>
      </c>
      <c r="B1323" s="183" t="s">
        <v>5631</v>
      </c>
      <c r="C1323" s="184">
        <v>50000</v>
      </c>
      <c r="D1323" s="185">
        <v>359</v>
      </c>
      <c r="E1323" s="58" t="s">
        <v>2774</v>
      </c>
      <c r="F1323" s="58" t="s">
        <v>2770</v>
      </c>
      <c r="G1323" s="186" t="s">
        <v>2778</v>
      </c>
      <c r="H1323" s="58" t="s">
        <v>3102</v>
      </c>
    </row>
    <row r="1324" spans="1:8" ht="17" x14ac:dyDescent="0.2">
      <c r="A1324" s="58">
        <v>220</v>
      </c>
      <c r="B1324" s="183" t="s">
        <v>5628</v>
      </c>
      <c r="C1324" s="184">
        <v>50000</v>
      </c>
      <c r="D1324" s="185">
        <v>360</v>
      </c>
      <c r="E1324" s="58" t="s">
        <v>2821</v>
      </c>
      <c r="F1324" s="58" t="s">
        <v>2770</v>
      </c>
      <c r="G1324" s="186" t="s">
        <v>2811</v>
      </c>
      <c r="H1324" s="58" t="s">
        <v>2853</v>
      </c>
    </row>
    <row r="1325" spans="1:8" ht="17" x14ac:dyDescent="0.2">
      <c r="A1325" s="58">
        <v>1488</v>
      </c>
      <c r="B1325" s="183" t="s">
        <v>5629</v>
      </c>
      <c r="C1325" s="184">
        <v>15000</v>
      </c>
      <c r="D1325" s="185">
        <v>360</v>
      </c>
      <c r="E1325" s="58" t="s">
        <v>2821</v>
      </c>
      <c r="F1325" s="58" t="s">
        <v>2852</v>
      </c>
      <c r="G1325" s="186" t="s">
        <v>2775</v>
      </c>
      <c r="H1325" s="58" t="s">
        <v>4222</v>
      </c>
    </row>
    <row r="1326" spans="1:8" ht="17" x14ac:dyDescent="0.2">
      <c r="A1326" s="58">
        <v>1685</v>
      </c>
      <c r="B1326" s="183" t="s">
        <v>5630</v>
      </c>
      <c r="C1326" s="184">
        <v>350</v>
      </c>
      <c r="D1326" s="185">
        <v>360</v>
      </c>
      <c r="E1326" s="58" t="s">
        <v>2931</v>
      </c>
      <c r="F1326" s="58" t="s">
        <v>2770</v>
      </c>
      <c r="G1326" s="186" t="s">
        <v>2771</v>
      </c>
      <c r="H1326" s="58" t="s">
        <v>2932</v>
      </c>
    </row>
    <row r="1327" spans="1:8" ht="17" x14ac:dyDescent="0.2">
      <c r="A1327" s="58">
        <v>1870</v>
      </c>
      <c r="B1327" s="183" t="s">
        <v>5627</v>
      </c>
      <c r="C1327" s="184">
        <v>3500</v>
      </c>
      <c r="D1327" s="185">
        <v>361</v>
      </c>
      <c r="E1327" s="58" t="s">
        <v>2821</v>
      </c>
      <c r="F1327" s="58" t="s">
        <v>2770</v>
      </c>
      <c r="G1327" s="186" t="s">
        <v>2799</v>
      </c>
      <c r="H1327" s="58" t="s">
        <v>3562</v>
      </c>
    </row>
    <row r="1328" spans="1:8" ht="34" x14ac:dyDescent="0.2">
      <c r="A1328" s="58">
        <v>3729</v>
      </c>
      <c r="B1328" s="183" t="s">
        <v>5626</v>
      </c>
      <c r="C1328" s="184">
        <v>5000</v>
      </c>
      <c r="D1328" s="185">
        <v>362</v>
      </c>
      <c r="E1328" s="58" t="s">
        <v>2821</v>
      </c>
      <c r="F1328" s="58" t="s">
        <v>2770</v>
      </c>
      <c r="G1328" s="186" t="s">
        <v>2771</v>
      </c>
      <c r="H1328" s="58" t="s">
        <v>2888</v>
      </c>
    </row>
    <row r="1329" spans="1:8" ht="17" x14ac:dyDescent="0.2">
      <c r="A1329" s="58">
        <v>1600</v>
      </c>
      <c r="B1329" s="183" t="s">
        <v>5625</v>
      </c>
      <c r="C1329" s="184">
        <v>5000</v>
      </c>
      <c r="D1329" s="185">
        <v>367</v>
      </c>
      <c r="E1329" s="58" t="s">
        <v>2821</v>
      </c>
      <c r="F1329" s="58" t="s">
        <v>2770</v>
      </c>
      <c r="G1329" s="186" t="s">
        <v>2781</v>
      </c>
      <c r="H1329" s="58" t="s">
        <v>4135</v>
      </c>
    </row>
    <row r="1330" spans="1:8" ht="17" x14ac:dyDescent="0.2">
      <c r="A1330" s="58">
        <v>3540</v>
      </c>
      <c r="B1330" s="183" t="s">
        <v>5624</v>
      </c>
      <c r="C1330" s="184">
        <v>300</v>
      </c>
      <c r="D1330" s="185">
        <v>369</v>
      </c>
      <c r="E1330" s="58" t="s">
        <v>2769</v>
      </c>
      <c r="F1330" s="58" t="s">
        <v>2780</v>
      </c>
      <c r="G1330" s="186" t="s">
        <v>2785</v>
      </c>
      <c r="H1330" s="58" t="s">
        <v>2888</v>
      </c>
    </row>
    <row r="1331" spans="1:8" ht="17" x14ac:dyDescent="0.2">
      <c r="A1331" s="58">
        <v>3011</v>
      </c>
      <c r="B1331" s="183" t="s">
        <v>5623</v>
      </c>
      <c r="C1331" s="184">
        <v>300</v>
      </c>
      <c r="D1331" s="185">
        <v>371</v>
      </c>
      <c r="E1331" s="58" t="s">
        <v>2769</v>
      </c>
      <c r="F1331" s="58" t="s">
        <v>2801</v>
      </c>
      <c r="G1331" s="186" t="s">
        <v>2803</v>
      </c>
      <c r="H1331" s="58" t="s">
        <v>2841</v>
      </c>
    </row>
    <row r="1332" spans="1:8" ht="34" x14ac:dyDescent="0.2">
      <c r="A1332" s="58">
        <v>915</v>
      </c>
      <c r="B1332" s="183" t="s">
        <v>5619</v>
      </c>
      <c r="C1332" s="184">
        <v>6500</v>
      </c>
      <c r="D1332" s="185">
        <v>375</v>
      </c>
      <c r="E1332" s="58" t="s">
        <v>2821</v>
      </c>
      <c r="F1332" s="58" t="s">
        <v>2770</v>
      </c>
      <c r="G1332" s="186" t="s">
        <v>2799</v>
      </c>
      <c r="H1332" s="58" t="s">
        <v>3879</v>
      </c>
    </row>
    <row r="1333" spans="1:8" ht="34" x14ac:dyDescent="0.2">
      <c r="A1333" s="58">
        <v>1345</v>
      </c>
      <c r="B1333" s="183" t="s">
        <v>5620</v>
      </c>
      <c r="C1333" s="184">
        <v>300</v>
      </c>
      <c r="D1333" s="185">
        <v>375</v>
      </c>
      <c r="E1333" s="58" t="s">
        <v>2769</v>
      </c>
      <c r="F1333" s="58" t="s">
        <v>2770</v>
      </c>
      <c r="G1333" s="186" t="s">
        <v>2781</v>
      </c>
      <c r="H1333" s="58" t="s">
        <v>2959</v>
      </c>
    </row>
    <row r="1334" spans="1:8" ht="17" x14ac:dyDescent="0.2">
      <c r="A1334" s="58">
        <v>3130</v>
      </c>
      <c r="B1334" s="183" t="s">
        <v>5621</v>
      </c>
      <c r="C1334" s="184">
        <v>10000</v>
      </c>
      <c r="D1334" s="185">
        <v>375</v>
      </c>
      <c r="E1334" s="58" t="s">
        <v>2931</v>
      </c>
      <c r="F1334" s="58" t="s">
        <v>2770</v>
      </c>
      <c r="G1334" s="186" t="s">
        <v>2809</v>
      </c>
      <c r="H1334" s="58" t="s">
        <v>2888</v>
      </c>
    </row>
    <row r="1335" spans="1:8" ht="17" x14ac:dyDescent="0.2">
      <c r="A1335" s="58">
        <v>3470</v>
      </c>
      <c r="B1335" s="183" t="s">
        <v>5622</v>
      </c>
      <c r="C1335" s="184">
        <v>250</v>
      </c>
      <c r="D1335" s="185">
        <v>375</v>
      </c>
      <c r="E1335" s="58" t="s">
        <v>2769</v>
      </c>
      <c r="F1335" s="58" t="s">
        <v>2770</v>
      </c>
      <c r="G1335" s="186" t="s">
        <v>2781</v>
      </c>
      <c r="H1335" s="58" t="s">
        <v>2888</v>
      </c>
    </row>
    <row r="1336" spans="1:8" ht="17" x14ac:dyDescent="0.2">
      <c r="A1336" s="58">
        <v>372</v>
      </c>
      <c r="B1336" s="183" t="s">
        <v>5617</v>
      </c>
      <c r="C1336" s="184">
        <v>300</v>
      </c>
      <c r="D1336" s="185">
        <v>376</v>
      </c>
      <c r="E1336" s="58" t="s">
        <v>2769</v>
      </c>
      <c r="F1336" s="58" t="s">
        <v>2780</v>
      </c>
      <c r="G1336" s="186" t="s">
        <v>2771</v>
      </c>
      <c r="H1336" s="58" t="s">
        <v>2836</v>
      </c>
    </row>
    <row r="1337" spans="1:8" ht="17" x14ac:dyDescent="0.2">
      <c r="A1337" s="58">
        <v>3080</v>
      </c>
      <c r="B1337" s="183" t="s">
        <v>5618</v>
      </c>
      <c r="C1337" s="184">
        <v>2000000</v>
      </c>
      <c r="D1337" s="185">
        <v>376</v>
      </c>
      <c r="E1337" s="58" t="s">
        <v>2821</v>
      </c>
      <c r="F1337" s="58" t="s">
        <v>2770</v>
      </c>
      <c r="G1337" s="186" t="s">
        <v>2778</v>
      </c>
      <c r="H1337" s="58" t="s">
        <v>2841</v>
      </c>
    </row>
    <row r="1338" spans="1:8" ht="17" x14ac:dyDescent="0.2">
      <c r="A1338" s="58">
        <v>963</v>
      </c>
      <c r="B1338" s="183" t="s">
        <v>5616</v>
      </c>
      <c r="C1338" s="184">
        <v>35000</v>
      </c>
      <c r="D1338" s="185">
        <v>377</v>
      </c>
      <c r="E1338" s="58" t="s">
        <v>2821</v>
      </c>
      <c r="F1338" s="58" t="s">
        <v>2770</v>
      </c>
      <c r="G1338" s="186" t="s">
        <v>2840</v>
      </c>
      <c r="H1338" s="58" t="s">
        <v>2776</v>
      </c>
    </row>
    <row r="1339" spans="1:8" ht="17" x14ac:dyDescent="0.2">
      <c r="A1339" s="58">
        <v>201</v>
      </c>
      <c r="B1339" s="183" t="s">
        <v>5613</v>
      </c>
      <c r="C1339" s="184">
        <v>650</v>
      </c>
      <c r="D1339" s="185">
        <v>380</v>
      </c>
      <c r="E1339" s="58" t="s">
        <v>2821</v>
      </c>
      <c r="F1339" s="58" t="s">
        <v>2770</v>
      </c>
      <c r="G1339" s="186" t="s">
        <v>2799</v>
      </c>
      <c r="H1339" s="58" t="s">
        <v>2853</v>
      </c>
    </row>
    <row r="1340" spans="1:8" ht="17" x14ac:dyDescent="0.2">
      <c r="A1340" s="58">
        <v>1809</v>
      </c>
      <c r="B1340" s="183" t="s">
        <v>5614</v>
      </c>
      <c r="C1340" s="184">
        <v>3500</v>
      </c>
      <c r="D1340" s="185">
        <v>380</v>
      </c>
      <c r="E1340" s="58" t="s">
        <v>2821</v>
      </c>
      <c r="F1340" s="58" t="s">
        <v>94</v>
      </c>
      <c r="G1340" s="186" t="s">
        <v>2799</v>
      </c>
      <c r="H1340" s="58" t="s">
        <v>2794</v>
      </c>
    </row>
    <row r="1341" spans="1:8" ht="34" x14ac:dyDescent="0.2">
      <c r="A1341" s="58">
        <v>2753</v>
      </c>
      <c r="B1341" s="183" t="s">
        <v>5615</v>
      </c>
      <c r="C1341" s="184">
        <v>2000</v>
      </c>
      <c r="D1341" s="185">
        <v>380</v>
      </c>
      <c r="E1341" s="58" t="s">
        <v>2821</v>
      </c>
      <c r="F1341" s="58" t="s">
        <v>2770</v>
      </c>
      <c r="G1341" s="186" t="s">
        <v>2811</v>
      </c>
      <c r="H1341" s="58" t="s">
        <v>4681</v>
      </c>
    </row>
    <row r="1342" spans="1:8" ht="17" x14ac:dyDescent="0.2">
      <c r="A1342" s="58">
        <v>1981</v>
      </c>
      <c r="B1342" s="183" t="s">
        <v>5611</v>
      </c>
      <c r="C1342" s="184">
        <v>7500</v>
      </c>
      <c r="D1342" s="185">
        <v>381</v>
      </c>
      <c r="E1342" s="58" t="s">
        <v>2821</v>
      </c>
      <c r="F1342" s="58" t="s">
        <v>94</v>
      </c>
      <c r="G1342" s="186" t="s">
        <v>2781</v>
      </c>
      <c r="H1342" s="58" t="s">
        <v>4333</v>
      </c>
    </row>
    <row r="1343" spans="1:8" ht="34" x14ac:dyDescent="0.2">
      <c r="A1343" s="58">
        <v>3725</v>
      </c>
      <c r="B1343" s="183" t="s">
        <v>5612</v>
      </c>
      <c r="C1343" s="184">
        <v>300</v>
      </c>
      <c r="D1343" s="185">
        <v>381</v>
      </c>
      <c r="E1343" s="58" t="s">
        <v>2769</v>
      </c>
      <c r="F1343" s="58" t="s">
        <v>2780</v>
      </c>
      <c r="G1343" s="186" t="s">
        <v>2771</v>
      </c>
      <c r="H1343" s="58" t="s">
        <v>2888</v>
      </c>
    </row>
    <row r="1344" spans="1:8" ht="17" x14ac:dyDescent="0.2">
      <c r="A1344" s="58">
        <v>3453</v>
      </c>
      <c r="B1344" s="183" t="s">
        <v>5609</v>
      </c>
      <c r="C1344" s="184">
        <v>300</v>
      </c>
      <c r="D1344" s="185">
        <v>385</v>
      </c>
      <c r="E1344" s="58" t="s">
        <v>2769</v>
      </c>
      <c r="F1344" s="58" t="s">
        <v>2780</v>
      </c>
      <c r="G1344" s="186" t="s">
        <v>2781</v>
      </c>
      <c r="H1344" s="58" t="s">
        <v>2888</v>
      </c>
    </row>
    <row r="1345" spans="1:8" ht="34" x14ac:dyDescent="0.2">
      <c r="A1345" s="58">
        <v>4064</v>
      </c>
      <c r="B1345" s="183" t="s">
        <v>5610</v>
      </c>
      <c r="C1345" s="184">
        <v>2000</v>
      </c>
      <c r="D1345" s="185">
        <v>385</v>
      </c>
      <c r="E1345" s="58" t="s">
        <v>2821</v>
      </c>
      <c r="F1345" s="58" t="s">
        <v>2852</v>
      </c>
      <c r="G1345" s="186" t="s">
        <v>2809</v>
      </c>
      <c r="H1345" s="58" t="s">
        <v>2888</v>
      </c>
    </row>
    <row r="1346" spans="1:8" ht="34" x14ac:dyDescent="0.2">
      <c r="A1346" s="58">
        <v>2543</v>
      </c>
      <c r="B1346" s="183" t="s">
        <v>5608</v>
      </c>
      <c r="C1346" s="184">
        <v>250</v>
      </c>
      <c r="D1346" s="185">
        <v>391</v>
      </c>
      <c r="E1346" s="58" t="s">
        <v>2769</v>
      </c>
      <c r="F1346" s="58" t="s">
        <v>2770</v>
      </c>
      <c r="G1346" s="186" t="s">
        <v>2775</v>
      </c>
      <c r="H1346" s="58" t="s">
        <v>3223</v>
      </c>
    </row>
    <row r="1347" spans="1:8" ht="17" x14ac:dyDescent="0.2">
      <c r="A1347" s="58">
        <v>450</v>
      </c>
      <c r="B1347" s="183" t="s">
        <v>5607</v>
      </c>
      <c r="C1347" s="184">
        <v>50000</v>
      </c>
      <c r="D1347" s="185">
        <v>396</v>
      </c>
      <c r="E1347" s="58" t="s">
        <v>2821</v>
      </c>
      <c r="F1347" s="58" t="s">
        <v>2770</v>
      </c>
      <c r="G1347" s="186" t="s">
        <v>2799</v>
      </c>
      <c r="H1347" s="58" t="s">
        <v>3167</v>
      </c>
    </row>
    <row r="1348" spans="1:8" ht="17" x14ac:dyDescent="0.2">
      <c r="A1348" s="58">
        <v>3938</v>
      </c>
      <c r="B1348" s="183" t="s">
        <v>5606</v>
      </c>
      <c r="C1348" s="184">
        <v>3255</v>
      </c>
      <c r="D1348" s="185">
        <v>397</v>
      </c>
      <c r="E1348" s="58" t="s">
        <v>2821</v>
      </c>
      <c r="F1348" s="58" t="s">
        <v>2770</v>
      </c>
      <c r="G1348" s="186" t="s">
        <v>2785</v>
      </c>
      <c r="H1348" s="58" t="s">
        <v>2888</v>
      </c>
    </row>
    <row r="1349" spans="1:8" ht="17" x14ac:dyDescent="0.2">
      <c r="A1349" s="58">
        <v>508</v>
      </c>
      <c r="B1349" s="183" t="s">
        <v>5601</v>
      </c>
      <c r="C1349" s="184">
        <v>50000</v>
      </c>
      <c r="D1349" s="185">
        <v>400</v>
      </c>
      <c r="E1349" s="58" t="s">
        <v>2821</v>
      </c>
      <c r="F1349" s="58" t="s">
        <v>2770</v>
      </c>
      <c r="G1349" s="186" t="s">
        <v>2809</v>
      </c>
      <c r="H1349" s="58" t="s">
        <v>3167</v>
      </c>
    </row>
    <row r="1350" spans="1:8" ht="17" x14ac:dyDescent="0.2">
      <c r="A1350" s="58">
        <v>779</v>
      </c>
      <c r="B1350" s="183" t="s">
        <v>5602</v>
      </c>
      <c r="C1350" s="184">
        <v>15000</v>
      </c>
      <c r="D1350" s="185">
        <v>400</v>
      </c>
      <c r="E1350" s="58" t="s">
        <v>2821</v>
      </c>
      <c r="F1350" s="58" t="s">
        <v>2770</v>
      </c>
      <c r="G1350" s="186" t="s">
        <v>2840</v>
      </c>
      <c r="H1350" s="58" t="s">
        <v>4222</v>
      </c>
    </row>
    <row r="1351" spans="1:8" ht="17" x14ac:dyDescent="0.2">
      <c r="A1351" s="58">
        <v>3494</v>
      </c>
      <c r="B1351" s="183" t="s">
        <v>5603</v>
      </c>
      <c r="C1351" s="184">
        <v>400</v>
      </c>
      <c r="D1351" s="185">
        <v>400</v>
      </c>
      <c r="E1351" s="58" t="s">
        <v>2769</v>
      </c>
      <c r="F1351" s="58" t="s">
        <v>2770</v>
      </c>
      <c r="G1351" s="186" t="s">
        <v>2803</v>
      </c>
      <c r="H1351" s="58" t="s">
        <v>2888</v>
      </c>
    </row>
    <row r="1352" spans="1:8" ht="17" x14ac:dyDescent="0.2">
      <c r="A1352" s="58">
        <v>4030</v>
      </c>
      <c r="B1352" s="183" t="s">
        <v>5604</v>
      </c>
      <c r="C1352" s="184">
        <v>2500</v>
      </c>
      <c r="D1352" s="185">
        <v>400</v>
      </c>
      <c r="E1352" s="58" t="s">
        <v>2821</v>
      </c>
      <c r="F1352" s="58" t="s">
        <v>2770</v>
      </c>
      <c r="G1352" s="186" t="s">
        <v>2799</v>
      </c>
      <c r="H1352" s="58" t="s">
        <v>2888</v>
      </c>
    </row>
    <row r="1353" spans="1:8" ht="34" x14ac:dyDescent="0.2">
      <c r="A1353" s="58">
        <v>4096</v>
      </c>
      <c r="B1353" s="183" t="s">
        <v>5605</v>
      </c>
      <c r="C1353" s="184">
        <v>3500</v>
      </c>
      <c r="D1353" s="185">
        <v>400</v>
      </c>
      <c r="E1353" s="58" t="s">
        <v>2821</v>
      </c>
      <c r="F1353" s="58" t="s">
        <v>2780</v>
      </c>
      <c r="G1353" s="186" t="s">
        <v>2799</v>
      </c>
      <c r="H1353" s="58" t="s">
        <v>2888</v>
      </c>
    </row>
    <row r="1354" spans="1:8" ht="17" x14ac:dyDescent="0.2">
      <c r="A1354" s="58">
        <v>2479</v>
      </c>
      <c r="B1354" s="183" t="s">
        <v>5600</v>
      </c>
      <c r="C1354" s="184">
        <v>300</v>
      </c>
      <c r="D1354" s="185">
        <v>400.33</v>
      </c>
      <c r="E1354" s="58" t="s">
        <v>2769</v>
      </c>
      <c r="F1354" s="58" t="s">
        <v>2770</v>
      </c>
      <c r="G1354" s="186" t="s">
        <v>2811</v>
      </c>
      <c r="H1354" s="58" t="s">
        <v>2908</v>
      </c>
    </row>
    <row r="1355" spans="1:8" ht="17" x14ac:dyDescent="0.2">
      <c r="A1355" s="58">
        <v>180</v>
      </c>
      <c r="B1355" s="183" t="s">
        <v>5598</v>
      </c>
      <c r="C1355" s="184">
        <v>1200</v>
      </c>
      <c r="D1355" s="185">
        <v>401</v>
      </c>
      <c r="E1355" s="58" t="s">
        <v>2821</v>
      </c>
      <c r="F1355" s="58" t="s">
        <v>2780</v>
      </c>
      <c r="G1355" s="186" t="s">
        <v>2809</v>
      </c>
      <c r="H1355" s="58" t="s">
        <v>2853</v>
      </c>
    </row>
    <row r="1356" spans="1:8" ht="17" x14ac:dyDescent="0.2">
      <c r="A1356" s="58">
        <v>234</v>
      </c>
      <c r="B1356" s="183" t="s">
        <v>5599</v>
      </c>
      <c r="C1356" s="184">
        <v>1000</v>
      </c>
      <c r="D1356" s="185">
        <v>401</v>
      </c>
      <c r="E1356" s="58" t="s">
        <v>2821</v>
      </c>
      <c r="F1356" s="58" t="s">
        <v>2770</v>
      </c>
      <c r="G1356" s="186" t="s">
        <v>2785</v>
      </c>
      <c r="H1356" s="58" t="s">
        <v>2853</v>
      </c>
    </row>
    <row r="1357" spans="1:8" ht="17" x14ac:dyDescent="0.2">
      <c r="A1357" s="58">
        <v>3799</v>
      </c>
      <c r="B1357" s="183" t="s">
        <v>5597</v>
      </c>
      <c r="C1357" s="184">
        <v>10000</v>
      </c>
      <c r="D1357" s="185">
        <v>402</v>
      </c>
      <c r="E1357" s="58" t="s">
        <v>2821</v>
      </c>
      <c r="F1357" s="58" t="s">
        <v>2770</v>
      </c>
      <c r="G1357" s="186" t="s">
        <v>2771</v>
      </c>
      <c r="H1357" s="58" t="s">
        <v>2992</v>
      </c>
    </row>
    <row r="1358" spans="1:8" ht="34" x14ac:dyDescent="0.2">
      <c r="A1358" s="58">
        <v>135</v>
      </c>
      <c r="B1358" s="183" t="s">
        <v>5594</v>
      </c>
      <c r="C1358" s="184">
        <v>3000</v>
      </c>
      <c r="D1358" s="185">
        <v>403</v>
      </c>
      <c r="E1358" s="58" t="s">
        <v>2774</v>
      </c>
      <c r="F1358" s="58" t="s">
        <v>2770</v>
      </c>
      <c r="G1358" s="186" t="s">
        <v>2785</v>
      </c>
      <c r="H1358" s="58" t="s">
        <v>3102</v>
      </c>
    </row>
    <row r="1359" spans="1:8" ht="34" x14ac:dyDescent="0.2">
      <c r="A1359" s="58">
        <v>700</v>
      </c>
      <c r="B1359" s="183" t="s">
        <v>5595</v>
      </c>
      <c r="C1359" s="184">
        <v>15000</v>
      </c>
      <c r="D1359" s="185">
        <v>403</v>
      </c>
      <c r="E1359" s="58" t="s">
        <v>2821</v>
      </c>
      <c r="F1359" s="58" t="s">
        <v>2801</v>
      </c>
      <c r="G1359" s="186" t="s">
        <v>2775</v>
      </c>
      <c r="H1359" s="58" t="s">
        <v>2776</v>
      </c>
    </row>
    <row r="1360" spans="1:8" ht="17" x14ac:dyDescent="0.2">
      <c r="A1360" s="58">
        <v>1430</v>
      </c>
      <c r="B1360" s="183" t="s">
        <v>5596</v>
      </c>
      <c r="C1360" s="184">
        <v>5000</v>
      </c>
      <c r="D1360" s="185">
        <v>403</v>
      </c>
      <c r="E1360" s="58" t="s">
        <v>2821</v>
      </c>
      <c r="F1360" s="58" t="s">
        <v>2770</v>
      </c>
      <c r="G1360" s="186" t="s">
        <v>2803</v>
      </c>
      <c r="H1360" s="58" t="s">
        <v>3654</v>
      </c>
    </row>
    <row r="1361" spans="1:8" ht="17" x14ac:dyDescent="0.2">
      <c r="A1361" s="58">
        <v>2150</v>
      </c>
      <c r="B1361" s="183" t="s">
        <v>5593</v>
      </c>
      <c r="C1361" s="184">
        <v>50000</v>
      </c>
      <c r="D1361" s="185">
        <v>405</v>
      </c>
      <c r="E1361" s="58" t="s">
        <v>2821</v>
      </c>
      <c r="F1361" s="58" t="s">
        <v>2793</v>
      </c>
      <c r="G1361" s="186" t="s">
        <v>2781</v>
      </c>
      <c r="H1361" s="58" t="s">
        <v>2989</v>
      </c>
    </row>
    <row r="1362" spans="1:8" ht="34" x14ac:dyDescent="0.2">
      <c r="A1362" s="58">
        <v>1329</v>
      </c>
      <c r="B1362" s="183" t="s">
        <v>5592</v>
      </c>
      <c r="C1362" s="184">
        <v>50000</v>
      </c>
      <c r="D1362" s="185">
        <v>408</v>
      </c>
      <c r="E1362" s="58" t="s">
        <v>2774</v>
      </c>
      <c r="F1362" s="58" t="s">
        <v>2770</v>
      </c>
      <c r="G1362" s="186" t="s">
        <v>2778</v>
      </c>
      <c r="H1362" s="58" t="s">
        <v>2776</v>
      </c>
    </row>
    <row r="1363" spans="1:8" ht="34" x14ac:dyDescent="0.2">
      <c r="A1363" s="58">
        <v>3704</v>
      </c>
      <c r="B1363" s="183" t="s">
        <v>5591</v>
      </c>
      <c r="C1363" s="184">
        <v>300</v>
      </c>
      <c r="D1363" s="185">
        <v>409.01</v>
      </c>
      <c r="E1363" s="58" t="s">
        <v>2769</v>
      </c>
      <c r="F1363" s="58" t="s">
        <v>2780</v>
      </c>
      <c r="G1363" s="186" t="s">
        <v>2783</v>
      </c>
      <c r="H1363" s="58" t="s">
        <v>2888</v>
      </c>
    </row>
    <row r="1364" spans="1:8" ht="17" x14ac:dyDescent="0.2">
      <c r="A1364" s="58">
        <v>22</v>
      </c>
      <c r="B1364" s="183" t="s">
        <v>5588</v>
      </c>
      <c r="C1364" s="184">
        <v>350</v>
      </c>
      <c r="D1364" s="185">
        <v>410</v>
      </c>
      <c r="E1364" s="58" t="s">
        <v>2769</v>
      </c>
      <c r="F1364" s="58" t="s">
        <v>2770</v>
      </c>
      <c r="G1364" s="186" t="s">
        <v>2775</v>
      </c>
      <c r="H1364" s="58" t="s">
        <v>2957</v>
      </c>
    </row>
    <row r="1365" spans="1:8" ht="34" x14ac:dyDescent="0.2">
      <c r="A1365" s="58">
        <v>1083</v>
      </c>
      <c r="B1365" s="183" t="s">
        <v>5589</v>
      </c>
      <c r="C1365" s="184">
        <v>50000</v>
      </c>
      <c r="D1365" s="185">
        <v>410</v>
      </c>
      <c r="E1365" s="58" t="s">
        <v>2821</v>
      </c>
      <c r="F1365" s="58" t="s">
        <v>94</v>
      </c>
      <c r="G1365" s="186" t="s">
        <v>2781</v>
      </c>
      <c r="H1365" s="58" t="s">
        <v>2989</v>
      </c>
    </row>
    <row r="1366" spans="1:8" ht="34" x14ac:dyDescent="0.2">
      <c r="A1366" s="58">
        <v>3967</v>
      </c>
      <c r="B1366" s="183" t="s">
        <v>5590</v>
      </c>
      <c r="C1366" s="184">
        <v>1700</v>
      </c>
      <c r="D1366" s="185">
        <v>410</v>
      </c>
      <c r="E1366" s="58" t="s">
        <v>2821</v>
      </c>
      <c r="F1366" s="58" t="s">
        <v>2770</v>
      </c>
      <c r="G1366" s="186" t="s">
        <v>2771</v>
      </c>
      <c r="H1366" s="58" t="s">
        <v>2888</v>
      </c>
    </row>
    <row r="1367" spans="1:8" ht="34" x14ac:dyDescent="0.2">
      <c r="A1367" s="58">
        <v>973</v>
      </c>
      <c r="B1367" s="183" t="s">
        <v>5587</v>
      </c>
      <c r="C1367" s="184">
        <v>20000</v>
      </c>
      <c r="D1367" s="185">
        <v>411</v>
      </c>
      <c r="E1367" s="58" t="s">
        <v>2821</v>
      </c>
      <c r="F1367" s="58" t="s">
        <v>2770</v>
      </c>
      <c r="G1367" s="186" t="s">
        <v>2840</v>
      </c>
      <c r="H1367" s="58" t="s">
        <v>2776</v>
      </c>
    </row>
    <row r="1368" spans="1:8" ht="17" x14ac:dyDescent="0.2">
      <c r="A1368" s="58">
        <v>4032</v>
      </c>
      <c r="B1368" s="183" t="s">
        <v>5586</v>
      </c>
      <c r="C1368" s="184">
        <v>6048</v>
      </c>
      <c r="D1368" s="185">
        <v>413</v>
      </c>
      <c r="E1368" s="58" t="s">
        <v>2821</v>
      </c>
      <c r="F1368" s="58" t="s">
        <v>2770</v>
      </c>
      <c r="G1368" s="186" t="s">
        <v>2778</v>
      </c>
      <c r="H1368" s="58" t="s">
        <v>2888</v>
      </c>
    </row>
    <row r="1369" spans="1:8" ht="34" x14ac:dyDescent="0.2">
      <c r="A1369" s="58">
        <v>431</v>
      </c>
      <c r="B1369" s="183" t="s">
        <v>5585</v>
      </c>
      <c r="C1369" s="184">
        <v>3000</v>
      </c>
      <c r="D1369" s="185">
        <v>415</v>
      </c>
      <c r="E1369" s="58" t="s">
        <v>2821</v>
      </c>
      <c r="F1369" s="58" t="s">
        <v>2780</v>
      </c>
      <c r="G1369" s="186" t="s">
        <v>2781</v>
      </c>
      <c r="H1369" s="58" t="s">
        <v>3167</v>
      </c>
    </row>
    <row r="1370" spans="1:8" ht="17" x14ac:dyDescent="0.2">
      <c r="A1370" s="58">
        <v>2317</v>
      </c>
      <c r="B1370" s="183" t="s">
        <v>5584</v>
      </c>
      <c r="C1370" s="184">
        <v>400</v>
      </c>
      <c r="D1370" s="185">
        <v>416</v>
      </c>
      <c r="E1370" s="58" t="s">
        <v>2769</v>
      </c>
      <c r="F1370" s="58" t="s">
        <v>2770</v>
      </c>
      <c r="G1370" s="186" t="s">
        <v>2799</v>
      </c>
      <c r="H1370" s="58" t="s">
        <v>2908</v>
      </c>
    </row>
    <row r="1371" spans="1:8" ht="17" x14ac:dyDescent="0.2">
      <c r="A1371" s="58">
        <v>2854</v>
      </c>
      <c r="B1371" s="183" t="s">
        <v>5583</v>
      </c>
      <c r="C1371" s="184">
        <v>1000</v>
      </c>
      <c r="D1371" s="185">
        <v>417</v>
      </c>
      <c r="E1371" s="58" t="s">
        <v>2821</v>
      </c>
      <c r="F1371" s="58" t="s">
        <v>2780</v>
      </c>
      <c r="G1371" s="186" t="s">
        <v>2783</v>
      </c>
      <c r="H1371" s="58" t="s">
        <v>2888</v>
      </c>
    </row>
    <row r="1372" spans="1:8" ht="17" x14ac:dyDescent="0.2">
      <c r="A1372" s="58">
        <v>1427</v>
      </c>
      <c r="B1372" s="183" t="s">
        <v>5582</v>
      </c>
      <c r="C1372" s="184">
        <v>5000</v>
      </c>
      <c r="D1372" s="185">
        <v>419</v>
      </c>
      <c r="E1372" s="58" t="s">
        <v>2821</v>
      </c>
      <c r="F1372" s="58" t="s">
        <v>98</v>
      </c>
      <c r="G1372" s="186" t="s">
        <v>2827</v>
      </c>
      <c r="H1372" s="58" t="s">
        <v>3654</v>
      </c>
    </row>
    <row r="1373" spans="1:8" ht="17" x14ac:dyDescent="0.2">
      <c r="A1373" s="58">
        <v>3719</v>
      </c>
      <c r="B1373" s="183" t="s">
        <v>5581</v>
      </c>
      <c r="C1373" s="184">
        <v>200</v>
      </c>
      <c r="D1373" s="185">
        <v>420</v>
      </c>
      <c r="E1373" s="58" t="s">
        <v>2769</v>
      </c>
      <c r="F1373" s="58" t="s">
        <v>2780</v>
      </c>
      <c r="G1373" s="186" t="s">
        <v>2785</v>
      </c>
      <c r="H1373" s="58" t="s">
        <v>2888</v>
      </c>
    </row>
    <row r="1374" spans="1:8" ht="17" x14ac:dyDescent="0.2">
      <c r="A1374" s="58">
        <v>2201</v>
      </c>
      <c r="B1374" s="183" t="s">
        <v>5580</v>
      </c>
      <c r="C1374" s="184">
        <v>110</v>
      </c>
      <c r="D1374" s="185">
        <v>420.99</v>
      </c>
      <c r="E1374" s="58" t="s">
        <v>2769</v>
      </c>
      <c r="F1374" s="58" t="s">
        <v>2780</v>
      </c>
      <c r="G1374" s="186" t="s">
        <v>2799</v>
      </c>
      <c r="H1374" s="58" t="s">
        <v>2912</v>
      </c>
    </row>
    <row r="1375" spans="1:8" ht="34" x14ac:dyDescent="0.2">
      <c r="A1375" s="58">
        <v>97</v>
      </c>
      <c r="B1375" s="183" t="s">
        <v>5575</v>
      </c>
      <c r="C1375" s="184">
        <v>400</v>
      </c>
      <c r="D1375" s="185">
        <v>425</v>
      </c>
      <c r="E1375" s="58" t="s">
        <v>2769</v>
      </c>
      <c r="F1375" s="58" t="s">
        <v>2770</v>
      </c>
      <c r="G1375" s="186" t="s">
        <v>2781</v>
      </c>
      <c r="H1375" s="58" t="s">
        <v>3399</v>
      </c>
    </row>
    <row r="1376" spans="1:8" ht="17" x14ac:dyDescent="0.2">
      <c r="A1376" s="58">
        <v>1102</v>
      </c>
      <c r="B1376" s="183" t="s">
        <v>5576</v>
      </c>
      <c r="C1376" s="184">
        <v>8000</v>
      </c>
      <c r="D1376" s="185">
        <v>425</v>
      </c>
      <c r="E1376" s="58" t="s">
        <v>2821</v>
      </c>
      <c r="F1376" s="58" t="s">
        <v>2770</v>
      </c>
      <c r="G1376" s="186" t="s">
        <v>2778</v>
      </c>
      <c r="H1376" s="58" t="s">
        <v>2989</v>
      </c>
    </row>
    <row r="1377" spans="1:8" ht="34" x14ac:dyDescent="0.2">
      <c r="A1377" s="58">
        <v>1124</v>
      </c>
      <c r="B1377" s="183" t="s">
        <v>5577</v>
      </c>
      <c r="C1377" s="184">
        <v>90000</v>
      </c>
      <c r="D1377" s="185">
        <v>425</v>
      </c>
      <c r="E1377" s="58" t="s">
        <v>2821</v>
      </c>
      <c r="F1377" s="58" t="s">
        <v>2770</v>
      </c>
      <c r="G1377" s="186" t="s">
        <v>2809</v>
      </c>
      <c r="H1377" s="58" t="s">
        <v>3562</v>
      </c>
    </row>
    <row r="1378" spans="1:8" ht="34" x14ac:dyDescent="0.2">
      <c r="A1378" s="58">
        <v>2217</v>
      </c>
      <c r="B1378" s="183" t="s">
        <v>5578</v>
      </c>
      <c r="C1378" s="184">
        <v>420</v>
      </c>
      <c r="D1378" s="185">
        <v>425</v>
      </c>
      <c r="E1378" s="58" t="s">
        <v>2769</v>
      </c>
      <c r="F1378" s="58" t="s">
        <v>2770</v>
      </c>
      <c r="G1378" s="186" t="s">
        <v>2778</v>
      </c>
      <c r="H1378" s="58" t="s">
        <v>2912</v>
      </c>
    </row>
    <row r="1379" spans="1:8" ht="34" x14ac:dyDescent="0.2">
      <c r="A1379" s="58">
        <v>3955</v>
      </c>
      <c r="B1379" s="183" t="s">
        <v>5579</v>
      </c>
      <c r="C1379" s="184">
        <v>1750</v>
      </c>
      <c r="D1379" s="185">
        <v>425</v>
      </c>
      <c r="E1379" s="58" t="s">
        <v>2821</v>
      </c>
      <c r="F1379" s="58" t="s">
        <v>2770</v>
      </c>
      <c r="G1379" s="186" t="s">
        <v>2778</v>
      </c>
      <c r="H1379" s="58" t="s">
        <v>2888</v>
      </c>
    </row>
    <row r="1380" spans="1:8" ht="17" x14ac:dyDescent="0.2">
      <c r="A1380" s="58">
        <v>595</v>
      </c>
      <c r="B1380" s="183" t="s">
        <v>5573</v>
      </c>
      <c r="C1380" s="184">
        <v>100000</v>
      </c>
      <c r="D1380" s="185">
        <v>426</v>
      </c>
      <c r="E1380" s="58" t="s">
        <v>2821</v>
      </c>
      <c r="F1380" s="58" t="s">
        <v>2770</v>
      </c>
      <c r="G1380" s="186" t="s">
        <v>2809</v>
      </c>
      <c r="H1380" s="58" t="s">
        <v>3375</v>
      </c>
    </row>
    <row r="1381" spans="1:8" ht="17" x14ac:dyDescent="0.2">
      <c r="A1381" s="58">
        <v>3801</v>
      </c>
      <c r="B1381" s="183" t="s">
        <v>5574</v>
      </c>
      <c r="C1381" s="184">
        <v>5000</v>
      </c>
      <c r="D1381" s="185">
        <v>426</v>
      </c>
      <c r="E1381" s="58" t="s">
        <v>2821</v>
      </c>
      <c r="F1381" s="58" t="s">
        <v>2770</v>
      </c>
      <c r="G1381" s="186" t="s">
        <v>2775</v>
      </c>
      <c r="H1381" s="58" t="s">
        <v>2992</v>
      </c>
    </row>
    <row r="1382" spans="1:8" ht="17" x14ac:dyDescent="0.2">
      <c r="A1382" s="58">
        <v>3734</v>
      </c>
      <c r="B1382" s="183" t="s">
        <v>5572</v>
      </c>
      <c r="C1382" s="184">
        <v>1500</v>
      </c>
      <c r="D1382" s="185">
        <v>427</v>
      </c>
      <c r="E1382" s="58" t="s">
        <v>2821</v>
      </c>
      <c r="F1382" s="58" t="s">
        <v>2770</v>
      </c>
      <c r="G1382" s="186" t="s">
        <v>2809</v>
      </c>
      <c r="H1382" s="58" t="s">
        <v>2888</v>
      </c>
    </row>
    <row r="1383" spans="1:8" ht="34" x14ac:dyDescent="0.2">
      <c r="A1383" s="58">
        <v>422</v>
      </c>
      <c r="B1383" s="183" t="s">
        <v>5566</v>
      </c>
      <c r="C1383" s="184">
        <v>40000</v>
      </c>
      <c r="D1383" s="185">
        <v>430</v>
      </c>
      <c r="E1383" s="58" t="s">
        <v>2821</v>
      </c>
      <c r="F1383" s="58" t="s">
        <v>2770</v>
      </c>
      <c r="G1383" s="186" t="s">
        <v>2827</v>
      </c>
      <c r="H1383" s="58" t="s">
        <v>3167</v>
      </c>
    </row>
    <row r="1384" spans="1:8" ht="34" x14ac:dyDescent="0.2">
      <c r="A1384" s="58">
        <v>2448</v>
      </c>
      <c r="B1384" s="183" t="s">
        <v>5567</v>
      </c>
      <c r="C1384" s="184">
        <v>400</v>
      </c>
      <c r="D1384" s="185">
        <v>430</v>
      </c>
      <c r="E1384" s="58" t="s">
        <v>2769</v>
      </c>
      <c r="F1384" s="58" t="s">
        <v>2770</v>
      </c>
      <c r="G1384" s="186" t="s">
        <v>2827</v>
      </c>
      <c r="H1384" s="58" t="s">
        <v>2830</v>
      </c>
    </row>
    <row r="1385" spans="1:8" ht="17" x14ac:dyDescent="0.2">
      <c r="A1385" s="58">
        <v>3116</v>
      </c>
      <c r="B1385" s="183" t="s">
        <v>5568</v>
      </c>
      <c r="C1385" s="184">
        <v>750</v>
      </c>
      <c r="D1385" s="185">
        <v>430</v>
      </c>
      <c r="E1385" s="58" t="s">
        <v>2821</v>
      </c>
      <c r="F1385" s="58" t="s">
        <v>2770</v>
      </c>
      <c r="G1385" s="186" t="s">
        <v>2809</v>
      </c>
      <c r="H1385" s="58" t="s">
        <v>2841</v>
      </c>
    </row>
    <row r="1386" spans="1:8" ht="17" x14ac:dyDescent="0.2">
      <c r="A1386" s="58">
        <v>3693</v>
      </c>
      <c r="B1386" s="183" t="s">
        <v>5569</v>
      </c>
      <c r="C1386" s="184">
        <v>333</v>
      </c>
      <c r="D1386" s="185">
        <v>430</v>
      </c>
      <c r="E1386" s="58" t="s">
        <v>2769</v>
      </c>
      <c r="F1386" s="58" t="s">
        <v>2780</v>
      </c>
      <c r="G1386" s="186" t="s">
        <v>2803</v>
      </c>
      <c r="H1386" s="58" t="s">
        <v>2888</v>
      </c>
    </row>
    <row r="1387" spans="1:8" ht="17" x14ac:dyDescent="0.2">
      <c r="A1387" s="58">
        <v>3820</v>
      </c>
      <c r="B1387" s="183" t="s">
        <v>5570</v>
      </c>
      <c r="C1387" s="184">
        <v>300</v>
      </c>
      <c r="D1387" s="185">
        <v>430</v>
      </c>
      <c r="E1387" s="58" t="s">
        <v>2769</v>
      </c>
      <c r="F1387" s="58" t="s">
        <v>2780</v>
      </c>
      <c r="G1387" s="186" t="s">
        <v>2781</v>
      </c>
      <c r="H1387" s="58" t="s">
        <v>2888</v>
      </c>
    </row>
    <row r="1388" spans="1:8" ht="17" x14ac:dyDescent="0.2">
      <c r="A1388" s="58">
        <v>4069</v>
      </c>
      <c r="B1388" s="183" t="s">
        <v>5571</v>
      </c>
      <c r="C1388" s="184">
        <v>1250</v>
      </c>
      <c r="D1388" s="185">
        <v>430</v>
      </c>
      <c r="E1388" s="58" t="s">
        <v>2821</v>
      </c>
      <c r="F1388" s="58" t="s">
        <v>2780</v>
      </c>
      <c r="G1388" s="186" t="s">
        <v>2799</v>
      </c>
      <c r="H1388" s="58" t="s">
        <v>2888</v>
      </c>
    </row>
    <row r="1389" spans="1:8" ht="34" x14ac:dyDescent="0.2">
      <c r="A1389" s="58">
        <v>1908</v>
      </c>
      <c r="B1389" s="183" t="s">
        <v>5565</v>
      </c>
      <c r="C1389" s="184">
        <v>25000</v>
      </c>
      <c r="D1389" s="185">
        <v>433</v>
      </c>
      <c r="E1389" s="58" t="s">
        <v>2821</v>
      </c>
      <c r="F1389" s="58" t="s">
        <v>2770</v>
      </c>
      <c r="G1389" s="186" t="s">
        <v>2803</v>
      </c>
      <c r="H1389" s="58" t="s">
        <v>2823</v>
      </c>
    </row>
    <row r="1390" spans="1:8" ht="17" x14ac:dyDescent="0.2">
      <c r="A1390" s="58">
        <v>162</v>
      </c>
      <c r="B1390" s="183" t="s">
        <v>5562</v>
      </c>
      <c r="C1390" s="184">
        <v>2800</v>
      </c>
      <c r="D1390" s="185">
        <v>435</v>
      </c>
      <c r="E1390" s="58" t="s">
        <v>2821</v>
      </c>
      <c r="F1390" s="58" t="s">
        <v>2770</v>
      </c>
      <c r="G1390" s="186" t="s">
        <v>2811</v>
      </c>
      <c r="H1390" s="58" t="s">
        <v>2853</v>
      </c>
    </row>
    <row r="1391" spans="1:8" ht="17" x14ac:dyDescent="0.2">
      <c r="A1391" s="58">
        <v>819</v>
      </c>
      <c r="B1391" s="183" t="s">
        <v>5563</v>
      </c>
      <c r="C1391" s="184">
        <v>400</v>
      </c>
      <c r="D1391" s="185">
        <v>435</v>
      </c>
      <c r="E1391" s="58" t="s">
        <v>2769</v>
      </c>
      <c r="F1391" s="58" t="s">
        <v>2770</v>
      </c>
      <c r="G1391" s="186" t="s">
        <v>2775</v>
      </c>
      <c r="H1391" s="58" t="s">
        <v>2944</v>
      </c>
    </row>
    <row r="1392" spans="1:8" ht="17" x14ac:dyDescent="0.2">
      <c r="A1392" s="58">
        <v>2383</v>
      </c>
      <c r="B1392" s="183" t="s">
        <v>5564</v>
      </c>
      <c r="C1392" s="184">
        <v>10000</v>
      </c>
      <c r="D1392" s="185">
        <v>435</v>
      </c>
      <c r="E1392" s="58" t="s">
        <v>2774</v>
      </c>
      <c r="F1392" s="58" t="s">
        <v>3192</v>
      </c>
      <c r="G1392" s="186" t="s">
        <v>2799</v>
      </c>
      <c r="H1392" s="58" t="s">
        <v>3375</v>
      </c>
    </row>
    <row r="1393" spans="1:8" ht="17" x14ac:dyDescent="0.2">
      <c r="A1393" s="58">
        <v>2917</v>
      </c>
      <c r="B1393" s="183" t="s">
        <v>5561</v>
      </c>
      <c r="C1393" s="184">
        <v>2000</v>
      </c>
      <c r="D1393" s="185">
        <v>437</v>
      </c>
      <c r="E1393" s="58" t="s">
        <v>2821</v>
      </c>
      <c r="F1393" s="58" t="s">
        <v>2770</v>
      </c>
      <c r="G1393" s="186" t="s">
        <v>2827</v>
      </c>
      <c r="H1393" s="58" t="s">
        <v>2888</v>
      </c>
    </row>
    <row r="1394" spans="1:8" ht="34" x14ac:dyDescent="0.2">
      <c r="A1394" s="58">
        <v>2805</v>
      </c>
      <c r="B1394" s="183" t="s">
        <v>5559</v>
      </c>
      <c r="C1394" s="184">
        <v>400</v>
      </c>
      <c r="D1394" s="185">
        <v>440</v>
      </c>
      <c r="E1394" s="58" t="s">
        <v>2769</v>
      </c>
      <c r="F1394" s="58" t="s">
        <v>2780</v>
      </c>
      <c r="G1394" s="186" t="s">
        <v>2811</v>
      </c>
      <c r="H1394" s="58" t="s">
        <v>2888</v>
      </c>
    </row>
    <row r="1395" spans="1:8" ht="34" x14ac:dyDescent="0.2">
      <c r="A1395" s="58">
        <v>3897</v>
      </c>
      <c r="B1395" s="183" t="s">
        <v>5560</v>
      </c>
      <c r="C1395" s="184">
        <v>2500</v>
      </c>
      <c r="D1395" s="185">
        <v>440</v>
      </c>
      <c r="E1395" s="58" t="s">
        <v>2821</v>
      </c>
      <c r="F1395" s="58" t="s">
        <v>3192</v>
      </c>
      <c r="G1395" s="186" t="s">
        <v>2775</v>
      </c>
      <c r="H1395" s="58" t="s">
        <v>2888</v>
      </c>
    </row>
    <row r="1396" spans="1:8" ht="34" x14ac:dyDescent="0.2">
      <c r="A1396" s="58">
        <v>1419</v>
      </c>
      <c r="B1396" s="183" t="s">
        <v>5557</v>
      </c>
      <c r="C1396" s="184">
        <v>6300</v>
      </c>
      <c r="D1396" s="185">
        <v>445</v>
      </c>
      <c r="E1396" s="58" t="s">
        <v>2821</v>
      </c>
      <c r="F1396" s="58" t="s">
        <v>2770</v>
      </c>
      <c r="G1396" s="186" t="s">
        <v>2840</v>
      </c>
      <c r="H1396" s="58" t="s">
        <v>3654</v>
      </c>
    </row>
    <row r="1397" spans="1:8" ht="17" x14ac:dyDescent="0.2">
      <c r="A1397" s="58">
        <v>1494</v>
      </c>
      <c r="B1397" s="183" t="s">
        <v>5558</v>
      </c>
      <c r="C1397" s="184">
        <v>5000</v>
      </c>
      <c r="D1397" s="185">
        <v>445</v>
      </c>
      <c r="E1397" s="58" t="s">
        <v>2821</v>
      </c>
      <c r="F1397" s="58" t="s">
        <v>2770</v>
      </c>
      <c r="G1397" s="186" t="s">
        <v>2809</v>
      </c>
      <c r="H1397" s="58" t="s">
        <v>4222</v>
      </c>
    </row>
    <row r="1398" spans="1:8" ht="34" x14ac:dyDescent="0.2">
      <c r="A1398" s="58">
        <v>3325</v>
      </c>
      <c r="B1398" s="183" t="s">
        <v>5555</v>
      </c>
      <c r="C1398" s="184">
        <v>400</v>
      </c>
      <c r="D1398" s="185">
        <v>450</v>
      </c>
      <c r="E1398" s="58" t="s">
        <v>2769</v>
      </c>
      <c r="F1398" s="58" t="s">
        <v>2780</v>
      </c>
      <c r="G1398" s="186" t="s">
        <v>2809</v>
      </c>
      <c r="H1398" s="58" t="s">
        <v>2888</v>
      </c>
    </row>
    <row r="1399" spans="1:8" ht="34" x14ac:dyDescent="0.2">
      <c r="A1399" s="58">
        <v>3980</v>
      </c>
      <c r="B1399" s="183" t="s">
        <v>5556</v>
      </c>
      <c r="C1399" s="184">
        <v>2500</v>
      </c>
      <c r="D1399" s="185">
        <v>450</v>
      </c>
      <c r="E1399" s="58" t="s">
        <v>2821</v>
      </c>
      <c r="F1399" s="58" t="s">
        <v>2770</v>
      </c>
      <c r="G1399" s="186" t="s">
        <v>2781</v>
      </c>
      <c r="H1399" s="58" t="s">
        <v>2888</v>
      </c>
    </row>
    <row r="1400" spans="1:8" ht="34" x14ac:dyDescent="0.2">
      <c r="A1400" s="58">
        <v>3059</v>
      </c>
      <c r="B1400" s="183" t="s">
        <v>5554</v>
      </c>
      <c r="C1400" s="184">
        <v>15000</v>
      </c>
      <c r="D1400" s="185">
        <v>451</v>
      </c>
      <c r="E1400" s="58" t="s">
        <v>2821</v>
      </c>
      <c r="F1400" s="58" t="s">
        <v>2770</v>
      </c>
      <c r="G1400" s="186" t="s">
        <v>2811</v>
      </c>
      <c r="H1400" s="58" t="s">
        <v>2841</v>
      </c>
    </row>
    <row r="1401" spans="1:8" ht="17" x14ac:dyDescent="0.2">
      <c r="A1401" s="58">
        <v>3869</v>
      </c>
      <c r="B1401" s="183" t="s">
        <v>5553</v>
      </c>
      <c r="C1401" s="184">
        <v>13111</v>
      </c>
      <c r="D1401" s="185">
        <v>452</v>
      </c>
      <c r="E1401" s="58" t="s">
        <v>2774</v>
      </c>
      <c r="F1401" s="58" t="s">
        <v>2770</v>
      </c>
      <c r="G1401" s="186" t="s">
        <v>2771</v>
      </c>
      <c r="H1401" s="58" t="s">
        <v>2992</v>
      </c>
    </row>
    <row r="1402" spans="1:8" ht="34" x14ac:dyDescent="0.2">
      <c r="A1402" s="58">
        <v>3929</v>
      </c>
      <c r="B1402" s="183" t="s">
        <v>5551</v>
      </c>
      <c r="C1402" s="184">
        <v>20000</v>
      </c>
      <c r="D1402" s="185">
        <v>453</v>
      </c>
      <c r="E1402" s="58" t="s">
        <v>2821</v>
      </c>
      <c r="F1402" s="58" t="s">
        <v>2770</v>
      </c>
      <c r="G1402" s="186" t="s">
        <v>2827</v>
      </c>
      <c r="H1402" s="58" t="s">
        <v>2888</v>
      </c>
    </row>
    <row r="1403" spans="1:8" ht="34" x14ac:dyDescent="0.2">
      <c r="A1403" s="58">
        <v>4001</v>
      </c>
      <c r="B1403" s="183" t="s">
        <v>5552</v>
      </c>
      <c r="C1403" s="184">
        <v>1200</v>
      </c>
      <c r="D1403" s="185">
        <v>453</v>
      </c>
      <c r="E1403" s="58" t="s">
        <v>2821</v>
      </c>
      <c r="F1403" s="58" t="s">
        <v>2780</v>
      </c>
      <c r="G1403" s="186" t="s">
        <v>2771</v>
      </c>
      <c r="H1403" s="58" t="s">
        <v>2888</v>
      </c>
    </row>
    <row r="1404" spans="1:8" ht="34" x14ac:dyDescent="0.2">
      <c r="A1404" s="58">
        <v>3807</v>
      </c>
      <c r="B1404" s="183" t="s">
        <v>5550</v>
      </c>
      <c r="C1404" s="184">
        <v>1500</v>
      </c>
      <c r="D1404" s="185">
        <v>455</v>
      </c>
      <c r="E1404" s="58" t="s">
        <v>2821</v>
      </c>
      <c r="F1404" s="58" t="s">
        <v>2770</v>
      </c>
      <c r="G1404" s="186" t="s">
        <v>2809</v>
      </c>
      <c r="H1404" s="58" t="s">
        <v>2992</v>
      </c>
    </row>
    <row r="1405" spans="1:8" ht="17" x14ac:dyDescent="0.2">
      <c r="A1405" s="58">
        <v>76</v>
      </c>
      <c r="B1405" s="183" t="s">
        <v>5544</v>
      </c>
      <c r="C1405" s="184">
        <v>300</v>
      </c>
      <c r="D1405" s="185">
        <v>460</v>
      </c>
      <c r="E1405" s="58" t="s">
        <v>2769</v>
      </c>
      <c r="F1405" s="58" t="s">
        <v>2770</v>
      </c>
      <c r="G1405" s="186" t="s">
        <v>2778</v>
      </c>
      <c r="H1405" s="58" t="s">
        <v>3399</v>
      </c>
    </row>
    <row r="1406" spans="1:8" ht="34" x14ac:dyDescent="0.2">
      <c r="A1406" s="58">
        <v>95</v>
      </c>
      <c r="B1406" s="183" t="s">
        <v>5545</v>
      </c>
      <c r="C1406" s="184">
        <v>350</v>
      </c>
      <c r="D1406" s="185">
        <v>460</v>
      </c>
      <c r="E1406" s="58" t="s">
        <v>2769</v>
      </c>
      <c r="F1406" s="58" t="s">
        <v>2770</v>
      </c>
      <c r="G1406" s="186" t="s">
        <v>2799</v>
      </c>
      <c r="H1406" s="58" t="s">
        <v>3399</v>
      </c>
    </row>
    <row r="1407" spans="1:8" ht="34" x14ac:dyDescent="0.2">
      <c r="A1407" s="58">
        <v>2409</v>
      </c>
      <c r="B1407" s="183" t="s">
        <v>5546</v>
      </c>
      <c r="C1407" s="184">
        <v>25000</v>
      </c>
      <c r="D1407" s="185">
        <v>460</v>
      </c>
      <c r="E1407" s="58" t="s">
        <v>2821</v>
      </c>
      <c r="F1407" s="58" t="s">
        <v>2770</v>
      </c>
      <c r="G1407" s="186" t="s">
        <v>2811</v>
      </c>
      <c r="H1407" s="58" t="s">
        <v>3621</v>
      </c>
    </row>
    <row r="1408" spans="1:8" ht="34" x14ac:dyDescent="0.2">
      <c r="A1408" s="58">
        <v>2414</v>
      </c>
      <c r="B1408" s="183" t="s">
        <v>5547</v>
      </c>
      <c r="C1408" s="184">
        <v>15000</v>
      </c>
      <c r="D1408" s="185">
        <v>460</v>
      </c>
      <c r="E1408" s="58" t="s">
        <v>2821</v>
      </c>
      <c r="F1408" s="58" t="s">
        <v>2770</v>
      </c>
      <c r="G1408" s="186" t="s">
        <v>2811</v>
      </c>
      <c r="H1408" s="58" t="s">
        <v>3621</v>
      </c>
    </row>
    <row r="1409" spans="1:8" ht="34" x14ac:dyDescent="0.2">
      <c r="A1409" s="58">
        <v>3605</v>
      </c>
      <c r="B1409" s="183" t="s">
        <v>5548</v>
      </c>
      <c r="C1409" s="184">
        <v>250</v>
      </c>
      <c r="D1409" s="185">
        <v>460</v>
      </c>
      <c r="E1409" s="58" t="s">
        <v>2769</v>
      </c>
      <c r="F1409" s="58" t="s">
        <v>2780</v>
      </c>
      <c r="G1409" s="186" t="s">
        <v>2799</v>
      </c>
      <c r="H1409" s="58" t="s">
        <v>2888</v>
      </c>
    </row>
    <row r="1410" spans="1:8" ht="34" x14ac:dyDescent="0.2">
      <c r="A1410" s="58">
        <v>4046</v>
      </c>
      <c r="B1410" s="183" t="s">
        <v>5549</v>
      </c>
      <c r="C1410" s="184">
        <v>5600</v>
      </c>
      <c r="D1410" s="185">
        <v>460</v>
      </c>
      <c r="E1410" s="58" t="s">
        <v>2821</v>
      </c>
      <c r="F1410" s="58" t="s">
        <v>2770</v>
      </c>
      <c r="G1410" s="186" t="s">
        <v>2840</v>
      </c>
      <c r="H1410" s="58" t="s">
        <v>2888</v>
      </c>
    </row>
    <row r="1411" spans="1:8" ht="17" x14ac:dyDescent="0.2">
      <c r="A1411" s="58">
        <v>2161</v>
      </c>
      <c r="B1411" s="183" t="s">
        <v>5542</v>
      </c>
      <c r="C1411" s="184">
        <v>400</v>
      </c>
      <c r="D1411" s="185">
        <v>463</v>
      </c>
      <c r="E1411" s="58" t="s">
        <v>2769</v>
      </c>
      <c r="F1411" s="58" t="s">
        <v>2770</v>
      </c>
      <c r="G1411" s="186" t="s">
        <v>2827</v>
      </c>
      <c r="H1411" s="58" t="s">
        <v>2944</v>
      </c>
    </row>
    <row r="1412" spans="1:8" ht="34" x14ac:dyDescent="0.2">
      <c r="A1412" s="58">
        <v>2388</v>
      </c>
      <c r="B1412" s="183" t="s">
        <v>5543</v>
      </c>
      <c r="C1412" s="184">
        <v>37000</v>
      </c>
      <c r="D1412" s="185">
        <v>463</v>
      </c>
      <c r="E1412" s="58" t="s">
        <v>2774</v>
      </c>
      <c r="F1412" s="58" t="s">
        <v>2770</v>
      </c>
      <c r="G1412" s="186" t="s">
        <v>2775</v>
      </c>
      <c r="H1412" s="58" t="s">
        <v>3375</v>
      </c>
    </row>
    <row r="1413" spans="1:8" ht="17" x14ac:dyDescent="0.2">
      <c r="A1413" s="58">
        <v>992</v>
      </c>
      <c r="B1413" s="183" t="s">
        <v>5540</v>
      </c>
      <c r="C1413" s="184">
        <v>100000</v>
      </c>
      <c r="D1413" s="185">
        <v>467</v>
      </c>
      <c r="E1413" s="58" t="s">
        <v>2821</v>
      </c>
      <c r="F1413" s="58" t="s">
        <v>2770</v>
      </c>
      <c r="G1413" s="186" t="s">
        <v>2809</v>
      </c>
      <c r="H1413" s="58" t="s">
        <v>2776</v>
      </c>
    </row>
    <row r="1414" spans="1:8" ht="17" x14ac:dyDescent="0.2">
      <c r="A1414" s="58">
        <v>2871</v>
      </c>
      <c r="B1414" s="183" t="s">
        <v>5541</v>
      </c>
      <c r="C1414" s="184">
        <v>10000</v>
      </c>
      <c r="D1414" s="185">
        <v>467</v>
      </c>
      <c r="E1414" s="58" t="s">
        <v>2821</v>
      </c>
      <c r="F1414" s="58" t="s">
        <v>2770</v>
      </c>
      <c r="G1414" s="186" t="s">
        <v>2775</v>
      </c>
      <c r="H1414" s="58" t="s">
        <v>2888</v>
      </c>
    </row>
    <row r="1415" spans="1:8" ht="34" x14ac:dyDescent="0.2">
      <c r="A1415" s="58">
        <v>3562</v>
      </c>
      <c r="B1415" s="183" t="s">
        <v>5539</v>
      </c>
      <c r="C1415" s="184">
        <v>315</v>
      </c>
      <c r="D1415" s="185">
        <v>469</v>
      </c>
      <c r="E1415" s="58" t="s">
        <v>2769</v>
      </c>
      <c r="F1415" s="58" t="s">
        <v>2780</v>
      </c>
      <c r="G1415" s="186" t="s">
        <v>2809</v>
      </c>
      <c r="H1415" s="58" t="s">
        <v>2888</v>
      </c>
    </row>
    <row r="1416" spans="1:8" ht="17" x14ac:dyDescent="0.2">
      <c r="A1416" s="58">
        <v>3084</v>
      </c>
      <c r="B1416" s="183" t="s">
        <v>5538</v>
      </c>
      <c r="C1416" s="184">
        <v>4059</v>
      </c>
      <c r="D1416" s="185">
        <v>470</v>
      </c>
      <c r="E1416" s="58" t="s">
        <v>2821</v>
      </c>
      <c r="F1416" s="58" t="s">
        <v>2770</v>
      </c>
      <c r="G1416" s="186" t="s">
        <v>2783</v>
      </c>
      <c r="H1416" s="58" t="s">
        <v>2841</v>
      </c>
    </row>
    <row r="1417" spans="1:8" ht="17" x14ac:dyDescent="0.2">
      <c r="A1417" s="58">
        <v>2135</v>
      </c>
      <c r="B1417" s="183" t="s">
        <v>5537</v>
      </c>
      <c r="C1417" s="184">
        <v>5000</v>
      </c>
      <c r="D1417" s="185">
        <v>478</v>
      </c>
      <c r="E1417" s="58" t="s">
        <v>2821</v>
      </c>
      <c r="F1417" s="58" t="s">
        <v>2770</v>
      </c>
      <c r="G1417" s="186" t="s">
        <v>2840</v>
      </c>
      <c r="H1417" s="58" t="s">
        <v>2989</v>
      </c>
    </row>
    <row r="1418" spans="1:8" ht="17" x14ac:dyDescent="0.2">
      <c r="A1418" s="58">
        <v>452</v>
      </c>
      <c r="B1418" s="183" t="s">
        <v>5535</v>
      </c>
      <c r="C1418" s="184">
        <v>750</v>
      </c>
      <c r="D1418" s="185">
        <v>480</v>
      </c>
      <c r="E1418" s="58" t="s">
        <v>2821</v>
      </c>
      <c r="F1418" s="58" t="s">
        <v>2770</v>
      </c>
      <c r="G1418" s="186" t="s">
        <v>2783</v>
      </c>
      <c r="H1418" s="58" t="s">
        <v>3167</v>
      </c>
    </row>
    <row r="1419" spans="1:8" ht="17" x14ac:dyDescent="0.2">
      <c r="A1419" s="58">
        <v>948</v>
      </c>
      <c r="B1419" s="183" t="s">
        <v>5536</v>
      </c>
      <c r="C1419" s="184">
        <v>4000</v>
      </c>
      <c r="D1419" s="185">
        <v>480</v>
      </c>
      <c r="E1419" s="58" t="s">
        <v>2821</v>
      </c>
      <c r="F1419" s="58" t="s">
        <v>2941</v>
      </c>
      <c r="G1419" s="186" t="s">
        <v>2771</v>
      </c>
      <c r="H1419" s="58" t="s">
        <v>2776</v>
      </c>
    </row>
    <row r="1420" spans="1:8" ht="17" x14ac:dyDescent="0.2">
      <c r="A1420" s="58">
        <v>704</v>
      </c>
      <c r="B1420" s="183" t="s">
        <v>5533</v>
      </c>
      <c r="C1420" s="184">
        <v>55000</v>
      </c>
      <c r="D1420" s="185">
        <v>481</v>
      </c>
      <c r="E1420" s="58" t="s">
        <v>2821</v>
      </c>
      <c r="F1420" s="58" t="s">
        <v>94</v>
      </c>
      <c r="G1420" s="186" t="s">
        <v>2775</v>
      </c>
      <c r="H1420" s="58" t="s">
        <v>2776</v>
      </c>
    </row>
    <row r="1421" spans="1:8" ht="17" x14ac:dyDescent="0.2">
      <c r="A1421" s="58">
        <v>3646</v>
      </c>
      <c r="B1421" s="183" t="s">
        <v>5534</v>
      </c>
      <c r="C1421" s="184">
        <v>10000</v>
      </c>
      <c r="D1421" s="185">
        <v>481</v>
      </c>
      <c r="E1421" s="58" t="s">
        <v>2821</v>
      </c>
      <c r="F1421" s="58" t="s">
        <v>2770</v>
      </c>
      <c r="G1421" s="186" t="s">
        <v>2785</v>
      </c>
      <c r="H1421" s="58" t="s">
        <v>2992</v>
      </c>
    </row>
    <row r="1422" spans="1:8" ht="34" x14ac:dyDescent="0.2">
      <c r="A1422" s="58">
        <v>3405</v>
      </c>
      <c r="B1422" s="183" t="s">
        <v>5532</v>
      </c>
      <c r="C1422" s="184">
        <v>350</v>
      </c>
      <c r="D1422" s="185">
        <v>481.5</v>
      </c>
      <c r="E1422" s="58" t="s">
        <v>2769</v>
      </c>
      <c r="F1422" s="58" t="s">
        <v>2780</v>
      </c>
      <c r="G1422" s="186" t="s">
        <v>2771</v>
      </c>
      <c r="H1422" s="58" t="s">
        <v>2888</v>
      </c>
    </row>
    <row r="1423" spans="1:8" ht="17" x14ac:dyDescent="0.2">
      <c r="A1423" s="58">
        <v>2836</v>
      </c>
      <c r="B1423" s="183" t="s">
        <v>5531</v>
      </c>
      <c r="C1423" s="184">
        <v>450</v>
      </c>
      <c r="D1423" s="185">
        <v>485</v>
      </c>
      <c r="E1423" s="58" t="s">
        <v>2769</v>
      </c>
      <c r="F1423" s="58" t="s">
        <v>2770</v>
      </c>
      <c r="G1423" s="186" t="s">
        <v>2799</v>
      </c>
      <c r="H1423" s="58" t="s">
        <v>2888</v>
      </c>
    </row>
    <row r="1424" spans="1:8" ht="34" x14ac:dyDescent="0.2">
      <c r="A1424" s="58">
        <v>1325</v>
      </c>
      <c r="B1424" s="183" t="s">
        <v>5530</v>
      </c>
      <c r="C1424" s="184">
        <v>20000</v>
      </c>
      <c r="D1424" s="185">
        <v>486</v>
      </c>
      <c r="E1424" s="58" t="s">
        <v>2774</v>
      </c>
      <c r="F1424" s="58" t="s">
        <v>2770</v>
      </c>
      <c r="G1424" s="186" t="s">
        <v>2803</v>
      </c>
      <c r="H1424" s="58" t="s">
        <v>2776</v>
      </c>
    </row>
    <row r="1425" spans="1:8" ht="34" x14ac:dyDescent="0.2">
      <c r="A1425" s="58">
        <v>1707</v>
      </c>
      <c r="B1425" s="183" t="s">
        <v>5529</v>
      </c>
      <c r="C1425" s="184">
        <v>5000</v>
      </c>
      <c r="D1425" s="185">
        <v>487</v>
      </c>
      <c r="E1425" s="58" t="s">
        <v>2821</v>
      </c>
      <c r="F1425" s="58" t="s">
        <v>2770</v>
      </c>
      <c r="G1425" s="186" t="s">
        <v>2771</v>
      </c>
      <c r="H1425" s="58" t="s">
        <v>2932</v>
      </c>
    </row>
    <row r="1426" spans="1:8" ht="17" x14ac:dyDescent="0.2">
      <c r="A1426" s="58">
        <v>3986</v>
      </c>
      <c r="B1426" s="183" t="s">
        <v>5528</v>
      </c>
      <c r="C1426" s="184">
        <v>5000</v>
      </c>
      <c r="D1426" s="185">
        <v>488</v>
      </c>
      <c r="E1426" s="58" t="s">
        <v>2821</v>
      </c>
      <c r="F1426" s="58" t="s">
        <v>2780</v>
      </c>
      <c r="G1426" s="186" t="s">
        <v>2783</v>
      </c>
      <c r="H1426" s="58" t="s">
        <v>2888</v>
      </c>
    </row>
    <row r="1427" spans="1:8" ht="34" x14ac:dyDescent="0.2">
      <c r="A1427" s="58">
        <v>4062</v>
      </c>
      <c r="B1427" s="183" t="s">
        <v>5527</v>
      </c>
      <c r="C1427" s="184">
        <v>20000</v>
      </c>
      <c r="D1427" s="185">
        <v>490</v>
      </c>
      <c r="E1427" s="58" t="s">
        <v>2821</v>
      </c>
      <c r="F1427" s="58" t="s">
        <v>2770</v>
      </c>
      <c r="G1427" s="186" t="s">
        <v>2781</v>
      </c>
      <c r="H1427" s="58" t="s">
        <v>2888</v>
      </c>
    </row>
    <row r="1428" spans="1:8" ht="17" x14ac:dyDescent="0.2">
      <c r="A1428" s="58">
        <v>2639</v>
      </c>
      <c r="B1428" s="183" t="s">
        <v>5526</v>
      </c>
      <c r="C1428" s="184">
        <v>300</v>
      </c>
      <c r="D1428" s="185">
        <v>492</v>
      </c>
      <c r="E1428" s="58" t="s">
        <v>2769</v>
      </c>
      <c r="F1428" s="58" t="s">
        <v>2780</v>
      </c>
      <c r="G1428" s="186" t="s">
        <v>2799</v>
      </c>
      <c r="H1428" s="58" t="s">
        <v>2804</v>
      </c>
    </row>
    <row r="1429" spans="1:8" ht="17" x14ac:dyDescent="0.2">
      <c r="A1429" s="58">
        <v>3996</v>
      </c>
      <c r="B1429" s="183" t="s">
        <v>5525</v>
      </c>
      <c r="C1429" s="184">
        <v>3000</v>
      </c>
      <c r="D1429" s="185">
        <v>497</v>
      </c>
      <c r="E1429" s="58" t="s">
        <v>2821</v>
      </c>
      <c r="F1429" s="58" t="s">
        <v>2770</v>
      </c>
      <c r="G1429" s="186" t="s">
        <v>2803</v>
      </c>
      <c r="H1429" s="58" t="s">
        <v>2888</v>
      </c>
    </row>
    <row r="1430" spans="1:8" ht="17" x14ac:dyDescent="0.2">
      <c r="A1430" s="58">
        <v>84</v>
      </c>
      <c r="B1430" s="183" t="s">
        <v>5513</v>
      </c>
      <c r="C1430" s="184">
        <v>500</v>
      </c>
      <c r="D1430" s="185">
        <v>500</v>
      </c>
      <c r="E1430" s="58" t="s">
        <v>2769</v>
      </c>
      <c r="F1430" s="58" t="s">
        <v>2770</v>
      </c>
      <c r="G1430" s="186" t="s">
        <v>2783</v>
      </c>
      <c r="H1430" s="58" t="s">
        <v>3399</v>
      </c>
    </row>
    <row r="1431" spans="1:8" ht="17" x14ac:dyDescent="0.2">
      <c r="A1431" s="58">
        <v>139</v>
      </c>
      <c r="B1431" s="183" t="s">
        <v>5514</v>
      </c>
      <c r="C1431" s="184">
        <v>500</v>
      </c>
      <c r="D1431" s="185">
        <v>500</v>
      </c>
      <c r="E1431" s="58" t="s">
        <v>2774</v>
      </c>
      <c r="F1431" s="58" t="s">
        <v>2770</v>
      </c>
      <c r="G1431" s="186" t="s">
        <v>2811</v>
      </c>
      <c r="H1431" s="58" t="s">
        <v>3102</v>
      </c>
    </row>
    <row r="1432" spans="1:8" ht="17" x14ac:dyDescent="0.2">
      <c r="A1432" s="58">
        <v>1832</v>
      </c>
      <c r="B1432" s="183" t="s">
        <v>5515</v>
      </c>
      <c r="C1432" s="184">
        <v>350</v>
      </c>
      <c r="D1432" s="185">
        <v>500</v>
      </c>
      <c r="E1432" s="58" t="s">
        <v>2769</v>
      </c>
      <c r="F1432" s="58" t="s">
        <v>2770</v>
      </c>
      <c r="G1432" s="186" t="s">
        <v>2771</v>
      </c>
      <c r="H1432" s="58" t="s">
        <v>2944</v>
      </c>
    </row>
    <row r="1433" spans="1:8" ht="17" x14ac:dyDescent="0.2">
      <c r="A1433" s="58">
        <v>2892</v>
      </c>
      <c r="B1433" s="183" t="s">
        <v>5516</v>
      </c>
      <c r="C1433" s="184">
        <v>5500</v>
      </c>
      <c r="D1433" s="185">
        <v>500</v>
      </c>
      <c r="E1433" s="58" t="s">
        <v>2821</v>
      </c>
      <c r="F1433" s="58" t="s">
        <v>2770</v>
      </c>
      <c r="G1433" s="186" t="s">
        <v>2827</v>
      </c>
      <c r="H1433" s="58" t="s">
        <v>2888</v>
      </c>
    </row>
    <row r="1434" spans="1:8" ht="17" x14ac:dyDescent="0.2">
      <c r="A1434" s="58">
        <v>2922</v>
      </c>
      <c r="B1434" s="183" t="s">
        <v>5517</v>
      </c>
      <c r="C1434" s="184">
        <v>500</v>
      </c>
      <c r="D1434" s="185">
        <v>500</v>
      </c>
      <c r="E1434" s="58" t="s">
        <v>2769</v>
      </c>
      <c r="F1434" s="58" t="s">
        <v>2780</v>
      </c>
      <c r="G1434" s="186" t="s">
        <v>2783</v>
      </c>
      <c r="H1434" s="58" t="s">
        <v>2992</v>
      </c>
    </row>
    <row r="1435" spans="1:8" ht="17" x14ac:dyDescent="0.2">
      <c r="A1435" s="58">
        <v>3000</v>
      </c>
      <c r="B1435" s="183" t="s">
        <v>5518</v>
      </c>
      <c r="C1435" s="184">
        <v>500</v>
      </c>
      <c r="D1435" s="185">
        <v>500</v>
      </c>
      <c r="E1435" s="58" t="s">
        <v>2769</v>
      </c>
      <c r="F1435" s="58" t="s">
        <v>2770</v>
      </c>
      <c r="G1435" s="186" t="s">
        <v>2799</v>
      </c>
      <c r="H1435" s="58" t="s">
        <v>2841</v>
      </c>
    </row>
    <row r="1436" spans="1:8" ht="17" x14ac:dyDescent="0.2">
      <c r="A1436" s="58">
        <v>3392</v>
      </c>
      <c r="B1436" s="183" t="s">
        <v>5519</v>
      </c>
      <c r="C1436" s="184">
        <v>500</v>
      </c>
      <c r="D1436" s="185">
        <v>500</v>
      </c>
      <c r="E1436" s="58" t="s">
        <v>2769</v>
      </c>
      <c r="F1436" s="58" t="s">
        <v>2780</v>
      </c>
      <c r="G1436" s="186" t="s">
        <v>2809</v>
      </c>
      <c r="H1436" s="58" t="s">
        <v>2888</v>
      </c>
    </row>
    <row r="1437" spans="1:8" ht="17" x14ac:dyDescent="0.2">
      <c r="A1437" s="58">
        <v>3572</v>
      </c>
      <c r="B1437" s="183" t="s">
        <v>5520</v>
      </c>
      <c r="C1437" s="184">
        <v>500</v>
      </c>
      <c r="D1437" s="185">
        <v>500</v>
      </c>
      <c r="E1437" s="58" t="s">
        <v>2769</v>
      </c>
      <c r="F1437" s="58" t="s">
        <v>2780</v>
      </c>
      <c r="G1437" s="186" t="s">
        <v>2785</v>
      </c>
      <c r="H1437" s="58" t="s">
        <v>2888</v>
      </c>
    </row>
    <row r="1438" spans="1:8" ht="34" x14ac:dyDescent="0.2">
      <c r="A1438" s="58">
        <v>3579</v>
      </c>
      <c r="B1438" s="183" t="s">
        <v>5521</v>
      </c>
      <c r="C1438" s="184">
        <v>500</v>
      </c>
      <c r="D1438" s="185">
        <v>500</v>
      </c>
      <c r="E1438" s="58" t="s">
        <v>2769</v>
      </c>
      <c r="F1438" s="58" t="s">
        <v>2780</v>
      </c>
      <c r="G1438" s="186" t="s">
        <v>2809</v>
      </c>
      <c r="H1438" s="58" t="s">
        <v>2888</v>
      </c>
    </row>
    <row r="1439" spans="1:8" ht="17" x14ac:dyDescent="0.2">
      <c r="A1439" s="58">
        <v>3650</v>
      </c>
      <c r="B1439" s="183" t="s">
        <v>5522</v>
      </c>
      <c r="C1439" s="184">
        <v>500</v>
      </c>
      <c r="D1439" s="185">
        <v>500</v>
      </c>
      <c r="E1439" s="58" t="s">
        <v>2769</v>
      </c>
      <c r="F1439" s="58" t="s">
        <v>2780</v>
      </c>
      <c r="G1439" s="186" t="s">
        <v>2799</v>
      </c>
      <c r="H1439" s="58" t="s">
        <v>2888</v>
      </c>
    </row>
    <row r="1440" spans="1:8" ht="17" x14ac:dyDescent="0.2">
      <c r="A1440" s="58">
        <v>3761</v>
      </c>
      <c r="B1440" s="183" t="s">
        <v>5523</v>
      </c>
      <c r="C1440" s="184">
        <v>500</v>
      </c>
      <c r="D1440" s="185">
        <v>500</v>
      </c>
      <c r="E1440" s="58" t="s">
        <v>2769</v>
      </c>
      <c r="F1440" s="58" t="s">
        <v>2780</v>
      </c>
      <c r="G1440" s="186" t="s">
        <v>2781</v>
      </c>
      <c r="H1440" s="58" t="s">
        <v>2992</v>
      </c>
    </row>
    <row r="1441" spans="1:8" ht="34" x14ac:dyDescent="0.2">
      <c r="A1441" s="58">
        <v>3788</v>
      </c>
      <c r="B1441" s="183" t="s">
        <v>5524</v>
      </c>
      <c r="C1441" s="184">
        <v>75000</v>
      </c>
      <c r="D1441" s="185">
        <v>500</v>
      </c>
      <c r="E1441" s="58" t="s">
        <v>2821</v>
      </c>
      <c r="F1441" s="58" t="s">
        <v>2770</v>
      </c>
      <c r="G1441" s="186" t="s">
        <v>2803</v>
      </c>
      <c r="H1441" s="58" t="s">
        <v>2992</v>
      </c>
    </row>
    <row r="1442" spans="1:8" ht="17" x14ac:dyDescent="0.2">
      <c r="A1442" s="58">
        <v>3829</v>
      </c>
      <c r="B1442" s="183" t="s">
        <v>5512</v>
      </c>
      <c r="C1442" s="184">
        <v>500</v>
      </c>
      <c r="D1442" s="185">
        <v>501</v>
      </c>
      <c r="E1442" s="58" t="s">
        <v>2769</v>
      </c>
      <c r="F1442" s="58" t="s">
        <v>2770</v>
      </c>
      <c r="G1442" s="186" t="s">
        <v>2827</v>
      </c>
      <c r="H1442" s="58" t="s">
        <v>2888</v>
      </c>
    </row>
    <row r="1443" spans="1:8" ht="34" x14ac:dyDescent="0.2">
      <c r="A1443" s="58">
        <v>90</v>
      </c>
      <c r="B1443" s="183" t="s">
        <v>5511</v>
      </c>
      <c r="C1443" s="184">
        <v>500</v>
      </c>
      <c r="D1443" s="185">
        <v>502</v>
      </c>
      <c r="E1443" s="58" t="s">
        <v>2769</v>
      </c>
      <c r="F1443" s="58" t="s">
        <v>2770</v>
      </c>
      <c r="G1443" s="186" t="s">
        <v>2781</v>
      </c>
      <c r="H1443" s="58" t="s">
        <v>3399</v>
      </c>
    </row>
    <row r="1444" spans="1:8" ht="34" x14ac:dyDescent="0.2">
      <c r="A1444" s="58">
        <v>1320</v>
      </c>
      <c r="B1444" s="183" t="s">
        <v>5510</v>
      </c>
      <c r="C1444" s="184">
        <v>100000</v>
      </c>
      <c r="D1444" s="185">
        <v>503</v>
      </c>
      <c r="E1444" s="58" t="s">
        <v>2774</v>
      </c>
      <c r="F1444" s="58" t="s">
        <v>2941</v>
      </c>
      <c r="G1444" s="186" t="s">
        <v>2775</v>
      </c>
      <c r="H1444" s="58" t="s">
        <v>2776</v>
      </c>
    </row>
    <row r="1445" spans="1:8" ht="34" x14ac:dyDescent="0.2">
      <c r="A1445" s="58">
        <v>539</v>
      </c>
      <c r="B1445" s="183" t="s">
        <v>5509</v>
      </c>
      <c r="C1445" s="184">
        <v>500</v>
      </c>
      <c r="D1445" s="185">
        <v>503.22</v>
      </c>
      <c r="E1445" s="58" t="s">
        <v>2769</v>
      </c>
      <c r="F1445" s="58" t="s">
        <v>2780</v>
      </c>
      <c r="G1445" s="186" t="s">
        <v>2781</v>
      </c>
      <c r="H1445" s="58" t="s">
        <v>2888</v>
      </c>
    </row>
    <row r="1446" spans="1:8" ht="17" x14ac:dyDescent="0.2">
      <c r="A1446" s="58">
        <v>2867</v>
      </c>
      <c r="B1446" s="183" t="s">
        <v>5330</v>
      </c>
      <c r="C1446" s="184">
        <v>2500</v>
      </c>
      <c r="D1446" s="185">
        <v>504</v>
      </c>
      <c r="E1446" s="58" t="s">
        <v>2821</v>
      </c>
      <c r="F1446" s="58" t="s">
        <v>2770</v>
      </c>
      <c r="G1446" s="186" t="s">
        <v>2781</v>
      </c>
      <c r="H1446" s="58" t="s">
        <v>2888</v>
      </c>
    </row>
    <row r="1447" spans="1:8" ht="17" x14ac:dyDescent="0.2">
      <c r="A1447" s="58">
        <v>3558</v>
      </c>
      <c r="B1447" s="183" t="s">
        <v>5508</v>
      </c>
      <c r="C1447" s="184">
        <v>350</v>
      </c>
      <c r="D1447" s="185">
        <v>504</v>
      </c>
      <c r="E1447" s="58" t="s">
        <v>2769</v>
      </c>
      <c r="F1447" s="58" t="s">
        <v>2780</v>
      </c>
      <c r="G1447" s="186" t="s">
        <v>2785</v>
      </c>
      <c r="H1447" s="58" t="s">
        <v>2888</v>
      </c>
    </row>
    <row r="1448" spans="1:8" ht="17" x14ac:dyDescent="0.2">
      <c r="A1448" s="58">
        <v>3462</v>
      </c>
      <c r="B1448" s="183" t="s">
        <v>5507</v>
      </c>
      <c r="C1448" s="184">
        <v>250</v>
      </c>
      <c r="D1448" s="185">
        <v>505</v>
      </c>
      <c r="E1448" s="58" t="s">
        <v>2769</v>
      </c>
      <c r="F1448" s="58" t="s">
        <v>2770</v>
      </c>
      <c r="G1448" s="186" t="s">
        <v>2781</v>
      </c>
      <c r="H1448" s="58" t="s">
        <v>2888</v>
      </c>
    </row>
    <row r="1449" spans="1:8" ht="34" x14ac:dyDescent="0.2">
      <c r="A1449" s="58">
        <v>1574</v>
      </c>
      <c r="B1449" s="183" t="s">
        <v>5506</v>
      </c>
      <c r="C1449" s="184">
        <v>10000</v>
      </c>
      <c r="D1449" s="185">
        <v>506</v>
      </c>
      <c r="E1449" s="58" t="s">
        <v>2774</v>
      </c>
      <c r="F1449" s="58" t="s">
        <v>2770</v>
      </c>
      <c r="G1449" s="186" t="s">
        <v>2799</v>
      </c>
      <c r="H1449" s="58" t="s">
        <v>3796</v>
      </c>
    </row>
    <row r="1450" spans="1:8" ht="17" x14ac:dyDescent="0.2">
      <c r="A1450" s="58">
        <v>1816</v>
      </c>
      <c r="B1450" s="183" t="s">
        <v>5504</v>
      </c>
      <c r="C1450" s="184">
        <v>25000</v>
      </c>
      <c r="D1450" s="185">
        <v>509</v>
      </c>
      <c r="E1450" s="58" t="s">
        <v>2821</v>
      </c>
      <c r="F1450" s="58" t="s">
        <v>3952</v>
      </c>
      <c r="G1450" s="186" t="s">
        <v>2781</v>
      </c>
      <c r="H1450" s="58" t="s">
        <v>2794</v>
      </c>
    </row>
    <row r="1451" spans="1:8" ht="17" x14ac:dyDescent="0.2">
      <c r="A1451" s="58">
        <v>1990</v>
      </c>
      <c r="B1451" s="183" t="s">
        <v>5505</v>
      </c>
      <c r="C1451" s="184">
        <v>3000</v>
      </c>
      <c r="D1451" s="185">
        <v>509</v>
      </c>
      <c r="E1451" s="58" t="s">
        <v>2821</v>
      </c>
      <c r="F1451" s="58" t="s">
        <v>2770</v>
      </c>
      <c r="G1451" s="186" t="s">
        <v>2799</v>
      </c>
      <c r="H1451" s="58" t="s">
        <v>4333</v>
      </c>
    </row>
    <row r="1452" spans="1:8" ht="17" x14ac:dyDescent="0.2">
      <c r="A1452" s="58">
        <v>2491</v>
      </c>
      <c r="B1452" s="183" t="s">
        <v>5503</v>
      </c>
      <c r="C1452" s="184">
        <v>500</v>
      </c>
      <c r="D1452" s="185">
        <v>516</v>
      </c>
      <c r="E1452" s="58" t="s">
        <v>2769</v>
      </c>
      <c r="F1452" s="58" t="s">
        <v>2770</v>
      </c>
      <c r="G1452" s="186" t="s">
        <v>2775</v>
      </c>
      <c r="H1452" s="58" t="s">
        <v>2908</v>
      </c>
    </row>
    <row r="1453" spans="1:8" ht="34" x14ac:dyDescent="0.2">
      <c r="A1453" s="58">
        <v>1637</v>
      </c>
      <c r="B1453" s="183" t="s">
        <v>5502</v>
      </c>
      <c r="C1453" s="184">
        <v>500</v>
      </c>
      <c r="D1453" s="185">
        <v>519</v>
      </c>
      <c r="E1453" s="58" t="s">
        <v>2769</v>
      </c>
      <c r="F1453" s="58" t="s">
        <v>2770</v>
      </c>
      <c r="G1453" s="186" t="s">
        <v>2803</v>
      </c>
      <c r="H1453" s="58" t="s">
        <v>2944</v>
      </c>
    </row>
    <row r="1454" spans="1:8" ht="17" x14ac:dyDescent="0.2">
      <c r="A1454" s="58">
        <v>829</v>
      </c>
      <c r="B1454" s="183" t="s">
        <v>5497</v>
      </c>
      <c r="C1454" s="184">
        <v>500</v>
      </c>
      <c r="D1454" s="185">
        <v>520</v>
      </c>
      <c r="E1454" s="58" t="s">
        <v>2769</v>
      </c>
      <c r="F1454" s="58" t="s">
        <v>2780</v>
      </c>
      <c r="G1454" s="186" t="s">
        <v>2785</v>
      </c>
      <c r="H1454" s="58" t="s">
        <v>2944</v>
      </c>
    </row>
    <row r="1455" spans="1:8" ht="17" x14ac:dyDescent="0.2">
      <c r="A1455" s="58">
        <v>909</v>
      </c>
      <c r="B1455" s="183" t="s">
        <v>5498</v>
      </c>
      <c r="C1455" s="184">
        <v>16000</v>
      </c>
      <c r="D1455" s="185">
        <v>520</v>
      </c>
      <c r="E1455" s="58" t="s">
        <v>2821</v>
      </c>
      <c r="F1455" s="58" t="s">
        <v>2770</v>
      </c>
      <c r="G1455" s="186" t="s">
        <v>2781</v>
      </c>
      <c r="H1455" s="58" t="s">
        <v>3879</v>
      </c>
    </row>
    <row r="1456" spans="1:8" ht="17" x14ac:dyDescent="0.2">
      <c r="A1456" s="58">
        <v>1835</v>
      </c>
      <c r="B1456" s="183" t="s">
        <v>5499</v>
      </c>
      <c r="C1456" s="184">
        <v>500</v>
      </c>
      <c r="D1456" s="185">
        <v>520</v>
      </c>
      <c r="E1456" s="58" t="s">
        <v>2769</v>
      </c>
      <c r="F1456" s="58" t="s">
        <v>2780</v>
      </c>
      <c r="G1456" s="186" t="s">
        <v>2809</v>
      </c>
      <c r="H1456" s="58" t="s">
        <v>2944</v>
      </c>
    </row>
    <row r="1457" spans="1:8" ht="34" x14ac:dyDescent="0.2">
      <c r="A1457" s="58">
        <v>3651</v>
      </c>
      <c r="B1457" s="183" t="s">
        <v>5500</v>
      </c>
      <c r="C1457" s="184">
        <v>500</v>
      </c>
      <c r="D1457" s="185">
        <v>520</v>
      </c>
      <c r="E1457" s="58" t="s">
        <v>2769</v>
      </c>
      <c r="F1457" s="58" t="s">
        <v>2770</v>
      </c>
      <c r="G1457" s="186" t="s">
        <v>2811</v>
      </c>
      <c r="H1457" s="58" t="s">
        <v>2888</v>
      </c>
    </row>
    <row r="1458" spans="1:8" ht="17" x14ac:dyDescent="0.2">
      <c r="A1458" s="58">
        <v>3894</v>
      </c>
      <c r="B1458" s="183" t="s">
        <v>5501</v>
      </c>
      <c r="C1458" s="184">
        <v>15000</v>
      </c>
      <c r="D1458" s="185">
        <v>520</v>
      </c>
      <c r="E1458" s="58" t="s">
        <v>2821</v>
      </c>
      <c r="F1458" s="58" t="s">
        <v>2770</v>
      </c>
      <c r="G1458" s="186" t="s">
        <v>2803</v>
      </c>
      <c r="H1458" s="58" t="s">
        <v>2888</v>
      </c>
    </row>
    <row r="1459" spans="1:8" ht="17" x14ac:dyDescent="0.2">
      <c r="A1459" s="58">
        <v>3112</v>
      </c>
      <c r="B1459" s="183" t="s">
        <v>5496</v>
      </c>
      <c r="C1459" s="184">
        <v>11000</v>
      </c>
      <c r="D1459" s="185">
        <v>521</v>
      </c>
      <c r="E1459" s="58" t="s">
        <v>2821</v>
      </c>
      <c r="F1459" s="58" t="s">
        <v>2770</v>
      </c>
      <c r="G1459" s="186" t="s">
        <v>2840</v>
      </c>
      <c r="H1459" s="58" t="s">
        <v>2841</v>
      </c>
    </row>
    <row r="1460" spans="1:8" ht="17" x14ac:dyDescent="0.2">
      <c r="A1460" s="58">
        <v>2</v>
      </c>
      <c r="B1460" s="183" t="s">
        <v>5493</v>
      </c>
      <c r="C1460" s="184">
        <v>500</v>
      </c>
      <c r="D1460" s="185">
        <v>525</v>
      </c>
      <c r="E1460" s="58" t="s">
        <v>2769</v>
      </c>
      <c r="F1460" s="58" t="s">
        <v>2780</v>
      </c>
      <c r="G1460" s="186" t="s">
        <v>2771</v>
      </c>
      <c r="H1460" s="58" t="s">
        <v>2957</v>
      </c>
    </row>
    <row r="1461" spans="1:8" ht="17" x14ac:dyDescent="0.2">
      <c r="A1461" s="58">
        <v>3255</v>
      </c>
      <c r="B1461" s="183" t="s">
        <v>5494</v>
      </c>
      <c r="C1461" s="184">
        <v>300</v>
      </c>
      <c r="D1461" s="185">
        <v>525</v>
      </c>
      <c r="E1461" s="58" t="s">
        <v>2769</v>
      </c>
      <c r="F1461" s="58" t="s">
        <v>2780</v>
      </c>
      <c r="G1461" s="186" t="s">
        <v>2840</v>
      </c>
      <c r="H1461" s="58" t="s">
        <v>2888</v>
      </c>
    </row>
    <row r="1462" spans="1:8" ht="17" x14ac:dyDescent="0.2">
      <c r="A1462" s="58">
        <v>3749</v>
      </c>
      <c r="B1462" s="183" t="s">
        <v>5495</v>
      </c>
      <c r="C1462" s="184">
        <v>500</v>
      </c>
      <c r="D1462" s="185">
        <v>525</v>
      </c>
      <c r="E1462" s="58" t="s">
        <v>2769</v>
      </c>
      <c r="F1462" s="58" t="s">
        <v>2770</v>
      </c>
      <c r="G1462" s="186" t="s">
        <v>2809</v>
      </c>
      <c r="H1462" s="58" t="s">
        <v>2992</v>
      </c>
    </row>
    <row r="1463" spans="1:8" ht="17" x14ac:dyDescent="0.2">
      <c r="A1463" s="58">
        <v>3968</v>
      </c>
      <c r="B1463" s="183" t="s">
        <v>5492</v>
      </c>
      <c r="C1463" s="184">
        <v>5000</v>
      </c>
      <c r="D1463" s="185">
        <v>527</v>
      </c>
      <c r="E1463" s="58" t="s">
        <v>2821</v>
      </c>
      <c r="F1463" s="58" t="s">
        <v>2770</v>
      </c>
      <c r="G1463" s="186" t="s">
        <v>2809</v>
      </c>
      <c r="H1463" s="58" t="s">
        <v>2888</v>
      </c>
    </row>
    <row r="1464" spans="1:8" ht="34" x14ac:dyDescent="0.2">
      <c r="A1464" s="58">
        <v>3563</v>
      </c>
      <c r="B1464" s="183" t="s">
        <v>5491</v>
      </c>
      <c r="C1464" s="184">
        <v>500</v>
      </c>
      <c r="D1464" s="185">
        <v>527.45000000000005</v>
      </c>
      <c r="E1464" s="58" t="s">
        <v>2769</v>
      </c>
      <c r="F1464" s="58" t="s">
        <v>2780</v>
      </c>
      <c r="G1464" s="186" t="s">
        <v>2811</v>
      </c>
      <c r="H1464" s="58" t="s">
        <v>2888</v>
      </c>
    </row>
    <row r="1465" spans="1:8" ht="34" x14ac:dyDescent="0.2">
      <c r="A1465" s="58">
        <v>1146</v>
      </c>
      <c r="B1465" s="183" t="s">
        <v>5488</v>
      </c>
      <c r="C1465" s="184">
        <v>6000</v>
      </c>
      <c r="D1465" s="185">
        <v>530</v>
      </c>
      <c r="E1465" s="58" t="s">
        <v>2821</v>
      </c>
      <c r="F1465" s="58" t="s">
        <v>2770</v>
      </c>
      <c r="G1465" s="186" t="s">
        <v>2809</v>
      </c>
      <c r="H1465" s="58" t="s">
        <v>3621</v>
      </c>
    </row>
    <row r="1466" spans="1:8" ht="17" x14ac:dyDescent="0.2">
      <c r="A1466" s="58">
        <v>2581</v>
      </c>
      <c r="B1466" s="183" t="s">
        <v>5489</v>
      </c>
      <c r="C1466" s="184">
        <v>5000</v>
      </c>
      <c r="D1466" s="185">
        <v>530</v>
      </c>
      <c r="E1466" s="58" t="s">
        <v>2821</v>
      </c>
      <c r="F1466" s="58" t="s">
        <v>2770</v>
      </c>
      <c r="G1466" s="186" t="s">
        <v>2778</v>
      </c>
      <c r="H1466" s="58" t="s">
        <v>3621</v>
      </c>
    </row>
    <row r="1467" spans="1:8" ht="17" x14ac:dyDescent="0.2">
      <c r="A1467" s="58">
        <v>3525</v>
      </c>
      <c r="B1467" s="183" t="s">
        <v>5490</v>
      </c>
      <c r="C1467" s="184">
        <v>500</v>
      </c>
      <c r="D1467" s="185">
        <v>530</v>
      </c>
      <c r="E1467" s="58" t="s">
        <v>2769</v>
      </c>
      <c r="F1467" s="58" t="s">
        <v>2770</v>
      </c>
      <c r="G1467" s="186" t="s">
        <v>2811</v>
      </c>
      <c r="H1467" s="58" t="s">
        <v>2888</v>
      </c>
    </row>
    <row r="1468" spans="1:8" ht="34" x14ac:dyDescent="0.2">
      <c r="A1468" s="58">
        <v>3831</v>
      </c>
      <c r="B1468" s="183" t="s">
        <v>5487</v>
      </c>
      <c r="C1468" s="184">
        <v>500</v>
      </c>
      <c r="D1468" s="185">
        <v>530.11</v>
      </c>
      <c r="E1468" s="58" t="s">
        <v>2769</v>
      </c>
      <c r="F1468" s="58" t="s">
        <v>2770</v>
      </c>
      <c r="G1468" s="186" t="s">
        <v>2778</v>
      </c>
      <c r="H1468" s="58" t="s">
        <v>2888</v>
      </c>
    </row>
    <row r="1469" spans="1:8" ht="34" x14ac:dyDescent="0.2">
      <c r="A1469" s="58">
        <v>3321</v>
      </c>
      <c r="B1469" s="183" t="s">
        <v>5486</v>
      </c>
      <c r="C1469" s="184">
        <v>500</v>
      </c>
      <c r="D1469" s="185">
        <v>537</v>
      </c>
      <c r="E1469" s="58" t="s">
        <v>2769</v>
      </c>
      <c r="F1469" s="58" t="s">
        <v>2770</v>
      </c>
      <c r="G1469" s="186" t="s">
        <v>2778</v>
      </c>
      <c r="H1469" s="58" t="s">
        <v>2888</v>
      </c>
    </row>
    <row r="1470" spans="1:8" ht="34" x14ac:dyDescent="0.2">
      <c r="A1470" s="58">
        <v>3133</v>
      </c>
      <c r="B1470" s="183" t="s">
        <v>5484</v>
      </c>
      <c r="C1470" s="184">
        <v>500</v>
      </c>
      <c r="D1470" s="185">
        <v>540</v>
      </c>
      <c r="E1470" s="58" t="s">
        <v>2931</v>
      </c>
      <c r="F1470" s="58" t="s">
        <v>2780</v>
      </c>
      <c r="G1470" s="186" t="s">
        <v>2771</v>
      </c>
      <c r="H1470" s="58" t="s">
        <v>2888</v>
      </c>
    </row>
    <row r="1471" spans="1:8" ht="17" x14ac:dyDescent="0.2">
      <c r="A1471" s="58">
        <v>3319</v>
      </c>
      <c r="B1471" s="183" t="s">
        <v>5485</v>
      </c>
      <c r="C1471" s="184">
        <v>500</v>
      </c>
      <c r="D1471" s="185">
        <v>540</v>
      </c>
      <c r="E1471" s="58" t="s">
        <v>2769</v>
      </c>
      <c r="F1471" s="58" t="s">
        <v>2780</v>
      </c>
      <c r="G1471" s="186" t="s">
        <v>2775</v>
      </c>
      <c r="H1471" s="58" t="s">
        <v>2888</v>
      </c>
    </row>
    <row r="1472" spans="1:8" ht="34" x14ac:dyDescent="0.2">
      <c r="A1472" s="58">
        <v>3992</v>
      </c>
      <c r="B1472" s="183" t="s">
        <v>5483</v>
      </c>
      <c r="C1472" s="184">
        <v>10000</v>
      </c>
      <c r="D1472" s="185">
        <v>541</v>
      </c>
      <c r="E1472" s="58" t="s">
        <v>2821</v>
      </c>
      <c r="F1472" s="58" t="s">
        <v>2770</v>
      </c>
      <c r="G1472" s="186" t="s">
        <v>2778</v>
      </c>
      <c r="H1472" s="58" t="s">
        <v>2888</v>
      </c>
    </row>
    <row r="1473" spans="1:8" ht="17" x14ac:dyDescent="0.2">
      <c r="A1473" s="58">
        <v>3888</v>
      </c>
      <c r="B1473" s="183" t="s">
        <v>5482</v>
      </c>
      <c r="C1473" s="184">
        <v>2000</v>
      </c>
      <c r="D1473" s="185">
        <v>542</v>
      </c>
      <c r="E1473" s="58" t="s">
        <v>2821</v>
      </c>
      <c r="F1473" s="58" t="s">
        <v>2780</v>
      </c>
      <c r="G1473" s="186" t="s">
        <v>2799</v>
      </c>
      <c r="H1473" s="58" t="s">
        <v>2888</v>
      </c>
    </row>
    <row r="1474" spans="1:8" ht="34" x14ac:dyDescent="0.2">
      <c r="A1474" s="58">
        <v>818</v>
      </c>
      <c r="B1474" s="183" t="s">
        <v>5479</v>
      </c>
      <c r="C1474" s="184">
        <v>350</v>
      </c>
      <c r="D1474" s="185">
        <v>545</v>
      </c>
      <c r="E1474" s="58" t="s">
        <v>2769</v>
      </c>
      <c r="F1474" s="58" t="s">
        <v>2770</v>
      </c>
      <c r="G1474" s="186" t="s">
        <v>2811</v>
      </c>
      <c r="H1474" s="58" t="s">
        <v>2944</v>
      </c>
    </row>
    <row r="1475" spans="1:8" ht="17" x14ac:dyDescent="0.2">
      <c r="A1475" s="58">
        <v>856</v>
      </c>
      <c r="B1475" s="183" t="s">
        <v>5480</v>
      </c>
      <c r="C1475" s="184">
        <v>250</v>
      </c>
      <c r="D1475" s="185">
        <v>545</v>
      </c>
      <c r="E1475" s="58" t="s">
        <v>2769</v>
      </c>
      <c r="F1475" s="58" t="s">
        <v>98</v>
      </c>
      <c r="G1475" s="186" t="s">
        <v>2827</v>
      </c>
      <c r="H1475" s="58" t="s">
        <v>3067</v>
      </c>
    </row>
    <row r="1476" spans="1:8" ht="17" x14ac:dyDescent="0.2">
      <c r="A1476" s="58">
        <v>3181</v>
      </c>
      <c r="B1476" s="183" t="s">
        <v>5481</v>
      </c>
      <c r="C1476" s="184">
        <v>500</v>
      </c>
      <c r="D1476" s="185">
        <v>545</v>
      </c>
      <c r="E1476" s="58" t="s">
        <v>2769</v>
      </c>
      <c r="F1476" s="58" t="s">
        <v>2780</v>
      </c>
      <c r="G1476" s="186" t="s">
        <v>2785</v>
      </c>
      <c r="H1476" s="58" t="s">
        <v>2888</v>
      </c>
    </row>
    <row r="1477" spans="1:8" ht="17" x14ac:dyDescent="0.2">
      <c r="A1477" s="58">
        <v>2455</v>
      </c>
      <c r="B1477" s="183" t="s">
        <v>5478</v>
      </c>
      <c r="C1477" s="184">
        <v>300</v>
      </c>
      <c r="D1477" s="185">
        <v>546</v>
      </c>
      <c r="E1477" s="58" t="s">
        <v>2769</v>
      </c>
      <c r="F1477" s="58" t="s">
        <v>2770</v>
      </c>
      <c r="G1477" s="186" t="s">
        <v>2809</v>
      </c>
      <c r="H1477" s="58" t="s">
        <v>2830</v>
      </c>
    </row>
    <row r="1478" spans="1:8" ht="34" x14ac:dyDescent="0.2">
      <c r="A1478" s="58">
        <v>1612</v>
      </c>
      <c r="B1478" s="183" t="s">
        <v>5473</v>
      </c>
      <c r="C1478" s="184">
        <v>500</v>
      </c>
      <c r="D1478" s="185">
        <v>550</v>
      </c>
      <c r="E1478" s="58" t="s">
        <v>2769</v>
      </c>
      <c r="F1478" s="58" t="s">
        <v>2770</v>
      </c>
      <c r="G1478" s="186" t="s">
        <v>2775</v>
      </c>
      <c r="H1478" s="58" t="s">
        <v>2944</v>
      </c>
    </row>
    <row r="1479" spans="1:8" ht="17" x14ac:dyDescent="0.2">
      <c r="A1479" s="58">
        <v>2752</v>
      </c>
      <c r="B1479" s="183" t="s">
        <v>5474</v>
      </c>
      <c r="C1479" s="184">
        <v>4800</v>
      </c>
      <c r="D1479" s="185">
        <v>550</v>
      </c>
      <c r="E1479" s="58" t="s">
        <v>2821</v>
      </c>
      <c r="F1479" s="58" t="s">
        <v>2770</v>
      </c>
      <c r="G1479" s="186" t="s">
        <v>2803</v>
      </c>
      <c r="H1479" s="58" t="s">
        <v>4681</v>
      </c>
    </row>
    <row r="1480" spans="1:8" ht="17" x14ac:dyDescent="0.2">
      <c r="A1480" s="58">
        <v>2897</v>
      </c>
      <c r="B1480" s="183" t="s">
        <v>5475</v>
      </c>
      <c r="C1480" s="184">
        <v>12000</v>
      </c>
      <c r="D1480" s="185">
        <v>550</v>
      </c>
      <c r="E1480" s="58" t="s">
        <v>2821</v>
      </c>
      <c r="F1480" s="58" t="s">
        <v>2770</v>
      </c>
      <c r="G1480" s="186" t="s">
        <v>2840</v>
      </c>
      <c r="H1480" s="58" t="s">
        <v>2888</v>
      </c>
    </row>
    <row r="1481" spans="1:8" ht="34" x14ac:dyDescent="0.2">
      <c r="A1481" s="58">
        <v>3514</v>
      </c>
      <c r="B1481" s="183" t="s">
        <v>5476</v>
      </c>
      <c r="C1481" s="184">
        <v>500</v>
      </c>
      <c r="D1481" s="185">
        <v>550</v>
      </c>
      <c r="E1481" s="58" t="s">
        <v>2769</v>
      </c>
      <c r="F1481" s="58" t="s">
        <v>2770</v>
      </c>
      <c r="G1481" s="186" t="s">
        <v>2799</v>
      </c>
      <c r="H1481" s="58" t="s">
        <v>2888</v>
      </c>
    </row>
    <row r="1482" spans="1:8" ht="17" x14ac:dyDescent="0.2">
      <c r="A1482" s="58">
        <v>3934</v>
      </c>
      <c r="B1482" s="183" t="s">
        <v>5477</v>
      </c>
      <c r="C1482" s="184">
        <v>5000</v>
      </c>
      <c r="D1482" s="185">
        <v>550</v>
      </c>
      <c r="E1482" s="58" t="s">
        <v>2821</v>
      </c>
      <c r="F1482" s="58" t="s">
        <v>2770</v>
      </c>
      <c r="G1482" s="186" t="s">
        <v>2827</v>
      </c>
      <c r="H1482" s="58" t="s">
        <v>2888</v>
      </c>
    </row>
    <row r="1483" spans="1:8" ht="17" x14ac:dyDescent="0.2">
      <c r="A1483" s="58">
        <v>1391</v>
      </c>
      <c r="B1483" s="183" t="s">
        <v>5472</v>
      </c>
      <c r="C1483" s="184">
        <v>500</v>
      </c>
      <c r="D1483" s="185">
        <v>551</v>
      </c>
      <c r="E1483" s="58" t="s">
        <v>2769</v>
      </c>
      <c r="F1483" s="58" t="s">
        <v>2770</v>
      </c>
      <c r="G1483" s="186" t="s">
        <v>2811</v>
      </c>
      <c r="H1483" s="58" t="s">
        <v>2944</v>
      </c>
    </row>
    <row r="1484" spans="1:8" ht="17" x14ac:dyDescent="0.2">
      <c r="A1484" s="58">
        <v>685</v>
      </c>
      <c r="B1484" s="183" t="s">
        <v>5470</v>
      </c>
      <c r="C1484" s="184">
        <v>2000</v>
      </c>
      <c r="D1484" s="185">
        <v>553</v>
      </c>
      <c r="E1484" s="58" t="s">
        <v>2821</v>
      </c>
      <c r="F1484" s="58" t="s">
        <v>2770</v>
      </c>
      <c r="G1484" s="186" t="s">
        <v>2803</v>
      </c>
      <c r="H1484" s="58" t="s">
        <v>2776</v>
      </c>
    </row>
    <row r="1485" spans="1:8" ht="17" x14ac:dyDescent="0.2">
      <c r="A1485" s="58">
        <v>1807</v>
      </c>
      <c r="B1485" s="183" t="s">
        <v>5471</v>
      </c>
      <c r="C1485" s="184">
        <v>5000</v>
      </c>
      <c r="D1485" s="185">
        <v>553</v>
      </c>
      <c r="E1485" s="58" t="s">
        <v>2821</v>
      </c>
      <c r="F1485" s="58" t="s">
        <v>2770</v>
      </c>
      <c r="G1485" s="186" t="s">
        <v>2827</v>
      </c>
      <c r="H1485" s="58" t="s">
        <v>2794</v>
      </c>
    </row>
    <row r="1486" spans="1:8" ht="17" x14ac:dyDescent="0.2">
      <c r="A1486" s="58">
        <v>2281</v>
      </c>
      <c r="B1486" s="183" t="s">
        <v>5469</v>
      </c>
      <c r="C1486" s="184">
        <v>300</v>
      </c>
      <c r="D1486" s="185">
        <v>555</v>
      </c>
      <c r="E1486" s="58" t="s">
        <v>2769</v>
      </c>
      <c r="F1486" s="58" t="s">
        <v>2770</v>
      </c>
      <c r="G1486" s="186" t="s">
        <v>2785</v>
      </c>
      <c r="H1486" s="58" t="s">
        <v>2944</v>
      </c>
    </row>
    <row r="1487" spans="1:8" ht="17" x14ac:dyDescent="0.2">
      <c r="A1487" s="58">
        <v>3309</v>
      </c>
      <c r="B1487" s="183" t="s">
        <v>5468</v>
      </c>
      <c r="C1487" s="184">
        <v>350</v>
      </c>
      <c r="D1487" s="185">
        <v>558</v>
      </c>
      <c r="E1487" s="58" t="s">
        <v>2769</v>
      </c>
      <c r="F1487" s="58" t="s">
        <v>2780</v>
      </c>
      <c r="G1487" s="186" t="s">
        <v>2840</v>
      </c>
      <c r="H1487" s="58" t="s">
        <v>2888</v>
      </c>
    </row>
    <row r="1488" spans="1:8" ht="17" x14ac:dyDescent="0.2">
      <c r="A1488" s="58">
        <v>1896</v>
      </c>
      <c r="B1488" s="183" t="s">
        <v>5467</v>
      </c>
      <c r="C1488" s="184">
        <v>451</v>
      </c>
      <c r="D1488" s="185">
        <v>559</v>
      </c>
      <c r="E1488" s="58" t="s">
        <v>2769</v>
      </c>
      <c r="F1488" s="58" t="s">
        <v>2770</v>
      </c>
      <c r="G1488" s="186" t="s">
        <v>2809</v>
      </c>
      <c r="H1488" s="58" t="s">
        <v>2908</v>
      </c>
    </row>
    <row r="1489" spans="1:8" ht="17" x14ac:dyDescent="0.2">
      <c r="A1489" s="58">
        <v>169</v>
      </c>
      <c r="B1489" s="183" t="s">
        <v>5464</v>
      </c>
      <c r="C1489" s="184">
        <v>2500</v>
      </c>
      <c r="D1489" s="185">
        <v>560</v>
      </c>
      <c r="E1489" s="58" t="s">
        <v>2821</v>
      </c>
      <c r="F1489" s="58" t="s">
        <v>2780</v>
      </c>
      <c r="G1489" s="186" t="s">
        <v>2840</v>
      </c>
      <c r="H1489" s="58" t="s">
        <v>2853</v>
      </c>
    </row>
    <row r="1490" spans="1:8" ht="17" x14ac:dyDescent="0.2">
      <c r="A1490" s="58">
        <v>1725</v>
      </c>
      <c r="B1490" s="183" t="s">
        <v>5465</v>
      </c>
      <c r="C1490" s="184">
        <v>5500</v>
      </c>
      <c r="D1490" s="185">
        <v>560</v>
      </c>
      <c r="E1490" s="58" t="s">
        <v>2821</v>
      </c>
      <c r="F1490" s="58" t="s">
        <v>2770</v>
      </c>
      <c r="G1490" s="186" t="s">
        <v>2811</v>
      </c>
      <c r="H1490" s="58" t="s">
        <v>2932</v>
      </c>
    </row>
    <row r="1491" spans="1:8" ht="34" x14ac:dyDescent="0.2">
      <c r="A1491" s="58">
        <v>2140</v>
      </c>
      <c r="B1491" s="183" t="s">
        <v>5466</v>
      </c>
      <c r="C1491" s="184">
        <v>500000</v>
      </c>
      <c r="D1491" s="185">
        <v>560</v>
      </c>
      <c r="E1491" s="58" t="s">
        <v>2821</v>
      </c>
      <c r="F1491" s="58" t="s">
        <v>2770</v>
      </c>
      <c r="G1491" s="186" t="s">
        <v>2775</v>
      </c>
      <c r="H1491" s="58" t="s">
        <v>2989</v>
      </c>
    </row>
    <row r="1492" spans="1:8" ht="34" x14ac:dyDescent="0.2">
      <c r="A1492" s="58">
        <v>4028</v>
      </c>
      <c r="B1492" s="183" t="s">
        <v>5463</v>
      </c>
      <c r="C1492" s="184">
        <v>2000</v>
      </c>
      <c r="D1492" s="185">
        <v>561</v>
      </c>
      <c r="E1492" s="58" t="s">
        <v>2821</v>
      </c>
      <c r="F1492" s="58" t="s">
        <v>2770</v>
      </c>
      <c r="G1492" s="186" t="s">
        <v>2785</v>
      </c>
      <c r="H1492" s="58" t="s">
        <v>2888</v>
      </c>
    </row>
    <row r="1493" spans="1:8" ht="17" x14ac:dyDescent="0.2">
      <c r="A1493" s="58">
        <v>1659</v>
      </c>
      <c r="B1493" s="183" t="s">
        <v>5462</v>
      </c>
      <c r="C1493" s="184">
        <v>500</v>
      </c>
      <c r="D1493" s="185">
        <v>564</v>
      </c>
      <c r="E1493" s="58" t="s">
        <v>2769</v>
      </c>
      <c r="F1493" s="58" t="s">
        <v>2780</v>
      </c>
      <c r="G1493" s="186" t="s">
        <v>2803</v>
      </c>
      <c r="H1493" s="58" t="s">
        <v>3145</v>
      </c>
    </row>
    <row r="1494" spans="1:8" ht="17" x14ac:dyDescent="0.2">
      <c r="A1494" s="58">
        <v>74</v>
      </c>
      <c r="B1494" s="183" t="s">
        <v>5461</v>
      </c>
      <c r="C1494" s="184">
        <v>500</v>
      </c>
      <c r="D1494" s="185">
        <v>564.66</v>
      </c>
      <c r="E1494" s="58" t="s">
        <v>2769</v>
      </c>
      <c r="F1494" s="58" t="s">
        <v>3374</v>
      </c>
      <c r="G1494" s="186" t="s">
        <v>2775</v>
      </c>
      <c r="H1494" s="58" t="s">
        <v>3399</v>
      </c>
    </row>
    <row r="1495" spans="1:8" ht="17" x14ac:dyDescent="0.2">
      <c r="A1495" s="58">
        <v>2906</v>
      </c>
      <c r="B1495" s="183" t="s">
        <v>5459</v>
      </c>
      <c r="C1495" s="184">
        <v>6000</v>
      </c>
      <c r="D1495" s="185">
        <v>565</v>
      </c>
      <c r="E1495" s="58" t="s">
        <v>2821</v>
      </c>
      <c r="F1495" s="58" t="s">
        <v>2770</v>
      </c>
      <c r="G1495" s="186" t="s">
        <v>2811</v>
      </c>
      <c r="H1495" s="58" t="s">
        <v>2888</v>
      </c>
    </row>
    <row r="1496" spans="1:8" ht="17" x14ac:dyDescent="0.2">
      <c r="A1496" s="58">
        <v>3752</v>
      </c>
      <c r="B1496" s="183" t="s">
        <v>5460</v>
      </c>
      <c r="C1496" s="184">
        <v>500</v>
      </c>
      <c r="D1496" s="185">
        <v>565</v>
      </c>
      <c r="E1496" s="58" t="s">
        <v>2769</v>
      </c>
      <c r="F1496" s="58" t="s">
        <v>2780</v>
      </c>
      <c r="G1496" s="186" t="s">
        <v>2840</v>
      </c>
      <c r="H1496" s="58" t="s">
        <v>2992</v>
      </c>
    </row>
    <row r="1497" spans="1:8" ht="17" x14ac:dyDescent="0.2">
      <c r="A1497" s="58">
        <v>432</v>
      </c>
      <c r="B1497" s="183" t="s">
        <v>5454</v>
      </c>
      <c r="C1497" s="184">
        <v>6000</v>
      </c>
      <c r="D1497" s="185">
        <v>570</v>
      </c>
      <c r="E1497" s="58" t="s">
        <v>2821</v>
      </c>
      <c r="F1497" s="58" t="s">
        <v>2770</v>
      </c>
      <c r="G1497" s="186" t="s">
        <v>2827</v>
      </c>
      <c r="H1497" s="58" t="s">
        <v>3167</v>
      </c>
    </row>
    <row r="1498" spans="1:8" ht="34" x14ac:dyDescent="0.2">
      <c r="A1498" s="58">
        <v>2774</v>
      </c>
      <c r="B1498" s="183" t="s">
        <v>5455</v>
      </c>
      <c r="C1498" s="184">
        <v>4000</v>
      </c>
      <c r="D1498" s="185">
        <v>570</v>
      </c>
      <c r="E1498" s="58" t="s">
        <v>2821</v>
      </c>
      <c r="F1498" s="58" t="s">
        <v>2770</v>
      </c>
      <c r="G1498" s="186" t="s">
        <v>2771</v>
      </c>
      <c r="H1498" s="58" t="s">
        <v>4681</v>
      </c>
    </row>
    <row r="1499" spans="1:8" ht="34" x14ac:dyDescent="0.2">
      <c r="A1499" s="58">
        <v>3291</v>
      </c>
      <c r="B1499" s="183" t="s">
        <v>5456</v>
      </c>
      <c r="C1499" s="184">
        <v>500</v>
      </c>
      <c r="D1499" s="185">
        <v>570</v>
      </c>
      <c r="E1499" s="58" t="s">
        <v>2769</v>
      </c>
      <c r="F1499" s="58" t="s">
        <v>2770</v>
      </c>
      <c r="G1499" s="186" t="s">
        <v>2827</v>
      </c>
      <c r="H1499" s="58" t="s">
        <v>2888</v>
      </c>
    </row>
    <row r="1500" spans="1:8" ht="17" x14ac:dyDescent="0.2">
      <c r="A1500" s="58">
        <v>3711</v>
      </c>
      <c r="B1500" s="183" t="s">
        <v>5457</v>
      </c>
      <c r="C1500" s="184">
        <v>500</v>
      </c>
      <c r="D1500" s="185">
        <v>570</v>
      </c>
      <c r="E1500" s="58" t="s">
        <v>2769</v>
      </c>
      <c r="F1500" s="58" t="s">
        <v>2770</v>
      </c>
      <c r="G1500" s="186" t="s">
        <v>2785</v>
      </c>
      <c r="H1500" s="58" t="s">
        <v>2888</v>
      </c>
    </row>
    <row r="1501" spans="1:8" ht="17" x14ac:dyDescent="0.2">
      <c r="A1501" s="58">
        <v>3818</v>
      </c>
      <c r="B1501" s="183" t="s">
        <v>5458</v>
      </c>
      <c r="C1501" s="184">
        <v>250</v>
      </c>
      <c r="D1501" s="185">
        <v>570</v>
      </c>
      <c r="E1501" s="58" t="s">
        <v>2769</v>
      </c>
      <c r="F1501" s="58" t="s">
        <v>2770</v>
      </c>
      <c r="G1501" s="186" t="s">
        <v>2771</v>
      </c>
      <c r="H1501" s="58" t="s">
        <v>2888</v>
      </c>
    </row>
    <row r="1502" spans="1:8" ht="17" x14ac:dyDescent="0.2">
      <c r="A1502" s="58">
        <v>4075</v>
      </c>
      <c r="B1502" s="183" t="s">
        <v>5453</v>
      </c>
      <c r="C1502" s="184">
        <v>2000</v>
      </c>
      <c r="D1502" s="185">
        <v>576</v>
      </c>
      <c r="E1502" s="58" t="s">
        <v>2821</v>
      </c>
      <c r="F1502" s="58" t="s">
        <v>2780</v>
      </c>
      <c r="G1502" s="186" t="s">
        <v>2785</v>
      </c>
      <c r="H1502" s="58" t="s">
        <v>2888</v>
      </c>
    </row>
    <row r="1503" spans="1:8" ht="17" x14ac:dyDescent="0.2">
      <c r="A1503" s="58">
        <v>3607</v>
      </c>
      <c r="B1503" s="183" t="s">
        <v>5452</v>
      </c>
      <c r="C1503" s="184">
        <v>550</v>
      </c>
      <c r="D1503" s="185">
        <v>580</v>
      </c>
      <c r="E1503" s="58" t="s">
        <v>2769</v>
      </c>
      <c r="F1503" s="58" t="s">
        <v>2780</v>
      </c>
      <c r="G1503" s="186" t="s">
        <v>2803</v>
      </c>
      <c r="H1503" s="58" t="s">
        <v>2888</v>
      </c>
    </row>
    <row r="1504" spans="1:8" ht="17" x14ac:dyDescent="0.2">
      <c r="A1504" s="58">
        <v>1127</v>
      </c>
      <c r="B1504" s="183" t="s">
        <v>5450</v>
      </c>
      <c r="C1504" s="184">
        <v>35000</v>
      </c>
      <c r="D1504" s="185">
        <v>585</v>
      </c>
      <c r="E1504" s="58" t="s">
        <v>2821</v>
      </c>
      <c r="F1504" s="58" t="s">
        <v>2770</v>
      </c>
      <c r="G1504" s="186" t="s">
        <v>2778</v>
      </c>
      <c r="H1504" s="58" t="s">
        <v>3562</v>
      </c>
    </row>
    <row r="1505" spans="1:8" ht="17" x14ac:dyDescent="0.2">
      <c r="A1505" s="58">
        <v>1175</v>
      </c>
      <c r="B1505" s="183" t="s">
        <v>5451</v>
      </c>
      <c r="C1505" s="184">
        <v>20000</v>
      </c>
      <c r="D1505" s="185">
        <v>585</v>
      </c>
      <c r="E1505" s="58" t="s">
        <v>2821</v>
      </c>
      <c r="F1505" s="58" t="s">
        <v>2770</v>
      </c>
      <c r="G1505" s="186" t="s">
        <v>2781</v>
      </c>
      <c r="H1505" s="58" t="s">
        <v>3621</v>
      </c>
    </row>
    <row r="1506" spans="1:8" ht="17" x14ac:dyDescent="0.2">
      <c r="A1506" s="58">
        <v>1400</v>
      </c>
      <c r="B1506" s="183" t="s">
        <v>5449</v>
      </c>
      <c r="C1506" s="184">
        <v>350</v>
      </c>
      <c r="D1506" s="185">
        <v>586</v>
      </c>
      <c r="E1506" s="58" t="s">
        <v>2769</v>
      </c>
      <c r="F1506" s="58" t="s">
        <v>2780</v>
      </c>
      <c r="G1506" s="186" t="s">
        <v>2785</v>
      </c>
      <c r="H1506" s="58" t="s">
        <v>2944</v>
      </c>
    </row>
    <row r="1507" spans="1:8" ht="17" x14ac:dyDescent="0.2">
      <c r="A1507" s="58">
        <v>3063</v>
      </c>
      <c r="B1507" s="183" t="s">
        <v>5447</v>
      </c>
      <c r="C1507" s="184">
        <v>3000</v>
      </c>
      <c r="D1507" s="185">
        <v>587</v>
      </c>
      <c r="E1507" s="58" t="s">
        <v>2821</v>
      </c>
      <c r="F1507" s="58" t="s">
        <v>2770</v>
      </c>
      <c r="G1507" s="186" t="s">
        <v>2840</v>
      </c>
      <c r="H1507" s="58" t="s">
        <v>2841</v>
      </c>
    </row>
    <row r="1508" spans="1:8" ht="34" x14ac:dyDescent="0.2">
      <c r="A1508" s="58">
        <v>3193</v>
      </c>
      <c r="B1508" s="183" t="s">
        <v>5448</v>
      </c>
      <c r="C1508" s="184">
        <v>5000</v>
      </c>
      <c r="D1508" s="185">
        <v>587</v>
      </c>
      <c r="E1508" s="58" t="s">
        <v>2821</v>
      </c>
      <c r="F1508" s="58" t="s">
        <v>2780</v>
      </c>
      <c r="G1508" s="186" t="s">
        <v>2799</v>
      </c>
      <c r="H1508" s="58" t="s">
        <v>2992</v>
      </c>
    </row>
    <row r="1509" spans="1:8" ht="17" x14ac:dyDescent="0.2">
      <c r="A1509" s="58">
        <v>694</v>
      </c>
      <c r="B1509" s="183" t="s">
        <v>5446</v>
      </c>
      <c r="C1509" s="184">
        <v>150000</v>
      </c>
      <c r="D1509" s="185">
        <v>590</v>
      </c>
      <c r="E1509" s="58" t="s">
        <v>2821</v>
      </c>
      <c r="F1509" s="58" t="s">
        <v>2770</v>
      </c>
      <c r="G1509" s="186" t="s">
        <v>2799</v>
      </c>
      <c r="H1509" s="58" t="s">
        <v>2776</v>
      </c>
    </row>
    <row r="1510" spans="1:8" ht="34" x14ac:dyDescent="0.2">
      <c r="A1510" s="58">
        <v>603</v>
      </c>
      <c r="B1510" s="183" t="s">
        <v>5445</v>
      </c>
      <c r="C1510" s="184">
        <v>15000</v>
      </c>
      <c r="D1510" s="185">
        <v>590.02</v>
      </c>
      <c r="E1510" s="58" t="s">
        <v>2774</v>
      </c>
      <c r="F1510" s="58" t="s">
        <v>2770</v>
      </c>
      <c r="G1510" s="186" t="s">
        <v>2811</v>
      </c>
      <c r="H1510" s="58" t="s">
        <v>3375</v>
      </c>
    </row>
    <row r="1511" spans="1:8" ht="17" x14ac:dyDescent="0.2">
      <c r="A1511" s="58">
        <v>1806</v>
      </c>
      <c r="B1511" s="183" t="s">
        <v>5444</v>
      </c>
      <c r="C1511" s="184">
        <v>20000</v>
      </c>
      <c r="D1511" s="185">
        <v>591</v>
      </c>
      <c r="E1511" s="58" t="s">
        <v>2821</v>
      </c>
      <c r="F1511" s="58" t="s">
        <v>2780</v>
      </c>
      <c r="G1511" s="186" t="s">
        <v>2827</v>
      </c>
      <c r="H1511" s="58" t="s">
        <v>2794</v>
      </c>
    </row>
    <row r="1512" spans="1:8" ht="17" x14ac:dyDescent="0.2">
      <c r="A1512" s="58">
        <v>3378</v>
      </c>
      <c r="B1512" s="183" t="s">
        <v>5443</v>
      </c>
      <c r="C1512" s="184">
        <v>550</v>
      </c>
      <c r="D1512" s="185">
        <v>592</v>
      </c>
      <c r="E1512" s="58" t="s">
        <v>2769</v>
      </c>
      <c r="F1512" s="58" t="s">
        <v>2780</v>
      </c>
      <c r="G1512" s="186" t="s">
        <v>2827</v>
      </c>
      <c r="H1512" s="58" t="s">
        <v>2888</v>
      </c>
    </row>
    <row r="1513" spans="1:8" ht="17" x14ac:dyDescent="0.2">
      <c r="A1513" s="58">
        <v>3521</v>
      </c>
      <c r="B1513" s="183" t="s">
        <v>5442</v>
      </c>
      <c r="C1513" s="184">
        <v>350</v>
      </c>
      <c r="D1513" s="185">
        <v>593</v>
      </c>
      <c r="E1513" s="58" t="s">
        <v>2769</v>
      </c>
      <c r="F1513" s="58" t="s">
        <v>2770</v>
      </c>
      <c r="G1513" s="186" t="s">
        <v>2827</v>
      </c>
      <c r="H1513" s="58" t="s">
        <v>2888</v>
      </c>
    </row>
    <row r="1514" spans="1:8" ht="34" x14ac:dyDescent="0.2">
      <c r="A1514" s="58">
        <v>757</v>
      </c>
      <c r="B1514" s="183" t="s">
        <v>5441</v>
      </c>
      <c r="C1514" s="184">
        <v>250</v>
      </c>
      <c r="D1514" s="185">
        <v>595</v>
      </c>
      <c r="E1514" s="58" t="s">
        <v>2769</v>
      </c>
      <c r="F1514" s="58" t="s">
        <v>2770</v>
      </c>
      <c r="G1514" s="186" t="s">
        <v>2803</v>
      </c>
      <c r="H1514" s="58" t="s">
        <v>2959</v>
      </c>
    </row>
    <row r="1515" spans="1:8" ht="34" x14ac:dyDescent="0.2">
      <c r="A1515" s="58">
        <v>2265</v>
      </c>
      <c r="B1515" s="183" t="s">
        <v>5440</v>
      </c>
      <c r="C1515" s="184">
        <v>200</v>
      </c>
      <c r="D1515" s="185">
        <v>597</v>
      </c>
      <c r="E1515" s="58" t="s">
        <v>2769</v>
      </c>
      <c r="F1515" s="58" t="s">
        <v>2780</v>
      </c>
      <c r="G1515" s="186" t="s">
        <v>2803</v>
      </c>
      <c r="H1515" s="58" t="s">
        <v>2813</v>
      </c>
    </row>
    <row r="1516" spans="1:8" ht="17" x14ac:dyDescent="0.2">
      <c r="A1516" s="58">
        <v>50</v>
      </c>
      <c r="B1516" s="183" t="s">
        <v>5436</v>
      </c>
      <c r="C1516" s="184">
        <v>600</v>
      </c>
      <c r="D1516" s="185">
        <v>600</v>
      </c>
      <c r="E1516" s="58" t="s">
        <v>2769</v>
      </c>
      <c r="F1516" s="58" t="s">
        <v>2780</v>
      </c>
      <c r="G1516" s="186" t="s">
        <v>2775</v>
      </c>
      <c r="H1516" s="58" t="s">
        <v>2957</v>
      </c>
    </row>
    <row r="1517" spans="1:8" ht="17" x14ac:dyDescent="0.2">
      <c r="A1517" s="58">
        <v>104</v>
      </c>
      <c r="B1517" s="183" t="s">
        <v>5437</v>
      </c>
      <c r="C1517" s="184">
        <v>500</v>
      </c>
      <c r="D1517" s="185">
        <v>600</v>
      </c>
      <c r="E1517" s="58" t="s">
        <v>2769</v>
      </c>
      <c r="F1517" s="58" t="s">
        <v>2770</v>
      </c>
      <c r="G1517" s="186" t="s">
        <v>2809</v>
      </c>
      <c r="H1517" s="58" t="s">
        <v>3399</v>
      </c>
    </row>
    <row r="1518" spans="1:8" ht="17" x14ac:dyDescent="0.2">
      <c r="A1518" s="58">
        <v>375</v>
      </c>
      <c r="B1518" s="183" t="s">
        <v>5438</v>
      </c>
      <c r="C1518" s="184">
        <v>500</v>
      </c>
      <c r="D1518" s="185">
        <v>600</v>
      </c>
      <c r="E1518" s="58" t="s">
        <v>2769</v>
      </c>
      <c r="F1518" s="58" t="s">
        <v>2770</v>
      </c>
      <c r="G1518" s="186" t="s">
        <v>2799</v>
      </c>
      <c r="H1518" s="58" t="s">
        <v>2836</v>
      </c>
    </row>
    <row r="1519" spans="1:8" ht="34" x14ac:dyDescent="0.2">
      <c r="A1519" s="58">
        <v>1438</v>
      </c>
      <c r="B1519" s="183" t="s">
        <v>5439</v>
      </c>
      <c r="C1519" s="184">
        <v>20000</v>
      </c>
      <c r="D1519" s="185">
        <v>600</v>
      </c>
      <c r="E1519" s="58" t="s">
        <v>2821</v>
      </c>
      <c r="F1519" s="58" t="s">
        <v>2871</v>
      </c>
      <c r="G1519" s="186" t="s">
        <v>2809</v>
      </c>
      <c r="H1519" s="58" t="s">
        <v>3654</v>
      </c>
    </row>
    <row r="1520" spans="1:8" ht="17" x14ac:dyDescent="0.2">
      <c r="A1520" s="58">
        <v>386</v>
      </c>
      <c r="B1520" s="183" t="s">
        <v>5434</v>
      </c>
      <c r="C1520" s="184">
        <v>600</v>
      </c>
      <c r="D1520" s="185">
        <v>601</v>
      </c>
      <c r="E1520" s="58" t="s">
        <v>2769</v>
      </c>
      <c r="F1520" s="58" t="s">
        <v>2770</v>
      </c>
      <c r="G1520" s="186" t="s">
        <v>2811</v>
      </c>
      <c r="H1520" s="58" t="s">
        <v>2836</v>
      </c>
    </row>
    <row r="1521" spans="1:8" ht="34" x14ac:dyDescent="0.2">
      <c r="A1521" s="58">
        <v>2142</v>
      </c>
      <c r="B1521" s="183" t="s">
        <v>5435</v>
      </c>
      <c r="C1521" s="184">
        <v>10500</v>
      </c>
      <c r="D1521" s="185">
        <v>601</v>
      </c>
      <c r="E1521" s="58" t="s">
        <v>2821</v>
      </c>
      <c r="F1521" s="58" t="s">
        <v>98</v>
      </c>
      <c r="G1521" s="186" t="s">
        <v>2775</v>
      </c>
      <c r="H1521" s="58" t="s">
        <v>2989</v>
      </c>
    </row>
    <row r="1522" spans="1:8" ht="34" x14ac:dyDescent="0.2">
      <c r="A1522" s="58">
        <v>1287</v>
      </c>
      <c r="B1522" s="183" t="s">
        <v>5431</v>
      </c>
      <c r="C1522" s="184">
        <v>250</v>
      </c>
      <c r="D1522" s="185">
        <v>605</v>
      </c>
      <c r="E1522" s="58" t="s">
        <v>2769</v>
      </c>
      <c r="F1522" s="58" t="s">
        <v>2780</v>
      </c>
      <c r="G1522" s="186" t="s">
        <v>2783</v>
      </c>
      <c r="H1522" s="58" t="s">
        <v>2888</v>
      </c>
    </row>
    <row r="1523" spans="1:8" ht="17" x14ac:dyDescent="0.2">
      <c r="A1523" s="58">
        <v>2815</v>
      </c>
      <c r="B1523" s="183" t="s">
        <v>5432</v>
      </c>
      <c r="C1523" s="184">
        <v>250</v>
      </c>
      <c r="D1523" s="185">
        <v>605</v>
      </c>
      <c r="E1523" s="58" t="s">
        <v>2769</v>
      </c>
      <c r="F1523" s="58" t="s">
        <v>94</v>
      </c>
      <c r="G1523" s="186" t="s">
        <v>2811</v>
      </c>
      <c r="H1523" s="58" t="s">
        <v>2888</v>
      </c>
    </row>
    <row r="1524" spans="1:8" ht="17" x14ac:dyDescent="0.2">
      <c r="A1524" s="58">
        <v>2953</v>
      </c>
      <c r="B1524" s="183" t="s">
        <v>5433</v>
      </c>
      <c r="C1524" s="184">
        <v>400000</v>
      </c>
      <c r="D1524" s="185">
        <v>605</v>
      </c>
      <c r="E1524" s="58" t="s">
        <v>2774</v>
      </c>
      <c r="F1524" s="58" t="s">
        <v>2770</v>
      </c>
      <c r="G1524" s="186" t="s">
        <v>2840</v>
      </c>
      <c r="H1524" s="58" t="s">
        <v>2841</v>
      </c>
    </row>
    <row r="1525" spans="1:8" ht="17" x14ac:dyDescent="0.2">
      <c r="A1525" s="58">
        <v>3700</v>
      </c>
      <c r="B1525" s="183" t="s">
        <v>5430</v>
      </c>
      <c r="C1525" s="184">
        <v>500</v>
      </c>
      <c r="D1525" s="185">
        <v>606</v>
      </c>
      <c r="E1525" s="58" t="s">
        <v>2769</v>
      </c>
      <c r="F1525" s="58" t="s">
        <v>2770</v>
      </c>
      <c r="G1525" s="186" t="s">
        <v>2827</v>
      </c>
      <c r="H1525" s="58" t="s">
        <v>2888</v>
      </c>
    </row>
    <row r="1526" spans="1:8" ht="17" x14ac:dyDescent="0.2">
      <c r="A1526" s="58">
        <v>2144</v>
      </c>
      <c r="B1526" s="183" t="s">
        <v>5428</v>
      </c>
      <c r="C1526" s="184">
        <v>35500</v>
      </c>
      <c r="D1526" s="185">
        <v>607</v>
      </c>
      <c r="E1526" s="58" t="s">
        <v>2821</v>
      </c>
      <c r="F1526" s="58" t="s">
        <v>2770</v>
      </c>
      <c r="G1526" s="186" t="s">
        <v>2827</v>
      </c>
      <c r="H1526" s="58" t="s">
        <v>2989</v>
      </c>
    </row>
    <row r="1527" spans="1:8" ht="17" x14ac:dyDescent="0.2">
      <c r="A1527" s="58">
        <v>2490</v>
      </c>
      <c r="B1527" s="183" t="s">
        <v>5429</v>
      </c>
      <c r="C1527" s="184">
        <v>500</v>
      </c>
      <c r="D1527" s="185">
        <v>607</v>
      </c>
      <c r="E1527" s="58" t="s">
        <v>2769</v>
      </c>
      <c r="F1527" s="58" t="s">
        <v>2770</v>
      </c>
      <c r="G1527" s="186" t="s">
        <v>2783</v>
      </c>
      <c r="H1527" s="58" t="s">
        <v>2908</v>
      </c>
    </row>
    <row r="1528" spans="1:8" ht="17" x14ac:dyDescent="0.2">
      <c r="A1528" s="58">
        <v>1294</v>
      </c>
      <c r="B1528" s="183" t="s">
        <v>5424</v>
      </c>
      <c r="C1528" s="184">
        <v>500</v>
      </c>
      <c r="D1528" s="185">
        <v>610</v>
      </c>
      <c r="E1528" s="58" t="s">
        <v>2769</v>
      </c>
      <c r="F1528" s="58" t="s">
        <v>2780</v>
      </c>
      <c r="G1528" s="186" t="s">
        <v>2778</v>
      </c>
      <c r="H1528" s="58" t="s">
        <v>2888</v>
      </c>
    </row>
    <row r="1529" spans="1:8" ht="17" x14ac:dyDescent="0.2">
      <c r="A1529" s="58">
        <v>2096</v>
      </c>
      <c r="B1529" s="183" t="s">
        <v>5425</v>
      </c>
      <c r="C1529" s="184">
        <v>600</v>
      </c>
      <c r="D1529" s="185">
        <v>610</v>
      </c>
      <c r="E1529" s="58" t="s">
        <v>2769</v>
      </c>
      <c r="F1529" s="58" t="s">
        <v>2770</v>
      </c>
      <c r="G1529" s="186" t="s">
        <v>2778</v>
      </c>
      <c r="H1529" s="58" t="s">
        <v>2908</v>
      </c>
    </row>
    <row r="1530" spans="1:8" ht="17" x14ac:dyDescent="0.2">
      <c r="A1530" s="58">
        <v>3085</v>
      </c>
      <c r="B1530" s="183" t="s">
        <v>5426</v>
      </c>
      <c r="C1530" s="184">
        <v>25000</v>
      </c>
      <c r="D1530" s="185">
        <v>610</v>
      </c>
      <c r="E1530" s="58" t="s">
        <v>2821</v>
      </c>
      <c r="F1530" s="58" t="s">
        <v>2770</v>
      </c>
      <c r="G1530" s="186" t="s">
        <v>2827</v>
      </c>
      <c r="H1530" s="58" t="s">
        <v>2841</v>
      </c>
    </row>
    <row r="1531" spans="1:8" ht="34" x14ac:dyDescent="0.2">
      <c r="A1531" s="58">
        <v>3404</v>
      </c>
      <c r="B1531" s="183" t="s">
        <v>5427</v>
      </c>
      <c r="C1531" s="184">
        <v>500</v>
      </c>
      <c r="D1531" s="185">
        <v>610</v>
      </c>
      <c r="E1531" s="58" t="s">
        <v>2769</v>
      </c>
      <c r="F1531" s="58" t="s">
        <v>2770</v>
      </c>
      <c r="G1531" s="186" t="s">
        <v>2785</v>
      </c>
      <c r="H1531" s="58" t="s">
        <v>2888</v>
      </c>
    </row>
    <row r="1532" spans="1:8" ht="17" x14ac:dyDescent="0.2">
      <c r="A1532" s="58">
        <v>2915</v>
      </c>
      <c r="B1532" s="183" t="s">
        <v>5423</v>
      </c>
      <c r="C1532" s="184">
        <v>1000</v>
      </c>
      <c r="D1532" s="185">
        <v>611</v>
      </c>
      <c r="E1532" s="58" t="s">
        <v>2821</v>
      </c>
      <c r="F1532" s="58" t="s">
        <v>2780</v>
      </c>
      <c r="G1532" s="186" t="s">
        <v>2771</v>
      </c>
      <c r="H1532" s="58" t="s">
        <v>2888</v>
      </c>
    </row>
    <row r="1533" spans="1:8" ht="34" x14ac:dyDescent="0.2">
      <c r="A1533" s="58">
        <v>2074</v>
      </c>
      <c r="B1533" s="183" t="s">
        <v>5422</v>
      </c>
      <c r="C1533" s="184">
        <v>600</v>
      </c>
      <c r="D1533" s="185">
        <v>615</v>
      </c>
      <c r="E1533" s="58" t="s">
        <v>2769</v>
      </c>
      <c r="F1533" s="58" t="s">
        <v>2770</v>
      </c>
      <c r="G1533" s="186" t="s">
        <v>2783</v>
      </c>
      <c r="H1533" s="58" t="s">
        <v>2772</v>
      </c>
    </row>
    <row r="1534" spans="1:8" ht="17" x14ac:dyDescent="0.2">
      <c r="A1534" s="58">
        <v>3409</v>
      </c>
      <c r="B1534" s="183" t="s">
        <v>5421</v>
      </c>
      <c r="C1534" s="184">
        <v>500</v>
      </c>
      <c r="D1534" s="185">
        <v>618</v>
      </c>
      <c r="E1534" s="58" t="s">
        <v>2769</v>
      </c>
      <c r="F1534" s="58" t="s">
        <v>2780</v>
      </c>
      <c r="G1534" s="186" t="s">
        <v>2781</v>
      </c>
      <c r="H1534" s="58" t="s">
        <v>2888</v>
      </c>
    </row>
    <row r="1535" spans="1:8" ht="17" x14ac:dyDescent="0.2">
      <c r="A1535" s="58">
        <v>1372</v>
      </c>
      <c r="B1535" s="183" t="s">
        <v>5417</v>
      </c>
      <c r="C1535" s="184">
        <v>500</v>
      </c>
      <c r="D1535" s="185">
        <v>620</v>
      </c>
      <c r="E1535" s="58" t="s">
        <v>2769</v>
      </c>
      <c r="F1535" s="58" t="s">
        <v>2770</v>
      </c>
      <c r="G1535" s="186" t="s">
        <v>2781</v>
      </c>
      <c r="H1535" s="58" t="s">
        <v>2944</v>
      </c>
    </row>
    <row r="1536" spans="1:8" ht="17" x14ac:dyDescent="0.2">
      <c r="A1536" s="58">
        <v>1927</v>
      </c>
      <c r="B1536" s="183" t="s">
        <v>5418</v>
      </c>
      <c r="C1536" s="184">
        <v>600</v>
      </c>
      <c r="D1536" s="185">
        <v>620</v>
      </c>
      <c r="E1536" s="58" t="s">
        <v>2769</v>
      </c>
      <c r="F1536" s="58" t="s">
        <v>2770</v>
      </c>
      <c r="G1536" s="186" t="s">
        <v>2771</v>
      </c>
      <c r="H1536" s="58" t="s">
        <v>2908</v>
      </c>
    </row>
    <row r="1537" spans="1:8" ht="17" x14ac:dyDescent="0.2">
      <c r="A1537" s="58">
        <v>3731</v>
      </c>
      <c r="B1537" s="183" t="s">
        <v>5419</v>
      </c>
      <c r="C1537" s="184">
        <v>5500</v>
      </c>
      <c r="D1537" s="185">
        <v>620</v>
      </c>
      <c r="E1537" s="58" t="s">
        <v>2821</v>
      </c>
      <c r="F1537" s="58" t="s">
        <v>2770</v>
      </c>
      <c r="G1537" s="186" t="s">
        <v>2775</v>
      </c>
      <c r="H1537" s="58" t="s">
        <v>2888</v>
      </c>
    </row>
    <row r="1538" spans="1:8" ht="17" x14ac:dyDescent="0.2">
      <c r="A1538" s="58">
        <v>3976</v>
      </c>
      <c r="B1538" s="183" t="s">
        <v>5420</v>
      </c>
      <c r="C1538" s="184">
        <v>1300</v>
      </c>
      <c r="D1538" s="185">
        <v>620</v>
      </c>
      <c r="E1538" s="58" t="s">
        <v>2821</v>
      </c>
      <c r="F1538" s="58" t="s">
        <v>2770</v>
      </c>
      <c r="G1538" s="186" t="s">
        <v>2811</v>
      </c>
      <c r="H1538" s="58" t="s">
        <v>2888</v>
      </c>
    </row>
    <row r="1539" spans="1:8" ht="17" x14ac:dyDescent="0.2">
      <c r="A1539" s="58">
        <v>1018</v>
      </c>
      <c r="B1539" s="183" t="s">
        <v>5416</v>
      </c>
      <c r="C1539" s="184">
        <v>20000</v>
      </c>
      <c r="D1539" s="185">
        <v>621</v>
      </c>
      <c r="E1539" s="58" t="s">
        <v>2774</v>
      </c>
      <c r="F1539" s="58" t="s">
        <v>2770</v>
      </c>
      <c r="G1539" s="186" t="s">
        <v>2781</v>
      </c>
      <c r="H1539" s="58" t="s">
        <v>2776</v>
      </c>
    </row>
    <row r="1540" spans="1:8" ht="34" x14ac:dyDescent="0.2">
      <c r="A1540" s="58">
        <v>2905</v>
      </c>
      <c r="B1540" s="183" t="s">
        <v>5415</v>
      </c>
      <c r="C1540" s="184">
        <v>3500</v>
      </c>
      <c r="D1540" s="185">
        <v>622</v>
      </c>
      <c r="E1540" s="58" t="s">
        <v>2821</v>
      </c>
      <c r="F1540" s="58" t="s">
        <v>2770</v>
      </c>
      <c r="G1540" s="186" t="s">
        <v>2827</v>
      </c>
      <c r="H1540" s="58" t="s">
        <v>2888</v>
      </c>
    </row>
    <row r="1541" spans="1:8" ht="17" x14ac:dyDescent="0.2">
      <c r="A1541" s="58">
        <v>2000</v>
      </c>
      <c r="B1541" s="183" t="s">
        <v>5413</v>
      </c>
      <c r="C1541" s="184">
        <v>5000</v>
      </c>
      <c r="D1541" s="185">
        <v>625</v>
      </c>
      <c r="E1541" s="58" t="s">
        <v>2821</v>
      </c>
      <c r="F1541" s="58" t="s">
        <v>94</v>
      </c>
      <c r="G1541" s="186" t="s">
        <v>2775</v>
      </c>
      <c r="H1541" s="58" t="s">
        <v>4333</v>
      </c>
    </row>
    <row r="1542" spans="1:8" ht="34" x14ac:dyDescent="0.2">
      <c r="A1542" s="58">
        <v>2896</v>
      </c>
      <c r="B1542" s="183" t="s">
        <v>5414</v>
      </c>
      <c r="C1542" s="184">
        <v>3000</v>
      </c>
      <c r="D1542" s="185">
        <v>625</v>
      </c>
      <c r="E1542" s="58" t="s">
        <v>2821</v>
      </c>
      <c r="F1542" s="58" t="s">
        <v>2770</v>
      </c>
      <c r="G1542" s="186" t="s">
        <v>2803</v>
      </c>
      <c r="H1542" s="58" t="s">
        <v>2888</v>
      </c>
    </row>
    <row r="1543" spans="1:8" ht="17" x14ac:dyDescent="0.2">
      <c r="A1543" s="58">
        <v>2067</v>
      </c>
      <c r="B1543" s="183" t="s">
        <v>5412</v>
      </c>
      <c r="C1543" s="184">
        <v>495</v>
      </c>
      <c r="D1543" s="185">
        <v>628</v>
      </c>
      <c r="E1543" s="58" t="s">
        <v>2769</v>
      </c>
      <c r="F1543" s="58" t="s">
        <v>2780</v>
      </c>
      <c r="G1543" s="186" t="s">
        <v>2783</v>
      </c>
      <c r="H1543" s="58" t="s">
        <v>2772</v>
      </c>
    </row>
    <row r="1544" spans="1:8" ht="34" x14ac:dyDescent="0.2">
      <c r="A1544" s="58">
        <v>9</v>
      </c>
      <c r="B1544" s="183" t="s">
        <v>5411</v>
      </c>
      <c r="C1544" s="184">
        <v>500</v>
      </c>
      <c r="D1544" s="185">
        <v>629.99</v>
      </c>
      <c r="E1544" s="58" t="s">
        <v>2769</v>
      </c>
      <c r="F1544" s="58" t="s">
        <v>2770</v>
      </c>
      <c r="G1544" s="186" t="s">
        <v>2809</v>
      </c>
      <c r="H1544" s="58" t="s">
        <v>2957</v>
      </c>
    </row>
    <row r="1545" spans="1:8" ht="34" x14ac:dyDescent="0.2">
      <c r="A1545" s="58">
        <v>3459</v>
      </c>
      <c r="B1545" s="183" t="s">
        <v>5409</v>
      </c>
      <c r="C1545" s="184">
        <v>500</v>
      </c>
      <c r="D1545" s="185">
        <v>631</v>
      </c>
      <c r="E1545" s="58" t="s">
        <v>2769</v>
      </c>
      <c r="F1545" s="58" t="s">
        <v>2780</v>
      </c>
      <c r="G1545" s="186" t="s">
        <v>2783</v>
      </c>
      <c r="H1545" s="58" t="s">
        <v>2888</v>
      </c>
    </row>
    <row r="1546" spans="1:8" ht="34" x14ac:dyDescent="0.2">
      <c r="A1546" s="58">
        <v>3533</v>
      </c>
      <c r="B1546" s="183" t="s">
        <v>5410</v>
      </c>
      <c r="C1546" s="184">
        <v>500</v>
      </c>
      <c r="D1546" s="185">
        <v>631</v>
      </c>
      <c r="E1546" s="58" t="s">
        <v>2769</v>
      </c>
      <c r="F1546" s="58" t="s">
        <v>2770</v>
      </c>
      <c r="G1546" s="186" t="s">
        <v>2778</v>
      </c>
      <c r="H1546" s="58" t="s">
        <v>2888</v>
      </c>
    </row>
    <row r="1547" spans="1:8" ht="17" x14ac:dyDescent="0.2">
      <c r="A1547" s="58">
        <v>115</v>
      </c>
      <c r="B1547" s="183" t="s">
        <v>5408</v>
      </c>
      <c r="C1547" s="184">
        <v>450</v>
      </c>
      <c r="D1547" s="185">
        <v>632</v>
      </c>
      <c r="E1547" s="58" t="s">
        <v>2769</v>
      </c>
      <c r="F1547" s="58" t="s">
        <v>2770</v>
      </c>
      <c r="G1547" s="186" t="s">
        <v>2799</v>
      </c>
      <c r="H1547" s="58" t="s">
        <v>3399</v>
      </c>
    </row>
    <row r="1548" spans="1:8" ht="17" x14ac:dyDescent="0.2">
      <c r="A1548" s="58">
        <v>2170</v>
      </c>
      <c r="B1548" s="183" t="s">
        <v>5406</v>
      </c>
      <c r="C1548" s="184">
        <v>350</v>
      </c>
      <c r="D1548" s="185">
        <v>633</v>
      </c>
      <c r="E1548" s="58" t="s">
        <v>2769</v>
      </c>
      <c r="F1548" s="58" t="s">
        <v>2770</v>
      </c>
      <c r="G1548" s="186" t="s">
        <v>2811</v>
      </c>
      <c r="H1548" s="58" t="s">
        <v>2944</v>
      </c>
    </row>
    <row r="1549" spans="1:8" ht="17" x14ac:dyDescent="0.2">
      <c r="A1549" s="58">
        <v>3587</v>
      </c>
      <c r="B1549" s="183" t="s">
        <v>5407</v>
      </c>
      <c r="C1549" s="184">
        <v>500</v>
      </c>
      <c r="D1549" s="185">
        <v>633</v>
      </c>
      <c r="E1549" s="58" t="s">
        <v>2769</v>
      </c>
      <c r="F1549" s="58" t="s">
        <v>2780</v>
      </c>
      <c r="G1549" s="186" t="s">
        <v>2785</v>
      </c>
      <c r="H1549" s="58" t="s">
        <v>2888</v>
      </c>
    </row>
    <row r="1550" spans="1:8" ht="17" x14ac:dyDescent="0.2">
      <c r="A1550" s="58">
        <v>1690</v>
      </c>
      <c r="B1550" s="183" t="s">
        <v>5405</v>
      </c>
      <c r="C1550" s="184">
        <v>2500</v>
      </c>
      <c r="D1550" s="185">
        <v>635</v>
      </c>
      <c r="E1550" s="58" t="s">
        <v>2931</v>
      </c>
      <c r="F1550" s="58" t="s">
        <v>2770</v>
      </c>
      <c r="G1550" s="186" t="s">
        <v>2809</v>
      </c>
      <c r="H1550" s="58" t="s">
        <v>2932</v>
      </c>
    </row>
    <row r="1551" spans="1:8" ht="17" x14ac:dyDescent="0.2">
      <c r="A1551" s="58">
        <v>70</v>
      </c>
      <c r="B1551" s="183" t="s">
        <v>5402</v>
      </c>
      <c r="C1551" s="184">
        <v>500</v>
      </c>
      <c r="D1551" s="185">
        <v>636</v>
      </c>
      <c r="E1551" s="58" t="s">
        <v>2769</v>
      </c>
      <c r="F1551" s="58" t="s">
        <v>2770</v>
      </c>
      <c r="G1551" s="186" t="s">
        <v>2811</v>
      </c>
      <c r="H1551" s="58" t="s">
        <v>3399</v>
      </c>
    </row>
    <row r="1552" spans="1:8" ht="17" x14ac:dyDescent="0.2">
      <c r="A1552" s="58">
        <v>695</v>
      </c>
      <c r="B1552" s="183" t="s">
        <v>5403</v>
      </c>
      <c r="C1552" s="184">
        <v>60000</v>
      </c>
      <c r="D1552" s="185">
        <v>636</v>
      </c>
      <c r="E1552" s="58" t="s">
        <v>2821</v>
      </c>
      <c r="F1552" s="58" t="s">
        <v>2770</v>
      </c>
      <c r="G1552" s="186" t="s">
        <v>2778</v>
      </c>
      <c r="H1552" s="58" t="s">
        <v>2776</v>
      </c>
    </row>
    <row r="1553" spans="1:8" ht="34" x14ac:dyDescent="0.2">
      <c r="A1553" s="58">
        <v>3050</v>
      </c>
      <c r="B1553" s="183" t="s">
        <v>5404</v>
      </c>
      <c r="C1553" s="184">
        <v>600</v>
      </c>
      <c r="D1553" s="185">
        <v>636</v>
      </c>
      <c r="E1553" s="58" t="s">
        <v>2769</v>
      </c>
      <c r="F1553" s="58" t="s">
        <v>2770</v>
      </c>
      <c r="G1553" s="186" t="s">
        <v>2783</v>
      </c>
      <c r="H1553" s="58" t="s">
        <v>2841</v>
      </c>
    </row>
    <row r="1554" spans="1:8" ht="34" x14ac:dyDescent="0.2">
      <c r="A1554" s="58">
        <v>1913</v>
      </c>
      <c r="B1554" s="183" t="s">
        <v>5401</v>
      </c>
      <c r="C1554" s="184">
        <v>48000</v>
      </c>
      <c r="D1554" s="185">
        <v>637</v>
      </c>
      <c r="E1554" s="58" t="s">
        <v>2821</v>
      </c>
      <c r="F1554" s="58" t="s">
        <v>2780</v>
      </c>
      <c r="G1554" s="186" t="s">
        <v>2840</v>
      </c>
      <c r="H1554" s="58" t="s">
        <v>2823</v>
      </c>
    </row>
    <row r="1555" spans="1:8" ht="17" x14ac:dyDescent="0.2">
      <c r="A1555" s="58">
        <v>3136</v>
      </c>
      <c r="B1555" s="183" t="s">
        <v>5400</v>
      </c>
      <c r="C1555" s="184">
        <v>500</v>
      </c>
      <c r="D1555" s="185">
        <v>639</v>
      </c>
      <c r="E1555" s="58" t="s">
        <v>2931</v>
      </c>
      <c r="F1555" s="58" t="s">
        <v>2780</v>
      </c>
      <c r="G1555" s="186" t="s">
        <v>2771</v>
      </c>
      <c r="H1555" s="58" t="s">
        <v>2888</v>
      </c>
    </row>
    <row r="1556" spans="1:8" ht="17" x14ac:dyDescent="0.2">
      <c r="A1556" s="58">
        <v>164</v>
      </c>
      <c r="B1556" s="183" t="s">
        <v>5396</v>
      </c>
      <c r="C1556" s="184">
        <v>120000</v>
      </c>
      <c r="D1556" s="185">
        <v>640</v>
      </c>
      <c r="E1556" s="58" t="s">
        <v>2821</v>
      </c>
      <c r="F1556" s="58" t="s">
        <v>2770</v>
      </c>
      <c r="G1556" s="186" t="s">
        <v>2811</v>
      </c>
      <c r="H1556" s="58" t="s">
        <v>2853</v>
      </c>
    </row>
    <row r="1557" spans="1:8" ht="17" x14ac:dyDescent="0.2">
      <c r="A1557" s="58">
        <v>507</v>
      </c>
      <c r="B1557" s="183" t="s">
        <v>5397</v>
      </c>
      <c r="C1557" s="184">
        <v>20000</v>
      </c>
      <c r="D1557" s="185">
        <v>640</v>
      </c>
      <c r="E1557" s="58" t="s">
        <v>2821</v>
      </c>
      <c r="F1557" s="58" t="s">
        <v>2770</v>
      </c>
      <c r="G1557" s="186" t="s">
        <v>2840</v>
      </c>
      <c r="H1557" s="58" t="s">
        <v>3167</v>
      </c>
    </row>
    <row r="1558" spans="1:8" ht="17" x14ac:dyDescent="0.2">
      <c r="A1558" s="58">
        <v>866</v>
      </c>
      <c r="B1558" s="183" t="s">
        <v>5398</v>
      </c>
      <c r="C1558" s="184">
        <v>3500</v>
      </c>
      <c r="D1558" s="185">
        <v>640</v>
      </c>
      <c r="E1558" s="58" t="s">
        <v>2821</v>
      </c>
      <c r="F1558" s="58" t="s">
        <v>2770</v>
      </c>
      <c r="G1558" s="186" t="s">
        <v>2799</v>
      </c>
      <c r="H1558" s="58" t="s">
        <v>3879</v>
      </c>
    </row>
    <row r="1559" spans="1:8" ht="17" x14ac:dyDescent="0.2">
      <c r="A1559" s="58">
        <v>2471</v>
      </c>
      <c r="B1559" s="183" t="s">
        <v>5399</v>
      </c>
      <c r="C1559" s="184">
        <v>500</v>
      </c>
      <c r="D1559" s="185">
        <v>640</v>
      </c>
      <c r="E1559" s="58" t="s">
        <v>2769</v>
      </c>
      <c r="F1559" s="58" t="s">
        <v>2770</v>
      </c>
      <c r="G1559" s="186" t="s">
        <v>2775</v>
      </c>
      <c r="H1559" s="58" t="s">
        <v>2908</v>
      </c>
    </row>
    <row r="1560" spans="1:8" ht="34" x14ac:dyDescent="0.2">
      <c r="A1560" s="58">
        <v>1039</v>
      </c>
      <c r="B1560" s="183" t="s">
        <v>5392</v>
      </c>
      <c r="C1560" s="184">
        <v>500</v>
      </c>
      <c r="D1560" s="185">
        <v>641</v>
      </c>
      <c r="E1560" s="58" t="s">
        <v>2769</v>
      </c>
      <c r="F1560" s="58" t="s">
        <v>2770</v>
      </c>
      <c r="G1560" s="186" t="s">
        <v>2803</v>
      </c>
      <c r="H1560" s="58" t="s">
        <v>2912</v>
      </c>
    </row>
    <row r="1561" spans="1:8" ht="17" x14ac:dyDescent="0.2">
      <c r="A1561" s="58">
        <v>3958</v>
      </c>
      <c r="B1561" s="183" t="s">
        <v>5393</v>
      </c>
      <c r="C1561" s="184">
        <v>2000</v>
      </c>
      <c r="D1561" s="185">
        <v>641</v>
      </c>
      <c r="E1561" s="58" t="s">
        <v>2821</v>
      </c>
      <c r="F1561" s="58" t="s">
        <v>2770</v>
      </c>
      <c r="G1561" s="186" t="s">
        <v>2781</v>
      </c>
      <c r="H1561" s="58" t="s">
        <v>2888</v>
      </c>
    </row>
    <row r="1562" spans="1:8" ht="34" x14ac:dyDescent="0.2">
      <c r="A1562" s="58">
        <v>3985</v>
      </c>
      <c r="B1562" s="183" t="s">
        <v>5394</v>
      </c>
      <c r="C1562" s="184">
        <v>2000</v>
      </c>
      <c r="D1562" s="185">
        <v>641</v>
      </c>
      <c r="E1562" s="58" t="s">
        <v>2821</v>
      </c>
      <c r="F1562" s="58" t="s">
        <v>2770</v>
      </c>
      <c r="G1562" s="186" t="s">
        <v>2799</v>
      </c>
      <c r="H1562" s="58" t="s">
        <v>2888</v>
      </c>
    </row>
    <row r="1563" spans="1:8" ht="17" x14ac:dyDescent="0.2">
      <c r="A1563" s="58">
        <v>4104</v>
      </c>
      <c r="B1563" s="183" t="s">
        <v>5395</v>
      </c>
      <c r="C1563" s="184">
        <v>3000</v>
      </c>
      <c r="D1563" s="185">
        <v>641</v>
      </c>
      <c r="E1563" s="58" t="s">
        <v>2821</v>
      </c>
      <c r="F1563" s="58" t="s">
        <v>2852</v>
      </c>
      <c r="G1563" s="186" t="s">
        <v>2840</v>
      </c>
      <c r="H1563" s="58" t="s">
        <v>2888</v>
      </c>
    </row>
    <row r="1564" spans="1:8" ht="34" x14ac:dyDescent="0.2">
      <c r="A1564" s="58">
        <v>879</v>
      </c>
      <c r="B1564" s="183" t="s">
        <v>5391</v>
      </c>
      <c r="C1564" s="184">
        <v>2100</v>
      </c>
      <c r="D1564" s="185">
        <v>644</v>
      </c>
      <c r="E1564" s="58" t="s">
        <v>2821</v>
      </c>
      <c r="F1564" s="58" t="s">
        <v>2770</v>
      </c>
      <c r="G1564" s="186" t="s">
        <v>2785</v>
      </c>
      <c r="H1564" s="58" t="s">
        <v>3879</v>
      </c>
    </row>
    <row r="1565" spans="1:8" ht="34" x14ac:dyDescent="0.2">
      <c r="A1565" s="58">
        <v>3073</v>
      </c>
      <c r="B1565" s="183" t="s">
        <v>5389</v>
      </c>
      <c r="C1565" s="184">
        <v>2800000</v>
      </c>
      <c r="D1565" s="185">
        <v>645</v>
      </c>
      <c r="E1565" s="58" t="s">
        <v>2821</v>
      </c>
      <c r="F1565" s="58" t="s">
        <v>2770</v>
      </c>
      <c r="G1565" s="186" t="s">
        <v>2783</v>
      </c>
      <c r="H1565" s="58" t="s">
        <v>2841</v>
      </c>
    </row>
    <row r="1566" spans="1:8" ht="17" x14ac:dyDescent="0.2">
      <c r="A1566" s="58">
        <v>3131</v>
      </c>
      <c r="B1566" s="183" t="s">
        <v>5390</v>
      </c>
      <c r="C1566" s="184">
        <v>4100</v>
      </c>
      <c r="D1566" s="185">
        <v>645</v>
      </c>
      <c r="E1566" s="58" t="s">
        <v>2931</v>
      </c>
      <c r="F1566" s="58" t="s">
        <v>2770</v>
      </c>
      <c r="G1566" s="186" t="s">
        <v>2809</v>
      </c>
      <c r="H1566" s="58" t="s">
        <v>2888</v>
      </c>
    </row>
    <row r="1567" spans="1:8" ht="17" x14ac:dyDescent="0.2">
      <c r="A1567" s="58">
        <v>1576</v>
      </c>
      <c r="B1567" s="183" t="s">
        <v>5383</v>
      </c>
      <c r="C1567" s="184">
        <v>5000</v>
      </c>
      <c r="D1567" s="185">
        <v>650</v>
      </c>
      <c r="E1567" s="58" t="s">
        <v>2774</v>
      </c>
      <c r="F1567" s="58" t="s">
        <v>2770</v>
      </c>
      <c r="G1567" s="186" t="s">
        <v>2785</v>
      </c>
      <c r="H1567" s="58" t="s">
        <v>3796</v>
      </c>
    </row>
    <row r="1568" spans="1:8" ht="17" x14ac:dyDescent="0.2">
      <c r="A1568" s="58">
        <v>1723</v>
      </c>
      <c r="B1568" s="183" t="s">
        <v>5384</v>
      </c>
      <c r="C1568" s="184">
        <v>10000</v>
      </c>
      <c r="D1568" s="185">
        <v>650</v>
      </c>
      <c r="E1568" s="58" t="s">
        <v>2821</v>
      </c>
      <c r="F1568" s="58" t="s">
        <v>2770</v>
      </c>
      <c r="G1568" s="186" t="s">
        <v>2785</v>
      </c>
      <c r="H1568" s="58" t="s">
        <v>2932</v>
      </c>
    </row>
    <row r="1569" spans="1:8" ht="17" x14ac:dyDescent="0.2">
      <c r="A1569" s="58">
        <v>2877</v>
      </c>
      <c r="B1569" s="183" t="s">
        <v>5385</v>
      </c>
      <c r="C1569" s="184">
        <v>6000</v>
      </c>
      <c r="D1569" s="185">
        <v>650</v>
      </c>
      <c r="E1569" s="58" t="s">
        <v>2821</v>
      </c>
      <c r="F1569" s="58" t="s">
        <v>2770</v>
      </c>
      <c r="G1569" s="186" t="s">
        <v>2778</v>
      </c>
      <c r="H1569" s="58" t="s">
        <v>2888</v>
      </c>
    </row>
    <row r="1570" spans="1:8" ht="17" x14ac:dyDescent="0.2">
      <c r="A1570" s="58">
        <v>3345</v>
      </c>
      <c r="B1570" s="183" t="s">
        <v>5386</v>
      </c>
      <c r="C1570" s="184">
        <v>500</v>
      </c>
      <c r="D1570" s="185">
        <v>650</v>
      </c>
      <c r="E1570" s="58" t="s">
        <v>2769</v>
      </c>
      <c r="F1570" s="58" t="s">
        <v>2770</v>
      </c>
      <c r="G1570" s="186" t="s">
        <v>2771</v>
      </c>
      <c r="H1570" s="58" t="s">
        <v>2888</v>
      </c>
    </row>
    <row r="1571" spans="1:8" ht="17" x14ac:dyDescent="0.2">
      <c r="A1571" s="58">
        <v>3413</v>
      </c>
      <c r="B1571" s="183" t="s">
        <v>5387</v>
      </c>
      <c r="C1571" s="184">
        <v>500</v>
      </c>
      <c r="D1571" s="185">
        <v>650</v>
      </c>
      <c r="E1571" s="58" t="s">
        <v>2769</v>
      </c>
      <c r="F1571" s="58" t="s">
        <v>2770</v>
      </c>
      <c r="G1571" s="186" t="s">
        <v>2771</v>
      </c>
      <c r="H1571" s="58" t="s">
        <v>2888</v>
      </c>
    </row>
    <row r="1572" spans="1:8" ht="17" x14ac:dyDescent="0.2">
      <c r="A1572" s="58">
        <v>3865</v>
      </c>
      <c r="B1572" s="183" t="s">
        <v>5388</v>
      </c>
      <c r="C1572" s="184">
        <v>2413</v>
      </c>
      <c r="D1572" s="185">
        <v>650</v>
      </c>
      <c r="E1572" s="58" t="s">
        <v>2821</v>
      </c>
      <c r="F1572" s="58" t="s">
        <v>94</v>
      </c>
      <c r="G1572" s="186" t="s">
        <v>2811</v>
      </c>
      <c r="H1572" s="58" t="s">
        <v>2888</v>
      </c>
    </row>
    <row r="1573" spans="1:8" ht="17" x14ac:dyDescent="0.2">
      <c r="A1573" s="58">
        <v>1777</v>
      </c>
      <c r="B1573" s="183" t="s">
        <v>5381</v>
      </c>
      <c r="C1573" s="184">
        <v>4800</v>
      </c>
      <c r="D1573" s="185">
        <v>651</v>
      </c>
      <c r="E1573" s="58" t="s">
        <v>2821</v>
      </c>
      <c r="F1573" s="58" t="s">
        <v>2941</v>
      </c>
      <c r="G1573" s="186" t="s">
        <v>2799</v>
      </c>
      <c r="H1573" s="58" t="s">
        <v>2794</v>
      </c>
    </row>
    <row r="1574" spans="1:8" ht="17" x14ac:dyDescent="0.2">
      <c r="A1574" s="58">
        <v>3928</v>
      </c>
      <c r="B1574" s="183" t="s">
        <v>5382</v>
      </c>
      <c r="C1574" s="184">
        <v>5000</v>
      </c>
      <c r="D1574" s="185">
        <v>651</v>
      </c>
      <c r="E1574" s="58" t="s">
        <v>2821</v>
      </c>
      <c r="F1574" s="58" t="s">
        <v>2770</v>
      </c>
      <c r="G1574" s="186" t="s">
        <v>2840</v>
      </c>
      <c r="H1574" s="58" t="s">
        <v>2888</v>
      </c>
    </row>
    <row r="1575" spans="1:8" ht="17" x14ac:dyDescent="0.2">
      <c r="A1575" s="58">
        <v>1998</v>
      </c>
      <c r="B1575" s="183" t="s">
        <v>5380</v>
      </c>
      <c r="C1575" s="184">
        <v>2500</v>
      </c>
      <c r="D1575" s="185">
        <v>655</v>
      </c>
      <c r="E1575" s="58" t="s">
        <v>2821</v>
      </c>
      <c r="F1575" s="58" t="s">
        <v>2770</v>
      </c>
      <c r="G1575" s="186" t="s">
        <v>2781</v>
      </c>
      <c r="H1575" s="58" t="s">
        <v>4333</v>
      </c>
    </row>
    <row r="1576" spans="1:8" ht="34" x14ac:dyDescent="0.2">
      <c r="A1576" s="58">
        <v>2911</v>
      </c>
      <c r="B1576" s="183" t="s">
        <v>5379</v>
      </c>
      <c r="C1576" s="184">
        <v>1800</v>
      </c>
      <c r="D1576" s="185">
        <v>657</v>
      </c>
      <c r="E1576" s="58" t="s">
        <v>2821</v>
      </c>
      <c r="F1576" s="58" t="s">
        <v>2770</v>
      </c>
      <c r="G1576" s="186" t="s">
        <v>2785</v>
      </c>
      <c r="H1576" s="58" t="s">
        <v>2888</v>
      </c>
    </row>
    <row r="1577" spans="1:8" ht="17" x14ac:dyDescent="0.2">
      <c r="A1577" s="58">
        <v>3451</v>
      </c>
      <c r="B1577" s="183" t="s">
        <v>5378</v>
      </c>
      <c r="C1577" s="184">
        <v>650</v>
      </c>
      <c r="D1577" s="185">
        <v>658</v>
      </c>
      <c r="E1577" s="58" t="s">
        <v>2769</v>
      </c>
      <c r="F1577" s="58" t="s">
        <v>2770</v>
      </c>
      <c r="G1577" s="186" t="s">
        <v>2809</v>
      </c>
      <c r="H1577" s="58" t="s">
        <v>2888</v>
      </c>
    </row>
    <row r="1578" spans="1:8" ht="34" x14ac:dyDescent="0.2">
      <c r="A1578" s="58">
        <v>3529</v>
      </c>
      <c r="B1578" s="183" t="s">
        <v>5377</v>
      </c>
      <c r="C1578" s="184">
        <v>500</v>
      </c>
      <c r="D1578" s="185">
        <v>660</v>
      </c>
      <c r="E1578" s="58" t="s">
        <v>2769</v>
      </c>
      <c r="F1578" s="58" t="s">
        <v>2770</v>
      </c>
      <c r="G1578" s="186" t="s">
        <v>2781</v>
      </c>
      <c r="H1578" s="58" t="s">
        <v>2888</v>
      </c>
    </row>
    <row r="1579" spans="1:8" ht="34" x14ac:dyDescent="0.2">
      <c r="A1579" s="58">
        <v>3289</v>
      </c>
      <c r="B1579" s="183" t="s">
        <v>5376</v>
      </c>
      <c r="C1579" s="184">
        <v>500</v>
      </c>
      <c r="D1579" s="185">
        <v>665.21</v>
      </c>
      <c r="E1579" s="58" t="s">
        <v>2769</v>
      </c>
      <c r="F1579" s="58" t="s">
        <v>2780</v>
      </c>
      <c r="G1579" s="186" t="s">
        <v>2799</v>
      </c>
      <c r="H1579" s="58" t="s">
        <v>2888</v>
      </c>
    </row>
    <row r="1580" spans="1:8" ht="17" x14ac:dyDescent="0.2">
      <c r="A1580" s="58">
        <v>2801</v>
      </c>
      <c r="B1580" s="183" t="s">
        <v>5375</v>
      </c>
      <c r="C1580" s="184">
        <v>500</v>
      </c>
      <c r="D1580" s="185">
        <v>666</v>
      </c>
      <c r="E1580" s="58" t="s">
        <v>2769</v>
      </c>
      <c r="F1580" s="58" t="s">
        <v>2852</v>
      </c>
      <c r="G1580" s="186" t="s">
        <v>2840</v>
      </c>
      <c r="H1580" s="58" t="s">
        <v>2888</v>
      </c>
    </row>
    <row r="1581" spans="1:8" ht="34" x14ac:dyDescent="0.2">
      <c r="A1581" s="58">
        <v>942</v>
      </c>
      <c r="B1581" s="183" t="s">
        <v>5374</v>
      </c>
      <c r="C1581" s="184">
        <v>7500</v>
      </c>
      <c r="D1581" s="185">
        <v>668</v>
      </c>
      <c r="E1581" s="58" t="s">
        <v>2821</v>
      </c>
      <c r="F1581" s="58" t="s">
        <v>2770</v>
      </c>
      <c r="G1581" s="186" t="s">
        <v>2799</v>
      </c>
      <c r="H1581" s="58" t="s">
        <v>2776</v>
      </c>
    </row>
    <row r="1582" spans="1:8" ht="34" x14ac:dyDescent="0.2">
      <c r="A1582" s="58">
        <v>2367</v>
      </c>
      <c r="B1582" s="183" t="s">
        <v>5373</v>
      </c>
      <c r="C1582" s="184">
        <v>50000</v>
      </c>
      <c r="D1582" s="185">
        <v>670</v>
      </c>
      <c r="E1582" s="58" t="s">
        <v>2774</v>
      </c>
      <c r="F1582" s="58" t="s">
        <v>2770</v>
      </c>
      <c r="G1582" s="186" t="s">
        <v>2771</v>
      </c>
      <c r="H1582" s="58" t="s">
        <v>3375</v>
      </c>
    </row>
    <row r="1583" spans="1:8" ht="17" x14ac:dyDescent="0.2">
      <c r="A1583" s="58">
        <v>2920</v>
      </c>
      <c r="B1583" s="183" t="s">
        <v>5372</v>
      </c>
      <c r="C1583" s="184">
        <v>2500</v>
      </c>
      <c r="D1583" s="185">
        <v>671</v>
      </c>
      <c r="E1583" s="58" t="s">
        <v>2821</v>
      </c>
      <c r="F1583" s="58" t="s">
        <v>94</v>
      </c>
      <c r="G1583" s="186" t="s">
        <v>2771</v>
      </c>
      <c r="H1583" s="58" t="s">
        <v>2888</v>
      </c>
    </row>
    <row r="1584" spans="1:8" ht="17" x14ac:dyDescent="0.2">
      <c r="A1584" s="58">
        <v>1190</v>
      </c>
      <c r="B1584" s="183" t="s">
        <v>5371</v>
      </c>
      <c r="C1584" s="184">
        <v>500</v>
      </c>
      <c r="D1584" s="185">
        <v>675</v>
      </c>
      <c r="E1584" s="58" t="s">
        <v>2769</v>
      </c>
      <c r="F1584" s="58" t="s">
        <v>2770</v>
      </c>
      <c r="G1584" s="186" t="s">
        <v>2827</v>
      </c>
      <c r="H1584" s="58" t="s">
        <v>2794</v>
      </c>
    </row>
    <row r="1585" spans="1:8" ht="17" x14ac:dyDescent="0.2">
      <c r="A1585" s="58">
        <v>428</v>
      </c>
      <c r="B1585" s="183" t="s">
        <v>5370</v>
      </c>
      <c r="C1585" s="184">
        <v>12000</v>
      </c>
      <c r="D1585" s="185">
        <v>676</v>
      </c>
      <c r="E1585" s="58" t="s">
        <v>2821</v>
      </c>
      <c r="F1585" s="58" t="s">
        <v>2770</v>
      </c>
      <c r="G1585" s="186" t="s">
        <v>2785</v>
      </c>
      <c r="H1585" s="58" t="s">
        <v>3167</v>
      </c>
    </row>
    <row r="1586" spans="1:8" ht="17" x14ac:dyDescent="0.2">
      <c r="A1586" s="58">
        <v>1556</v>
      </c>
      <c r="B1586" s="183" t="s">
        <v>5369</v>
      </c>
      <c r="C1586" s="184">
        <v>1500</v>
      </c>
      <c r="D1586" s="185">
        <v>677</v>
      </c>
      <c r="E1586" s="58" t="s">
        <v>2821</v>
      </c>
      <c r="F1586" s="58" t="s">
        <v>94</v>
      </c>
      <c r="G1586" s="186" t="s">
        <v>2781</v>
      </c>
      <c r="H1586" s="58" t="s">
        <v>4661</v>
      </c>
    </row>
    <row r="1587" spans="1:8" ht="17" x14ac:dyDescent="0.2">
      <c r="A1587" s="58">
        <v>1079</v>
      </c>
      <c r="B1587" s="183" t="s">
        <v>5368</v>
      </c>
      <c r="C1587" s="184">
        <v>26000</v>
      </c>
      <c r="D1587" s="185">
        <v>678</v>
      </c>
      <c r="E1587" s="58" t="s">
        <v>2821</v>
      </c>
      <c r="F1587" s="58" t="s">
        <v>98</v>
      </c>
      <c r="G1587" s="186" t="s">
        <v>2783</v>
      </c>
      <c r="H1587" s="58" t="s">
        <v>2989</v>
      </c>
    </row>
    <row r="1588" spans="1:8" ht="17" x14ac:dyDescent="0.2">
      <c r="A1588" s="58">
        <v>1640</v>
      </c>
      <c r="B1588" s="183" t="s">
        <v>5367</v>
      </c>
      <c r="C1588" s="184">
        <v>400</v>
      </c>
      <c r="D1588" s="185">
        <v>679.44</v>
      </c>
      <c r="E1588" s="58" t="s">
        <v>2769</v>
      </c>
      <c r="F1588" s="58" t="s">
        <v>2770</v>
      </c>
      <c r="G1588" s="186" t="s">
        <v>2811</v>
      </c>
      <c r="H1588" s="58" t="s">
        <v>2944</v>
      </c>
    </row>
    <row r="1589" spans="1:8" ht="17" x14ac:dyDescent="0.2">
      <c r="A1589" s="58">
        <v>2500</v>
      </c>
      <c r="B1589" s="183" t="s">
        <v>5366</v>
      </c>
      <c r="C1589" s="184">
        <v>600</v>
      </c>
      <c r="D1589" s="185">
        <v>680</v>
      </c>
      <c r="E1589" s="58" t="s">
        <v>2769</v>
      </c>
      <c r="F1589" s="58" t="s">
        <v>2770</v>
      </c>
      <c r="G1589" s="186" t="s">
        <v>2785</v>
      </c>
      <c r="H1589" s="58" t="s">
        <v>2908</v>
      </c>
    </row>
    <row r="1590" spans="1:8" ht="34" x14ac:dyDescent="0.2">
      <c r="A1590" s="58">
        <v>1892</v>
      </c>
      <c r="B1590" s="183" t="s">
        <v>5365</v>
      </c>
      <c r="C1590" s="184">
        <v>500</v>
      </c>
      <c r="D1590" s="185">
        <v>683</v>
      </c>
      <c r="E1590" s="58" t="s">
        <v>2769</v>
      </c>
      <c r="F1590" s="58" t="s">
        <v>2770</v>
      </c>
      <c r="G1590" s="186" t="s">
        <v>2785</v>
      </c>
      <c r="H1590" s="58" t="s">
        <v>2908</v>
      </c>
    </row>
    <row r="1591" spans="1:8" ht="17" x14ac:dyDescent="0.2">
      <c r="A1591" s="58">
        <v>409</v>
      </c>
      <c r="B1591" s="183" t="s">
        <v>5363</v>
      </c>
      <c r="C1591" s="184">
        <v>500</v>
      </c>
      <c r="D1591" s="185">
        <v>684</v>
      </c>
      <c r="E1591" s="58" t="s">
        <v>2769</v>
      </c>
      <c r="F1591" s="58" t="s">
        <v>2780</v>
      </c>
      <c r="G1591" s="186" t="s">
        <v>2781</v>
      </c>
      <c r="H1591" s="58" t="s">
        <v>2836</v>
      </c>
    </row>
    <row r="1592" spans="1:8" ht="34" x14ac:dyDescent="0.2">
      <c r="A1592" s="58">
        <v>668</v>
      </c>
      <c r="B1592" s="183" t="s">
        <v>5364</v>
      </c>
      <c r="C1592" s="184">
        <v>15000</v>
      </c>
      <c r="D1592" s="185">
        <v>684</v>
      </c>
      <c r="E1592" s="58" t="s">
        <v>2821</v>
      </c>
      <c r="F1592" s="58" t="s">
        <v>2770</v>
      </c>
      <c r="G1592" s="186" t="s">
        <v>2809</v>
      </c>
      <c r="H1592" s="58" t="s">
        <v>2776</v>
      </c>
    </row>
    <row r="1593" spans="1:8" ht="34" x14ac:dyDescent="0.2">
      <c r="A1593" s="58">
        <v>631</v>
      </c>
      <c r="B1593" s="183" t="s">
        <v>5362</v>
      </c>
      <c r="C1593" s="184">
        <v>50000</v>
      </c>
      <c r="D1593" s="185">
        <v>690</v>
      </c>
      <c r="E1593" s="58" t="s">
        <v>2774</v>
      </c>
      <c r="F1593" s="58" t="s">
        <v>94</v>
      </c>
      <c r="G1593" s="186" t="s">
        <v>2783</v>
      </c>
      <c r="H1593" s="58" t="s">
        <v>3375</v>
      </c>
    </row>
    <row r="1594" spans="1:8" ht="34" x14ac:dyDescent="0.2">
      <c r="A1594" s="58">
        <v>3461</v>
      </c>
      <c r="B1594" s="183" t="s">
        <v>5361</v>
      </c>
      <c r="C1594" s="184">
        <v>500</v>
      </c>
      <c r="D1594" s="185">
        <v>695</v>
      </c>
      <c r="E1594" s="58" t="s">
        <v>2769</v>
      </c>
      <c r="F1594" s="58" t="s">
        <v>2770</v>
      </c>
      <c r="G1594" s="186" t="s">
        <v>2840</v>
      </c>
      <c r="H1594" s="58" t="s">
        <v>2888</v>
      </c>
    </row>
    <row r="1595" spans="1:8" ht="17" x14ac:dyDescent="0.2">
      <c r="A1595" s="58">
        <v>663</v>
      </c>
      <c r="B1595" s="183" t="s">
        <v>5359</v>
      </c>
      <c r="C1595" s="184">
        <v>200000</v>
      </c>
      <c r="D1595" s="185">
        <v>700</v>
      </c>
      <c r="E1595" s="58" t="s">
        <v>2821</v>
      </c>
      <c r="F1595" s="58" t="s">
        <v>2871</v>
      </c>
      <c r="G1595" s="186" t="s">
        <v>2781</v>
      </c>
      <c r="H1595" s="58" t="s">
        <v>2776</v>
      </c>
    </row>
    <row r="1596" spans="1:8" ht="17" x14ac:dyDescent="0.2">
      <c r="A1596" s="58">
        <v>782</v>
      </c>
      <c r="B1596" s="183" t="s">
        <v>5360</v>
      </c>
      <c r="C1596" s="184">
        <v>700</v>
      </c>
      <c r="D1596" s="185">
        <v>700</v>
      </c>
      <c r="E1596" s="58" t="s">
        <v>2769</v>
      </c>
      <c r="F1596" s="58" t="s">
        <v>2770</v>
      </c>
      <c r="G1596" s="186" t="s">
        <v>2811</v>
      </c>
      <c r="H1596" s="58" t="s">
        <v>2944</v>
      </c>
    </row>
    <row r="1597" spans="1:8" ht="17" x14ac:dyDescent="0.2">
      <c r="A1597" s="58">
        <v>1500</v>
      </c>
      <c r="B1597" s="183" t="s">
        <v>5358</v>
      </c>
      <c r="C1597" s="184">
        <v>2800</v>
      </c>
      <c r="D1597" s="185">
        <v>701</v>
      </c>
      <c r="E1597" s="58" t="s">
        <v>2821</v>
      </c>
      <c r="F1597" s="58" t="s">
        <v>2770</v>
      </c>
      <c r="G1597" s="186" t="s">
        <v>2783</v>
      </c>
      <c r="H1597" s="58" t="s">
        <v>4222</v>
      </c>
    </row>
    <row r="1598" spans="1:8" ht="34" x14ac:dyDescent="0.2">
      <c r="A1598" s="58">
        <v>3454</v>
      </c>
      <c r="B1598" s="183" t="s">
        <v>5357</v>
      </c>
      <c r="C1598" s="184">
        <v>700</v>
      </c>
      <c r="D1598" s="185">
        <v>705</v>
      </c>
      <c r="E1598" s="58" t="s">
        <v>2769</v>
      </c>
      <c r="F1598" s="58" t="s">
        <v>2780</v>
      </c>
      <c r="G1598" s="186" t="s">
        <v>2811</v>
      </c>
      <c r="H1598" s="58" t="s">
        <v>2888</v>
      </c>
    </row>
    <row r="1599" spans="1:8" ht="17" x14ac:dyDescent="0.2">
      <c r="A1599" s="58">
        <v>3294</v>
      </c>
      <c r="B1599" s="183" t="s">
        <v>5356</v>
      </c>
      <c r="C1599" s="184">
        <v>600</v>
      </c>
      <c r="D1599" s="185">
        <v>710</v>
      </c>
      <c r="E1599" s="58" t="s">
        <v>2769</v>
      </c>
      <c r="F1599" s="58" t="s">
        <v>2780</v>
      </c>
      <c r="G1599" s="186" t="s">
        <v>2785</v>
      </c>
      <c r="H1599" s="58" t="s">
        <v>2888</v>
      </c>
    </row>
    <row r="1600" spans="1:8" ht="34" x14ac:dyDescent="0.2">
      <c r="A1600" s="58">
        <v>962</v>
      </c>
      <c r="B1600" s="183" t="s">
        <v>5355</v>
      </c>
      <c r="C1600" s="184">
        <v>2500</v>
      </c>
      <c r="D1600" s="185">
        <v>712</v>
      </c>
      <c r="E1600" s="58" t="s">
        <v>2821</v>
      </c>
      <c r="F1600" s="58" t="s">
        <v>2770</v>
      </c>
      <c r="G1600" s="186" t="s">
        <v>2799</v>
      </c>
      <c r="H1600" s="58" t="s">
        <v>2776</v>
      </c>
    </row>
    <row r="1601" spans="1:8" ht="17" x14ac:dyDescent="0.2">
      <c r="A1601" s="58">
        <v>3755</v>
      </c>
      <c r="B1601" s="183" t="s">
        <v>5354</v>
      </c>
      <c r="C1601" s="184">
        <v>550</v>
      </c>
      <c r="D1601" s="185">
        <v>713</v>
      </c>
      <c r="E1601" s="58" t="s">
        <v>2769</v>
      </c>
      <c r="F1601" s="58" t="s">
        <v>2780</v>
      </c>
      <c r="G1601" s="186" t="s">
        <v>2809</v>
      </c>
      <c r="H1601" s="58" t="s">
        <v>2992</v>
      </c>
    </row>
    <row r="1602" spans="1:8" ht="34" x14ac:dyDescent="0.2">
      <c r="A1602" s="58">
        <v>3665</v>
      </c>
      <c r="B1602" s="183" t="s">
        <v>5353</v>
      </c>
      <c r="C1602" s="184">
        <v>620</v>
      </c>
      <c r="D1602" s="185">
        <v>714</v>
      </c>
      <c r="E1602" s="58" t="s">
        <v>2769</v>
      </c>
      <c r="F1602" s="58" t="s">
        <v>3374</v>
      </c>
      <c r="G1602" s="186" t="s">
        <v>2778</v>
      </c>
      <c r="H1602" s="58" t="s">
        <v>2888</v>
      </c>
    </row>
    <row r="1603" spans="1:8" ht="34" x14ac:dyDescent="0.2">
      <c r="A1603" s="58">
        <v>716</v>
      </c>
      <c r="B1603" s="183" t="s">
        <v>5349</v>
      </c>
      <c r="C1603" s="184">
        <v>7000</v>
      </c>
      <c r="D1603" s="185">
        <v>715</v>
      </c>
      <c r="E1603" s="58" t="s">
        <v>2821</v>
      </c>
      <c r="F1603" s="58" t="s">
        <v>2770</v>
      </c>
      <c r="G1603" s="186" t="s">
        <v>2778</v>
      </c>
      <c r="H1603" s="58" t="s">
        <v>2776</v>
      </c>
    </row>
    <row r="1604" spans="1:8" ht="34" x14ac:dyDescent="0.2">
      <c r="A1604" s="58">
        <v>2955</v>
      </c>
      <c r="B1604" s="183" t="s">
        <v>5350</v>
      </c>
      <c r="C1604" s="184">
        <v>1200</v>
      </c>
      <c r="D1604" s="185">
        <v>715</v>
      </c>
      <c r="E1604" s="58" t="s">
        <v>2774</v>
      </c>
      <c r="F1604" s="58" t="s">
        <v>2770</v>
      </c>
      <c r="G1604" s="186" t="s">
        <v>2785</v>
      </c>
      <c r="H1604" s="58" t="s">
        <v>2841</v>
      </c>
    </row>
    <row r="1605" spans="1:8" ht="34" x14ac:dyDescent="0.2">
      <c r="A1605" s="58">
        <v>3826</v>
      </c>
      <c r="B1605" s="183" t="s">
        <v>5351</v>
      </c>
      <c r="C1605" s="184">
        <v>600</v>
      </c>
      <c r="D1605" s="185">
        <v>715</v>
      </c>
      <c r="E1605" s="58" t="s">
        <v>2769</v>
      </c>
      <c r="F1605" s="58" t="s">
        <v>2780</v>
      </c>
      <c r="G1605" s="186" t="s">
        <v>2783</v>
      </c>
      <c r="H1605" s="58" t="s">
        <v>2888</v>
      </c>
    </row>
    <row r="1606" spans="1:8" ht="17" x14ac:dyDescent="0.2">
      <c r="A1606" s="58">
        <v>3998</v>
      </c>
      <c r="B1606" s="183" t="s">
        <v>5352</v>
      </c>
      <c r="C1606" s="184">
        <v>1250</v>
      </c>
      <c r="D1606" s="185">
        <v>715</v>
      </c>
      <c r="E1606" s="58" t="s">
        <v>2821</v>
      </c>
      <c r="F1606" s="58" t="s">
        <v>2770</v>
      </c>
      <c r="G1606" s="186" t="s">
        <v>2771</v>
      </c>
      <c r="H1606" s="58" t="s">
        <v>2888</v>
      </c>
    </row>
    <row r="1607" spans="1:8" ht="17" x14ac:dyDescent="0.2">
      <c r="A1607" s="58">
        <v>3539</v>
      </c>
      <c r="B1607" s="183" t="s">
        <v>5348</v>
      </c>
      <c r="C1607" s="184">
        <v>600</v>
      </c>
      <c r="D1607" s="185">
        <v>718</v>
      </c>
      <c r="E1607" s="58" t="s">
        <v>2769</v>
      </c>
      <c r="F1607" s="58" t="s">
        <v>2770</v>
      </c>
      <c r="G1607" s="186" t="s">
        <v>2827</v>
      </c>
      <c r="H1607" s="58" t="s">
        <v>2888</v>
      </c>
    </row>
    <row r="1608" spans="1:8" ht="17" x14ac:dyDescent="0.2">
      <c r="A1608" s="58">
        <v>3295</v>
      </c>
      <c r="B1608" s="183" t="s">
        <v>5347</v>
      </c>
      <c r="C1608" s="184">
        <v>700</v>
      </c>
      <c r="D1608" s="185">
        <v>720.01</v>
      </c>
      <c r="E1608" s="58" t="s">
        <v>2769</v>
      </c>
      <c r="F1608" s="58" t="s">
        <v>2780</v>
      </c>
      <c r="G1608" s="186" t="s">
        <v>2827</v>
      </c>
      <c r="H1608" s="58" t="s">
        <v>2888</v>
      </c>
    </row>
    <row r="1609" spans="1:8" ht="17" x14ac:dyDescent="0.2">
      <c r="A1609" s="58">
        <v>3023</v>
      </c>
      <c r="B1609" s="183" t="s">
        <v>5346</v>
      </c>
      <c r="C1609" s="184">
        <v>700</v>
      </c>
      <c r="D1609" s="185">
        <v>721</v>
      </c>
      <c r="E1609" s="58" t="s">
        <v>2769</v>
      </c>
      <c r="F1609" s="58" t="s">
        <v>2780</v>
      </c>
      <c r="G1609" s="186" t="s">
        <v>2783</v>
      </c>
      <c r="H1609" s="58" t="s">
        <v>2841</v>
      </c>
    </row>
    <row r="1610" spans="1:8" ht="17" x14ac:dyDescent="0.2">
      <c r="A1610" s="58">
        <v>181</v>
      </c>
      <c r="B1610" s="183" t="s">
        <v>5345</v>
      </c>
      <c r="C1610" s="184">
        <v>3423</v>
      </c>
      <c r="D1610" s="185">
        <v>722</v>
      </c>
      <c r="E1610" s="58" t="s">
        <v>2821</v>
      </c>
      <c r="F1610" s="58" t="s">
        <v>2780</v>
      </c>
      <c r="G1610" s="186" t="s">
        <v>2785</v>
      </c>
      <c r="H1610" s="58" t="s">
        <v>2853</v>
      </c>
    </row>
    <row r="1611" spans="1:8" ht="17" x14ac:dyDescent="0.2">
      <c r="A1611" s="58">
        <v>2542</v>
      </c>
      <c r="B1611" s="183" t="s">
        <v>5344</v>
      </c>
      <c r="C1611" s="184">
        <v>700</v>
      </c>
      <c r="D1611" s="185">
        <v>725</v>
      </c>
      <c r="E1611" s="58" t="s">
        <v>2769</v>
      </c>
      <c r="F1611" s="58" t="s">
        <v>2770</v>
      </c>
      <c r="G1611" s="186" t="s">
        <v>2827</v>
      </c>
      <c r="H1611" s="58" t="s">
        <v>3223</v>
      </c>
    </row>
    <row r="1612" spans="1:8" ht="34" x14ac:dyDescent="0.2">
      <c r="A1612" s="58">
        <v>995</v>
      </c>
      <c r="B1612" s="183" t="s">
        <v>5343</v>
      </c>
      <c r="C1612" s="184">
        <v>10000</v>
      </c>
      <c r="D1612" s="185">
        <v>726</v>
      </c>
      <c r="E1612" s="58" t="s">
        <v>2821</v>
      </c>
      <c r="F1612" s="58" t="s">
        <v>2770</v>
      </c>
      <c r="G1612" s="186" t="s">
        <v>2803</v>
      </c>
      <c r="H1612" s="58" t="s">
        <v>2776</v>
      </c>
    </row>
    <row r="1613" spans="1:8" ht="17" x14ac:dyDescent="0.2">
      <c r="A1613" s="58">
        <v>1389</v>
      </c>
      <c r="B1613" s="183" t="s">
        <v>5342</v>
      </c>
      <c r="C1613" s="184">
        <v>500</v>
      </c>
      <c r="D1613" s="185">
        <v>727</v>
      </c>
      <c r="E1613" s="58" t="s">
        <v>2769</v>
      </c>
      <c r="F1613" s="58" t="s">
        <v>2780</v>
      </c>
      <c r="G1613" s="186" t="s">
        <v>2811</v>
      </c>
      <c r="H1613" s="58" t="s">
        <v>2944</v>
      </c>
    </row>
    <row r="1614" spans="1:8" ht="17" x14ac:dyDescent="0.2">
      <c r="A1614" s="58">
        <v>874</v>
      </c>
      <c r="B1614" s="183" t="s">
        <v>5339</v>
      </c>
      <c r="C1614" s="184">
        <v>3000</v>
      </c>
      <c r="D1614" s="185">
        <v>730</v>
      </c>
      <c r="E1614" s="58" t="s">
        <v>2821</v>
      </c>
      <c r="F1614" s="58" t="s">
        <v>2770</v>
      </c>
      <c r="G1614" s="186" t="s">
        <v>2783</v>
      </c>
      <c r="H1614" s="58" t="s">
        <v>3879</v>
      </c>
    </row>
    <row r="1615" spans="1:8" ht="17" x14ac:dyDescent="0.2">
      <c r="A1615" s="58">
        <v>2795</v>
      </c>
      <c r="B1615" s="183" t="s">
        <v>5340</v>
      </c>
      <c r="C1615" s="184">
        <v>700</v>
      </c>
      <c r="D1615" s="185">
        <v>730</v>
      </c>
      <c r="E1615" s="58" t="s">
        <v>2769</v>
      </c>
      <c r="F1615" s="58" t="s">
        <v>2770</v>
      </c>
      <c r="G1615" s="186" t="s">
        <v>2785</v>
      </c>
      <c r="H1615" s="58" t="s">
        <v>2888</v>
      </c>
    </row>
    <row r="1616" spans="1:8" ht="17" x14ac:dyDescent="0.2">
      <c r="A1616" s="58">
        <v>4094</v>
      </c>
      <c r="B1616" s="183" t="s">
        <v>5341</v>
      </c>
      <c r="C1616" s="184">
        <v>2000</v>
      </c>
      <c r="D1616" s="185">
        <v>730</v>
      </c>
      <c r="E1616" s="58" t="s">
        <v>2821</v>
      </c>
      <c r="F1616" s="58" t="s">
        <v>2770</v>
      </c>
      <c r="G1616" s="186" t="s">
        <v>2840</v>
      </c>
      <c r="H1616" s="58" t="s">
        <v>2888</v>
      </c>
    </row>
    <row r="1617" spans="1:8" ht="17" x14ac:dyDescent="0.2">
      <c r="A1617" s="58">
        <v>2742</v>
      </c>
      <c r="B1617" s="183" t="s">
        <v>5338</v>
      </c>
      <c r="C1617" s="184">
        <v>2500</v>
      </c>
      <c r="D1617" s="185">
        <v>731</v>
      </c>
      <c r="E1617" s="58" t="s">
        <v>2821</v>
      </c>
      <c r="F1617" s="58" t="s">
        <v>2770</v>
      </c>
      <c r="G1617" s="186" t="s">
        <v>2785</v>
      </c>
      <c r="H1617" s="58" t="s">
        <v>4681</v>
      </c>
    </row>
    <row r="1618" spans="1:8" ht="17" x14ac:dyDescent="0.2">
      <c r="A1618" s="58">
        <v>1108</v>
      </c>
      <c r="B1618" s="183" t="s">
        <v>5337</v>
      </c>
      <c r="C1618" s="184">
        <v>25000</v>
      </c>
      <c r="D1618" s="185">
        <v>732.5</v>
      </c>
      <c r="E1618" s="58" t="s">
        <v>2821</v>
      </c>
      <c r="F1618" s="58" t="s">
        <v>2770</v>
      </c>
      <c r="G1618" s="186" t="s">
        <v>2771</v>
      </c>
      <c r="H1618" s="58" t="s">
        <v>2989</v>
      </c>
    </row>
    <row r="1619" spans="1:8" ht="17" x14ac:dyDescent="0.2">
      <c r="A1619" s="58">
        <v>4074</v>
      </c>
      <c r="B1619" s="183" t="s">
        <v>5336</v>
      </c>
      <c r="C1619" s="184">
        <v>2750</v>
      </c>
      <c r="D1619" s="185">
        <v>735</v>
      </c>
      <c r="E1619" s="58" t="s">
        <v>2821</v>
      </c>
      <c r="F1619" s="58" t="s">
        <v>2780</v>
      </c>
      <c r="G1619" s="186" t="s">
        <v>2778</v>
      </c>
      <c r="H1619" s="58" t="s">
        <v>2888</v>
      </c>
    </row>
    <row r="1620" spans="1:8" ht="17" x14ac:dyDescent="0.2">
      <c r="A1620" s="58">
        <v>3047</v>
      </c>
      <c r="B1620" s="183" t="s">
        <v>5335</v>
      </c>
      <c r="C1620" s="184">
        <v>500</v>
      </c>
      <c r="D1620" s="185">
        <v>745</v>
      </c>
      <c r="E1620" s="58" t="s">
        <v>2769</v>
      </c>
      <c r="F1620" s="58" t="s">
        <v>2770</v>
      </c>
      <c r="G1620" s="186" t="s">
        <v>2809</v>
      </c>
      <c r="H1620" s="58" t="s">
        <v>2841</v>
      </c>
    </row>
    <row r="1621" spans="1:8" ht="17" x14ac:dyDescent="0.2">
      <c r="A1621" s="58">
        <v>203</v>
      </c>
      <c r="B1621" s="183" t="s">
        <v>5334</v>
      </c>
      <c r="C1621" s="184">
        <v>2500</v>
      </c>
      <c r="D1621" s="185">
        <v>746</v>
      </c>
      <c r="E1621" s="58" t="s">
        <v>2821</v>
      </c>
      <c r="F1621" s="58" t="s">
        <v>2780</v>
      </c>
      <c r="G1621" s="186" t="s">
        <v>2803</v>
      </c>
      <c r="H1621" s="58" t="s">
        <v>2853</v>
      </c>
    </row>
    <row r="1622" spans="1:8" ht="34" x14ac:dyDescent="0.2">
      <c r="A1622" s="58">
        <v>885</v>
      </c>
      <c r="B1622" s="183" t="s">
        <v>5331</v>
      </c>
      <c r="C1622" s="184">
        <v>1000</v>
      </c>
      <c r="D1622" s="185">
        <v>750</v>
      </c>
      <c r="E1622" s="58" t="s">
        <v>2821</v>
      </c>
      <c r="F1622" s="58" t="s">
        <v>2770</v>
      </c>
      <c r="G1622" s="186" t="s">
        <v>2775</v>
      </c>
      <c r="H1622" s="58" t="s">
        <v>2908</v>
      </c>
    </row>
    <row r="1623" spans="1:8" ht="17" x14ac:dyDescent="0.2">
      <c r="A1623" s="58">
        <v>2492</v>
      </c>
      <c r="B1623" s="183" t="s">
        <v>5332</v>
      </c>
      <c r="C1623" s="184">
        <v>600</v>
      </c>
      <c r="D1623" s="185">
        <v>750</v>
      </c>
      <c r="E1623" s="58" t="s">
        <v>2769</v>
      </c>
      <c r="F1623" s="58" t="s">
        <v>2770</v>
      </c>
      <c r="G1623" s="186" t="s">
        <v>2783</v>
      </c>
      <c r="H1623" s="58" t="s">
        <v>2908</v>
      </c>
    </row>
    <row r="1624" spans="1:8" ht="34" x14ac:dyDescent="0.2">
      <c r="A1624" s="58">
        <v>2870</v>
      </c>
      <c r="B1624" s="183" t="s">
        <v>5333</v>
      </c>
      <c r="C1624" s="184">
        <v>5000</v>
      </c>
      <c r="D1624" s="185">
        <v>750</v>
      </c>
      <c r="E1624" s="58" t="s">
        <v>2821</v>
      </c>
      <c r="F1624" s="58" t="s">
        <v>2770</v>
      </c>
      <c r="G1624" s="186" t="s">
        <v>2783</v>
      </c>
      <c r="H1624" s="58" t="s">
        <v>2888</v>
      </c>
    </row>
    <row r="1625" spans="1:8" ht="17" x14ac:dyDescent="0.2">
      <c r="A1625" s="58">
        <v>3652</v>
      </c>
      <c r="B1625" s="183" t="s">
        <v>5330</v>
      </c>
      <c r="C1625" s="184">
        <v>300</v>
      </c>
      <c r="D1625" s="185">
        <v>752</v>
      </c>
      <c r="E1625" s="58" t="s">
        <v>2769</v>
      </c>
      <c r="F1625" s="58" t="s">
        <v>94</v>
      </c>
      <c r="G1625" s="186" t="s">
        <v>2827</v>
      </c>
      <c r="H1625" s="58" t="s">
        <v>2888</v>
      </c>
    </row>
    <row r="1626" spans="1:8" ht="34" x14ac:dyDescent="0.2">
      <c r="A1626" s="58">
        <v>2209</v>
      </c>
      <c r="B1626" s="183" t="s">
        <v>5329</v>
      </c>
      <c r="C1626" s="184">
        <v>500</v>
      </c>
      <c r="D1626" s="185">
        <v>754</v>
      </c>
      <c r="E1626" s="58" t="s">
        <v>2769</v>
      </c>
      <c r="F1626" s="58" t="s">
        <v>2780</v>
      </c>
      <c r="G1626" s="186" t="s">
        <v>2783</v>
      </c>
      <c r="H1626" s="58" t="s">
        <v>2912</v>
      </c>
    </row>
    <row r="1627" spans="1:8" ht="34" x14ac:dyDescent="0.2">
      <c r="A1627" s="58">
        <v>1623</v>
      </c>
      <c r="B1627" s="183" t="s">
        <v>5328</v>
      </c>
      <c r="C1627" s="184">
        <v>750</v>
      </c>
      <c r="D1627" s="185">
        <v>758</v>
      </c>
      <c r="E1627" s="58" t="s">
        <v>2769</v>
      </c>
      <c r="F1627" s="58" t="s">
        <v>2780</v>
      </c>
      <c r="G1627" s="186" t="s">
        <v>2781</v>
      </c>
      <c r="H1627" s="58" t="s">
        <v>2944</v>
      </c>
    </row>
    <row r="1628" spans="1:8" ht="17" x14ac:dyDescent="0.2">
      <c r="A1628" s="58">
        <v>4083</v>
      </c>
      <c r="B1628" s="183" t="s">
        <v>5327</v>
      </c>
      <c r="C1628" s="184">
        <v>3500</v>
      </c>
      <c r="D1628" s="185">
        <v>759</v>
      </c>
      <c r="E1628" s="58" t="s">
        <v>2821</v>
      </c>
      <c r="F1628" s="58" t="s">
        <v>2770</v>
      </c>
      <c r="G1628" s="186" t="s">
        <v>2775</v>
      </c>
      <c r="H1628" s="58" t="s">
        <v>2888</v>
      </c>
    </row>
    <row r="1629" spans="1:8" ht="34" x14ac:dyDescent="0.2">
      <c r="A1629" s="58">
        <v>1683</v>
      </c>
      <c r="B1629" s="183" t="s">
        <v>5324</v>
      </c>
      <c r="C1629" s="184">
        <v>3500</v>
      </c>
      <c r="D1629" s="185">
        <v>760</v>
      </c>
      <c r="E1629" s="58" t="s">
        <v>2931</v>
      </c>
      <c r="F1629" s="58" t="s">
        <v>3374</v>
      </c>
      <c r="G1629" s="186" t="s">
        <v>2809</v>
      </c>
      <c r="H1629" s="58" t="s">
        <v>2932</v>
      </c>
    </row>
    <row r="1630" spans="1:8" ht="17" x14ac:dyDescent="0.2">
      <c r="A1630" s="58">
        <v>2824</v>
      </c>
      <c r="B1630" s="183" t="s">
        <v>5325</v>
      </c>
      <c r="C1630" s="184">
        <v>650</v>
      </c>
      <c r="D1630" s="185">
        <v>760</v>
      </c>
      <c r="E1630" s="58" t="s">
        <v>2769</v>
      </c>
      <c r="F1630" s="58" t="s">
        <v>2770</v>
      </c>
      <c r="G1630" s="186" t="s">
        <v>2785</v>
      </c>
      <c r="H1630" s="58" t="s">
        <v>2888</v>
      </c>
    </row>
    <row r="1631" spans="1:8" ht="17" x14ac:dyDescent="0.2">
      <c r="A1631" s="58">
        <v>3450</v>
      </c>
      <c r="B1631" s="183" t="s">
        <v>5326</v>
      </c>
      <c r="C1631" s="184">
        <v>500</v>
      </c>
      <c r="D1631" s="185">
        <v>760</v>
      </c>
      <c r="E1631" s="58" t="s">
        <v>2769</v>
      </c>
      <c r="F1631" s="58" t="s">
        <v>2780</v>
      </c>
      <c r="G1631" s="186" t="s">
        <v>2771</v>
      </c>
      <c r="H1631" s="58" t="s">
        <v>2888</v>
      </c>
    </row>
    <row r="1632" spans="1:8" ht="17" x14ac:dyDescent="0.2">
      <c r="A1632" s="58">
        <v>68</v>
      </c>
      <c r="B1632" s="183" t="s">
        <v>5323</v>
      </c>
      <c r="C1632" s="184">
        <v>600</v>
      </c>
      <c r="D1632" s="185">
        <v>763</v>
      </c>
      <c r="E1632" s="58" t="s">
        <v>2769</v>
      </c>
      <c r="F1632" s="58" t="s">
        <v>2780</v>
      </c>
      <c r="G1632" s="186" t="s">
        <v>2799</v>
      </c>
      <c r="H1632" s="58" t="s">
        <v>3399</v>
      </c>
    </row>
    <row r="1633" spans="1:8" ht="17" x14ac:dyDescent="0.2">
      <c r="A1633" s="58">
        <v>1359</v>
      </c>
      <c r="B1633" s="183" t="s">
        <v>5322</v>
      </c>
      <c r="C1633" s="184">
        <v>660</v>
      </c>
      <c r="D1633" s="185">
        <v>764</v>
      </c>
      <c r="E1633" s="58" t="s">
        <v>2769</v>
      </c>
      <c r="F1633" s="58" t="s">
        <v>2770</v>
      </c>
      <c r="G1633" s="186" t="s">
        <v>2785</v>
      </c>
      <c r="H1633" s="58" t="s">
        <v>2959</v>
      </c>
    </row>
    <row r="1634" spans="1:8" ht="17" x14ac:dyDescent="0.2">
      <c r="A1634" s="58">
        <v>446</v>
      </c>
      <c r="B1634" s="183" t="s">
        <v>5321</v>
      </c>
      <c r="C1634" s="184">
        <v>10500</v>
      </c>
      <c r="D1634" s="185">
        <v>766</v>
      </c>
      <c r="E1634" s="58" t="s">
        <v>2821</v>
      </c>
      <c r="F1634" s="58" t="s">
        <v>2770</v>
      </c>
      <c r="G1634" s="186" t="s">
        <v>2771</v>
      </c>
      <c r="H1634" s="58" t="s">
        <v>3167</v>
      </c>
    </row>
    <row r="1635" spans="1:8" ht="17" x14ac:dyDescent="0.2">
      <c r="A1635" s="58">
        <v>3552</v>
      </c>
      <c r="B1635" s="183" t="s">
        <v>5320</v>
      </c>
      <c r="C1635" s="184">
        <v>773</v>
      </c>
      <c r="D1635" s="185">
        <v>773</v>
      </c>
      <c r="E1635" s="58" t="s">
        <v>2769</v>
      </c>
      <c r="F1635" s="58" t="s">
        <v>2780</v>
      </c>
      <c r="G1635" s="186" t="s">
        <v>2785</v>
      </c>
      <c r="H1635" s="58" t="s">
        <v>2888</v>
      </c>
    </row>
    <row r="1636" spans="1:8" ht="34" x14ac:dyDescent="0.2">
      <c r="A1636" s="58">
        <v>4057</v>
      </c>
      <c r="B1636" s="183" t="s">
        <v>5319</v>
      </c>
      <c r="C1636" s="184">
        <v>3500</v>
      </c>
      <c r="D1636" s="185">
        <v>775</v>
      </c>
      <c r="E1636" s="58" t="s">
        <v>2821</v>
      </c>
      <c r="F1636" s="58" t="s">
        <v>2780</v>
      </c>
      <c r="G1636" s="186" t="s">
        <v>2803</v>
      </c>
      <c r="H1636" s="58" t="s">
        <v>2888</v>
      </c>
    </row>
    <row r="1637" spans="1:8" ht="17" x14ac:dyDescent="0.2">
      <c r="A1637" s="58">
        <v>2817</v>
      </c>
      <c r="B1637" s="183" t="s">
        <v>5316</v>
      </c>
      <c r="C1637" s="184">
        <v>600</v>
      </c>
      <c r="D1637" s="185">
        <v>780</v>
      </c>
      <c r="E1637" s="58" t="s">
        <v>2769</v>
      </c>
      <c r="F1637" s="58" t="s">
        <v>2780</v>
      </c>
      <c r="G1637" s="186" t="s">
        <v>2799</v>
      </c>
      <c r="H1637" s="58" t="s">
        <v>2888</v>
      </c>
    </row>
    <row r="1638" spans="1:8" ht="17" x14ac:dyDescent="0.2">
      <c r="A1638" s="58">
        <v>3577</v>
      </c>
      <c r="B1638" s="183" t="s">
        <v>5317</v>
      </c>
      <c r="C1638" s="184">
        <v>600</v>
      </c>
      <c r="D1638" s="185">
        <v>780</v>
      </c>
      <c r="E1638" s="58" t="s">
        <v>2769</v>
      </c>
      <c r="F1638" s="58" t="s">
        <v>2770</v>
      </c>
      <c r="G1638" s="186" t="s">
        <v>2809</v>
      </c>
      <c r="H1638" s="58" t="s">
        <v>2888</v>
      </c>
    </row>
    <row r="1639" spans="1:8" ht="34" x14ac:dyDescent="0.2">
      <c r="A1639" s="58">
        <v>3649</v>
      </c>
      <c r="B1639" s="183" t="s">
        <v>5318</v>
      </c>
      <c r="C1639" s="184">
        <v>750</v>
      </c>
      <c r="D1639" s="185">
        <v>780</v>
      </c>
      <c r="E1639" s="58" t="s">
        <v>2769</v>
      </c>
      <c r="F1639" s="58" t="s">
        <v>94</v>
      </c>
      <c r="G1639" s="186" t="s">
        <v>2785</v>
      </c>
      <c r="H1639" s="58" t="s">
        <v>2888</v>
      </c>
    </row>
    <row r="1640" spans="1:8" ht="17" x14ac:dyDescent="0.2">
      <c r="A1640" s="58">
        <v>3394</v>
      </c>
      <c r="B1640" s="183" t="s">
        <v>5315</v>
      </c>
      <c r="C1640" s="184">
        <v>550</v>
      </c>
      <c r="D1640" s="185">
        <v>783</v>
      </c>
      <c r="E1640" s="58" t="s">
        <v>2769</v>
      </c>
      <c r="F1640" s="58" t="s">
        <v>2780</v>
      </c>
      <c r="G1640" s="186" t="s">
        <v>2781</v>
      </c>
      <c r="H1640" s="58" t="s">
        <v>2888</v>
      </c>
    </row>
    <row r="1641" spans="1:8" ht="34" x14ac:dyDescent="0.2">
      <c r="A1641" s="58">
        <v>2556</v>
      </c>
      <c r="B1641" s="183" t="s">
        <v>5314</v>
      </c>
      <c r="C1641" s="184">
        <v>745</v>
      </c>
      <c r="D1641" s="185">
        <v>786</v>
      </c>
      <c r="E1641" s="58" t="s">
        <v>2769</v>
      </c>
      <c r="F1641" s="58" t="s">
        <v>2770</v>
      </c>
      <c r="G1641" s="186" t="s">
        <v>2803</v>
      </c>
      <c r="H1641" s="58" t="s">
        <v>3223</v>
      </c>
    </row>
    <row r="1642" spans="1:8" ht="34" x14ac:dyDescent="0.2">
      <c r="A1642" s="58">
        <v>2385</v>
      </c>
      <c r="B1642" s="183" t="s">
        <v>5313</v>
      </c>
      <c r="C1642" s="184">
        <v>65000</v>
      </c>
      <c r="D1642" s="185">
        <v>788</v>
      </c>
      <c r="E1642" s="58" t="s">
        <v>2774</v>
      </c>
      <c r="F1642" s="58" t="s">
        <v>2770</v>
      </c>
      <c r="G1642" s="186" t="s">
        <v>2811</v>
      </c>
      <c r="H1642" s="58" t="s">
        <v>3375</v>
      </c>
    </row>
    <row r="1643" spans="1:8" ht="17" x14ac:dyDescent="0.2">
      <c r="A1643" s="58">
        <v>3491</v>
      </c>
      <c r="B1643" s="183" t="s">
        <v>5312</v>
      </c>
      <c r="C1643" s="184">
        <v>500</v>
      </c>
      <c r="D1643" s="185">
        <v>791</v>
      </c>
      <c r="E1643" s="58" t="s">
        <v>2769</v>
      </c>
      <c r="F1643" s="58" t="s">
        <v>2770</v>
      </c>
      <c r="G1643" s="186" t="s">
        <v>2783</v>
      </c>
      <c r="H1643" s="58" t="s">
        <v>2888</v>
      </c>
    </row>
    <row r="1644" spans="1:8" ht="17" x14ac:dyDescent="0.2">
      <c r="A1644" s="58">
        <v>2931</v>
      </c>
      <c r="B1644" s="183" t="s">
        <v>5309</v>
      </c>
      <c r="C1644" s="184">
        <v>750</v>
      </c>
      <c r="D1644" s="185">
        <v>795</v>
      </c>
      <c r="E1644" s="58" t="s">
        <v>2769</v>
      </c>
      <c r="F1644" s="58" t="s">
        <v>94</v>
      </c>
      <c r="G1644" s="186" t="s">
        <v>2827</v>
      </c>
      <c r="H1644" s="58" t="s">
        <v>2992</v>
      </c>
    </row>
    <row r="1645" spans="1:8" ht="34" x14ac:dyDescent="0.2">
      <c r="A1645" s="58">
        <v>3096</v>
      </c>
      <c r="B1645" s="183" t="s">
        <v>5310</v>
      </c>
      <c r="C1645" s="184">
        <v>20000</v>
      </c>
      <c r="D1645" s="185">
        <v>795</v>
      </c>
      <c r="E1645" s="58" t="s">
        <v>2821</v>
      </c>
      <c r="F1645" s="58" t="s">
        <v>2770</v>
      </c>
      <c r="G1645" s="186" t="s">
        <v>2783</v>
      </c>
      <c r="H1645" s="58" t="s">
        <v>2841</v>
      </c>
    </row>
    <row r="1646" spans="1:8" ht="17" x14ac:dyDescent="0.2">
      <c r="A1646" s="58">
        <v>4056</v>
      </c>
      <c r="B1646" s="183" t="s">
        <v>5311</v>
      </c>
      <c r="C1646" s="184">
        <v>1500</v>
      </c>
      <c r="D1646" s="185">
        <v>795</v>
      </c>
      <c r="E1646" s="58" t="s">
        <v>2821</v>
      </c>
      <c r="F1646" s="58" t="s">
        <v>2770</v>
      </c>
      <c r="G1646" s="186" t="s">
        <v>2781</v>
      </c>
      <c r="H1646" s="58" t="s">
        <v>2888</v>
      </c>
    </row>
    <row r="1647" spans="1:8" ht="17" x14ac:dyDescent="0.2">
      <c r="A1647" s="58">
        <v>3091</v>
      </c>
      <c r="B1647" s="183" t="s">
        <v>5308</v>
      </c>
      <c r="C1647" s="184">
        <v>5000</v>
      </c>
      <c r="D1647" s="185">
        <v>796</v>
      </c>
      <c r="E1647" s="58" t="s">
        <v>2821</v>
      </c>
      <c r="F1647" s="58" t="s">
        <v>2770</v>
      </c>
      <c r="G1647" s="186" t="s">
        <v>2811</v>
      </c>
      <c r="H1647" s="58" t="s">
        <v>2841</v>
      </c>
    </row>
    <row r="1648" spans="1:8" ht="34" x14ac:dyDescent="0.2">
      <c r="A1648" s="58">
        <v>2486</v>
      </c>
      <c r="B1648" s="183" t="s">
        <v>5307</v>
      </c>
      <c r="C1648" s="184">
        <v>300</v>
      </c>
      <c r="D1648" s="185">
        <v>797</v>
      </c>
      <c r="E1648" s="58" t="s">
        <v>2769</v>
      </c>
      <c r="F1648" s="58" t="s">
        <v>2770</v>
      </c>
      <c r="G1648" s="186" t="s">
        <v>2809</v>
      </c>
      <c r="H1648" s="58" t="s">
        <v>2908</v>
      </c>
    </row>
    <row r="1649" spans="1:8" ht="34" x14ac:dyDescent="0.2">
      <c r="A1649" s="58">
        <v>25</v>
      </c>
      <c r="B1649" s="183" t="s">
        <v>5301</v>
      </c>
      <c r="C1649" s="184">
        <v>600</v>
      </c>
      <c r="D1649" s="185">
        <v>800</v>
      </c>
      <c r="E1649" s="58" t="s">
        <v>2769</v>
      </c>
      <c r="F1649" s="58" t="s">
        <v>2770</v>
      </c>
      <c r="G1649" s="186" t="s">
        <v>2803</v>
      </c>
      <c r="H1649" s="58" t="s">
        <v>2957</v>
      </c>
    </row>
    <row r="1650" spans="1:8" ht="34" x14ac:dyDescent="0.2">
      <c r="A1650" s="58">
        <v>187</v>
      </c>
      <c r="B1650" s="183" t="s">
        <v>5302</v>
      </c>
      <c r="C1650" s="184">
        <v>5000</v>
      </c>
      <c r="D1650" s="185">
        <v>800</v>
      </c>
      <c r="E1650" s="58" t="s">
        <v>2821</v>
      </c>
      <c r="F1650" s="58" t="s">
        <v>2770</v>
      </c>
      <c r="G1650" s="186" t="s">
        <v>2781</v>
      </c>
      <c r="H1650" s="58" t="s">
        <v>2853</v>
      </c>
    </row>
    <row r="1651" spans="1:8" ht="34" x14ac:dyDescent="0.2">
      <c r="A1651" s="58">
        <v>1415</v>
      </c>
      <c r="B1651" s="183" t="s">
        <v>5303</v>
      </c>
      <c r="C1651" s="184">
        <v>4400</v>
      </c>
      <c r="D1651" s="185">
        <v>800</v>
      </c>
      <c r="E1651" s="58" t="s">
        <v>2821</v>
      </c>
      <c r="F1651" s="58" t="s">
        <v>2770</v>
      </c>
      <c r="G1651" s="186" t="s">
        <v>2811</v>
      </c>
      <c r="H1651" s="58" t="s">
        <v>3654</v>
      </c>
    </row>
    <row r="1652" spans="1:8" ht="17" x14ac:dyDescent="0.2">
      <c r="A1652" s="58">
        <v>2684</v>
      </c>
      <c r="B1652" s="183" t="s">
        <v>5304</v>
      </c>
      <c r="C1652" s="184">
        <v>70000</v>
      </c>
      <c r="D1652" s="185">
        <v>800</v>
      </c>
      <c r="E1652" s="58" t="s">
        <v>2821</v>
      </c>
      <c r="F1652" s="58" t="s">
        <v>2770</v>
      </c>
      <c r="G1652" s="186" t="s">
        <v>2781</v>
      </c>
      <c r="H1652" s="58" t="s">
        <v>3621</v>
      </c>
    </row>
    <row r="1653" spans="1:8" ht="17" x14ac:dyDescent="0.2">
      <c r="A1653" s="58">
        <v>3608</v>
      </c>
      <c r="B1653" s="183" t="s">
        <v>5305</v>
      </c>
      <c r="C1653" s="184">
        <v>800</v>
      </c>
      <c r="D1653" s="185">
        <v>800</v>
      </c>
      <c r="E1653" s="58" t="s">
        <v>2769</v>
      </c>
      <c r="F1653" s="58" t="s">
        <v>2780</v>
      </c>
      <c r="G1653" s="186" t="s">
        <v>2785</v>
      </c>
      <c r="H1653" s="58" t="s">
        <v>2888</v>
      </c>
    </row>
    <row r="1654" spans="1:8" ht="17" x14ac:dyDescent="0.2">
      <c r="A1654" s="58">
        <v>4095</v>
      </c>
      <c r="B1654" s="183" t="s">
        <v>5306</v>
      </c>
      <c r="C1654" s="184">
        <v>30000</v>
      </c>
      <c r="D1654" s="185">
        <v>800</v>
      </c>
      <c r="E1654" s="58" t="s">
        <v>2821</v>
      </c>
      <c r="F1654" s="58" t="s">
        <v>3011</v>
      </c>
      <c r="G1654" s="186" t="s">
        <v>2803</v>
      </c>
      <c r="H1654" s="58" t="s">
        <v>2888</v>
      </c>
    </row>
    <row r="1655" spans="1:8" ht="34" x14ac:dyDescent="0.2">
      <c r="A1655" s="58">
        <v>2452</v>
      </c>
      <c r="B1655" s="183" t="s">
        <v>5299</v>
      </c>
      <c r="C1655" s="184">
        <v>600</v>
      </c>
      <c r="D1655" s="185">
        <v>801</v>
      </c>
      <c r="E1655" s="58" t="s">
        <v>2769</v>
      </c>
      <c r="F1655" s="58" t="s">
        <v>2770</v>
      </c>
      <c r="G1655" s="186" t="s">
        <v>2803</v>
      </c>
      <c r="H1655" s="58" t="s">
        <v>2830</v>
      </c>
    </row>
    <row r="1656" spans="1:8" ht="17" x14ac:dyDescent="0.2">
      <c r="A1656" s="58">
        <v>2746</v>
      </c>
      <c r="B1656" s="183" t="s">
        <v>5300</v>
      </c>
      <c r="C1656" s="184">
        <v>3000</v>
      </c>
      <c r="D1656" s="185">
        <v>801</v>
      </c>
      <c r="E1656" s="58" t="s">
        <v>2821</v>
      </c>
      <c r="F1656" s="58" t="s">
        <v>2770</v>
      </c>
      <c r="G1656" s="186" t="s">
        <v>2811</v>
      </c>
      <c r="H1656" s="58" t="s">
        <v>4681</v>
      </c>
    </row>
    <row r="1657" spans="1:8" ht="17" x14ac:dyDescent="0.2">
      <c r="A1657" s="58">
        <v>1433</v>
      </c>
      <c r="B1657" s="183" t="s">
        <v>5297</v>
      </c>
      <c r="C1657" s="184">
        <v>12000</v>
      </c>
      <c r="D1657" s="185">
        <v>805</v>
      </c>
      <c r="E1657" s="58" t="s">
        <v>2821</v>
      </c>
      <c r="F1657" s="58" t="s">
        <v>2816</v>
      </c>
      <c r="G1657" s="186" t="s">
        <v>2778</v>
      </c>
      <c r="H1657" s="58" t="s">
        <v>3654</v>
      </c>
    </row>
    <row r="1658" spans="1:8" ht="34" x14ac:dyDescent="0.2">
      <c r="A1658" s="58">
        <v>3739</v>
      </c>
      <c r="B1658" s="183" t="s">
        <v>5298</v>
      </c>
      <c r="C1658" s="184">
        <v>4000</v>
      </c>
      <c r="D1658" s="185">
        <v>805</v>
      </c>
      <c r="E1658" s="58" t="s">
        <v>2821</v>
      </c>
      <c r="F1658" s="58" t="s">
        <v>2780</v>
      </c>
      <c r="G1658" s="186" t="s">
        <v>2781</v>
      </c>
      <c r="H1658" s="58" t="s">
        <v>2888</v>
      </c>
    </row>
    <row r="1659" spans="1:8" ht="17" x14ac:dyDescent="0.2">
      <c r="A1659" s="58">
        <v>1947</v>
      </c>
      <c r="B1659" s="183" t="s">
        <v>5296</v>
      </c>
      <c r="C1659" s="184">
        <v>800</v>
      </c>
      <c r="D1659" s="185">
        <v>805.07</v>
      </c>
      <c r="E1659" s="58" t="s">
        <v>2769</v>
      </c>
      <c r="F1659" s="58" t="s">
        <v>2770</v>
      </c>
      <c r="G1659" s="186" t="s">
        <v>2778</v>
      </c>
      <c r="H1659" s="58" t="s">
        <v>2772</v>
      </c>
    </row>
    <row r="1660" spans="1:8" ht="17" x14ac:dyDescent="0.2">
      <c r="A1660" s="58">
        <v>1437</v>
      </c>
      <c r="B1660" s="183" t="s">
        <v>5295</v>
      </c>
      <c r="C1660" s="184">
        <v>3000</v>
      </c>
      <c r="D1660" s="185">
        <v>807</v>
      </c>
      <c r="E1660" s="58" t="s">
        <v>2821</v>
      </c>
      <c r="F1660" s="58" t="s">
        <v>2770</v>
      </c>
      <c r="G1660" s="186" t="s">
        <v>2781</v>
      </c>
      <c r="H1660" s="58" t="s">
        <v>3654</v>
      </c>
    </row>
    <row r="1661" spans="1:8" ht="17" x14ac:dyDescent="0.2">
      <c r="A1661" s="58">
        <v>2300</v>
      </c>
      <c r="B1661" s="183" t="s">
        <v>5293</v>
      </c>
      <c r="C1661" s="184">
        <v>800</v>
      </c>
      <c r="D1661" s="185">
        <v>810</v>
      </c>
      <c r="E1661" s="58" t="s">
        <v>2769</v>
      </c>
      <c r="F1661" s="58" t="s">
        <v>2770</v>
      </c>
      <c r="G1661" s="186" t="s">
        <v>2781</v>
      </c>
      <c r="H1661" s="58" t="s">
        <v>2944</v>
      </c>
    </row>
    <row r="1662" spans="1:8" ht="17" x14ac:dyDescent="0.2">
      <c r="A1662" s="58">
        <v>3327</v>
      </c>
      <c r="B1662" s="183" t="s">
        <v>5294</v>
      </c>
      <c r="C1662" s="184">
        <v>800</v>
      </c>
      <c r="D1662" s="185">
        <v>810</v>
      </c>
      <c r="E1662" s="58" t="s">
        <v>2769</v>
      </c>
      <c r="F1662" s="58" t="s">
        <v>2780</v>
      </c>
      <c r="G1662" s="186" t="s">
        <v>2783</v>
      </c>
      <c r="H1662" s="58" t="s">
        <v>2888</v>
      </c>
    </row>
    <row r="1663" spans="1:8" ht="17" x14ac:dyDescent="0.2">
      <c r="A1663" s="58">
        <v>1823</v>
      </c>
      <c r="B1663" s="183" t="s">
        <v>5292</v>
      </c>
      <c r="C1663" s="184">
        <v>700</v>
      </c>
      <c r="D1663" s="185">
        <v>811</v>
      </c>
      <c r="E1663" s="58" t="s">
        <v>2769</v>
      </c>
      <c r="F1663" s="58" t="s">
        <v>2770</v>
      </c>
      <c r="G1663" s="186" t="s">
        <v>2840</v>
      </c>
      <c r="H1663" s="58" t="s">
        <v>2944</v>
      </c>
    </row>
    <row r="1664" spans="1:8" ht="17" x14ac:dyDescent="0.2">
      <c r="A1664" s="58">
        <v>2222</v>
      </c>
      <c r="B1664" s="183" t="s">
        <v>5291</v>
      </c>
      <c r="C1664" s="184">
        <v>500</v>
      </c>
      <c r="D1664" s="185">
        <v>813</v>
      </c>
      <c r="E1664" s="58" t="s">
        <v>2769</v>
      </c>
      <c r="F1664" s="58" t="s">
        <v>2770</v>
      </c>
      <c r="G1664" s="186" t="s">
        <v>2775</v>
      </c>
      <c r="H1664" s="58" t="s">
        <v>2813</v>
      </c>
    </row>
    <row r="1665" spans="1:8" ht="34" x14ac:dyDescent="0.2">
      <c r="A1665" s="58">
        <v>743</v>
      </c>
      <c r="B1665" s="183" t="s">
        <v>5289</v>
      </c>
      <c r="C1665" s="184">
        <v>550</v>
      </c>
      <c r="D1665" s="185">
        <v>814</v>
      </c>
      <c r="E1665" s="58" t="s">
        <v>2769</v>
      </c>
      <c r="F1665" s="58" t="s">
        <v>2770</v>
      </c>
      <c r="G1665" s="186" t="s">
        <v>2809</v>
      </c>
      <c r="H1665" s="58" t="s">
        <v>2959</v>
      </c>
    </row>
    <row r="1666" spans="1:8" ht="17" x14ac:dyDescent="0.2">
      <c r="A1666" s="58">
        <v>3898</v>
      </c>
      <c r="B1666" s="183" t="s">
        <v>5290</v>
      </c>
      <c r="C1666" s="184">
        <v>2500</v>
      </c>
      <c r="D1666" s="185">
        <v>814</v>
      </c>
      <c r="E1666" s="58" t="s">
        <v>2821</v>
      </c>
      <c r="F1666" s="58" t="s">
        <v>2780</v>
      </c>
      <c r="G1666" s="186" t="s">
        <v>2811</v>
      </c>
      <c r="H1666" s="58" t="s">
        <v>2888</v>
      </c>
    </row>
    <row r="1667" spans="1:8" ht="17" x14ac:dyDescent="0.2">
      <c r="A1667" s="58">
        <v>1853</v>
      </c>
      <c r="B1667" s="183" t="s">
        <v>5288</v>
      </c>
      <c r="C1667" s="184">
        <v>800</v>
      </c>
      <c r="D1667" s="185">
        <v>815</v>
      </c>
      <c r="E1667" s="58" t="s">
        <v>2769</v>
      </c>
      <c r="F1667" s="58" t="s">
        <v>2770</v>
      </c>
      <c r="G1667" s="186" t="s">
        <v>2840</v>
      </c>
      <c r="H1667" s="58" t="s">
        <v>2944</v>
      </c>
    </row>
    <row r="1668" spans="1:8" ht="17" x14ac:dyDescent="0.2">
      <c r="A1668" s="58">
        <v>2100</v>
      </c>
      <c r="B1668" s="183" t="s">
        <v>5287</v>
      </c>
      <c r="C1668" s="184">
        <v>600</v>
      </c>
      <c r="D1668" s="185">
        <v>820</v>
      </c>
      <c r="E1668" s="58" t="s">
        <v>2769</v>
      </c>
      <c r="F1668" s="58" t="s">
        <v>2770</v>
      </c>
      <c r="G1668" s="186" t="s">
        <v>2781</v>
      </c>
      <c r="H1668" s="58" t="s">
        <v>2908</v>
      </c>
    </row>
    <row r="1669" spans="1:8" ht="17" x14ac:dyDescent="0.2">
      <c r="A1669" s="58">
        <v>458</v>
      </c>
      <c r="B1669" s="183" t="s">
        <v>5285</v>
      </c>
      <c r="C1669" s="184">
        <v>10000</v>
      </c>
      <c r="D1669" s="185">
        <v>821</v>
      </c>
      <c r="E1669" s="58" t="s">
        <v>2821</v>
      </c>
      <c r="F1669" s="58" t="s">
        <v>2780</v>
      </c>
      <c r="G1669" s="186" t="s">
        <v>2783</v>
      </c>
      <c r="H1669" s="58" t="s">
        <v>3167</v>
      </c>
    </row>
    <row r="1670" spans="1:8" ht="34" x14ac:dyDescent="0.2">
      <c r="A1670" s="58">
        <v>3644</v>
      </c>
      <c r="B1670" s="183" t="s">
        <v>5286</v>
      </c>
      <c r="C1670" s="184">
        <v>5000</v>
      </c>
      <c r="D1670" s="185">
        <v>821</v>
      </c>
      <c r="E1670" s="58" t="s">
        <v>2821</v>
      </c>
      <c r="F1670" s="58" t="s">
        <v>2770</v>
      </c>
      <c r="G1670" s="186" t="s">
        <v>2771</v>
      </c>
      <c r="H1670" s="58" t="s">
        <v>2992</v>
      </c>
    </row>
    <row r="1671" spans="1:8" ht="34" x14ac:dyDescent="0.2">
      <c r="A1671" s="58">
        <v>756</v>
      </c>
      <c r="B1671" s="183" t="s">
        <v>5284</v>
      </c>
      <c r="C1671" s="184">
        <v>700</v>
      </c>
      <c r="D1671" s="185">
        <v>824</v>
      </c>
      <c r="E1671" s="58" t="s">
        <v>2769</v>
      </c>
      <c r="F1671" s="58" t="s">
        <v>2770</v>
      </c>
      <c r="G1671" s="186" t="s">
        <v>2771</v>
      </c>
      <c r="H1671" s="58" t="s">
        <v>2959</v>
      </c>
    </row>
    <row r="1672" spans="1:8" ht="17" x14ac:dyDescent="0.2">
      <c r="A1672" s="58">
        <v>3811</v>
      </c>
      <c r="B1672" s="183" t="s">
        <v>5283</v>
      </c>
      <c r="C1672" s="184">
        <v>250</v>
      </c>
      <c r="D1672" s="185">
        <v>825</v>
      </c>
      <c r="E1672" s="58" t="s">
        <v>2769</v>
      </c>
      <c r="F1672" s="58" t="s">
        <v>2780</v>
      </c>
      <c r="G1672" s="186" t="s">
        <v>2783</v>
      </c>
      <c r="H1672" s="58" t="s">
        <v>2888</v>
      </c>
    </row>
    <row r="1673" spans="1:8" ht="17" x14ac:dyDescent="0.2">
      <c r="A1673" s="58">
        <v>3051</v>
      </c>
      <c r="B1673" s="183" t="s">
        <v>5282</v>
      </c>
      <c r="C1673" s="184">
        <v>3500</v>
      </c>
      <c r="D1673" s="185">
        <v>827</v>
      </c>
      <c r="E1673" s="58" t="s">
        <v>2821</v>
      </c>
      <c r="F1673" s="58" t="s">
        <v>2780</v>
      </c>
      <c r="G1673" s="186" t="s">
        <v>2799</v>
      </c>
      <c r="H1673" s="58" t="s">
        <v>2841</v>
      </c>
    </row>
    <row r="1674" spans="1:8" ht="34" x14ac:dyDescent="0.2">
      <c r="A1674" s="58">
        <v>2637</v>
      </c>
      <c r="B1674" s="183" t="s">
        <v>5281</v>
      </c>
      <c r="C1674" s="184">
        <v>500</v>
      </c>
      <c r="D1674" s="185">
        <v>831</v>
      </c>
      <c r="E1674" s="58" t="s">
        <v>2769</v>
      </c>
      <c r="F1674" s="58" t="s">
        <v>2770</v>
      </c>
      <c r="G1674" s="186" t="s">
        <v>2840</v>
      </c>
      <c r="H1674" s="58" t="s">
        <v>2804</v>
      </c>
    </row>
    <row r="1675" spans="1:8" ht="34" x14ac:dyDescent="0.2">
      <c r="A1675" s="58">
        <v>2744</v>
      </c>
      <c r="B1675" s="183" t="s">
        <v>5280</v>
      </c>
      <c r="C1675" s="184">
        <v>16000</v>
      </c>
      <c r="D1675" s="185">
        <v>835</v>
      </c>
      <c r="E1675" s="58" t="s">
        <v>2821</v>
      </c>
      <c r="F1675" s="58" t="s">
        <v>2770</v>
      </c>
      <c r="G1675" s="186" t="s">
        <v>2799</v>
      </c>
      <c r="H1675" s="58" t="s">
        <v>4681</v>
      </c>
    </row>
    <row r="1676" spans="1:8" ht="34" x14ac:dyDescent="0.2">
      <c r="A1676" s="58">
        <v>703</v>
      </c>
      <c r="B1676" s="183" t="s">
        <v>5279</v>
      </c>
      <c r="C1676" s="184">
        <v>15000</v>
      </c>
      <c r="D1676" s="185">
        <v>837</v>
      </c>
      <c r="E1676" s="58" t="s">
        <v>2821</v>
      </c>
      <c r="F1676" s="58" t="s">
        <v>2770</v>
      </c>
      <c r="G1676" s="186" t="s">
        <v>2775</v>
      </c>
      <c r="H1676" s="58" t="s">
        <v>2776</v>
      </c>
    </row>
    <row r="1677" spans="1:8" ht="34" x14ac:dyDescent="0.2">
      <c r="A1677" s="58">
        <v>3283</v>
      </c>
      <c r="B1677" s="183" t="s">
        <v>5278</v>
      </c>
      <c r="C1677" s="184">
        <v>800</v>
      </c>
      <c r="D1677" s="185">
        <v>838</v>
      </c>
      <c r="E1677" s="58" t="s">
        <v>2769</v>
      </c>
      <c r="F1677" s="58" t="s">
        <v>2780</v>
      </c>
      <c r="G1677" s="186" t="s">
        <v>2799</v>
      </c>
      <c r="H1677" s="58" t="s">
        <v>2888</v>
      </c>
    </row>
    <row r="1678" spans="1:8" ht="17" x14ac:dyDescent="0.2">
      <c r="A1678" s="58">
        <v>3845</v>
      </c>
      <c r="B1678" s="183" t="s">
        <v>5277</v>
      </c>
      <c r="C1678" s="184">
        <v>40000</v>
      </c>
      <c r="D1678" s="185">
        <v>842</v>
      </c>
      <c r="E1678" s="58" t="s">
        <v>2821</v>
      </c>
      <c r="F1678" s="58" t="s">
        <v>2770</v>
      </c>
      <c r="G1678" s="186" t="s">
        <v>2840</v>
      </c>
      <c r="H1678" s="58" t="s">
        <v>2888</v>
      </c>
    </row>
    <row r="1679" spans="1:8" ht="17" x14ac:dyDescent="0.2">
      <c r="A1679" s="58">
        <v>598</v>
      </c>
      <c r="B1679" s="183" t="s">
        <v>5272</v>
      </c>
      <c r="C1679" s="184">
        <v>2500</v>
      </c>
      <c r="D1679" s="185">
        <v>850</v>
      </c>
      <c r="E1679" s="58" t="s">
        <v>2821</v>
      </c>
      <c r="F1679" s="58" t="s">
        <v>2770</v>
      </c>
      <c r="G1679" s="186" t="s">
        <v>2803</v>
      </c>
      <c r="H1679" s="58" t="s">
        <v>3375</v>
      </c>
    </row>
    <row r="1680" spans="1:8" ht="17" x14ac:dyDescent="0.2">
      <c r="A1680" s="58">
        <v>1069</v>
      </c>
      <c r="B1680" s="183" t="s">
        <v>5273</v>
      </c>
      <c r="C1680" s="184">
        <v>2200</v>
      </c>
      <c r="D1680" s="185">
        <v>850</v>
      </c>
      <c r="E1680" s="58" t="s">
        <v>2821</v>
      </c>
      <c r="F1680" s="58" t="s">
        <v>2770</v>
      </c>
      <c r="G1680" s="186" t="s">
        <v>2778</v>
      </c>
      <c r="H1680" s="58" t="s">
        <v>2989</v>
      </c>
    </row>
    <row r="1681" spans="1:8" ht="17" x14ac:dyDescent="0.2">
      <c r="A1681" s="58">
        <v>1737</v>
      </c>
      <c r="B1681" s="183" t="s">
        <v>5274</v>
      </c>
      <c r="C1681" s="184">
        <v>4000</v>
      </c>
      <c r="D1681" s="185">
        <v>850</v>
      </c>
      <c r="E1681" s="58" t="s">
        <v>2821</v>
      </c>
      <c r="F1681" s="58" t="s">
        <v>2770</v>
      </c>
      <c r="G1681" s="186" t="s">
        <v>2781</v>
      </c>
      <c r="H1681" s="58" t="s">
        <v>2932</v>
      </c>
    </row>
    <row r="1682" spans="1:8" ht="17" x14ac:dyDescent="0.2">
      <c r="A1682" s="58">
        <v>2083</v>
      </c>
      <c r="B1682" s="183" t="s">
        <v>5275</v>
      </c>
      <c r="C1682" s="184">
        <v>750</v>
      </c>
      <c r="D1682" s="185">
        <v>850</v>
      </c>
      <c r="E1682" s="58" t="s">
        <v>2769</v>
      </c>
      <c r="F1682" s="58" t="s">
        <v>2770</v>
      </c>
      <c r="G1682" s="186" t="s">
        <v>2785</v>
      </c>
      <c r="H1682" s="58" t="s">
        <v>2908</v>
      </c>
    </row>
    <row r="1683" spans="1:8" ht="34" x14ac:dyDescent="0.2">
      <c r="A1683" s="58">
        <v>2837</v>
      </c>
      <c r="B1683" s="183" t="s">
        <v>5276</v>
      </c>
      <c r="C1683" s="184">
        <v>850</v>
      </c>
      <c r="D1683" s="185">
        <v>850</v>
      </c>
      <c r="E1683" s="58" t="s">
        <v>2769</v>
      </c>
      <c r="F1683" s="58" t="s">
        <v>94</v>
      </c>
      <c r="G1683" s="186" t="s">
        <v>2778</v>
      </c>
      <c r="H1683" s="58" t="s">
        <v>2888</v>
      </c>
    </row>
    <row r="1684" spans="1:8" ht="34" x14ac:dyDescent="0.2">
      <c r="A1684" s="58">
        <v>2125</v>
      </c>
      <c r="B1684" s="183" t="s">
        <v>5270</v>
      </c>
      <c r="C1684" s="184">
        <v>60000</v>
      </c>
      <c r="D1684" s="185">
        <v>852</v>
      </c>
      <c r="E1684" s="58" t="s">
        <v>2821</v>
      </c>
      <c r="F1684" s="58" t="s">
        <v>2770</v>
      </c>
      <c r="G1684" s="186" t="s">
        <v>2811</v>
      </c>
      <c r="H1684" s="58" t="s">
        <v>2989</v>
      </c>
    </row>
    <row r="1685" spans="1:8" ht="17" x14ac:dyDescent="0.2">
      <c r="A1685" s="58">
        <v>3851</v>
      </c>
      <c r="B1685" s="183" t="s">
        <v>5271</v>
      </c>
      <c r="C1685" s="184">
        <v>2500</v>
      </c>
      <c r="D1685" s="185">
        <v>852</v>
      </c>
      <c r="E1685" s="58" t="s">
        <v>2821</v>
      </c>
      <c r="F1685" s="58" t="s">
        <v>2780</v>
      </c>
      <c r="G1685" s="186" t="s">
        <v>2781</v>
      </c>
      <c r="H1685" s="58" t="s">
        <v>2888</v>
      </c>
    </row>
    <row r="1686" spans="1:8" ht="17" x14ac:dyDescent="0.2">
      <c r="A1686" s="58">
        <v>1728</v>
      </c>
      <c r="B1686" s="183" t="s">
        <v>5269</v>
      </c>
      <c r="C1686" s="184">
        <v>1250</v>
      </c>
      <c r="D1686" s="185">
        <v>855</v>
      </c>
      <c r="E1686" s="58" t="s">
        <v>2821</v>
      </c>
      <c r="F1686" s="58" t="s">
        <v>2770</v>
      </c>
      <c r="G1686" s="186" t="s">
        <v>2840</v>
      </c>
      <c r="H1686" s="58" t="s">
        <v>2932</v>
      </c>
    </row>
    <row r="1687" spans="1:8" ht="17" x14ac:dyDescent="0.2">
      <c r="A1687" s="58">
        <v>1772</v>
      </c>
      <c r="B1687" s="183" t="s">
        <v>5268</v>
      </c>
      <c r="C1687" s="184">
        <v>5500</v>
      </c>
      <c r="D1687" s="185">
        <v>858</v>
      </c>
      <c r="E1687" s="58" t="s">
        <v>2821</v>
      </c>
      <c r="F1687" s="58" t="s">
        <v>2780</v>
      </c>
      <c r="G1687" s="186" t="s">
        <v>2785</v>
      </c>
      <c r="H1687" s="58" t="s">
        <v>2794</v>
      </c>
    </row>
    <row r="1688" spans="1:8" ht="34" x14ac:dyDescent="0.2">
      <c r="A1688" s="58">
        <v>2215</v>
      </c>
      <c r="B1688" s="183" t="s">
        <v>5267</v>
      </c>
      <c r="C1688" s="184">
        <v>550</v>
      </c>
      <c r="D1688" s="185">
        <v>860</v>
      </c>
      <c r="E1688" s="58" t="s">
        <v>2769</v>
      </c>
      <c r="F1688" s="58" t="s">
        <v>2770</v>
      </c>
      <c r="G1688" s="186" t="s">
        <v>2771</v>
      </c>
      <c r="H1688" s="58" t="s">
        <v>2912</v>
      </c>
    </row>
    <row r="1689" spans="1:8" ht="34" x14ac:dyDescent="0.2">
      <c r="A1689" s="58">
        <v>473</v>
      </c>
      <c r="B1689" s="183" t="s">
        <v>5265</v>
      </c>
      <c r="C1689" s="184">
        <v>30000</v>
      </c>
      <c r="D1689" s="185">
        <v>861</v>
      </c>
      <c r="E1689" s="58" t="s">
        <v>2821</v>
      </c>
      <c r="F1689" s="58" t="s">
        <v>2770</v>
      </c>
      <c r="G1689" s="186" t="s">
        <v>2827</v>
      </c>
      <c r="H1689" s="58" t="s">
        <v>3167</v>
      </c>
    </row>
    <row r="1690" spans="1:8" ht="17" x14ac:dyDescent="0.2">
      <c r="A1690" s="58">
        <v>956</v>
      </c>
      <c r="B1690" s="183" t="s">
        <v>5266</v>
      </c>
      <c r="C1690" s="184">
        <v>50000</v>
      </c>
      <c r="D1690" s="185">
        <v>861</v>
      </c>
      <c r="E1690" s="58" t="s">
        <v>2821</v>
      </c>
      <c r="F1690" s="58" t="s">
        <v>2770</v>
      </c>
      <c r="G1690" s="186" t="s">
        <v>2771</v>
      </c>
      <c r="H1690" s="58" t="s">
        <v>2776</v>
      </c>
    </row>
    <row r="1691" spans="1:8" ht="34" x14ac:dyDescent="0.2">
      <c r="A1691" s="58">
        <v>1812</v>
      </c>
      <c r="B1691" s="183" t="s">
        <v>5264</v>
      </c>
      <c r="C1691" s="184">
        <v>6500</v>
      </c>
      <c r="D1691" s="185">
        <v>865</v>
      </c>
      <c r="E1691" s="58" t="s">
        <v>2821</v>
      </c>
      <c r="F1691" s="58" t="s">
        <v>2780</v>
      </c>
      <c r="G1691" s="186" t="s">
        <v>2781</v>
      </c>
      <c r="H1691" s="58" t="s">
        <v>2794</v>
      </c>
    </row>
    <row r="1692" spans="1:8" ht="34" x14ac:dyDescent="0.2">
      <c r="A1692" s="58">
        <v>3444</v>
      </c>
      <c r="B1692" s="183" t="s">
        <v>5263</v>
      </c>
      <c r="C1692" s="184">
        <v>300</v>
      </c>
      <c r="D1692" s="185">
        <v>867</v>
      </c>
      <c r="E1692" s="58" t="s">
        <v>2769</v>
      </c>
      <c r="F1692" s="58" t="s">
        <v>2852</v>
      </c>
      <c r="G1692" s="186" t="s">
        <v>2785</v>
      </c>
      <c r="H1692" s="58" t="s">
        <v>2888</v>
      </c>
    </row>
    <row r="1693" spans="1:8" ht="17" x14ac:dyDescent="0.2">
      <c r="A1693" s="58">
        <v>3841</v>
      </c>
      <c r="B1693" s="183" t="s">
        <v>5262</v>
      </c>
      <c r="C1693" s="184">
        <v>10000</v>
      </c>
      <c r="D1693" s="185">
        <v>872</v>
      </c>
      <c r="E1693" s="58" t="s">
        <v>2821</v>
      </c>
      <c r="F1693" s="58" t="s">
        <v>2770</v>
      </c>
      <c r="G1693" s="186" t="s">
        <v>2785</v>
      </c>
      <c r="H1693" s="58" t="s">
        <v>2888</v>
      </c>
    </row>
    <row r="1694" spans="1:8" ht="17" x14ac:dyDescent="0.2">
      <c r="A1694" s="58">
        <v>1386</v>
      </c>
      <c r="B1694" s="183" t="s">
        <v>5260</v>
      </c>
      <c r="C1694" s="184">
        <v>400</v>
      </c>
      <c r="D1694" s="185">
        <v>875</v>
      </c>
      <c r="E1694" s="58" t="s">
        <v>2769</v>
      </c>
      <c r="F1694" s="58" t="s">
        <v>2770</v>
      </c>
      <c r="G1694" s="186" t="s">
        <v>2781</v>
      </c>
      <c r="H1694" s="58" t="s">
        <v>2944</v>
      </c>
    </row>
    <row r="1695" spans="1:8" ht="17" x14ac:dyDescent="0.2">
      <c r="A1695" s="58">
        <v>3664</v>
      </c>
      <c r="B1695" s="183" t="s">
        <v>5261</v>
      </c>
      <c r="C1695" s="184">
        <v>800</v>
      </c>
      <c r="D1695" s="185">
        <v>875</v>
      </c>
      <c r="E1695" s="58" t="s">
        <v>2769</v>
      </c>
      <c r="F1695" s="58" t="s">
        <v>2770</v>
      </c>
      <c r="G1695" s="186" t="s">
        <v>2781</v>
      </c>
      <c r="H1695" s="58" t="s">
        <v>2888</v>
      </c>
    </row>
    <row r="1696" spans="1:8" ht="17" x14ac:dyDescent="0.2">
      <c r="A1696" s="58">
        <v>1319</v>
      </c>
      <c r="B1696" s="183" t="s">
        <v>5259</v>
      </c>
      <c r="C1696" s="184">
        <v>5800</v>
      </c>
      <c r="D1696" s="185">
        <v>876</v>
      </c>
      <c r="E1696" s="58" t="s">
        <v>2774</v>
      </c>
      <c r="F1696" s="58" t="s">
        <v>2780</v>
      </c>
      <c r="G1696" s="186" t="s">
        <v>2781</v>
      </c>
      <c r="H1696" s="58" t="s">
        <v>2776</v>
      </c>
    </row>
    <row r="1697" spans="1:8" ht="34" x14ac:dyDescent="0.2">
      <c r="A1697" s="58">
        <v>964</v>
      </c>
      <c r="B1697" s="183" t="s">
        <v>5258</v>
      </c>
      <c r="C1697" s="184">
        <v>110000</v>
      </c>
      <c r="D1697" s="185">
        <v>879</v>
      </c>
      <c r="E1697" s="58" t="s">
        <v>2821</v>
      </c>
      <c r="F1697" s="58" t="s">
        <v>94</v>
      </c>
      <c r="G1697" s="186" t="s">
        <v>2811</v>
      </c>
      <c r="H1697" s="58" t="s">
        <v>2776</v>
      </c>
    </row>
    <row r="1698" spans="1:8" ht="17" x14ac:dyDescent="0.2">
      <c r="A1698" s="58">
        <v>3617</v>
      </c>
      <c r="B1698" s="183" t="s">
        <v>5257</v>
      </c>
      <c r="C1698" s="184">
        <v>740</v>
      </c>
      <c r="D1698" s="185">
        <v>880</v>
      </c>
      <c r="E1698" s="58" t="s">
        <v>2769</v>
      </c>
      <c r="F1698" s="58" t="s">
        <v>2780</v>
      </c>
      <c r="G1698" s="186" t="s">
        <v>2771</v>
      </c>
      <c r="H1698" s="58" t="s">
        <v>2888</v>
      </c>
    </row>
    <row r="1699" spans="1:8" ht="34" x14ac:dyDescent="0.2">
      <c r="A1699" s="58">
        <v>958</v>
      </c>
      <c r="B1699" s="183" t="s">
        <v>5254</v>
      </c>
      <c r="C1699" s="184">
        <v>7777</v>
      </c>
      <c r="D1699" s="185">
        <v>881</v>
      </c>
      <c r="E1699" s="58" t="s">
        <v>2821</v>
      </c>
      <c r="F1699" s="58" t="s">
        <v>2770</v>
      </c>
      <c r="G1699" s="186" t="s">
        <v>2809</v>
      </c>
      <c r="H1699" s="58" t="s">
        <v>2776</v>
      </c>
    </row>
    <row r="1700" spans="1:8" ht="17" x14ac:dyDescent="0.2">
      <c r="A1700" s="58">
        <v>3800</v>
      </c>
      <c r="B1700" s="183" t="s">
        <v>5255</v>
      </c>
      <c r="C1700" s="184">
        <v>22000</v>
      </c>
      <c r="D1700" s="185">
        <v>881</v>
      </c>
      <c r="E1700" s="58" t="s">
        <v>2821</v>
      </c>
      <c r="F1700" s="58" t="s">
        <v>2770</v>
      </c>
      <c r="G1700" s="186" t="s">
        <v>2775</v>
      </c>
      <c r="H1700" s="58" t="s">
        <v>2992</v>
      </c>
    </row>
    <row r="1701" spans="1:8" ht="34" x14ac:dyDescent="0.2">
      <c r="A1701" s="58">
        <v>4055</v>
      </c>
      <c r="B1701" s="183" t="s">
        <v>5256</v>
      </c>
      <c r="C1701" s="184">
        <v>5000</v>
      </c>
      <c r="D1701" s="185">
        <v>881</v>
      </c>
      <c r="E1701" s="58" t="s">
        <v>2821</v>
      </c>
      <c r="F1701" s="58" t="s">
        <v>2780</v>
      </c>
      <c r="G1701" s="186" t="s">
        <v>2785</v>
      </c>
      <c r="H1701" s="58" t="s">
        <v>2888</v>
      </c>
    </row>
    <row r="1702" spans="1:8" ht="17" x14ac:dyDescent="0.2">
      <c r="A1702" s="58">
        <v>1762</v>
      </c>
      <c r="B1702" s="183" t="s">
        <v>5252</v>
      </c>
      <c r="C1702" s="184">
        <v>100</v>
      </c>
      <c r="D1702" s="185">
        <v>885</v>
      </c>
      <c r="E1702" s="58" t="s">
        <v>2769</v>
      </c>
      <c r="F1702" s="58" t="s">
        <v>2770</v>
      </c>
      <c r="G1702" s="186" t="s">
        <v>2771</v>
      </c>
      <c r="H1702" s="58" t="s">
        <v>2794</v>
      </c>
    </row>
    <row r="1703" spans="1:8" ht="34" x14ac:dyDescent="0.2">
      <c r="A1703" s="58">
        <v>2652</v>
      </c>
      <c r="B1703" s="183" t="s">
        <v>5253</v>
      </c>
      <c r="C1703" s="184">
        <v>100000</v>
      </c>
      <c r="D1703" s="185">
        <v>885</v>
      </c>
      <c r="E1703" s="58" t="s">
        <v>2774</v>
      </c>
      <c r="F1703" s="58" t="s">
        <v>2852</v>
      </c>
      <c r="G1703" s="186" t="s">
        <v>2803</v>
      </c>
      <c r="H1703" s="58" t="s">
        <v>2804</v>
      </c>
    </row>
    <row r="1704" spans="1:8" ht="17" x14ac:dyDescent="0.2">
      <c r="A1704" s="58">
        <v>1174</v>
      </c>
      <c r="B1704" s="183" t="s">
        <v>5250</v>
      </c>
      <c r="C1704" s="184">
        <v>15000</v>
      </c>
      <c r="D1704" s="185">
        <v>886</v>
      </c>
      <c r="E1704" s="58" t="s">
        <v>2821</v>
      </c>
      <c r="F1704" s="58" t="s">
        <v>2770</v>
      </c>
      <c r="G1704" s="186" t="s">
        <v>2783</v>
      </c>
      <c r="H1704" s="58" t="s">
        <v>3621</v>
      </c>
    </row>
    <row r="1705" spans="1:8" ht="34" x14ac:dyDescent="0.2">
      <c r="A1705" s="58">
        <v>1463</v>
      </c>
      <c r="B1705" s="183" t="s">
        <v>5251</v>
      </c>
      <c r="C1705" s="184">
        <v>600</v>
      </c>
      <c r="D1705" s="185">
        <v>886</v>
      </c>
      <c r="E1705" s="58" t="s">
        <v>2769</v>
      </c>
      <c r="F1705" s="58" t="s">
        <v>2770</v>
      </c>
      <c r="G1705" s="186" t="s">
        <v>2771</v>
      </c>
      <c r="H1705" s="58" t="s">
        <v>2787</v>
      </c>
    </row>
    <row r="1706" spans="1:8" ht="17" x14ac:dyDescent="0.2">
      <c r="A1706" s="58">
        <v>2559</v>
      </c>
      <c r="B1706" s="183" t="s">
        <v>5248</v>
      </c>
      <c r="C1706" s="184">
        <v>800</v>
      </c>
      <c r="D1706" s="185">
        <v>890</v>
      </c>
      <c r="E1706" s="58" t="s">
        <v>2769</v>
      </c>
      <c r="F1706" s="58" t="s">
        <v>2770</v>
      </c>
      <c r="G1706" s="186" t="s">
        <v>2778</v>
      </c>
      <c r="H1706" s="58" t="s">
        <v>3223</v>
      </c>
    </row>
    <row r="1707" spans="1:8" ht="17" x14ac:dyDescent="0.2">
      <c r="A1707" s="58">
        <v>3367</v>
      </c>
      <c r="B1707" s="183" t="s">
        <v>5249</v>
      </c>
      <c r="C1707" s="184">
        <v>750</v>
      </c>
      <c r="D1707" s="185">
        <v>890</v>
      </c>
      <c r="E1707" s="58" t="s">
        <v>2769</v>
      </c>
      <c r="F1707" s="58" t="s">
        <v>2780</v>
      </c>
      <c r="G1707" s="186" t="s">
        <v>2811</v>
      </c>
      <c r="H1707" s="58" t="s">
        <v>2888</v>
      </c>
    </row>
    <row r="1708" spans="1:8" ht="34" x14ac:dyDescent="0.2">
      <c r="A1708" s="58">
        <v>675</v>
      </c>
      <c r="B1708" s="183" t="s">
        <v>5247</v>
      </c>
      <c r="C1708" s="184">
        <v>6000</v>
      </c>
      <c r="D1708" s="185">
        <v>891</v>
      </c>
      <c r="E1708" s="58" t="s">
        <v>2821</v>
      </c>
      <c r="F1708" s="58" t="s">
        <v>2770</v>
      </c>
      <c r="G1708" s="186" t="s">
        <v>2775</v>
      </c>
      <c r="H1708" s="58" t="s">
        <v>2776</v>
      </c>
    </row>
    <row r="1709" spans="1:8" ht="34" x14ac:dyDescent="0.2">
      <c r="A1709" s="58">
        <v>1490</v>
      </c>
      <c r="B1709" s="183" t="s">
        <v>5245</v>
      </c>
      <c r="C1709" s="184">
        <v>2900</v>
      </c>
      <c r="D1709" s="185">
        <v>895</v>
      </c>
      <c r="E1709" s="58" t="s">
        <v>2821</v>
      </c>
      <c r="F1709" s="58" t="s">
        <v>2770</v>
      </c>
      <c r="G1709" s="186" t="s">
        <v>2840</v>
      </c>
      <c r="H1709" s="58" t="s">
        <v>4222</v>
      </c>
    </row>
    <row r="1710" spans="1:8" ht="17" x14ac:dyDescent="0.2">
      <c r="A1710" s="58">
        <v>1771</v>
      </c>
      <c r="B1710" s="183" t="s">
        <v>5246</v>
      </c>
      <c r="C1710" s="184">
        <v>4200</v>
      </c>
      <c r="D1710" s="185">
        <v>895</v>
      </c>
      <c r="E1710" s="58" t="s">
        <v>2821</v>
      </c>
      <c r="F1710" s="58" t="s">
        <v>2780</v>
      </c>
      <c r="G1710" s="186" t="s">
        <v>2840</v>
      </c>
      <c r="H1710" s="58" t="s">
        <v>2794</v>
      </c>
    </row>
    <row r="1711" spans="1:8" ht="17" x14ac:dyDescent="0.2">
      <c r="A1711" s="58">
        <v>2191</v>
      </c>
      <c r="B1711" s="183" t="s">
        <v>5244</v>
      </c>
      <c r="C1711" s="184">
        <v>750</v>
      </c>
      <c r="D1711" s="185">
        <v>898</v>
      </c>
      <c r="E1711" s="58" t="s">
        <v>2769</v>
      </c>
      <c r="F1711" s="58" t="s">
        <v>2780</v>
      </c>
      <c r="G1711" s="186" t="s">
        <v>2771</v>
      </c>
      <c r="H1711" s="58" t="s">
        <v>2813</v>
      </c>
    </row>
    <row r="1712" spans="1:8" ht="34" x14ac:dyDescent="0.2">
      <c r="A1712" s="58">
        <v>73</v>
      </c>
      <c r="B1712" s="183" t="s">
        <v>5242</v>
      </c>
      <c r="C1712" s="184">
        <v>900</v>
      </c>
      <c r="D1712" s="185">
        <v>900</v>
      </c>
      <c r="E1712" s="58" t="s">
        <v>2769</v>
      </c>
      <c r="F1712" s="58" t="s">
        <v>2770</v>
      </c>
      <c r="G1712" s="186" t="s">
        <v>2771</v>
      </c>
      <c r="H1712" s="58" t="s">
        <v>3399</v>
      </c>
    </row>
    <row r="1713" spans="1:8" ht="17" x14ac:dyDescent="0.2">
      <c r="A1713" s="58">
        <v>3836</v>
      </c>
      <c r="B1713" s="183" t="s">
        <v>5243</v>
      </c>
      <c r="C1713" s="184">
        <v>800</v>
      </c>
      <c r="D1713" s="185">
        <v>900</v>
      </c>
      <c r="E1713" s="58" t="s">
        <v>2769</v>
      </c>
      <c r="F1713" s="58" t="s">
        <v>2770</v>
      </c>
      <c r="G1713" s="186" t="s">
        <v>2811</v>
      </c>
      <c r="H1713" s="58" t="s">
        <v>2888</v>
      </c>
    </row>
    <row r="1714" spans="1:8" ht="17" x14ac:dyDescent="0.2">
      <c r="A1714" s="58">
        <v>785</v>
      </c>
      <c r="B1714" s="183" t="s">
        <v>5241</v>
      </c>
      <c r="C1714" s="184">
        <v>500</v>
      </c>
      <c r="D1714" s="185">
        <v>903.14</v>
      </c>
      <c r="E1714" s="58" t="s">
        <v>2769</v>
      </c>
      <c r="F1714" s="58" t="s">
        <v>2770</v>
      </c>
      <c r="G1714" s="186" t="s">
        <v>2799</v>
      </c>
      <c r="H1714" s="58" t="s">
        <v>2944</v>
      </c>
    </row>
    <row r="1715" spans="1:8" ht="17" x14ac:dyDescent="0.2">
      <c r="A1715" s="58">
        <v>664</v>
      </c>
      <c r="B1715" s="183" t="s">
        <v>5240</v>
      </c>
      <c r="C1715" s="184">
        <v>12000</v>
      </c>
      <c r="D1715" s="185">
        <v>904</v>
      </c>
      <c r="E1715" s="58" t="s">
        <v>2821</v>
      </c>
      <c r="F1715" s="58" t="s">
        <v>2770</v>
      </c>
      <c r="G1715" s="186" t="s">
        <v>2809</v>
      </c>
      <c r="H1715" s="58" t="s">
        <v>2776</v>
      </c>
    </row>
    <row r="1716" spans="1:8" ht="17" x14ac:dyDescent="0.2">
      <c r="A1716" s="58">
        <v>1786</v>
      </c>
      <c r="B1716" s="183" t="s">
        <v>5238</v>
      </c>
      <c r="C1716" s="184">
        <v>1900</v>
      </c>
      <c r="D1716" s="185">
        <v>905</v>
      </c>
      <c r="E1716" s="58" t="s">
        <v>2821</v>
      </c>
      <c r="F1716" s="58" t="s">
        <v>2941</v>
      </c>
      <c r="G1716" s="186" t="s">
        <v>2803</v>
      </c>
      <c r="H1716" s="58" t="s">
        <v>2794</v>
      </c>
    </row>
    <row r="1717" spans="1:8" ht="34" x14ac:dyDescent="0.2">
      <c r="A1717" s="58">
        <v>3510</v>
      </c>
      <c r="B1717" s="183" t="s">
        <v>5239</v>
      </c>
      <c r="C1717" s="184">
        <v>900</v>
      </c>
      <c r="D1717" s="185">
        <v>905</v>
      </c>
      <c r="E1717" s="58" t="s">
        <v>2769</v>
      </c>
      <c r="F1717" s="58" t="s">
        <v>2770</v>
      </c>
      <c r="G1717" s="186" t="s">
        <v>2781</v>
      </c>
      <c r="H1717" s="58" t="s">
        <v>2888</v>
      </c>
    </row>
    <row r="1718" spans="1:8" ht="34" x14ac:dyDescent="0.2">
      <c r="A1718" s="58">
        <v>977</v>
      </c>
      <c r="B1718" s="183" t="s">
        <v>5236</v>
      </c>
      <c r="C1718" s="184">
        <v>2700</v>
      </c>
      <c r="D1718" s="185">
        <v>909</v>
      </c>
      <c r="E1718" s="58" t="s">
        <v>2821</v>
      </c>
      <c r="F1718" s="58" t="s">
        <v>2796</v>
      </c>
      <c r="G1718" s="186" t="s">
        <v>2799</v>
      </c>
      <c r="H1718" s="58" t="s">
        <v>2776</v>
      </c>
    </row>
    <row r="1719" spans="1:8" ht="34" x14ac:dyDescent="0.2">
      <c r="A1719" s="58">
        <v>3914</v>
      </c>
      <c r="B1719" s="183" t="s">
        <v>5237</v>
      </c>
      <c r="C1719" s="184">
        <v>2500</v>
      </c>
      <c r="D1719" s="185">
        <v>909</v>
      </c>
      <c r="E1719" s="58" t="s">
        <v>2821</v>
      </c>
      <c r="F1719" s="58" t="s">
        <v>2780</v>
      </c>
      <c r="G1719" s="186" t="s">
        <v>2783</v>
      </c>
      <c r="H1719" s="58" t="s">
        <v>2888</v>
      </c>
    </row>
    <row r="1720" spans="1:8" ht="34" x14ac:dyDescent="0.2">
      <c r="A1720" s="58">
        <v>3093</v>
      </c>
      <c r="B1720" s="183" t="s">
        <v>5235</v>
      </c>
      <c r="C1720" s="184">
        <v>4000</v>
      </c>
      <c r="D1720" s="185">
        <v>910</v>
      </c>
      <c r="E1720" s="58" t="s">
        <v>2821</v>
      </c>
      <c r="F1720" s="58" t="s">
        <v>94</v>
      </c>
      <c r="G1720" s="186" t="s">
        <v>2785</v>
      </c>
      <c r="H1720" s="58" t="s">
        <v>2841</v>
      </c>
    </row>
    <row r="1721" spans="1:8" ht="17" x14ac:dyDescent="0.2">
      <c r="A1721" s="58">
        <v>812</v>
      </c>
      <c r="B1721" s="183" t="s">
        <v>5233</v>
      </c>
      <c r="C1721" s="184">
        <v>600</v>
      </c>
      <c r="D1721" s="185">
        <v>911</v>
      </c>
      <c r="E1721" s="58" t="s">
        <v>2769</v>
      </c>
      <c r="F1721" s="58" t="s">
        <v>2770</v>
      </c>
      <c r="G1721" s="186" t="s">
        <v>2799</v>
      </c>
      <c r="H1721" s="58" t="s">
        <v>2944</v>
      </c>
    </row>
    <row r="1722" spans="1:8" ht="17" x14ac:dyDescent="0.2">
      <c r="A1722" s="58">
        <v>1152</v>
      </c>
      <c r="B1722" s="183" t="s">
        <v>5234</v>
      </c>
      <c r="C1722" s="184">
        <v>16000</v>
      </c>
      <c r="D1722" s="185">
        <v>911</v>
      </c>
      <c r="E1722" s="58" t="s">
        <v>2821</v>
      </c>
      <c r="F1722" s="58" t="s">
        <v>2770</v>
      </c>
      <c r="G1722" s="186" t="s">
        <v>2783</v>
      </c>
      <c r="H1722" s="58" t="s">
        <v>3621</v>
      </c>
    </row>
    <row r="1723" spans="1:8" ht="34" x14ac:dyDescent="0.2">
      <c r="A1723" s="58">
        <v>1394</v>
      </c>
      <c r="B1723" s="183" t="s">
        <v>5232</v>
      </c>
      <c r="C1723" s="184">
        <v>750</v>
      </c>
      <c r="D1723" s="185">
        <v>916</v>
      </c>
      <c r="E1723" s="58" t="s">
        <v>2769</v>
      </c>
      <c r="F1723" s="58" t="s">
        <v>2770</v>
      </c>
      <c r="G1723" s="186" t="s">
        <v>2799</v>
      </c>
      <c r="H1723" s="58" t="s">
        <v>2944</v>
      </c>
    </row>
    <row r="1724" spans="1:8" ht="17" x14ac:dyDescent="0.2">
      <c r="A1724" s="58">
        <v>2293</v>
      </c>
      <c r="B1724" s="183" t="s">
        <v>5230</v>
      </c>
      <c r="C1724" s="184">
        <v>850</v>
      </c>
      <c r="D1724" s="185">
        <v>920</v>
      </c>
      <c r="E1724" s="58" t="s">
        <v>2769</v>
      </c>
      <c r="F1724" s="58" t="s">
        <v>2770</v>
      </c>
      <c r="G1724" s="186" t="s">
        <v>2827</v>
      </c>
      <c r="H1724" s="58" t="s">
        <v>2944</v>
      </c>
    </row>
    <row r="1725" spans="1:8" ht="17" x14ac:dyDescent="0.2">
      <c r="A1725" s="58">
        <v>3395</v>
      </c>
      <c r="B1725" s="183" t="s">
        <v>5231</v>
      </c>
      <c r="C1725" s="184">
        <v>500</v>
      </c>
      <c r="D1725" s="185">
        <v>920</v>
      </c>
      <c r="E1725" s="58" t="s">
        <v>2769</v>
      </c>
      <c r="F1725" s="58" t="s">
        <v>2780</v>
      </c>
      <c r="G1725" s="186" t="s">
        <v>2785</v>
      </c>
      <c r="H1725" s="58" t="s">
        <v>2888</v>
      </c>
    </row>
    <row r="1726" spans="1:8" ht="17" x14ac:dyDescent="0.2">
      <c r="A1726" s="58">
        <v>2796</v>
      </c>
      <c r="B1726" s="183" t="s">
        <v>5229</v>
      </c>
      <c r="C1726" s="184">
        <v>800</v>
      </c>
      <c r="D1726" s="185">
        <v>924</v>
      </c>
      <c r="E1726" s="58" t="s">
        <v>2769</v>
      </c>
      <c r="F1726" s="58" t="s">
        <v>2780</v>
      </c>
      <c r="G1726" s="186" t="s">
        <v>2781</v>
      </c>
      <c r="H1726" s="58" t="s">
        <v>2888</v>
      </c>
    </row>
    <row r="1727" spans="1:8" ht="17" x14ac:dyDescent="0.2">
      <c r="A1727" s="58">
        <v>2628</v>
      </c>
      <c r="B1727" s="183" t="s">
        <v>5227</v>
      </c>
      <c r="C1727" s="184">
        <v>839</v>
      </c>
      <c r="D1727" s="185">
        <v>926</v>
      </c>
      <c r="E1727" s="58" t="s">
        <v>2769</v>
      </c>
      <c r="F1727" s="58" t="s">
        <v>2770</v>
      </c>
      <c r="G1727" s="186" t="s">
        <v>2803</v>
      </c>
      <c r="H1727" s="58" t="s">
        <v>2804</v>
      </c>
    </row>
    <row r="1728" spans="1:8" ht="17" x14ac:dyDescent="0.2">
      <c r="A1728" s="58">
        <v>3637</v>
      </c>
      <c r="B1728" s="183" t="s">
        <v>5228</v>
      </c>
      <c r="C1728" s="184">
        <v>3000</v>
      </c>
      <c r="D1728" s="185">
        <v>926</v>
      </c>
      <c r="E1728" s="58" t="s">
        <v>2821</v>
      </c>
      <c r="F1728" s="58" t="s">
        <v>2770</v>
      </c>
      <c r="G1728" s="186" t="s">
        <v>2775</v>
      </c>
      <c r="H1728" s="58" t="s">
        <v>2992</v>
      </c>
    </row>
    <row r="1729" spans="1:8" ht="17" x14ac:dyDescent="0.2">
      <c r="A1729" s="58">
        <v>2515</v>
      </c>
      <c r="B1729" s="183" t="s">
        <v>5226</v>
      </c>
      <c r="C1729" s="184">
        <v>5000</v>
      </c>
      <c r="D1729" s="185">
        <v>930</v>
      </c>
      <c r="E1729" s="58" t="s">
        <v>2821</v>
      </c>
      <c r="F1729" s="58" t="s">
        <v>2770</v>
      </c>
      <c r="G1729" s="186" t="s">
        <v>2799</v>
      </c>
      <c r="H1729" s="58" t="s">
        <v>4824</v>
      </c>
    </row>
    <row r="1730" spans="1:8" ht="17" x14ac:dyDescent="0.2">
      <c r="A1730" s="58">
        <v>3460</v>
      </c>
      <c r="B1730" s="183" t="s">
        <v>5225</v>
      </c>
      <c r="C1730" s="184">
        <v>500</v>
      </c>
      <c r="D1730" s="185">
        <v>950</v>
      </c>
      <c r="E1730" s="58" t="s">
        <v>2769</v>
      </c>
      <c r="F1730" s="58" t="s">
        <v>2780</v>
      </c>
      <c r="G1730" s="186" t="s">
        <v>2827</v>
      </c>
      <c r="H1730" s="58" t="s">
        <v>2888</v>
      </c>
    </row>
    <row r="1731" spans="1:8" ht="17" x14ac:dyDescent="0.2">
      <c r="A1731" s="58">
        <v>2873</v>
      </c>
      <c r="B1731" s="183" t="s">
        <v>5224</v>
      </c>
      <c r="C1731" s="184">
        <v>2500</v>
      </c>
      <c r="D1731" s="185">
        <v>953</v>
      </c>
      <c r="E1731" s="58" t="s">
        <v>2821</v>
      </c>
      <c r="F1731" s="58" t="s">
        <v>2770</v>
      </c>
      <c r="G1731" s="186" t="s">
        <v>2775</v>
      </c>
      <c r="H1731" s="58" t="s">
        <v>2888</v>
      </c>
    </row>
    <row r="1732" spans="1:8" ht="17" x14ac:dyDescent="0.2">
      <c r="A1732" s="58">
        <v>3420</v>
      </c>
      <c r="B1732" s="183" t="s">
        <v>5223</v>
      </c>
      <c r="C1732" s="184">
        <v>700</v>
      </c>
      <c r="D1732" s="185">
        <v>966</v>
      </c>
      <c r="E1732" s="58" t="s">
        <v>2769</v>
      </c>
      <c r="F1732" s="58" t="s">
        <v>2780</v>
      </c>
      <c r="G1732" s="186" t="s">
        <v>2771</v>
      </c>
      <c r="H1732" s="58" t="s">
        <v>2888</v>
      </c>
    </row>
    <row r="1733" spans="1:8" ht="34" x14ac:dyDescent="0.2">
      <c r="A1733" s="58">
        <v>2627</v>
      </c>
      <c r="B1733" s="183" t="s">
        <v>5222</v>
      </c>
      <c r="C1733" s="184">
        <v>150</v>
      </c>
      <c r="D1733" s="185">
        <v>970</v>
      </c>
      <c r="E1733" s="58" t="s">
        <v>2769</v>
      </c>
      <c r="F1733" s="58" t="s">
        <v>2770</v>
      </c>
      <c r="G1733" s="186" t="s">
        <v>2778</v>
      </c>
      <c r="H1733" s="58" t="s">
        <v>2804</v>
      </c>
    </row>
    <row r="1734" spans="1:8" ht="34" x14ac:dyDescent="0.2">
      <c r="A1734" s="58">
        <v>2978</v>
      </c>
      <c r="B1734" s="183" t="s">
        <v>5221</v>
      </c>
      <c r="C1734" s="184">
        <v>750</v>
      </c>
      <c r="D1734" s="185">
        <v>971</v>
      </c>
      <c r="E1734" s="58" t="s">
        <v>2769</v>
      </c>
      <c r="F1734" s="58" t="s">
        <v>2770</v>
      </c>
      <c r="G1734" s="186" t="s">
        <v>2778</v>
      </c>
      <c r="H1734" s="58" t="s">
        <v>2888</v>
      </c>
    </row>
    <row r="1735" spans="1:8" ht="17" x14ac:dyDescent="0.2">
      <c r="A1735" s="58">
        <v>705</v>
      </c>
      <c r="B1735" s="183" t="s">
        <v>5220</v>
      </c>
      <c r="C1735" s="184">
        <v>100000</v>
      </c>
      <c r="D1735" s="185">
        <v>977</v>
      </c>
      <c r="E1735" s="58" t="s">
        <v>2821</v>
      </c>
      <c r="F1735" s="58" t="s">
        <v>2941</v>
      </c>
      <c r="G1735" s="186" t="s">
        <v>2775</v>
      </c>
      <c r="H1735" s="58" t="s">
        <v>2776</v>
      </c>
    </row>
    <row r="1736" spans="1:8" ht="17" x14ac:dyDescent="0.2">
      <c r="A1736" s="58">
        <v>1167</v>
      </c>
      <c r="B1736" s="183" t="s">
        <v>5219</v>
      </c>
      <c r="C1736" s="184">
        <v>60000</v>
      </c>
      <c r="D1736" s="185">
        <v>979</v>
      </c>
      <c r="E1736" s="58" t="s">
        <v>2821</v>
      </c>
      <c r="F1736" s="58" t="s">
        <v>2770</v>
      </c>
      <c r="G1736" s="186" t="s">
        <v>2827</v>
      </c>
      <c r="H1736" s="58" t="s">
        <v>3621</v>
      </c>
    </row>
    <row r="1737" spans="1:8" ht="17" x14ac:dyDescent="0.2">
      <c r="A1737" s="58">
        <v>1840</v>
      </c>
      <c r="B1737" s="183" t="s">
        <v>5217</v>
      </c>
      <c r="C1737" s="184">
        <v>900</v>
      </c>
      <c r="D1737" s="185">
        <v>980</v>
      </c>
      <c r="E1737" s="58" t="s">
        <v>2769</v>
      </c>
      <c r="F1737" s="58" t="s">
        <v>2770</v>
      </c>
      <c r="G1737" s="186" t="s">
        <v>2783</v>
      </c>
      <c r="H1737" s="58" t="s">
        <v>2944</v>
      </c>
    </row>
    <row r="1738" spans="1:8" ht="17" x14ac:dyDescent="0.2">
      <c r="A1738" s="58">
        <v>3880</v>
      </c>
      <c r="B1738" s="183" t="s">
        <v>5218</v>
      </c>
      <c r="C1738" s="184">
        <v>7500</v>
      </c>
      <c r="D1738" s="185">
        <v>980</v>
      </c>
      <c r="E1738" s="58" t="s">
        <v>2774</v>
      </c>
      <c r="F1738" s="58" t="s">
        <v>2780</v>
      </c>
      <c r="G1738" s="186" t="s">
        <v>2781</v>
      </c>
      <c r="H1738" s="58" t="s">
        <v>2992</v>
      </c>
    </row>
    <row r="1739" spans="1:8" ht="17" x14ac:dyDescent="0.2">
      <c r="A1739" s="58">
        <v>2634</v>
      </c>
      <c r="B1739" s="183" t="s">
        <v>5216</v>
      </c>
      <c r="C1739" s="184">
        <v>930</v>
      </c>
      <c r="D1739" s="185">
        <v>986</v>
      </c>
      <c r="E1739" s="58" t="s">
        <v>2769</v>
      </c>
      <c r="F1739" s="58" t="s">
        <v>2770</v>
      </c>
      <c r="G1739" s="186" t="s">
        <v>2827</v>
      </c>
      <c r="H1739" s="58" t="s">
        <v>2804</v>
      </c>
    </row>
    <row r="1740" spans="1:8" ht="34" x14ac:dyDescent="0.2">
      <c r="A1740" s="58">
        <v>1338</v>
      </c>
      <c r="B1740" s="183" t="s">
        <v>5215</v>
      </c>
      <c r="C1740" s="184">
        <v>30000</v>
      </c>
      <c r="D1740" s="185">
        <v>991</v>
      </c>
      <c r="E1740" s="58" t="s">
        <v>2774</v>
      </c>
      <c r="F1740" s="58" t="s">
        <v>2770</v>
      </c>
      <c r="G1740" s="186" t="s">
        <v>2811</v>
      </c>
      <c r="H1740" s="58" t="s">
        <v>2776</v>
      </c>
    </row>
    <row r="1741" spans="1:8" ht="34" x14ac:dyDescent="0.2">
      <c r="A1741" s="58">
        <v>1778</v>
      </c>
      <c r="B1741" s="183" t="s">
        <v>5214</v>
      </c>
      <c r="C1741" s="184">
        <v>50000</v>
      </c>
      <c r="D1741" s="185">
        <v>995</v>
      </c>
      <c r="E1741" s="58" t="s">
        <v>2821</v>
      </c>
      <c r="F1741" s="58" t="s">
        <v>2770</v>
      </c>
      <c r="G1741" s="186" t="s">
        <v>2771</v>
      </c>
      <c r="H1741" s="58" t="s">
        <v>2794</v>
      </c>
    </row>
    <row r="1742" spans="1:8" ht="17" x14ac:dyDescent="0.2">
      <c r="A1742" s="58">
        <v>1794</v>
      </c>
      <c r="B1742" s="183" t="s">
        <v>5213</v>
      </c>
      <c r="C1742" s="184">
        <v>9000</v>
      </c>
      <c r="D1742" s="185">
        <v>997</v>
      </c>
      <c r="E1742" s="58" t="s">
        <v>2821</v>
      </c>
      <c r="F1742" s="58" t="s">
        <v>2770</v>
      </c>
      <c r="G1742" s="186" t="s">
        <v>2799</v>
      </c>
      <c r="H1742" s="58" t="s">
        <v>2794</v>
      </c>
    </row>
    <row r="1743" spans="1:8" ht="34" x14ac:dyDescent="0.2">
      <c r="A1743" s="58">
        <v>390</v>
      </c>
      <c r="B1743" s="183" t="s">
        <v>5201</v>
      </c>
      <c r="C1743" s="184">
        <v>1000</v>
      </c>
      <c r="D1743" s="185">
        <v>1000</v>
      </c>
      <c r="E1743" s="58" t="s">
        <v>2769</v>
      </c>
      <c r="F1743" s="58" t="s">
        <v>2770</v>
      </c>
      <c r="G1743" s="186" t="s">
        <v>2783</v>
      </c>
      <c r="H1743" s="58" t="s">
        <v>2836</v>
      </c>
    </row>
    <row r="1744" spans="1:8" ht="17" x14ac:dyDescent="0.2">
      <c r="A1744" s="58">
        <v>1845</v>
      </c>
      <c r="B1744" s="183" t="s">
        <v>5202</v>
      </c>
      <c r="C1744" s="184">
        <v>1000</v>
      </c>
      <c r="D1744" s="185">
        <v>1000</v>
      </c>
      <c r="E1744" s="58" t="s">
        <v>2769</v>
      </c>
      <c r="F1744" s="58" t="s">
        <v>2770</v>
      </c>
      <c r="G1744" s="186" t="s">
        <v>2781</v>
      </c>
      <c r="H1744" s="58" t="s">
        <v>2944</v>
      </c>
    </row>
    <row r="1745" spans="1:8" ht="17" x14ac:dyDescent="0.2">
      <c r="A1745" s="58">
        <v>2172</v>
      </c>
      <c r="B1745" s="183" t="s">
        <v>5203</v>
      </c>
      <c r="C1745" s="184">
        <v>1000</v>
      </c>
      <c r="D1745" s="185">
        <v>1000</v>
      </c>
      <c r="E1745" s="58" t="s">
        <v>2769</v>
      </c>
      <c r="F1745" s="58" t="s">
        <v>2770</v>
      </c>
      <c r="G1745" s="186" t="s">
        <v>2809</v>
      </c>
      <c r="H1745" s="58" t="s">
        <v>2944</v>
      </c>
    </row>
    <row r="1746" spans="1:8" ht="17" x14ac:dyDescent="0.2">
      <c r="A1746" s="58">
        <v>2509</v>
      </c>
      <c r="B1746" s="183" t="s">
        <v>5204</v>
      </c>
      <c r="C1746" s="184">
        <v>95000</v>
      </c>
      <c r="D1746" s="185">
        <v>1000</v>
      </c>
      <c r="E1746" s="58" t="s">
        <v>2821</v>
      </c>
      <c r="F1746" s="58" t="s">
        <v>2780</v>
      </c>
      <c r="G1746" s="186" t="s">
        <v>2771</v>
      </c>
      <c r="H1746" s="58" t="s">
        <v>4824</v>
      </c>
    </row>
    <row r="1747" spans="1:8" ht="34" x14ac:dyDescent="0.2">
      <c r="A1747" s="58">
        <v>2821</v>
      </c>
      <c r="B1747" s="183" t="s">
        <v>5205</v>
      </c>
      <c r="C1747" s="184">
        <v>1000</v>
      </c>
      <c r="D1747" s="185">
        <v>1000</v>
      </c>
      <c r="E1747" s="58" t="s">
        <v>2769</v>
      </c>
      <c r="F1747" s="58" t="s">
        <v>2780</v>
      </c>
      <c r="G1747" s="186" t="s">
        <v>2827</v>
      </c>
      <c r="H1747" s="58" t="s">
        <v>2888</v>
      </c>
    </row>
    <row r="1748" spans="1:8" ht="34" x14ac:dyDescent="0.2">
      <c r="A1748" s="58">
        <v>2928</v>
      </c>
      <c r="B1748" s="183" t="s">
        <v>5206</v>
      </c>
      <c r="C1748" s="184">
        <v>1000</v>
      </c>
      <c r="D1748" s="185">
        <v>1000</v>
      </c>
      <c r="E1748" s="58" t="s">
        <v>2769</v>
      </c>
      <c r="F1748" s="58" t="s">
        <v>2770</v>
      </c>
      <c r="G1748" s="186" t="s">
        <v>2771</v>
      </c>
      <c r="H1748" s="58" t="s">
        <v>2992</v>
      </c>
    </row>
    <row r="1749" spans="1:8" ht="17" x14ac:dyDescent="0.2">
      <c r="A1749" s="58">
        <v>2988</v>
      </c>
      <c r="B1749" s="183" t="s">
        <v>5207</v>
      </c>
      <c r="C1749" s="184">
        <v>1000</v>
      </c>
      <c r="D1749" s="185">
        <v>1000</v>
      </c>
      <c r="E1749" s="58" t="s">
        <v>2769</v>
      </c>
      <c r="F1749" s="58" t="s">
        <v>2780</v>
      </c>
      <c r="G1749" s="186" t="s">
        <v>2785</v>
      </c>
      <c r="H1749" s="58" t="s">
        <v>2841</v>
      </c>
    </row>
    <row r="1750" spans="1:8" ht="17" x14ac:dyDescent="0.2">
      <c r="A1750" s="58">
        <v>3185</v>
      </c>
      <c r="B1750" s="183" t="s">
        <v>5208</v>
      </c>
      <c r="C1750" s="184">
        <v>1000</v>
      </c>
      <c r="D1750" s="185">
        <v>1000</v>
      </c>
      <c r="E1750" s="58" t="s">
        <v>2769</v>
      </c>
      <c r="F1750" s="58" t="s">
        <v>2780</v>
      </c>
      <c r="G1750" s="186" t="s">
        <v>2811</v>
      </c>
      <c r="H1750" s="58" t="s">
        <v>2888</v>
      </c>
    </row>
    <row r="1751" spans="1:8" ht="17" x14ac:dyDescent="0.2">
      <c r="A1751" s="58">
        <v>3504</v>
      </c>
      <c r="B1751" s="183" t="s">
        <v>5209</v>
      </c>
      <c r="C1751" s="184">
        <v>1000</v>
      </c>
      <c r="D1751" s="185">
        <v>1000</v>
      </c>
      <c r="E1751" s="58" t="s">
        <v>2769</v>
      </c>
      <c r="F1751" s="58" t="s">
        <v>2770</v>
      </c>
      <c r="G1751" s="186" t="s">
        <v>2778</v>
      </c>
      <c r="H1751" s="58" t="s">
        <v>2888</v>
      </c>
    </row>
    <row r="1752" spans="1:8" ht="17" x14ac:dyDescent="0.2">
      <c r="A1752" s="58">
        <v>3512</v>
      </c>
      <c r="B1752" s="183" t="s">
        <v>5210</v>
      </c>
      <c r="C1752" s="184">
        <v>1000</v>
      </c>
      <c r="D1752" s="185">
        <v>1000</v>
      </c>
      <c r="E1752" s="58" t="s">
        <v>2769</v>
      </c>
      <c r="F1752" s="58" t="s">
        <v>2780</v>
      </c>
      <c r="G1752" s="186" t="s">
        <v>2771</v>
      </c>
      <c r="H1752" s="58" t="s">
        <v>2888</v>
      </c>
    </row>
    <row r="1753" spans="1:8" ht="17" x14ac:dyDescent="0.2">
      <c r="A1753" s="58">
        <v>3808</v>
      </c>
      <c r="B1753" s="183" t="s">
        <v>5211</v>
      </c>
      <c r="C1753" s="184">
        <v>1000</v>
      </c>
      <c r="D1753" s="185">
        <v>1000</v>
      </c>
      <c r="E1753" s="58" t="s">
        <v>2769</v>
      </c>
      <c r="F1753" s="58" t="s">
        <v>2780</v>
      </c>
      <c r="G1753" s="186" t="s">
        <v>2771</v>
      </c>
      <c r="H1753" s="58" t="s">
        <v>2888</v>
      </c>
    </row>
    <row r="1754" spans="1:8" ht="34" x14ac:dyDescent="0.2">
      <c r="A1754" s="58">
        <v>3913</v>
      </c>
      <c r="B1754" s="183" t="s">
        <v>5212</v>
      </c>
      <c r="C1754" s="184">
        <v>10000</v>
      </c>
      <c r="D1754" s="185">
        <v>1000</v>
      </c>
      <c r="E1754" s="58" t="s">
        <v>2821</v>
      </c>
      <c r="F1754" s="58" t="s">
        <v>2770</v>
      </c>
      <c r="G1754" s="186" t="s">
        <v>2778</v>
      </c>
      <c r="H1754" s="58" t="s">
        <v>2888</v>
      </c>
    </row>
    <row r="1755" spans="1:8" ht="34" x14ac:dyDescent="0.2">
      <c r="A1755" s="58">
        <v>3815</v>
      </c>
      <c r="B1755" s="183" t="s">
        <v>5200</v>
      </c>
      <c r="C1755" s="184">
        <v>1000</v>
      </c>
      <c r="D1755" s="185">
        <v>1000.01</v>
      </c>
      <c r="E1755" s="58" t="s">
        <v>2769</v>
      </c>
      <c r="F1755" s="58" t="s">
        <v>2780</v>
      </c>
      <c r="G1755" s="186" t="s">
        <v>2811</v>
      </c>
      <c r="H1755" s="58" t="s">
        <v>2888</v>
      </c>
    </row>
    <row r="1756" spans="1:8" ht="17" x14ac:dyDescent="0.2">
      <c r="A1756" s="58">
        <v>3622</v>
      </c>
      <c r="B1756" s="183" t="s">
        <v>5199</v>
      </c>
      <c r="C1756" s="184">
        <v>1000</v>
      </c>
      <c r="D1756" s="185">
        <v>1000.99</v>
      </c>
      <c r="E1756" s="58" t="s">
        <v>2769</v>
      </c>
      <c r="F1756" s="58" t="s">
        <v>2770</v>
      </c>
      <c r="G1756" s="186" t="s">
        <v>2827</v>
      </c>
      <c r="H1756" s="58" t="s">
        <v>2888</v>
      </c>
    </row>
    <row r="1757" spans="1:8" ht="17" x14ac:dyDescent="0.2">
      <c r="A1757" s="58">
        <v>1611</v>
      </c>
      <c r="B1757" s="183" t="s">
        <v>5194</v>
      </c>
      <c r="C1757" s="184">
        <v>800</v>
      </c>
      <c r="D1757" s="185">
        <v>1001</v>
      </c>
      <c r="E1757" s="58" t="s">
        <v>2769</v>
      </c>
      <c r="F1757" s="58" t="s">
        <v>2770</v>
      </c>
      <c r="G1757" s="186" t="s">
        <v>2785</v>
      </c>
      <c r="H1757" s="58" t="s">
        <v>2944</v>
      </c>
    </row>
    <row r="1758" spans="1:8" ht="34" x14ac:dyDescent="0.2">
      <c r="A1758" s="58">
        <v>1860</v>
      </c>
      <c r="B1758" s="183" t="s">
        <v>5195</v>
      </c>
      <c r="C1758" s="184">
        <v>750</v>
      </c>
      <c r="D1758" s="185">
        <v>1001</v>
      </c>
      <c r="E1758" s="58" t="s">
        <v>2769</v>
      </c>
      <c r="F1758" s="58" t="s">
        <v>2770</v>
      </c>
      <c r="G1758" s="186" t="s">
        <v>2799</v>
      </c>
      <c r="H1758" s="58" t="s">
        <v>2944</v>
      </c>
    </row>
    <row r="1759" spans="1:8" ht="34" x14ac:dyDescent="0.2">
      <c r="A1759" s="58">
        <v>2288</v>
      </c>
      <c r="B1759" s="183" t="s">
        <v>5196</v>
      </c>
      <c r="C1759" s="184">
        <v>1000</v>
      </c>
      <c r="D1759" s="185">
        <v>1001</v>
      </c>
      <c r="E1759" s="58" t="s">
        <v>2769</v>
      </c>
      <c r="F1759" s="58" t="s">
        <v>2770</v>
      </c>
      <c r="G1759" s="186" t="s">
        <v>2781</v>
      </c>
      <c r="H1759" s="58" t="s">
        <v>2944</v>
      </c>
    </row>
    <row r="1760" spans="1:8" ht="17" x14ac:dyDescent="0.2">
      <c r="A1760" s="58">
        <v>2482</v>
      </c>
      <c r="B1760" s="183" t="s">
        <v>5197</v>
      </c>
      <c r="C1760" s="184">
        <v>1000</v>
      </c>
      <c r="D1760" s="185">
        <v>1001</v>
      </c>
      <c r="E1760" s="58" t="s">
        <v>2769</v>
      </c>
      <c r="F1760" s="58" t="s">
        <v>2770</v>
      </c>
      <c r="G1760" s="186" t="s">
        <v>2781</v>
      </c>
      <c r="H1760" s="58" t="s">
        <v>2908</v>
      </c>
    </row>
    <row r="1761" spans="1:8" ht="34" x14ac:dyDescent="0.2">
      <c r="A1761" s="58">
        <v>2669</v>
      </c>
      <c r="B1761" s="183" t="s">
        <v>5198</v>
      </c>
      <c r="C1761" s="184">
        <v>800</v>
      </c>
      <c r="D1761" s="185">
        <v>1001</v>
      </c>
      <c r="E1761" s="58" t="s">
        <v>2769</v>
      </c>
      <c r="F1761" s="58" t="s">
        <v>2770</v>
      </c>
      <c r="G1761" s="186" t="s">
        <v>2803</v>
      </c>
      <c r="H1761" s="58" t="s">
        <v>3197</v>
      </c>
    </row>
    <row r="1762" spans="1:8" ht="17" x14ac:dyDescent="0.2">
      <c r="A1762" s="58">
        <v>1838</v>
      </c>
      <c r="B1762" s="183" t="s">
        <v>5193</v>
      </c>
      <c r="C1762" s="184">
        <v>1000</v>
      </c>
      <c r="D1762" s="185">
        <v>1001.49</v>
      </c>
      <c r="E1762" s="58" t="s">
        <v>2769</v>
      </c>
      <c r="F1762" s="58" t="s">
        <v>2770</v>
      </c>
      <c r="G1762" s="186" t="s">
        <v>2840</v>
      </c>
      <c r="H1762" s="58" t="s">
        <v>2944</v>
      </c>
    </row>
    <row r="1763" spans="1:8" ht="17" x14ac:dyDescent="0.2">
      <c r="A1763" s="58">
        <v>2768</v>
      </c>
      <c r="B1763" s="183" t="s">
        <v>5192</v>
      </c>
      <c r="C1763" s="184">
        <v>7000</v>
      </c>
      <c r="D1763" s="185">
        <v>1002</v>
      </c>
      <c r="E1763" s="58" t="s">
        <v>2821</v>
      </c>
      <c r="F1763" s="58" t="s">
        <v>2770</v>
      </c>
      <c r="G1763" s="186" t="s">
        <v>2771</v>
      </c>
      <c r="H1763" s="58" t="s">
        <v>4681</v>
      </c>
    </row>
    <row r="1764" spans="1:8" ht="17" x14ac:dyDescent="0.2">
      <c r="A1764" s="58">
        <v>1660</v>
      </c>
      <c r="B1764" s="183" t="s">
        <v>5190</v>
      </c>
      <c r="C1764" s="184">
        <v>80</v>
      </c>
      <c r="D1764" s="185">
        <v>1003</v>
      </c>
      <c r="E1764" s="58" t="s">
        <v>2769</v>
      </c>
      <c r="F1764" s="58" t="s">
        <v>2816</v>
      </c>
      <c r="G1764" s="186" t="s">
        <v>2809</v>
      </c>
      <c r="H1764" s="58" t="s">
        <v>3145</v>
      </c>
    </row>
    <row r="1765" spans="1:8" ht="17" x14ac:dyDescent="0.2">
      <c r="A1765" s="58">
        <v>2993</v>
      </c>
      <c r="B1765" s="183" t="s">
        <v>5191</v>
      </c>
      <c r="C1765" s="184">
        <v>1000</v>
      </c>
      <c r="D1765" s="185">
        <v>1003</v>
      </c>
      <c r="E1765" s="58" t="s">
        <v>2769</v>
      </c>
      <c r="F1765" s="58" t="s">
        <v>2770</v>
      </c>
      <c r="G1765" s="186" t="s">
        <v>2799</v>
      </c>
      <c r="H1765" s="58" t="s">
        <v>2841</v>
      </c>
    </row>
    <row r="1766" spans="1:8" ht="17" x14ac:dyDescent="0.2">
      <c r="A1766" s="58">
        <v>1880</v>
      </c>
      <c r="B1766" s="183" t="s">
        <v>5189</v>
      </c>
      <c r="C1766" s="184">
        <v>5000</v>
      </c>
      <c r="D1766" s="185">
        <v>1004</v>
      </c>
      <c r="E1766" s="58" t="s">
        <v>2821</v>
      </c>
      <c r="F1766" s="58" t="s">
        <v>2780</v>
      </c>
      <c r="G1766" s="186" t="s">
        <v>2809</v>
      </c>
      <c r="H1766" s="58" t="s">
        <v>3562</v>
      </c>
    </row>
    <row r="1767" spans="1:8" ht="17" x14ac:dyDescent="0.2">
      <c r="A1767" s="58">
        <v>3038</v>
      </c>
      <c r="B1767" s="183" t="s">
        <v>5187</v>
      </c>
      <c r="C1767" s="184">
        <v>1000</v>
      </c>
      <c r="D1767" s="185">
        <v>1005</v>
      </c>
      <c r="E1767" s="58" t="s">
        <v>2769</v>
      </c>
      <c r="F1767" s="58" t="s">
        <v>2770</v>
      </c>
      <c r="G1767" s="186" t="s">
        <v>2799</v>
      </c>
      <c r="H1767" s="58" t="s">
        <v>2841</v>
      </c>
    </row>
    <row r="1768" spans="1:8" ht="17" x14ac:dyDescent="0.2">
      <c r="A1768" s="58">
        <v>3564</v>
      </c>
      <c r="B1768" s="183" t="s">
        <v>5188</v>
      </c>
      <c r="C1768" s="184">
        <v>1000</v>
      </c>
      <c r="D1768" s="185">
        <v>1005</v>
      </c>
      <c r="E1768" s="58" t="s">
        <v>2769</v>
      </c>
      <c r="F1768" s="58" t="s">
        <v>2780</v>
      </c>
      <c r="G1768" s="186" t="s">
        <v>2827</v>
      </c>
      <c r="H1768" s="58" t="s">
        <v>2888</v>
      </c>
    </row>
    <row r="1769" spans="1:8" ht="17" x14ac:dyDescent="0.2">
      <c r="A1769" s="58">
        <v>2297</v>
      </c>
      <c r="B1769" s="183" t="s">
        <v>5186</v>
      </c>
      <c r="C1769" s="184">
        <v>1000</v>
      </c>
      <c r="D1769" s="185">
        <v>1006</v>
      </c>
      <c r="E1769" s="58" t="s">
        <v>2769</v>
      </c>
      <c r="F1769" s="58" t="s">
        <v>2770</v>
      </c>
      <c r="G1769" s="186" t="s">
        <v>2771</v>
      </c>
      <c r="H1769" s="58" t="s">
        <v>2944</v>
      </c>
    </row>
    <row r="1770" spans="1:8" ht="17" x14ac:dyDescent="0.2">
      <c r="A1770" s="58">
        <v>3599</v>
      </c>
      <c r="B1770" s="183" t="s">
        <v>5184</v>
      </c>
      <c r="C1770" s="184">
        <v>500</v>
      </c>
      <c r="D1770" s="185">
        <v>1010</v>
      </c>
      <c r="E1770" s="58" t="s">
        <v>2769</v>
      </c>
      <c r="F1770" s="58" t="s">
        <v>2770</v>
      </c>
      <c r="G1770" s="186" t="s">
        <v>2827</v>
      </c>
      <c r="H1770" s="58" t="s">
        <v>2888</v>
      </c>
    </row>
    <row r="1771" spans="1:8" ht="17" x14ac:dyDescent="0.2">
      <c r="A1771" s="58">
        <v>3906</v>
      </c>
      <c r="B1771" s="183" t="s">
        <v>5185</v>
      </c>
      <c r="C1771" s="184">
        <v>1500</v>
      </c>
      <c r="D1771" s="185">
        <v>1010</v>
      </c>
      <c r="E1771" s="58" t="s">
        <v>2821</v>
      </c>
      <c r="F1771" s="58" t="s">
        <v>2780</v>
      </c>
      <c r="G1771" s="186" t="s">
        <v>2785</v>
      </c>
      <c r="H1771" s="58" t="s">
        <v>2888</v>
      </c>
    </row>
    <row r="1772" spans="1:8" ht="17" x14ac:dyDescent="0.2">
      <c r="A1772" s="58">
        <v>1211</v>
      </c>
      <c r="B1772" s="183" t="s">
        <v>5183</v>
      </c>
      <c r="C1772" s="184">
        <v>1000</v>
      </c>
      <c r="D1772" s="185">
        <v>1011</v>
      </c>
      <c r="E1772" s="58" t="s">
        <v>2769</v>
      </c>
      <c r="F1772" s="58" t="s">
        <v>94</v>
      </c>
      <c r="G1772" s="186" t="s">
        <v>2785</v>
      </c>
      <c r="H1772" s="58" t="s">
        <v>2794</v>
      </c>
    </row>
    <row r="1773" spans="1:8" ht="17" x14ac:dyDescent="0.2">
      <c r="A1773" s="58">
        <v>1613</v>
      </c>
      <c r="B1773" s="183" t="s">
        <v>5181</v>
      </c>
      <c r="C1773" s="184">
        <v>1000</v>
      </c>
      <c r="D1773" s="185">
        <v>1015</v>
      </c>
      <c r="E1773" s="58" t="s">
        <v>2769</v>
      </c>
      <c r="F1773" s="58" t="s">
        <v>2770</v>
      </c>
      <c r="G1773" s="186" t="s">
        <v>2781</v>
      </c>
      <c r="H1773" s="58" t="s">
        <v>2944</v>
      </c>
    </row>
    <row r="1774" spans="1:8" ht="17" x14ac:dyDescent="0.2">
      <c r="A1774" s="58">
        <v>2219</v>
      </c>
      <c r="B1774" s="183" t="s">
        <v>5182</v>
      </c>
      <c r="C1774" s="184">
        <v>1000</v>
      </c>
      <c r="D1774" s="185">
        <v>1015</v>
      </c>
      <c r="E1774" s="58" t="s">
        <v>2769</v>
      </c>
      <c r="F1774" s="58" t="s">
        <v>2770</v>
      </c>
      <c r="G1774" s="186" t="s">
        <v>2811</v>
      </c>
      <c r="H1774" s="58" t="s">
        <v>2912</v>
      </c>
    </row>
    <row r="1775" spans="1:8" ht="34" x14ac:dyDescent="0.2">
      <c r="A1775" s="58">
        <v>2208</v>
      </c>
      <c r="B1775" s="183" t="s">
        <v>5180</v>
      </c>
      <c r="C1775" s="184">
        <v>1000</v>
      </c>
      <c r="D1775" s="185">
        <v>1016</v>
      </c>
      <c r="E1775" s="58" t="s">
        <v>2769</v>
      </c>
      <c r="F1775" s="58" t="s">
        <v>2770</v>
      </c>
      <c r="G1775" s="186" t="s">
        <v>2771</v>
      </c>
      <c r="H1775" s="58" t="s">
        <v>2912</v>
      </c>
    </row>
    <row r="1776" spans="1:8" ht="17" x14ac:dyDescent="0.2">
      <c r="A1776" s="58">
        <v>1168</v>
      </c>
      <c r="B1776" s="183" t="s">
        <v>5177</v>
      </c>
      <c r="C1776" s="184">
        <v>18000</v>
      </c>
      <c r="D1776" s="185">
        <v>1020</v>
      </c>
      <c r="E1776" s="58" t="s">
        <v>2821</v>
      </c>
      <c r="F1776" s="58" t="s">
        <v>2770</v>
      </c>
      <c r="G1776" s="186" t="s">
        <v>2827</v>
      </c>
      <c r="H1776" s="58" t="s">
        <v>3621</v>
      </c>
    </row>
    <row r="1777" spans="1:8" ht="17" x14ac:dyDescent="0.2">
      <c r="A1777" s="58">
        <v>1590</v>
      </c>
      <c r="B1777" s="183" t="s">
        <v>5178</v>
      </c>
      <c r="C1777" s="184">
        <v>60000</v>
      </c>
      <c r="D1777" s="185">
        <v>1020</v>
      </c>
      <c r="E1777" s="58" t="s">
        <v>2821</v>
      </c>
      <c r="F1777" s="58" t="s">
        <v>2816</v>
      </c>
      <c r="G1777" s="186" t="s">
        <v>2827</v>
      </c>
      <c r="H1777" s="58" t="s">
        <v>4135</v>
      </c>
    </row>
    <row r="1778" spans="1:8" ht="17" x14ac:dyDescent="0.2">
      <c r="A1778" s="58">
        <v>3549</v>
      </c>
      <c r="B1778" s="183" t="s">
        <v>5179</v>
      </c>
      <c r="C1778" s="184">
        <v>1000</v>
      </c>
      <c r="D1778" s="185">
        <v>1020</v>
      </c>
      <c r="E1778" s="58" t="s">
        <v>2769</v>
      </c>
      <c r="F1778" s="58" t="s">
        <v>2780</v>
      </c>
      <c r="G1778" s="186" t="s">
        <v>2827</v>
      </c>
      <c r="H1778" s="58" t="s">
        <v>2888</v>
      </c>
    </row>
    <row r="1779" spans="1:8" ht="34" x14ac:dyDescent="0.2">
      <c r="A1779" s="58">
        <v>1037</v>
      </c>
      <c r="B1779" s="183" t="s">
        <v>5176</v>
      </c>
      <c r="C1779" s="184">
        <v>1000</v>
      </c>
      <c r="D1779" s="185">
        <v>1021</v>
      </c>
      <c r="E1779" s="58" t="s">
        <v>2769</v>
      </c>
      <c r="F1779" s="58" t="s">
        <v>2770</v>
      </c>
      <c r="G1779" s="186" t="s">
        <v>2783</v>
      </c>
      <c r="H1779" s="58" t="s">
        <v>2912</v>
      </c>
    </row>
    <row r="1780" spans="1:8" ht="17" x14ac:dyDescent="0.2">
      <c r="A1780" s="58">
        <v>784</v>
      </c>
      <c r="B1780" s="183" t="s">
        <v>5173</v>
      </c>
      <c r="C1780" s="184">
        <v>1000</v>
      </c>
      <c r="D1780" s="185">
        <v>1025</v>
      </c>
      <c r="E1780" s="58" t="s">
        <v>2769</v>
      </c>
      <c r="F1780" s="58" t="s">
        <v>2770</v>
      </c>
      <c r="G1780" s="186" t="s">
        <v>2771</v>
      </c>
      <c r="H1780" s="58" t="s">
        <v>2944</v>
      </c>
    </row>
    <row r="1781" spans="1:8" ht="17" x14ac:dyDescent="0.2">
      <c r="A1781" s="58">
        <v>3580</v>
      </c>
      <c r="B1781" s="183" t="s">
        <v>5174</v>
      </c>
      <c r="C1781" s="184">
        <v>900</v>
      </c>
      <c r="D1781" s="185">
        <v>1025</v>
      </c>
      <c r="E1781" s="58" t="s">
        <v>2769</v>
      </c>
      <c r="F1781" s="58" t="s">
        <v>2770</v>
      </c>
      <c r="G1781" s="186" t="s">
        <v>2799</v>
      </c>
      <c r="H1781" s="58" t="s">
        <v>2888</v>
      </c>
    </row>
    <row r="1782" spans="1:8" ht="34" x14ac:dyDescent="0.2">
      <c r="A1782" s="58">
        <v>3798</v>
      </c>
      <c r="B1782" s="183" t="s">
        <v>5175</v>
      </c>
      <c r="C1782" s="184">
        <v>70000</v>
      </c>
      <c r="D1782" s="185">
        <v>1025</v>
      </c>
      <c r="E1782" s="58" t="s">
        <v>2821</v>
      </c>
      <c r="F1782" s="58" t="s">
        <v>2770</v>
      </c>
      <c r="G1782" s="186" t="s">
        <v>2811</v>
      </c>
      <c r="H1782" s="58" t="s">
        <v>2992</v>
      </c>
    </row>
    <row r="1783" spans="1:8" ht="17" x14ac:dyDescent="0.2">
      <c r="A1783" s="58">
        <v>1085</v>
      </c>
      <c r="B1783" s="183" t="s">
        <v>5170</v>
      </c>
      <c r="C1783" s="184">
        <v>30000</v>
      </c>
      <c r="D1783" s="185">
        <v>1026</v>
      </c>
      <c r="E1783" s="58" t="s">
        <v>2821</v>
      </c>
      <c r="F1783" s="58" t="s">
        <v>94</v>
      </c>
      <c r="G1783" s="186" t="s">
        <v>2771</v>
      </c>
      <c r="H1783" s="58" t="s">
        <v>2989</v>
      </c>
    </row>
    <row r="1784" spans="1:8" ht="17" x14ac:dyDescent="0.2">
      <c r="A1784" s="58">
        <v>1670</v>
      </c>
      <c r="B1784" s="183" t="s">
        <v>5171</v>
      </c>
      <c r="C1784" s="184">
        <v>1000</v>
      </c>
      <c r="D1784" s="185">
        <v>1026</v>
      </c>
      <c r="E1784" s="58" t="s">
        <v>2769</v>
      </c>
      <c r="F1784" s="58" t="s">
        <v>2770</v>
      </c>
      <c r="G1784" s="186" t="s">
        <v>2785</v>
      </c>
      <c r="H1784" s="58" t="s">
        <v>3145</v>
      </c>
    </row>
    <row r="1785" spans="1:8" ht="34" x14ac:dyDescent="0.2">
      <c r="A1785" s="58">
        <v>2387</v>
      </c>
      <c r="B1785" s="183" t="s">
        <v>5172</v>
      </c>
      <c r="C1785" s="184">
        <v>150000</v>
      </c>
      <c r="D1785" s="185">
        <v>1026</v>
      </c>
      <c r="E1785" s="58" t="s">
        <v>2774</v>
      </c>
      <c r="F1785" s="58" t="s">
        <v>2770</v>
      </c>
      <c r="G1785" s="186" t="s">
        <v>2781</v>
      </c>
      <c r="H1785" s="58" t="s">
        <v>3375</v>
      </c>
    </row>
    <row r="1786" spans="1:8" ht="17" x14ac:dyDescent="0.2">
      <c r="A1786" s="58">
        <v>1831</v>
      </c>
      <c r="B1786" s="183" t="s">
        <v>5168</v>
      </c>
      <c r="C1786" s="184">
        <v>1000</v>
      </c>
      <c r="D1786" s="185">
        <v>1030</v>
      </c>
      <c r="E1786" s="58" t="s">
        <v>2769</v>
      </c>
      <c r="F1786" s="58" t="s">
        <v>2770</v>
      </c>
      <c r="G1786" s="186" t="s">
        <v>2783</v>
      </c>
      <c r="H1786" s="58" t="s">
        <v>2944</v>
      </c>
    </row>
    <row r="1787" spans="1:8" ht="17" x14ac:dyDescent="0.2">
      <c r="A1787" s="58">
        <v>3676</v>
      </c>
      <c r="B1787" s="183" t="s">
        <v>5169</v>
      </c>
      <c r="C1787" s="184">
        <v>800</v>
      </c>
      <c r="D1787" s="185">
        <v>1030</v>
      </c>
      <c r="E1787" s="58" t="s">
        <v>2769</v>
      </c>
      <c r="F1787" s="58" t="s">
        <v>2770</v>
      </c>
      <c r="G1787" s="186" t="s">
        <v>2827</v>
      </c>
      <c r="H1787" s="58" t="s">
        <v>2888</v>
      </c>
    </row>
    <row r="1788" spans="1:8" ht="34" x14ac:dyDescent="0.2">
      <c r="A1788" s="58">
        <v>2470</v>
      </c>
      <c r="B1788" s="183" t="s">
        <v>5167</v>
      </c>
      <c r="C1788" s="184">
        <v>1000</v>
      </c>
      <c r="D1788" s="185">
        <v>1031.6400000000001</v>
      </c>
      <c r="E1788" s="58" t="s">
        <v>2769</v>
      </c>
      <c r="F1788" s="58" t="s">
        <v>2770</v>
      </c>
      <c r="G1788" s="186" t="s">
        <v>2783</v>
      </c>
      <c r="H1788" s="58" t="s">
        <v>2908</v>
      </c>
    </row>
    <row r="1789" spans="1:8" ht="34" x14ac:dyDescent="0.2">
      <c r="A1789" s="58">
        <v>1206</v>
      </c>
      <c r="B1789" s="183" t="s">
        <v>5163</v>
      </c>
      <c r="C1789" s="184">
        <v>900</v>
      </c>
      <c r="D1789" s="185">
        <v>1035</v>
      </c>
      <c r="E1789" s="58" t="s">
        <v>2769</v>
      </c>
      <c r="F1789" s="58" t="s">
        <v>2796</v>
      </c>
      <c r="G1789" s="186" t="s">
        <v>2771</v>
      </c>
      <c r="H1789" s="58" t="s">
        <v>2794</v>
      </c>
    </row>
    <row r="1790" spans="1:8" ht="17" x14ac:dyDescent="0.2">
      <c r="A1790" s="58">
        <v>3372</v>
      </c>
      <c r="B1790" s="183" t="s">
        <v>5164</v>
      </c>
      <c r="C1790" s="184">
        <v>1000</v>
      </c>
      <c r="D1790" s="185">
        <v>1035</v>
      </c>
      <c r="E1790" s="58" t="s">
        <v>2769</v>
      </c>
      <c r="F1790" s="58" t="s">
        <v>2770</v>
      </c>
      <c r="G1790" s="186" t="s">
        <v>2827</v>
      </c>
      <c r="H1790" s="58" t="s">
        <v>2888</v>
      </c>
    </row>
    <row r="1791" spans="1:8" ht="17" x14ac:dyDescent="0.2">
      <c r="A1791" s="58">
        <v>3559</v>
      </c>
      <c r="B1791" s="183" t="s">
        <v>5165</v>
      </c>
      <c r="C1791" s="184">
        <v>1000</v>
      </c>
      <c r="D1791" s="185">
        <v>1035</v>
      </c>
      <c r="E1791" s="58" t="s">
        <v>2769</v>
      </c>
      <c r="F1791" s="58" t="s">
        <v>2852</v>
      </c>
      <c r="G1791" s="186" t="s">
        <v>2811</v>
      </c>
      <c r="H1791" s="58" t="s">
        <v>2888</v>
      </c>
    </row>
    <row r="1792" spans="1:8" ht="17" x14ac:dyDescent="0.2">
      <c r="A1792" s="58">
        <v>3668</v>
      </c>
      <c r="B1792" s="183" t="s">
        <v>5166</v>
      </c>
      <c r="C1792" s="184">
        <v>1000</v>
      </c>
      <c r="D1792" s="185">
        <v>1035</v>
      </c>
      <c r="E1792" s="58" t="s">
        <v>2769</v>
      </c>
      <c r="F1792" s="58" t="s">
        <v>2770</v>
      </c>
      <c r="G1792" s="186" t="s">
        <v>2781</v>
      </c>
      <c r="H1792" s="58" t="s">
        <v>2888</v>
      </c>
    </row>
    <row r="1793" spans="1:8" ht="34" x14ac:dyDescent="0.2">
      <c r="A1793" s="58">
        <v>2104</v>
      </c>
      <c r="B1793" s="183" t="s">
        <v>5162</v>
      </c>
      <c r="C1793" s="184">
        <v>800</v>
      </c>
      <c r="D1793" s="185">
        <v>1036</v>
      </c>
      <c r="E1793" s="58" t="s">
        <v>2769</v>
      </c>
      <c r="F1793" s="58" t="s">
        <v>2770</v>
      </c>
      <c r="G1793" s="186" t="s">
        <v>2783</v>
      </c>
      <c r="H1793" s="58" t="s">
        <v>2908</v>
      </c>
    </row>
    <row r="1794" spans="1:8" ht="34" x14ac:dyDescent="0.2">
      <c r="A1794" s="58">
        <v>780</v>
      </c>
      <c r="B1794" s="183" t="s">
        <v>5158</v>
      </c>
      <c r="C1794" s="184">
        <v>1000</v>
      </c>
      <c r="D1794" s="185">
        <v>1040</v>
      </c>
      <c r="E1794" s="58" t="s">
        <v>2769</v>
      </c>
      <c r="F1794" s="58" t="s">
        <v>2770</v>
      </c>
      <c r="G1794" s="186" t="s">
        <v>2783</v>
      </c>
      <c r="H1794" s="58" t="s">
        <v>2944</v>
      </c>
    </row>
    <row r="1795" spans="1:8" ht="17" x14ac:dyDescent="0.2">
      <c r="A1795" s="58">
        <v>811</v>
      </c>
      <c r="B1795" s="183" t="s">
        <v>5159</v>
      </c>
      <c r="C1795" s="184">
        <v>1000</v>
      </c>
      <c r="D1795" s="185">
        <v>1040</v>
      </c>
      <c r="E1795" s="58" t="s">
        <v>2769</v>
      </c>
      <c r="F1795" s="58" t="s">
        <v>2770</v>
      </c>
      <c r="G1795" s="186" t="s">
        <v>2781</v>
      </c>
      <c r="H1795" s="58" t="s">
        <v>2944</v>
      </c>
    </row>
    <row r="1796" spans="1:8" ht="17" x14ac:dyDescent="0.2">
      <c r="A1796" s="58">
        <v>869</v>
      </c>
      <c r="B1796" s="183" t="s">
        <v>5160</v>
      </c>
      <c r="C1796" s="184">
        <v>8800</v>
      </c>
      <c r="D1796" s="185">
        <v>1040</v>
      </c>
      <c r="E1796" s="58" t="s">
        <v>2821</v>
      </c>
      <c r="F1796" s="58" t="s">
        <v>2770</v>
      </c>
      <c r="G1796" s="186" t="s">
        <v>2809</v>
      </c>
      <c r="H1796" s="58" t="s">
        <v>3879</v>
      </c>
    </row>
    <row r="1797" spans="1:8" ht="17" x14ac:dyDescent="0.2">
      <c r="A1797" s="58">
        <v>3126</v>
      </c>
      <c r="B1797" s="183" t="s">
        <v>5161</v>
      </c>
      <c r="C1797" s="184">
        <v>25000</v>
      </c>
      <c r="D1797" s="185">
        <v>1040</v>
      </c>
      <c r="E1797" s="58" t="s">
        <v>2774</v>
      </c>
      <c r="F1797" s="58" t="s">
        <v>2770</v>
      </c>
      <c r="G1797" s="186" t="s">
        <v>2771</v>
      </c>
      <c r="H1797" s="58" t="s">
        <v>2841</v>
      </c>
    </row>
    <row r="1798" spans="1:8" ht="17" x14ac:dyDescent="0.2">
      <c r="A1798" s="58">
        <v>310</v>
      </c>
      <c r="B1798" s="183" t="s">
        <v>5157</v>
      </c>
      <c r="C1798" s="184">
        <v>1000</v>
      </c>
      <c r="D1798" s="185">
        <v>1041.29</v>
      </c>
      <c r="E1798" s="58" t="s">
        <v>2769</v>
      </c>
      <c r="F1798" s="58" t="s">
        <v>2770</v>
      </c>
      <c r="G1798" s="186" t="s">
        <v>2778</v>
      </c>
      <c r="H1798" s="58" t="s">
        <v>2836</v>
      </c>
    </row>
    <row r="1799" spans="1:8" ht="17" x14ac:dyDescent="0.2">
      <c r="A1799" s="58">
        <v>3684</v>
      </c>
      <c r="B1799" s="183" t="s">
        <v>5156</v>
      </c>
      <c r="C1799" s="184">
        <v>750</v>
      </c>
      <c r="D1799" s="185">
        <v>1043</v>
      </c>
      <c r="E1799" s="58" t="s">
        <v>2769</v>
      </c>
      <c r="F1799" s="58" t="s">
        <v>2770</v>
      </c>
      <c r="G1799" s="186" t="s">
        <v>2827</v>
      </c>
      <c r="H1799" s="58" t="s">
        <v>2888</v>
      </c>
    </row>
    <row r="1800" spans="1:8" ht="17" x14ac:dyDescent="0.2">
      <c r="A1800" s="58">
        <v>3368</v>
      </c>
      <c r="B1800" s="183" t="s">
        <v>5155</v>
      </c>
      <c r="C1800" s="184">
        <v>1000</v>
      </c>
      <c r="D1800" s="185">
        <v>1046</v>
      </c>
      <c r="E1800" s="58" t="s">
        <v>2769</v>
      </c>
      <c r="F1800" s="58" t="s">
        <v>2770</v>
      </c>
      <c r="G1800" s="186" t="s">
        <v>2803</v>
      </c>
      <c r="H1800" s="58" t="s">
        <v>2888</v>
      </c>
    </row>
    <row r="1801" spans="1:8" ht="34" x14ac:dyDescent="0.2">
      <c r="A1801" s="58">
        <v>1883</v>
      </c>
      <c r="B1801" s="183" t="s">
        <v>5154</v>
      </c>
      <c r="C1801" s="184">
        <v>999</v>
      </c>
      <c r="D1801" s="185">
        <v>1047</v>
      </c>
      <c r="E1801" s="58" t="s">
        <v>2769</v>
      </c>
      <c r="F1801" s="58" t="s">
        <v>2770</v>
      </c>
      <c r="G1801" s="186" t="s">
        <v>2809</v>
      </c>
      <c r="H1801" s="58" t="s">
        <v>2908</v>
      </c>
    </row>
    <row r="1802" spans="1:8" ht="17" x14ac:dyDescent="0.2">
      <c r="A1802" s="58">
        <v>2756</v>
      </c>
      <c r="B1802" s="183" t="s">
        <v>5153</v>
      </c>
      <c r="C1802" s="184">
        <v>10000</v>
      </c>
      <c r="D1802" s="185">
        <v>1048</v>
      </c>
      <c r="E1802" s="58" t="s">
        <v>2821</v>
      </c>
      <c r="F1802" s="58" t="s">
        <v>2770</v>
      </c>
      <c r="G1802" s="186" t="s">
        <v>2775</v>
      </c>
      <c r="H1802" s="58" t="s">
        <v>4681</v>
      </c>
    </row>
    <row r="1803" spans="1:8" ht="17" x14ac:dyDescent="0.2">
      <c r="A1803" s="58">
        <v>1638</v>
      </c>
      <c r="B1803" s="183" t="s">
        <v>5150</v>
      </c>
      <c r="C1803" s="184">
        <v>1000</v>
      </c>
      <c r="D1803" s="185">
        <v>1050</v>
      </c>
      <c r="E1803" s="58" t="s">
        <v>2769</v>
      </c>
      <c r="F1803" s="58" t="s">
        <v>2770</v>
      </c>
      <c r="G1803" s="186" t="s">
        <v>2799</v>
      </c>
      <c r="H1803" s="58" t="s">
        <v>2944</v>
      </c>
    </row>
    <row r="1804" spans="1:8" ht="34" x14ac:dyDescent="0.2">
      <c r="A1804" s="58">
        <v>1711</v>
      </c>
      <c r="B1804" s="183" t="s">
        <v>5151</v>
      </c>
      <c r="C1804" s="184">
        <v>10000</v>
      </c>
      <c r="D1804" s="185">
        <v>1050</v>
      </c>
      <c r="E1804" s="58" t="s">
        <v>2821</v>
      </c>
      <c r="F1804" s="58" t="s">
        <v>2770</v>
      </c>
      <c r="G1804" s="186" t="s">
        <v>2827</v>
      </c>
      <c r="H1804" s="58" t="s">
        <v>2932</v>
      </c>
    </row>
    <row r="1805" spans="1:8" ht="17" x14ac:dyDescent="0.2">
      <c r="A1805" s="58">
        <v>1833</v>
      </c>
      <c r="B1805" s="183" t="s">
        <v>5152</v>
      </c>
      <c r="C1805" s="184">
        <v>400</v>
      </c>
      <c r="D1805" s="185">
        <v>1050</v>
      </c>
      <c r="E1805" s="58" t="s">
        <v>2769</v>
      </c>
      <c r="F1805" s="58" t="s">
        <v>2770</v>
      </c>
      <c r="G1805" s="186" t="s">
        <v>2799</v>
      </c>
      <c r="H1805" s="58" t="s">
        <v>2944</v>
      </c>
    </row>
    <row r="1806" spans="1:8" ht="34" x14ac:dyDescent="0.2">
      <c r="A1806" s="58">
        <v>2299</v>
      </c>
      <c r="B1806" s="183" t="s">
        <v>5149</v>
      </c>
      <c r="C1806" s="184">
        <v>300</v>
      </c>
      <c r="D1806" s="185">
        <v>1050.5</v>
      </c>
      <c r="E1806" s="58" t="s">
        <v>2769</v>
      </c>
      <c r="F1806" s="58" t="s">
        <v>2770</v>
      </c>
      <c r="G1806" s="186" t="s">
        <v>2799</v>
      </c>
      <c r="H1806" s="58" t="s">
        <v>2944</v>
      </c>
    </row>
    <row r="1807" spans="1:8" ht="17" x14ac:dyDescent="0.2">
      <c r="A1807" s="58">
        <v>3408</v>
      </c>
      <c r="B1807" s="183" t="s">
        <v>5148</v>
      </c>
      <c r="C1807" s="184">
        <v>500</v>
      </c>
      <c r="D1807" s="185">
        <v>1055</v>
      </c>
      <c r="E1807" s="58" t="s">
        <v>2769</v>
      </c>
      <c r="F1807" s="58" t="s">
        <v>2770</v>
      </c>
      <c r="G1807" s="186" t="s">
        <v>2781</v>
      </c>
      <c r="H1807" s="58" t="s">
        <v>2888</v>
      </c>
    </row>
    <row r="1808" spans="1:8" ht="34" x14ac:dyDescent="0.2">
      <c r="A1808" s="58">
        <v>646</v>
      </c>
      <c r="B1808" s="183" t="s">
        <v>5147</v>
      </c>
      <c r="C1808" s="184">
        <v>800</v>
      </c>
      <c r="D1808" s="185">
        <v>1055.01</v>
      </c>
      <c r="E1808" s="58" t="s">
        <v>2769</v>
      </c>
      <c r="F1808" s="58" t="s">
        <v>2770</v>
      </c>
      <c r="G1808" s="186" t="s">
        <v>2811</v>
      </c>
      <c r="H1808" s="58" t="s">
        <v>2776</v>
      </c>
    </row>
    <row r="1809" spans="1:8" ht="17" x14ac:dyDescent="0.2">
      <c r="A1809" s="58">
        <v>2498</v>
      </c>
      <c r="B1809" s="183" t="s">
        <v>5146</v>
      </c>
      <c r="C1809" s="184">
        <v>1000</v>
      </c>
      <c r="D1809" s="185">
        <v>1056</v>
      </c>
      <c r="E1809" s="58" t="s">
        <v>2769</v>
      </c>
      <c r="F1809" s="58" t="s">
        <v>2770</v>
      </c>
      <c r="G1809" s="186" t="s">
        <v>2799</v>
      </c>
      <c r="H1809" s="58" t="s">
        <v>2908</v>
      </c>
    </row>
    <row r="1810" spans="1:8" ht="17" x14ac:dyDescent="0.2">
      <c r="A1810" s="58">
        <v>2676</v>
      </c>
      <c r="B1810" s="183" t="s">
        <v>5145</v>
      </c>
      <c r="C1810" s="184">
        <v>2100</v>
      </c>
      <c r="D1810" s="185">
        <v>1058</v>
      </c>
      <c r="E1810" s="58" t="s">
        <v>2821</v>
      </c>
      <c r="F1810" s="58" t="s">
        <v>94</v>
      </c>
      <c r="G1810" s="186" t="s">
        <v>2783</v>
      </c>
      <c r="H1810" s="58" t="s">
        <v>3197</v>
      </c>
    </row>
    <row r="1811" spans="1:8" ht="17" x14ac:dyDescent="0.2">
      <c r="A1811" s="58">
        <v>1224</v>
      </c>
      <c r="B1811" s="183" t="s">
        <v>5143</v>
      </c>
      <c r="C1811" s="184">
        <v>15000</v>
      </c>
      <c r="D1811" s="185">
        <v>1060</v>
      </c>
      <c r="E1811" s="58" t="s">
        <v>2774</v>
      </c>
      <c r="F1811" s="58" t="s">
        <v>2770</v>
      </c>
      <c r="G1811" s="186" t="s">
        <v>2783</v>
      </c>
      <c r="H1811" s="58" t="s">
        <v>4524</v>
      </c>
    </row>
    <row r="1812" spans="1:8" ht="34" x14ac:dyDescent="0.2">
      <c r="A1812" s="58">
        <v>3860</v>
      </c>
      <c r="B1812" s="183" t="s">
        <v>5144</v>
      </c>
      <c r="C1812" s="184">
        <v>6000</v>
      </c>
      <c r="D1812" s="185">
        <v>1060</v>
      </c>
      <c r="E1812" s="58" t="s">
        <v>2821</v>
      </c>
      <c r="F1812" s="58" t="s">
        <v>2770</v>
      </c>
      <c r="G1812" s="186" t="s">
        <v>2811</v>
      </c>
      <c r="H1812" s="58" t="s">
        <v>2888</v>
      </c>
    </row>
    <row r="1813" spans="1:8" ht="34" x14ac:dyDescent="0.2">
      <c r="A1813" s="58">
        <v>3500</v>
      </c>
      <c r="B1813" s="183" t="s">
        <v>5142</v>
      </c>
      <c r="C1813" s="184">
        <v>1000</v>
      </c>
      <c r="D1813" s="185">
        <v>1063</v>
      </c>
      <c r="E1813" s="58" t="s">
        <v>2769</v>
      </c>
      <c r="F1813" s="58" t="s">
        <v>2770</v>
      </c>
      <c r="G1813" s="186" t="s">
        <v>2771</v>
      </c>
      <c r="H1813" s="58" t="s">
        <v>2888</v>
      </c>
    </row>
    <row r="1814" spans="1:8" ht="34" x14ac:dyDescent="0.2">
      <c r="A1814" s="58">
        <v>3819</v>
      </c>
      <c r="B1814" s="183" t="s">
        <v>5141</v>
      </c>
      <c r="C1814" s="184">
        <v>1000</v>
      </c>
      <c r="D1814" s="185">
        <v>1064</v>
      </c>
      <c r="E1814" s="58" t="s">
        <v>2769</v>
      </c>
      <c r="F1814" s="58" t="s">
        <v>2770</v>
      </c>
      <c r="G1814" s="186" t="s">
        <v>2781</v>
      </c>
      <c r="H1814" s="58" t="s">
        <v>2888</v>
      </c>
    </row>
    <row r="1815" spans="1:8" ht="17" x14ac:dyDescent="0.2">
      <c r="A1815" s="58">
        <v>3843</v>
      </c>
      <c r="B1815" s="183" t="s">
        <v>5140</v>
      </c>
      <c r="C1815" s="184">
        <v>5000</v>
      </c>
      <c r="D1815" s="185">
        <v>1065</v>
      </c>
      <c r="E1815" s="58" t="s">
        <v>2821</v>
      </c>
      <c r="F1815" s="58" t="s">
        <v>2770</v>
      </c>
      <c r="G1815" s="186" t="s">
        <v>2785</v>
      </c>
      <c r="H1815" s="58" t="s">
        <v>2888</v>
      </c>
    </row>
    <row r="1816" spans="1:8" ht="17" x14ac:dyDescent="0.2">
      <c r="A1816" s="58">
        <v>781</v>
      </c>
      <c r="B1816" s="183" t="s">
        <v>5139</v>
      </c>
      <c r="C1816" s="184">
        <v>800</v>
      </c>
      <c r="D1816" s="185">
        <v>1065.23</v>
      </c>
      <c r="E1816" s="58" t="s">
        <v>2769</v>
      </c>
      <c r="F1816" s="58" t="s">
        <v>2770</v>
      </c>
      <c r="G1816" s="186" t="s">
        <v>2785</v>
      </c>
      <c r="H1816" s="58" t="s">
        <v>2944</v>
      </c>
    </row>
    <row r="1817" spans="1:8" ht="17" x14ac:dyDescent="0.2">
      <c r="A1817" s="58">
        <v>2557</v>
      </c>
      <c r="B1817" s="183" t="s">
        <v>5137</v>
      </c>
      <c r="C1817" s="184">
        <v>900</v>
      </c>
      <c r="D1817" s="185">
        <v>1066</v>
      </c>
      <c r="E1817" s="58" t="s">
        <v>2769</v>
      </c>
      <c r="F1817" s="58" t="s">
        <v>2780</v>
      </c>
      <c r="G1817" s="186" t="s">
        <v>2783</v>
      </c>
      <c r="H1817" s="58" t="s">
        <v>3223</v>
      </c>
    </row>
    <row r="1818" spans="1:8" ht="34" x14ac:dyDescent="0.2">
      <c r="A1818" s="58">
        <v>3037</v>
      </c>
      <c r="B1818" s="183" t="s">
        <v>5138</v>
      </c>
      <c r="C1818" s="184">
        <v>500</v>
      </c>
      <c r="D1818" s="185">
        <v>1066</v>
      </c>
      <c r="E1818" s="58" t="s">
        <v>2769</v>
      </c>
      <c r="F1818" s="58" t="s">
        <v>2770</v>
      </c>
      <c r="G1818" s="186" t="s">
        <v>2811</v>
      </c>
      <c r="H1818" s="58" t="s">
        <v>2841</v>
      </c>
    </row>
    <row r="1819" spans="1:8" ht="17" x14ac:dyDescent="0.2">
      <c r="A1819" s="58">
        <v>3307</v>
      </c>
      <c r="B1819" s="183" t="s">
        <v>5136</v>
      </c>
      <c r="C1819" s="184">
        <v>1000</v>
      </c>
      <c r="D1819" s="185">
        <v>1066.8</v>
      </c>
      <c r="E1819" s="58" t="s">
        <v>2769</v>
      </c>
      <c r="F1819" s="58" t="s">
        <v>2770</v>
      </c>
      <c r="G1819" s="186" t="s">
        <v>2783</v>
      </c>
      <c r="H1819" s="58" t="s">
        <v>2888</v>
      </c>
    </row>
    <row r="1820" spans="1:8" ht="17" x14ac:dyDescent="0.2">
      <c r="A1820" s="58">
        <v>2256</v>
      </c>
      <c r="B1820" s="183" t="s">
        <v>5135</v>
      </c>
      <c r="C1820" s="184">
        <v>480</v>
      </c>
      <c r="D1820" s="185">
        <v>1069</v>
      </c>
      <c r="E1820" s="58" t="s">
        <v>2769</v>
      </c>
      <c r="F1820" s="58" t="s">
        <v>2780</v>
      </c>
      <c r="G1820" s="186" t="s">
        <v>2803</v>
      </c>
      <c r="H1820" s="58" t="s">
        <v>2813</v>
      </c>
    </row>
    <row r="1821" spans="1:8" ht="34" x14ac:dyDescent="0.2">
      <c r="A1821" s="58">
        <v>2947</v>
      </c>
      <c r="B1821" s="183" t="s">
        <v>5134</v>
      </c>
      <c r="C1821" s="184">
        <v>25000</v>
      </c>
      <c r="D1821" s="185">
        <v>1072</v>
      </c>
      <c r="E1821" s="58" t="s">
        <v>2821</v>
      </c>
      <c r="F1821" s="58" t="s">
        <v>2770</v>
      </c>
      <c r="G1821" s="186" t="s">
        <v>2778</v>
      </c>
      <c r="H1821" s="58" t="s">
        <v>2841</v>
      </c>
    </row>
    <row r="1822" spans="1:8" ht="17" x14ac:dyDescent="0.2">
      <c r="A1822" s="58">
        <v>3471</v>
      </c>
      <c r="B1822" s="183" t="s">
        <v>5133</v>
      </c>
      <c r="C1822" s="184">
        <v>500</v>
      </c>
      <c r="D1822" s="185">
        <v>1073</v>
      </c>
      <c r="E1822" s="58" t="s">
        <v>2769</v>
      </c>
      <c r="F1822" s="58" t="s">
        <v>2780</v>
      </c>
      <c r="G1822" s="186" t="s">
        <v>2811</v>
      </c>
      <c r="H1822" s="58" t="s">
        <v>2888</v>
      </c>
    </row>
    <row r="1823" spans="1:8" ht="17" x14ac:dyDescent="0.2">
      <c r="A1823" s="58">
        <v>3447</v>
      </c>
      <c r="B1823" s="183" t="s">
        <v>5132</v>
      </c>
      <c r="C1823" s="184">
        <v>1000</v>
      </c>
      <c r="D1823" s="185">
        <v>1078</v>
      </c>
      <c r="E1823" s="58" t="s">
        <v>2769</v>
      </c>
      <c r="F1823" s="58" t="s">
        <v>2770</v>
      </c>
      <c r="G1823" s="186" t="s">
        <v>2771</v>
      </c>
      <c r="H1823" s="58" t="s">
        <v>2888</v>
      </c>
    </row>
    <row r="1824" spans="1:8" ht="17" x14ac:dyDescent="0.2">
      <c r="A1824" s="58">
        <v>1663</v>
      </c>
      <c r="B1824" s="183" t="s">
        <v>5130</v>
      </c>
      <c r="C1824" s="184">
        <v>1000</v>
      </c>
      <c r="D1824" s="185">
        <v>1080</v>
      </c>
      <c r="E1824" s="58" t="s">
        <v>2769</v>
      </c>
      <c r="F1824" s="58" t="s">
        <v>2770</v>
      </c>
      <c r="G1824" s="186" t="s">
        <v>2799</v>
      </c>
      <c r="H1824" s="58" t="s">
        <v>3145</v>
      </c>
    </row>
    <row r="1825" spans="1:8" ht="17" x14ac:dyDescent="0.2">
      <c r="A1825" s="58">
        <v>3007</v>
      </c>
      <c r="B1825" s="183" t="s">
        <v>5131</v>
      </c>
      <c r="C1825" s="184">
        <v>600</v>
      </c>
      <c r="D1825" s="185">
        <v>1080</v>
      </c>
      <c r="E1825" s="58" t="s">
        <v>2769</v>
      </c>
      <c r="F1825" s="58" t="s">
        <v>2770</v>
      </c>
      <c r="G1825" s="186" t="s">
        <v>2783</v>
      </c>
      <c r="H1825" s="58" t="s">
        <v>2841</v>
      </c>
    </row>
    <row r="1826" spans="1:8" ht="17" x14ac:dyDescent="0.2">
      <c r="A1826" s="58">
        <v>1769</v>
      </c>
      <c r="B1826" s="183" t="s">
        <v>5129</v>
      </c>
      <c r="C1826" s="184">
        <v>40000</v>
      </c>
      <c r="D1826" s="185">
        <v>1081</v>
      </c>
      <c r="E1826" s="58" t="s">
        <v>2821</v>
      </c>
      <c r="F1826" s="58" t="s">
        <v>2770</v>
      </c>
      <c r="G1826" s="186" t="s">
        <v>2775</v>
      </c>
      <c r="H1826" s="58" t="s">
        <v>2794</v>
      </c>
    </row>
    <row r="1827" spans="1:8" ht="17" x14ac:dyDescent="0.2">
      <c r="A1827" s="58">
        <v>1264</v>
      </c>
      <c r="B1827" s="183" t="s">
        <v>5127</v>
      </c>
      <c r="C1827" s="184">
        <v>650</v>
      </c>
      <c r="D1827" s="185">
        <v>1082</v>
      </c>
      <c r="E1827" s="58" t="s">
        <v>2769</v>
      </c>
      <c r="F1827" s="58" t="s">
        <v>2770</v>
      </c>
      <c r="G1827" s="186" t="s">
        <v>2840</v>
      </c>
      <c r="H1827" s="58" t="s">
        <v>2944</v>
      </c>
    </row>
    <row r="1828" spans="1:8" ht="17" x14ac:dyDescent="0.2">
      <c r="A1828" s="58">
        <v>3446</v>
      </c>
      <c r="B1828" s="183" t="s">
        <v>5128</v>
      </c>
      <c r="C1828" s="184">
        <v>1000</v>
      </c>
      <c r="D1828" s="185">
        <v>1082</v>
      </c>
      <c r="E1828" s="58" t="s">
        <v>2769</v>
      </c>
      <c r="F1828" s="58" t="s">
        <v>2780</v>
      </c>
      <c r="G1828" s="186" t="s">
        <v>2799</v>
      </c>
      <c r="H1828" s="58" t="s">
        <v>2888</v>
      </c>
    </row>
    <row r="1829" spans="1:8" ht="17" x14ac:dyDescent="0.2">
      <c r="A1829" s="58">
        <v>3709</v>
      </c>
      <c r="B1829" s="183" t="s">
        <v>5126</v>
      </c>
      <c r="C1829" s="184">
        <v>1000</v>
      </c>
      <c r="D1829" s="185">
        <v>1082.5</v>
      </c>
      <c r="E1829" s="58" t="s">
        <v>2769</v>
      </c>
      <c r="F1829" s="58" t="s">
        <v>2780</v>
      </c>
      <c r="G1829" s="186" t="s">
        <v>2785</v>
      </c>
      <c r="H1829" s="58" t="s">
        <v>2888</v>
      </c>
    </row>
    <row r="1830" spans="1:8" ht="34" x14ac:dyDescent="0.2">
      <c r="A1830" s="58">
        <v>3567</v>
      </c>
      <c r="B1830" s="183" t="s">
        <v>5125</v>
      </c>
      <c r="C1830" s="184">
        <v>1000</v>
      </c>
      <c r="D1830" s="185">
        <v>1088</v>
      </c>
      <c r="E1830" s="58" t="s">
        <v>2769</v>
      </c>
      <c r="F1830" s="58" t="s">
        <v>2780</v>
      </c>
      <c r="G1830" s="186" t="s">
        <v>2785</v>
      </c>
      <c r="H1830" s="58" t="s">
        <v>2888</v>
      </c>
    </row>
    <row r="1831" spans="1:8" ht="34" x14ac:dyDescent="0.2">
      <c r="A1831" s="58">
        <v>3362</v>
      </c>
      <c r="B1831" s="183" t="s">
        <v>5124</v>
      </c>
      <c r="C1831" s="184">
        <v>500</v>
      </c>
      <c r="D1831" s="185">
        <v>1090</v>
      </c>
      <c r="E1831" s="58" t="s">
        <v>2769</v>
      </c>
      <c r="F1831" s="58" t="s">
        <v>2770</v>
      </c>
      <c r="G1831" s="186" t="s">
        <v>2771</v>
      </c>
      <c r="H1831" s="58" t="s">
        <v>2888</v>
      </c>
    </row>
    <row r="1832" spans="1:8" ht="34" x14ac:dyDescent="0.2">
      <c r="A1832" s="58">
        <v>1362</v>
      </c>
      <c r="B1832" s="183" t="s">
        <v>5123</v>
      </c>
      <c r="C1832" s="184">
        <v>1000</v>
      </c>
      <c r="D1832" s="185">
        <v>1091</v>
      </c>
      <c r="E1832" s="58" t="s">
        <v>2769</v>
      </c>
      <c r="F1832" s="58" t="s">
        <v>2770</v>
      </c>
      <c r="G1832" s="186" t="s">
        <v>2811</v>
      </c>
      <c r="H1832" s="58" t="s">
        <v>2959</v>
      </c>
    </row>
    <row r="1833" spans="1:8" ht="34" x14ac:dyDescent="0.2">
      <c r="A1833" s="58">
        <v>2951</v>
      </c>
      <c r="B1833" s="183" t="s">
        <v>5122</v>
      </c>
      <c r="C1833" s="184">
        <v>50000</v>
      </c>
      <c r="D1833" s="185">
        <v>1096</v>
      </c>
      <c r="E1833" s="58" t="s">
        <v>2774</v>
      </c>
      <c r="F1833" s="58" t="s">
        <v>2770</v>
      </c>
      <c r="G1833" s="186" t="s">
        <v>2827</v>
      </c>
      <c r="H1833" s="58" t="s">
        <v>2841</v>
      </c>
    </row>
    <row r="1834" spans="1:8" ht="17" x14ac:dyDescent="0.2">
      <c r="A1834" s="58">
        <v>3842</v>
      </c>
      <c r="B1834" s="183" t="s">
        <v>5121</v>
      </c>
      <c r="C1834" s="184">
        <v>5000</v>
      </c>
      <c r="D1834" s="185">
        <v>1097</v>
      </c>
      <c r="E1834" s="58" t="s">
        <v>2821</v>
      </c>
      <c r="F1834" s="58" t="s">
        <v>2780</v>
      </c>
      <c r="G1834" s="186" t="s">
        <v>2783</v>
      </c>
      <c r="H1834" s="58" t="s">
        <v>2888</v>
      </c>
    </row>
    <row r="1835" spans="1:8" ht="34" x14ac:dyDescent="0.2">
      <c r="A1835" s="58">
        <v>2537</v>
      </c>
      <c r="B1835" s="183" t="s">
        <v>5118</v>
      </c>
      <c r="C1835" s="184">
        <v>1000</v>
      </c>
      <c r="D1835" s="185">
        <v>1100</v>
      </c>
      <c r="E1835" s="58" t="s">
        <v>2769</v>
      </c>
      <c r="F1835" s="58" t="s">
        <v>2770</v>
      </c>
      <c r="G1835" s="186" t="s">
        <v>2781</v>
      </c>
      <c r="H1835" s="58" t="s">
        <v>3223</v>
      </c>
    </row>
    <row r="1836" spans="1:8" ht="17" x14ac:dyDescent="0.2">
      <c r="A1836" s="58">
        <v>2678</v>
      </c>
      <c r="B1836" s="183" t="s">
        <v>5119</v>
      </c>
      <c r="C1836" s="184">
        <v>8000000</v>
      </c>
      <c r="D1836" s="185">
        <v>1100</v>
      </c>
      <c r="E1836" s="58" t="s">
        <v>2821</v>
      </c>
      <c r="F1836" s="58" t="s">
        <v>2801</v>
      </c>
      <c r="G1836" s="186" t="s">
        <v>2827</v>
      </c>
      <c r="H1836" s="58" t="s">
        <v>3197</v>
      </c>
    </row>
    <row r="1837" spans="1:8" ht="17" x14ac:dyDescent="0.2">
      <c r="A1837" s="58">
        <v>3769</v>
      </c>
      <c r="B1837" s="183" t="s">
        <v>5120</v>
      </c>
      <c r="C1837" s="184">
        <v>1100</v>
      </c>
      <c r="D1837" s="185">
        <v>1100</v>
      </c>
      <c r="E1837" s="58" t="s">
        <v>2769</v>
      </c>
      <c r="F1837" s="58" t="s">
        <v>2770</v>
      </c>
      <c r="G1837" s="186" t="s">
        <v>2809</v>
      </c>
      <c r="H1837" s="58" t="s">
        <v>2992</v>
      </c>
    </row>
    <row r="1838" spans="1:8" ht="34" x14ac:dyDescent="0.2">
      <c r="A1838" s="58">
        <v>2359</v>
      </c>
      <c r="B1838" s="183" t="s">
        <v>5116</v>
      </c>
      <c r="C1838" s="184">
        <v>7500</v>
      </c>
      <c r="D1838" s="185">
        <v>1101</v>
      </c>
      <c r="E1838" s="58" t="s">
        <v>2774</v>
      </c>
      <c r="F1838" s="58" t="s">
        <v>2770</v>
      </c>
      <c r="G1838" s="186" t="s">
        <v>2781</v>
      </c>
      <c r="H1838" s="58" t="s">
        <v>3375</v>
      </c>
    </row>
    <row r="1839" spans="1:8" ht="17" x14ac:dyDescent="0.2">
      <c r="A1839" s="58">
        <v>3598</v>
      </c>
      <c r="B1839" s="183" t="s">
        <v>5117</v>
      </c>
      <c r="C1839" s="184">
        <v>1000</v>
      </c>
      <c r="D1839" s="185">
        <v>1101</v>
      </c>
      <c r="E1839" s="58" t="s">
        <v>2769</v>
      </c>
      <c r="F1839" s="58" t="s">
        <v>2770</v>
      </c>
      <c r="G1839" s="186" t="s">
        <v>2827</v>
      </c>
      <c r="H1839" s="58" t="s">
        <v>2888</v>
      </c>
    </row>
    <row r="1840" spans="1:8" ht="17" x14ac:dyDescent="0.2">
      <c r="A1840" s="58">
        <v>3933</v>
      </c>
      <c r="B1840" s="183" t="s">
        <v>5115</v>
      </c>
      <c r="C1840" s="184">
        <v>7000</v>
      </c>
      <c r="D1840" s="185">
        <v>1102</v>
      </c>
      <c r="E1840" s="58" t="s">
        <v>2821</v>
      </c>
      <c r="F1840" s="58" t="s">
        <v>2770</v>
      </c>
      <c r="G1840" s="186" t="s">
        <v>2781</v>
      </c>
      <c r="H1840" s="58" t="s">
        <v>2888</v>
      </c>
    </row>
    <row r="1841" spans="1:8" ht="17" x14ac:dyDescent="0.2">
      <c r="A1841" s="58">
        <v>3366</v>
      </c>
      <c r="B1841" s="183" t="s">
        <v>5114</v>
      </c>
      <c r="C1841" s="184">
        <v>500</v>
      </c>
      <c r="D1841" s="185">
        <v>1105</v>
      </c>
      <c r="E1841" s="58" t="s">
        <v>2769</v>
      </c>
      <c r="F1841" s="58" t="s">
        <v>2770</v>
      </c>
      <c r="G1841" s="186" t="s">
        <v>2783</v>
      </c>
      <c r="H1841" s="58" t="s">
        <v>2888</v>
      </c>
    </row>
    <row r="1842" spans="1:8" ht="17" x14ac:dyDescent="0.2">
      <c r="A1842" s="58">
        <v>93</v>
      </c>
      <c r="B1842" s="183" t="s">
        <v>5113</v>
      </c>
      <c r="C1842" s="184">
        <v>1000</v>
      </c>
      <c r="D1842" s="185">
        <v>1106</v>
      </c>
      <c r="E1842" s="58" t="s">
        <v>2769</v>
      </c>
      <c r="F1842" s="58" t="s">
        <v>2770</v>
      </c>
      <c r="G1842" s="186" t="s">
        <v>2781</v>
      </c>
      <c r="H1842" s="58" t="s">
        <v>3399</v>
      </c>
    </row>
    <row r="1843" spans="1:8" ht="34" x14ac:dyDescent="0.2">
      <c r="A1843" s="58">
        <v>678</v>
      </c>
      <c r="B1843" s="183" t="s">
        <v>5112</v>
      </c>
      <c r="C1843" s="184">
        <v>29000</v>
      </c>
      <c r="D1843" s="185">
        <v>1108</v>
      </c>
      <c r="E1843" s="58" t="s">
        <v>2821</v>
      </c>
      <c r="F1843" s="58" t="s">
        <v>2770</v>
      </c>
      <c r="G1843" s="186" t="s">
        <v>2783</v>
      </c>
      <c r="H1843" s="58" t="s">
        <v>2776</v>
      </c>
    </row>
    <row r="1844" spans="1:8" ht="17" x14ac:dyDescent="0.2">
      <c r="A1844" s="58">
        <v>3568</v>
      </c>
      <c r="B1844" s="183" t="s">
        <v>5111</v>
      </c>
      <c r="C1844" s="184">
        <v>1000</v>
      </c>
      <c r="D1844" s="185">
        <v>1110</v>
      </c>
      <c r="E1844" s="58" t="s">
        <v>2769</v>
      </c>
      <c r="F1844" s="58" t="s">
        <v>2770</v>
      </c>
      <c r="G1844" s="186" t="s">
        <v>2827</v>
      </c>
      <c r="H1844" s="58" t="s">
        <v>2888</v>
      </c>
    </row>
    <row r="1845" spans="1:8" ht="17" x14ac:dyDescent="0.2">
      <c r="A1845" s="58">
        <v>1940</v>
      </c>
      <c r="B1845" s="183" t="s">
        <v>5110</v>
      </c>
      <c r="C1845" s="184">
        <v>650</v>
      </c>
      <c r="D1845" s="185">
        <v>1111</v>
      </c>
      <c r="E1845" s="58" t="s">
        <v>2769</v>
      </c>
      <c r="F1845" s="58" t="s">
        <v>2770</v>
      </c>
      <c r="G1845" s="186" t="s">
        <v>2785</v>
      </c>
      <c r="H1845" s="58" t="s">
        <v>2908</v>
      </c>
    </row>
    <row r="1846" spans="1:8" ht="17" x14ac:dyDescent="0.2">
      <c r="A1846" s="58">
        <v>3317</v>
      </c>
      <c r="B1846" s="183" t="s">
        <v>5108</v>
      </c>
      <c r="C1846" s="184">
        <v>1050</v>
      </c>
      <c r="D1846" s="185">
        <v>1115</v>
      </c>
      <c r="E1846" s="58" t="s">
        <v>2769</v>
      </c>
      <c r="F1846" s="58" t="s">
        <v>2770</v>
      </c>
      <c r="G1846" s="186" t="s">
        <v>2785</v>
      </c>
      <c r="H1846" s="58" t="s">
        <v>2888</v>
      </c>
    </row>
    <row r="1847" spans="1:8" ht="17" x14ac:dyDescent="0.2">
      <c r="A1847" s="58">
        <v>3391</v>
      </c>
      <c r="B1847" s="183" t="s">
        <v>5109</v>
      </c>
      <c r="C1847" s="184">
        <v>500</v>
      </c>
      <c r="D1847" s="185">
        <v>1115</v>
      </c>
      <c r="E1847" s="58" t="s">
        <v>2769</v>
      </c>
      <c r="F1847" s="58" t="s">
        <v>2770</v>
      </c>
      <c r="G1847" s="186" t="s">
        <v>2811</v>
      </c>
      <c r="H1847" s="58" t="s">
        <v>2888</v>
      </c>
    </row>
    <row r="1848" spans="1:8" ht="34" x14ac:dyDescent="0.2">
      <c r="A1848" s="58">
        <v>3681</v>
      </c>
      <c r="B1848" s="183" t="s">
        <v>5107</v>
      </c>
      <c r="C1848" s="184">
        <v>1000</v>
      </c>
      <c r="D1848" s="185">
        <v>1119</v>
      </c>
      <c r="E1848" s="58" t="s">
        <v>2769</v>
      </c>
      <c r="F1848" s="58" t="s">
        <v>2770</v>
      </c>
      <c r="G1848" s="186" t="s">
        <v>2799</v>
      </c>
      <c r="H1848" s="58" t="s">
        <v>2888</v>
      </c>
    </row>
    <row r="1849" spans="1:8" ht="17" x14ac:dyDescent="0.2">
      <c r="A1849" s="58">
        <v>3435</v>
      </c>
      <c r="B1849" s="183" t="s">
        <v>5106</v>
      </c>
      <c r="C1849" s="184">
        <v>1000</v>
      </c>
      <c r="D1849" s="185">
        <v>1120</v>
      </c>
      <c r="E1849" s="58" t="s">
        <v>2769</v>
      </c>
      <c r="F1849" s="58" t="s">
        <v>2770</v>
      </c>
      <c r="G1849" s="186" t="s">
        <v>2811</v>
      </c>
      <c r="H1849" s="58" t="s">
        <v>2888</v>
      </c>
    </row>
    <row r="1850" spans="1:8" ht="17" x14ac:dyDescent="0.2">
      <c r="A1850" s="58">
        <v>1937</v>
      </c>
      <c r="B1850" s="183" t="s">
        <v>5105</v>
      </c>
      <c r="C1850" s="184">
        <v>600</v>
      </c>
      <c r="D1850" s="185">
        <v>1123.47</v>
      </c>
      <c r="E1850" s="58" t="s">
        <v>2769</v>
      </c>
      <c r="F1850" s="58" t="s">
        <v>2770</v>
      </c>
      <c r="G1850" s="186" t="s">
        <v>2785</v>
      </c>
      <c r="H1850" s="58" t="s">
        <v>2908</v>
      </c>
    </row>
    <row r="1851" spans="1:8" ht="34" x14ac:dyDescent="0.2">
      <c r="A1851" s="58">
        <v>3546</v>
      </c>
      <c r="B1851" s="183" t="s">
        <v>5104</v>
      </c>
      <c r="C1851" s="184">
        <v>1100</v>
      </c>
      <c r="D1851" s="185">
        <v>1125</v>
      </c>
      <c r="E1851" s="58" t="s">
        <v>2769</v>
      </c>
      <c r="F1851" s="58" t="s">
        <v>2770</v>
      </c>
      <c r="G1851" s="186" t="s">
        <v>2809</v>
      </c>
      <c r="H1851" s="58" t="s">
        <v>2888</v>
      </c>
    </row>
    <row r="1852" spans="1:8" ht="17" x14ac:dyDescent="0.2">
      <c r="A1852" s="58">
        <v>2405</v>
      </c>
      <c r="B1852" s="183" t="s">
        <v>5102</v>
      </c>
      <c r="C1852" s="184">
        <v>5000</v>
      </c>
      <c r="D1852" s="185">
        <v>1126</v>
      </c>
      <c r="E1852" s="58" t="s">
        <v>2821</v>
      </c>
      <c r="F1852" s="58" t="s">
        <v>2770</v>
      </c>
      <c r="G1852" s="186" t="s">
        <v>2827</v>
      </c>
      <c r="H1852" s="58" t="s">
        <v>3621</v>
      </c>
    </row>
    <row r="1853" spans="1:8" ht="17" x14ac:dyDescent="0.2">
      <c r="A1853" s="58">
        <v>4052</v>
      </c>
      <c r="B1853" s="183" t="s">
        <v>5103</v>
      </c>
      <c r="C1853" s="184">
        <v>3000</v>
      </c>
      <c r="D1853" s="185">
        <v>1126</v>
      </c>
      <c r="E1853" s="58" t="s">
        <v>2821</v>
      </c>
      <c r="F1853" s="58" t="s">
        <v>2770</v>
      </c>
      <c r="G1853" s="186" t="s">
        <v>2827</v>
      </c>
      <c r="H1853" s="58" t="s">
        <v>2888</v>
      </c>
    </row>
    <row r="1854" spans="1:8" ht="34" x14ac:dyDescent="0.2">
      <c r="A1854" s="58">
        <v>1326</v>
      </c>
      <c r="B1854" s="183" t="s">
        <v>5098</v>
      </c>
      <c r="C1854" s="184">
        <v>100000</v>
      </c>
      <c r="D1854" s="185">
        <v>1130</v>
      </c>
      <c r="E1854" s="58" t="s">
        <v>2774</v>
      </c>
      <c r="F1854" s="58" t="s">
        <v>2770</v>
      </c>
      <c r="G1854" s="186" t="s">
        <v>2775</v>
      </c>
      <c r="H1854" s="58" t="s">
        <v>2776</v>
      </c>
    </row>
    <row r="1855" spans="1:8" ht="17" x14ac:dyDescent="0.2">
      <c r="A1855" s="58">
        <v>1620</v>
      </c>
      <c r="B1855" s="183" t="s">
        <v>5099</v>
      </c>
      <c r="C1855" s="184">
        <v>1000</v>
      </c>
      <c r="D1855" s="185">
        <v>1130</v>
      </c>
      <c r="E1855" s="58" t="s">
        <v>2769</v>
      </c>
      <c r="F1855" s="58" t="s">
        <v>2770</v>
      </c>
      <c r="G1855" s="186" t="s">
        <v>2771</v>
      </c>
      <c r="H1855" s="58" t="s">
        <v>2944</v>
      </c>
    </row>
    <row r="1856" spans="1:8" ht="17" x14ac:dyDescent="0.2">
      <c r="A1856" s="58">
        <v>2206</v>
      </c>
      <c r="B1856" s="183" t="s">
        <v>5100</v>
      </c>
      <c r="C1856" s="184">
        <v>1100</v>
      </c>
      <c r="D1856" s="185">
        <v>1130</v>
      </c>
      <c r="E1856" s="58" t="s">
        <v>2769</v>
      </c>
      <c r="F1856" s="58" t="s">
        <v>2770</v>
      </c>
      <c r="G1856" s="186" t="s">
        <v>2809</v>
      </c>
      <c r="H1856" s="58" t="s">
        <v>2912</v>
      </c>
    </row>
    <row r="1857" spans="1:8" ht="17" x14ac:dyDescent="0.2">
      <c r="A1857" s="58">
        <v>3619</v>
      </c>
      <c r="B1857" s="183" t="s">
        <v>5101</v>
      </c>
      <c r="C1857" s="184">
        <v>1000</v>
      </c>
      <c r="D1857" s="185">
        <v>1130</v>
      </c>
      <c r="E1857" s="58" t="s">
        <v>2769</v>
      </c>
      <c r="F1857" s="58" t="s">
        <v>2770</v>
      </c>
      <c r="G1857" s="186" t="s">
        <v>2778</v>
      </c>
      <c r="H1857" s="58" t="s">
        <v>2888</v>
      </c>
    </row>
    <row r="1858" spans="1:8" ht="34" x14ac:dyDescent="0.2">
      <c r="A1858" s="58">
        <v>1308</v>
      </c>
      <c r="B1858" s="183" t="s">
        <v>5097</v>
      </c>
      <c r="C1858" s="184">
        <v>10000</v>
      </c>
      <c r="D1858" s="185">
        <v>1136</v>
      </c>
      <c r="E1858" s="58" t="s">
        <v>2774</v>
      </c>
      <c r="F1858" s="58" t="s">
        <v>2770</v>
      </c>
      <c r="G1858" s="186" t="s">
        <v>2827</v>
      </c>
      <c r="H1858" s="58" t="s">
        <v>2776</v>
      </c>
    </row>
    <row r="1859" spans="1:8" ht="17" x14ac:dyDescent="0.2">
      <c r="A1859" s="58">
        <v>2205</v>
      </c>
      <c r="B1859" s="183" t="s">
        <v>5096</v>
      </c>
      <c r="C1859" s="184">
        <v>750</v>
      </c>
      <c r="D1859" s="185">
        <v>1140</v>
      </c>
      <c r="E1859" s="58" t="s">
        <v>2769</v>
      </c>
      <c r="F1859" s="58" t="s">
        <v>2770</v>
      </c>
      <c r="G1859" s="186" t="s">
        <v>2785</v>
      </c>
      <c r="H1859" s="58" t="s">
        <v>2912</v>
      </c>
    </row>
    <row r="1860" spans="1:8" ht="17" x14ac:dyDescent="0.2">
      <c r="A1860" s="58">
        <v>2889</v>
      </c>
      <c r="B1860" s="183" t="s">
        <v>5094</v>
      </c>
      <c r="C1860" s="184">
        <v>3000</v>
      </c>
      <c r="D1860" s="185">
        <v>1142</v>
      </c>
      <c r="E1860" s="58" t="s">
        <v>2821</v>
      </c>
      <c r="F1860" s="58" t="s">
        <v>2770</v>
      </c>
      <c r="G1860" s="186" t="s">
        <v>2811</v>
      </c>
      <c r="H1860" s="58" t="s">
        <v>2888</v>
      </c>
    </row>
    <row r="1861" spans="1:8" ht="17" x14ac:dyDescent="0.2">
      <c r="A1861" s="58">
        <v>3532</v>
      </c>
      <c r="B1861" s="183" t="s">
        <v>5095</v>
      </c>
      <c r="C1861" s="184">
        <v>960</v>
      </c>
      <c r="D1861" s="185">
        <v>1142</v>
      </c>
      <c r="E1861" s="58" t="s">
        <v>2769</v>
      </c>
      <c r="F1861" s="58" t="s">
        <v>2770</v>
      </c>
      <c r="G1861" s="186" t="s">
        <v>2840</v>
      </c>
      <c r="H1861" s="58" t="s">
        <v>2888</v>
      </c>
    </row>
    <row r="1862" spans="1:8" ht="17" x14ac:dyDescent="0.2">
      <c r="A1862" s="58">
        <v>1894</v>
      </c>
      <c r="B1862" s="183" t="s">
        <v>5090</v>
      </c>
      <c r="C1862" s="184">
        <v>1000</v>
      </c>
      <c r="D1862" s="185">
        <v>1145</v>
      </c>
      <c r="E1862" s="58" t="s">
        <v>2769</v>
      </c>
      <c r="F1862" s="58" t="s">
        <v>2770</v>
      </c>
      <c r="G1862" s="186" t="s">
        <v>2799</v>
      </c>
      <c r="H1862" s="58" t="s">
        <v>2908</v>
      </c>
    </row>
    <row r="1863" spans="1:8" ht="17" x14ac:dyDescent="0.2">
      <c r="A1863" s="58">
        <v>2704</v>
      </c>
      <c r="B1863" s="183" t="s">
        <v>5091</v>
      </c>
      <c r="C1863" s="184">
        <v>19000</v>
      </c>
      <c r="D1863" s="185">
        <v>1145</v>
      </c>
      <c r="E1863" s="58" t="s">
        <v>2931</v>
      </c>
      <c r="F1863" s="58" t="s">
        <v>2770</v>
      </c>
      <c r="G1863" s="186" t="s">
        <v>2771</v>
      </c>
      <c r="H1863" s="58" t="s">
        <v>2841</v>
      </c>
    </row>
    <row r="1864" spans="1:8" ht="17" x14ac:dyDescent="0.2">
      <c r="A1864" s="58">
        <v>2783</v>
      </c>
      <c r="B1864" s="183" t="s">
        <v>5092</v>
      </c>
      <c r="C1864" s="184">
        <v>1000</v>
      </c>
      <c r="D1864" s="185">
        <v>1145</v>
      </c>
      <c r="E1864" s="58" t="s">
        <v>2769</v>
      </c>
      <c r="F1864" s="58" t="s">
        <v>2780</v>
      </c>
      <c r="G1864" s="186" t="s">
        <v>2783</v>
      </c>
      <c r="H1864" s="58" t="s">
        <v>2888</v>
      </c>
    </row>
    <row r="1865" spans="1:8" ht="17" x14ac:dyDescent="0.2">
      <c r="A1865" s="58">
        <v>3197</v>
      </c>
      <c r="B1865" s="183" t="s">
        <v>5093</v>
      </c>
      <c r="C1865" s="184">
        <v>10000</v>
      </c>
      <c r="D1865" s="185">
        <v>1145</v>
      </c>
      <c r="E1865" s="58" t="s">
        <v>2821</v>
      </c>
      <c r="F1865" s="58" t="s">
        <v>2793</v>
      </c>
      <c r="G1865" s="186" t="s">
        <v>2799</v>
      </c>
      <c r="H1865" s="58" t="s">
        <v>2992</v>
      </c>
    </row>
    <row r="1866" spans="1:8" ht="17" x14ac:dyDescent="0.2">
      <c r="A1866" s="58">
        <v>1758</v>
      </c>
      <c r="B1866" s="183" t="s">
        <v>5089</v>
      </c>
      <c r="C1866" s="184">
        <v>1000</v>
      </c>
      <c r="D1866" s="185">
        <v>1147</v>
      </c>
      <c r="E1866" s="58" t="s">
        <v>2769</v>
      </c>
      <c r="F1866" s="58" t="s">
        <v>2770</v>
      </c>
      <c r="G1866" s="186" t="s">
        <v>2785</v>
      </c>
      <c r="H1866" s="58" t="s">
        <v>2794</v>
      </c>
    </row>
    <row r="1867" spans="1:8" ht="17" x14ac:dyDescent="0.2">
      <c r="A1867" s="58">
        <v>1774</v>
      </c>
      <c r="B1867" s="183" t="s">
        <v>5088</v>
      </c>
      <c r="C1867" s="184">
        <v>2500</v>
      </c>
      <c r="D1867" s="185">
        <v>1148</v>
      </c>
      <c r="E1867" s="58" t="s">
        <v>2821</v>
      </c>
      <c r="F1867" s="58" t="s">
        <v>2770</v>
      </c>
      <c r="G1867" s="186" t="s">
        <v>2778</v>
      </c>
      <c r="H1867" s="58" t="s">
        <v>2794</v>
      </c>
    </row>
    <row r="1868" spans="1:8" ht="17" x14ac:dyDescent="0.2">
      <c r="A1868" s="58">
        <v>2804</v>
      </c>
      <c r="B1868" s="183" t="s">
        <v>5086</v>
      </c>
      <c r="C1868" s="184">
        <v>1000</v>
      </c>
      <c r="D1868" s="185">
        <v>1150</v>
      </c>
      <c r="E1868" s="58" t="s">
        <v>2769</v>
      </c>
      <c r="F1868" s="58" t="s">
        <v>2780</v>
      </c>
      <c r="G1868" s="186" t="s">
        <v>2827</v>
      </c>
      <c r="H1868" s="58" t="s">
        <v>2888</v>
      </c>
    </row>
    <row r="1869" spans="1:8" ht="34" x14ac:dyDescent="0.2">
      <c r="A1869" s="58">
        <v>3784</v>
      </c>
      <c r="B1869" s="183" t="s">
        <v>5087</v>
      </c>
      <c r="C1869" s="184">
        <v>1000</v>
      </c>
      <c r="D1869" s="185">
        <v>1150</v>
      </c>
      <c r="E1869" s="58" t="s">
        <v>2769</v>
      </c>
      <c r="F1869" s="58" t="s">
        <v>94</v>
      </c>
      <c r="G1869" s="186" t="s">
        <v>2781</v>
      </c>
      <c r="H1869" s="58" t="s">
        <v>2992</v>
      </c>
    </row>
    <row r="1870" spans="1:8" ht="34" x14ac:dyDescent="0.2">
      <c r="A1870" s="58">
        <v>1160</v>
      </c>
      <c r="B1870" s="183" t="s">
        <v>5085</v>
      </c>
      <c r="C1870" s="184">
        <v>30000</v>
      </c>
      <c r="D1870" s="185">
        <v>1155</v>
      </c>
      <c r="E1870" s="58" t="s">
        <v>2821</v>
      </c>
      <c r="F1870" s="58" t="s">
        <v>2770</v>
      </c>
      <c r="G1870" s="186" t="s">
        <v>2771</v>
      </c>
      <c r="H1870" s="58" t="s">
        <v>3621</v>
      </c>
    </row>
    <row r="1871" spans="1:8" ht="34" x14ac:dyDescent="0.2">
      <c r="A1871" s="58">
        <v>3999</v>
      </c>
      <c r="B1871" s="183" t="s">
        <v>5084</v>
      </c>
      <c r="C1871" s="184">
        <v>7000</v>
      </c>
      <c r="D1871" s="185">
        <v>1156</v>
      </c>
      <c r="E1871" s="58" t="s">
        <v>2821</v>
      </c>
      <c r="F1871" s="58" t="s">
        <v>2770</v>
      </c>
      <c r="G1871" s="186" t="s">
        <v>2811</v>
      </c>
      <c r="H1871" s="58" t="s">
        <v>2888</v>
      </c>
    </row>
    <row r="1872" spans="1:8" ht="34" x14ac:dyDescent="0.2">
      <c r="A1872" s="58">
        <v>941</v>
      </c>
      <c r="B1872" s="183" t="s">
        <v>5083</v>
      </c>
      <c r="C1872" s="184">
        <v>50000</v>
      </c>
      <c r="D1872" s="185">
        <v>1161</v>
      </c>
      <c r="E1872" s="58" t="s">
        <v>2821</v>
      </c>
      <c r="F1872" s="58" t="s">
        <v>2770</v>
      </c>
      <c r="G1872" s="186" t="s">
        <v>2799</v>
      </c>
      <c r="H1872" s="58" t="s">
        <v>2776</v>
      </c>
    </row>
    <row r="1873" spans="1:8" ht="34" x14ac:dyDescent="0.2">
      <c r="A1873" s="58">
        <v>2234</v>
      </c>
      <c r="B1873" s="183" t="s">
        <v>5082</v>
      </c>
      <c r="C1873" s="184">
        <v>100</v>
      </c>
      <c r="D1873" s="185">
        <v>1165</v>
      </c>
      <c r="E1873" s="58" t="s">
        <v>2769</v>
      </c>
      <c r="F1873" s="58" t="s">
        <v>2770</v>
      </c>
      <c r="G1873" s="186" t="s">
        <v>2775</v>
      </c>
      <c r="H1873" s="58" t="s">
        <v>2813</v>
      </c>
    </row>
    <row r="1874" spans="1:8" ht="17" x14ac:dyDescent="0.2">
      <c r="A1874" s="58">
        <v>3329</v>
      </c>
      <c r="B1874" s="183" t="s">
        <v>5081</v>
      </c>
      <c r="C1874" s="184">
        <v>1000</v>
      </c>
      <c r="D1874" s="185">
        <v>1168</v>
      </c>
      <c r="E1874" s="58" t="s">
        <v>2769</v>
      </c>
      <c r="F1874" s="58" t="s">
        <v>2780</v>
      </c>
      <c r="G1874" s="186" t="s">
        <v>2811</v>
      </c>
      <c r="H1874" s="58" t="s">
        <v>2888</v>
      </c>
    </row>
    <row r="1875" spans="1:8" ht="34" x14ac:dyDescent="0.2">
      <c r="A1875" s="58">
        <v>2598</v>
      </c>
      <c r="B1875" s="183" t="s">
        <v>5080</v>
      </c>
      <c r="C1875" s="184">
        <v>3000</v>
      </c>
      <c r="D1875" s="185">
        <v>1170</v>
      </c>
      <c r="E1875" s="58" t="s">
        <v>2821</v>
      </c>
      <c r="F1875" s="58" t="s">
        <v>2770</v>
      </c>
      <c r="G1875" s="186" t="s">
        <v>2827</v>
      </c>
      <c r="H1875" s="58" t="s">
        <v>3621</v>
      </c>
    </row>
    <row r="1876" spans="1:8" ht="17" x14ac:dyDescent="0.2">
      <c r="A1876" s="58">
        <v>1089</v>
      </c>
      <c r="B1876" s="183" t="s">
        <v>5079</v>
      </c>
      <c r="C1876" s="184">
        <v>15000</v>
      </c>
      <c r="D1876" s="185">
        <v>1174</v>
      </c>
      <c r="E1876" s="58" t="s">
        <v>2821</v>
      </c>
      <c r="F1876" s="58" t="s">
        <v>3374</v>
      </c>
      <c r="G1876" s="186" t="s">
        <v>2785</v>
      </c>
      <c r="H1876" s="58" t="s">
        <v>2989</v>
      </c>
    </row>
    <row r="1877" spans="1:8" ht="17" x14ac:dyDescent="0.2">
      <c r="A1877" s="58">
        <v>1680</v>
      </c>
      <c r="B1877" s="183" t="s">
        <v>5077</v>
      </c>
      <c r="C1877" s="184">
        <v>1000</v>
      </c>
      <c r="D1877" s="185">
        <v>1175</v>
      </c>
      <c r="E1877" s="58" t="s">
        <v>2769</v>
      </c>
      <c r="F1877" s="58" t="s">
        <v>2770</v>
      </c>
      <c r="G1877" s="186" t="s">
        <v>2781</v>
      </c>
      <c r="H1877" s="58" t="s">
        <v>3145</v>
      </c>
    </row>
    <row r="1878" spans="1:8" ht="34" x14ac:dyDescent="0.2">
      <c r="A1878" s="58">
        <v>3565</v>
      </c>
      <c r="B1878" s="183" t="s">
        <v>5078</v>
      </c>
      <c r="C1878" s="184">
        <v>900</v>
      </c>
      <c r="D1878" s="185">
        <v>1175</v>
      </c>
      <c r="E1878" s="58" t="s">
        <v>2769</v>
      </c>
      <c r="F1878" s="58" t="s">
        <v>2770</v>
      </c>
      <c r="G1878" s="186" t="s">
        <v>2775</v>
      </c>
      <c r="H1878" s="58" t="s">
        <v>2888</v>
      </c>
    </row>
    <row r="1879" spans="1:8" ht="17" x14ac:dyDescent="0.2">
      <c r="A1879" s="58">
        <v>1624</v>
      </c>
      <c r="B1879" s="183" t="s">
        <v>5076</v>
      </c>
      <c r="C1879" s="184">
        <v>1000</v>
      </c>
      <c r="D1879" s="185">
        <v>1180</v>
      </c>
      <c r="E1879" s="58" t="s">
        <v>2769</v>
      </c>
      <c r="F1879" s="58" t="s">
        <v>2770</v>
      </c>
      <c r="G1879" s="186" t="s">
        <v>2803</v>
      </c>
      <c r="H1879" s="58" t="s">
        <v>2944</v>
      </c>
    </row>
    <row r="1880" spans="1:8" ht="34" x14ac:dyDescent="0.2">
      <c r="A1880" s="58">
        <v>3092</v>
      </c>
      <c r="B1880" s="183" t="s">
        <v>5075</v>
      </c>
      <c r="C1880" s="184">
        <v>100000</v>
      </c>
      <c r="D1880" s="185">
        <v>1183.19</v>
      </c>
      <c r="E1880" s="58" t="s">
        <v>2821</v>
      </c>
      <c r="F1880" s="58" t="s">
        <v>2770</v>
      </c>
      <c r="G1880" s="186" t="s">
        <v>2840</v>
      </c>
      <c r="H1880" s="58" t="s">
        <v>2841</v>
      </c>
    </row>
    <row r="1881" spans="1:8" ht="17" x14ac:dyDescent="0.2">
      <c r="A1881" s="58">
        <v>2467</v>
      </c>
      <c r="B1881" s="183" t="s">
        <v>5072</v>
      </c>
      <c r="C1881" s="184">
        <v>1000</v>
      </c>
      <c r="D1881" s="185">
        <v>1185</v>
      </c>
      <c r="E1881" s="58" t="s">
        <v>2769</v>
      </c>
      <c r="F1881" s="58" t="s">
        <v>2770</v>
      </c>
      <c r="G1881" s="186" t="s">
        <v>2783</v>
      </c>
      <c r="H1881" s="58" t="s">
        <v>2908</v>
      </c>
    </row>
    <row r="1882" spans="1:8" ht="17" x14ac:dyDescent="0.2">
      <c r="A1882" s="58">
        <v>3104</v>
      </c>
      <c r="B1882" s="183" t="s">
        <v>5073</v>
      </c>
      <c r="C1882" s="184">
        <v>4000</v>
      </c>
      <c r="D1882" s="185">
        <v>1185</v>
      </c>
      <c r="E1882" s="58" t="s">
        <v>2821</v>
      </c>
      <c r="F1882" s="58" t="s">
        <v>2852</v>
      </c>
      <c r="G1882" s="186" t="s">
        <v>2799</v>
      </c>
      <c r="H1882" s="58" t="s">
        <v>2841</v>
      </c>
    </row>
    <row r="1883" spans="1:8" ht="17" x14ac:dyDescent="0.2">
      <c r="A1883" s="58">
        <v>3596</v>
      </c>
      <c r="B1883" s="183" t="s">
        <v>5074</v>
      </c>
      <c r="C1883" s="184">
        <v>1100</v>
      </c>
      <c r="D1883" s="185">
        <v>1185</v>
      </c>
      <c r="E1883" s="58" t="s">
        <v>2769</v>
      </c>
      <c r="F1883" s="58" t="s">
        <v>94</v>
      </c>
      <c r="G1883" s="186" t="s">
        <v>2827</v>
      </c>
      <c r="H1883" s="58" t="s">
        <v>2888</v>
      </c>
    </row>
    <row r="1884" spans="1:8" ht="34" x14ac:dyDescent="0.2">
      <c r="A1884" s="58">
        <v>2787</v>
      </c>
      <c r="B1884" s="183" t="s">
        <v>5070</v>
      </c>
      <c r="C1884" s="184">
        <v>1000</v>
      </c>
      <c r="D1884" s="185">
        <v>1197</v>
      </c>
      <c r="E1884" s="58" t="s">
        <v>2769</v>
      </c>
      <c r="F1884" s="58" t="s">
        <v>2770</v>
      </c>
      <c r="G1884" s="186" t="s">
        <v>2781</v>
      </c>
      <c r="H1884" s="58" t="s">
        <v>2888</v>
      </c>
    </row>
    <row r="1885" spans="1:8" ht="17" x14ac:dyDescent="0.2">
      <c r="A1885" s="58">
        <v>3718</v>
      </c>
      <c r="B1885" s="183" t="s">
        <v>5071</v>
      </c>
      <c r="C1885" s="184">
        <v>500</v>
      </c>
      <c r="D1885" s="185">
        <v>1197</v>
      </c>
      <c r="E1885" s="58" t="s">
        <v>2769</v>
      </c>
      <c r="F1885" s="58" t="s">
        <v>2780</v>
      </c>
      <c r="G1885" s="186" t="s">
        <v>2799</v>
      </c>
      <c r="H1885" s="58" t="s">
        <v>2888</v>
      </c>
    </row>
    <row r="1886" spans="1:8" ht="17" x14ac:dyDescent="0.2">
      <c r="A1886" s="58">
        <v>857</v>
      </c>
      <c r="B1886" s="183" t="s">
        <v>5063</v>
      </c>
      <c r="C1886" s="184">
        <v>1200</v>
      </c>
      <c r="D1886" s="185">
        <v>1200</v>
      </c>
      <c r="E1886" s="58" t="s">
        <v>2769</v>
      </c>
      <c r="F1886" s="58" t="s">
        <v>2801</v>
      </c>
      <c r="G1886" s="186" t="s">
        <v>2778</v>
      </c>
      <c r="H1886" s="58" t="s">
        <v>3067</v>
      </c>
    </row>
    <row r="1887" spans="1:8" ht="17" x14ac:dyDescent="0.2">
      <c r="A1887" s="58">
        <v>1296</v>
      </c>
      <c r="B1887" s="183" t="s">
        <v>5064</v>
      </c>
      <c r="C1887" s="184">
        <v>850</v>
      </c>
      <c r="D1887" s="185">
        <v>1200</v>
      </c>
      <c r="E1887" s="58" t="s">
        <v>2769</v>
      </c>
      <c r="F1887" s="58" t="s">
        <v>2780</v>
      </c>
      <c r="G1887" s="186" t="s">
        <v>2771</v>
      </c>
      <c r="H1887" s="58" t="s">
        <v>2888</v>
      </c>
    </row>
    <row r="1888" spans="1:8" ht="17" x14ac:dyDescent="0.2">
      <c r="A1888" s="58">
        <v>1642</v>
      </c>
      <c r="B1888" s="183" t="s">
        <v>5065</v>
      </c>
      <c r="C1888" s="184">
        <v>1200</v>
      </c>
      <c r="D1888" s="185">
        <v>1200</v>
      </c>
      <c r="E1888" s="58" t="s">
        <v>2769</v>
      </c>
      <c r="F1888" s="58" t="s">
        <v>2770</v>
      </c>
      <c r="G1888" s="186" t="s">
        <v>2785</v>
      </c>
      <c r="H1888" s="58" t="s">
        <v>3145</v>
      </c>
    </row>
    <row r="1889" spans="1:8" ht="17" x14ac:dyDescent="0.2">
      <c r="A1889" s="58">
        <v>1899</v>
      </c>
      <c r="B1889" s="183" t="s">
        <v>5066</v>
      </c>
      <c r="C1889" s="184">
        <v>900</v>
      </c>
      <c r="D1889" s="185">
        <v>1200</v>
      </c>
      <c r="E1889" s="58" t="s">
        <v>2769</v>
      </c>
      <c r="F1889" s="58" t="s">
        <v>2770</v>
      </c>
      <c r="G1889" s="186" t="s">
        <v>2771</v>
      </c>
      <c r="H1889" s="58" t="s">
        <v>2908</v>
      </c>
    </row>
    <row r="1890" spans="1:8" ht="34" x14ac:dyDescent="0.2">
      <c r="A1890" s="58">
        <v>2782</v>
      </c>
      <c r="B1890" s="183" t="s">
        <v>5067</v>
      </c>
      <c r="C1890" s="184">
        <v>1000</v>
      </c>
      <c r="D1890" s="185">
        <v>1200</v>
      </c>
      <c r="E1890" s="58" t="s">
        <v>2769</v>
      </c>
      <c r="F1890" s="58" t="s">
        <v>2770</v>
      </c>
      <c r="G1890" s="186" t="s">
        <v>2799</v>
      </c>
      <c r="H1890" s="58" t="s">
        <v>2888</v>
      </c>
    </row>
    <row r="1891" spans="1:8" ht="17" x14ac:dyDescent="0.2">
      <c r="A1891" s="58">
        <v>3343</v>
      </c>
      <c r="B1891" s="183" t="s">
        <v>5068</v>
      </c>
      <c r="C1891" s="184">
        <v>700</v>
      </c>
      <c r="D1891" s="185">
        <v>1200</v>
      </c>
      <c r="E1891" s="58" t="s">
        <v>2769</v>
      </c>
      <c r="F1891" s="58" t="s">
        <v>2780</v>
      </c>
      <c r="G1891" s="186" t="s">
        <v>2809</v>
      </c>
      <c r="H1891" s="58" t="s">
        <v>2888</v>
      </c>
    </row>
    <row r="1892" spans="1:8" ht="17" x14ac:dyDescent="0.2">
      <c r="A1892" s="58">
        <v>3666</v>
      </c>
      <c r="B1892" s="183" t="s">
        <v>5069</v>
      </c>
      <c r="C1892" s="184">
        <v>1200</v>
      </c>
      <c r="D1892" s="185">
        <v>1200</v>
      </c>
      <c r="E1892" s="58" t="s">
        <v>2769</v>
      </c>
      <c r="F1892" s="58" t="s">
        <v>2770</v>
      </c>
      <c r="G1892" s="186" t="s">
        <v>2811</v>
      </c>
      <c r="H1892" s="58" t="s">
        <v>2888</v>
      </c>
    </row>
    <row r="1893" spans="1:8" ht="17" x14ac:dyDescent="0.2">
      <c r="A1893" s="58">
        <v>867</v>
      </c>
      <c r="B1893" s="183" t="s">
        <v>5062</v>
      </c>
      <c r="C1893" s="184">
        <v>5000</v>
      </c>
      <c r="D1893" s="185">
        <v>1201</v>
      </c>
      <c r="E1893" s="58" t="s">
        <v>2821</v>
      </c>
      <c r="F1893" s="58" t="s">
        <v>2770</v>
      </c>
      <c r="G1893" s="186" t="s">
        <v>2778</v>
      </c>
      <c r="H1893" s="58" t="s">
        <v>3879</v>
      </c>
    </row>
    <row r="1894" spans="1:8" ht="17" x14ac:dyDescent="0.2">
      <c r="A1894" s="58">
        <v>416</v>
      </c>
      <c r="B1894" s="183" t="s">
        <v>5061</v>
      </c>
      <c r="C1894" s="184">
        <v>1000</v>
      </c>
      <c r="D1894" s="185">
        <v>1202.17</v>
      </c>
      <c r="E1894" s="58" t="s">
        <v>2769</v>
      </c>
      <c r="F1894" s="58" t="s">
        <v>2770</v>
      </c>
      <c r="G1894" s="186" t="s">
        <v>2799</v>
      </c>
      <c r="H1894" s="58" t="s">
        <v>2836</v>
      </c>
    </row>
    <row r="1895" spans="1:8" ht="34" x14ac:dyDescent="0.2">
      <c r="A1895" s="58">
        <v>1608</v>
      </c>
      <c r="B1895" s="183" t="s">
        <v>5060</v>
      </c>
      <c r="C1895" s="184">
        <v>1200</v>
      </c>
      <c r="D1895" s="185">
        <v>1215</v>
      </c>
      <c r="E1895" s="58" t="s">
        <v>2769</v>
      </c>
      <c r="F1895" s="58" t="s">
        <v>2770</v>
      </c>
      <c r="G1895" s="186" t="s">
        <v>2803</v>
      </c>
      <c r="H1895" s="58" t="s">
        <v>2944</v>
      </c>
    </row>
    <row r="1896" spans="1:8" ht="17" x14ac:dyDescent="0.2">
      <c r="A1896" s="58">
        <v>3458</v>
      </c>
      <c r="B1896" s="183" t="s">
        <v>5059</v>
      </c>
      <c r="C1896" s="184">
        <v>978</v>
      </c>
      <c r="D1896" s="185">
        <v>1216</v>
      </c>
      <c r="E1896" s="58" t="s">
        <v>2769</v>
      </c>
      <c r="F1896" s="58" t="s">
        <v>2770</v>
      </c>
      <c r="G1896" s="186" t="s">
        <v>2799</v>
      </c>
      <c r="H1896" s="58" t="s">
        <v>2888</v>
      </c>
    </row>
    <row r="1897" spans="1:8" ht="17" x14ac:dyDescent="0.2">
      <c r="A1897" s="58">
        <v>1868</v>
      </c>
      <c r="B1897" s="183" t="s">
        <v>5057</v>
      </c>
      <c r="C1897" s="184">
        <v>25000</v>
      </c>
      <c r="D1897" s="185">
        <v>1217</v>
      </c>
      <c r="E1897" s="58" t="s">
        <v>2821</v>
      </c>
      <c r="F1897" s="58" t="s">
        <v>2770</v>
      </c>
      <c r="G1897" s="186" t="s">
        <v>2803</v>
      </c>
      <c r="H1897" s="58" t="s">
        <v>3562</v>
      </c>
    </row>
    <row r="1898" spans="1:8" ht="34" x14ac:dyDescent="0.2">
      <c r="A1898" s="58">
        <v>2587</v>
      </c>
      <c r="B1898" s="183" t="s">
        <v>5058</v>
      </c>
      <c r="C1898" s="184">
        <v>50000</v>
      </c>
      <c r="D1898" s="185">
        <v>1217</v>
      </c>
      <c r="E1898" s="58" t="s">
        <v>2821</v>
      </c>
      <c r="F1898" s="58" t="s">
        <v>2770</v>
      </c>
      <c r="G1898" s="186" t="s">
        <v>2803</v>
      </c>
      <c r="H1898" s="58" t="s">
        <v>3621</v>
      </c>
    </row>
    <row r="1899" spans="1:8" ht="34" x14ac:dyDescent="0.2">
      <c r="A1899" s="58">
        <v>2962</v>
      </c>
      <c r="B1899" s="183" t="s">
        <v>5055</v>
      </c>
      <c r="C1899" s="184">
        <v>1000</v>
      </c>
      <c r="D1899" s="185">
        <v>1218</v>
      </c>
      <c r="E1899" s="58" t="s">
        <v>2769</v>
      </c>
      <c r="F1899" s="58" t="s">
        <v>2770</v>
      </c>
      <c r="G1899" s="186" t="s">
        <v>2771</v>
      </c>
      <c r="H1899" s="58" t="s">
        <v>2888</v>
      </c>
    </row>
    <row r="1900" spans="1:8" ht="17" x14ac:dyDescent="0.2">
      <c r="A1900" s="58">
        <v>3537</v>
      </c>
      <c r="B1900" s="183" t="s">
        <v>5056</v>
      </c>
      <c r="C1900" s="184">
        <v>675</v>
      </c>
      <c r="D1900" s="185">
        <v>1218</v>
      </c>
      <c r="E1900" s="58" t="s">
        <v>2769</v>
      </c>
      <c r="F1900" s="58" t="s">
        <v>94</v>
      </c>
      <c r="G1900" s="186" t="s">
        <v>2778</v>
      </c>
      <c r="H1900" s="58" t="s">
        <v>2888</v>
      </c>
    </row>
    <row r="1901" spans="1:8" ht="17" x14ac:dyDescent="0.2">
      <c r="A1901" s="58">
        <v>3165</v>
      </c>
      <c r="B1901" s="183" t="s">
        <v>5054</v>
      </c>
      <c r="C1901" s="184">
        <v>750</v>
      </c>
      <c r="D1901" s="185">
        <v>1220</v>
      </c>
      <c r="E1901" s="58" t="s">
        <v>2769</v>
      </c>
      <c r="F1901" s="58" t="s">
        <v>2770</v>
      </c>
      <c r="G1901" s="186" t="s">
        <v>2783</v>
      </c>
      <c r="H1901" s="58" t="s">
        <v>2888</v>
      </c>
    </row>
    <row r="1902" spans="1:8" ht="34" x14ac:dyDescent="0.2">
      <c r="A1902" s="58">
        <v>2435</v>
      </c>
      <c r="B1902" s="183" t="s">
        <v>5053</v>
      </c>
      <c r="C1902" s="184">
        <v>250000</v>
      </c>
      <c r="D1902" s="185">
        <v>1224</v>
      </c>
      <c r="E1902" s="58" t="s">
        <v>2821</v>
      </c>
      <c r="F1902" s="58" t="s">
        <v>2887</v>
      </c>
      <c r="G1902" s="186" t="s">
        <v>2840</v>
      </c>
      <c r="H1902" s="58" t="s">
        <v>3621</v>
      </c>
    </row>
    <row r="1903" spans="1:8" ht="34" x14ac:dyDescent="0.2">
      <c r="A1903" s="58">
        <v>1886</v>
      </c>
      <c r="B1903" s="183" t="s">
        <v>5051</v>
      </c>
      <c r="C1903" s="184">
        <v>1200</v>
      </c>
      <c r="D1903" s="185">
        <v>1225</v>
      </c>
      <c r="E1903" s="58" t="s">
        <v>2769</v>
      </c>
      <c r="F1903" s="58" t="s">
        <v>2770</v>
      </c>
      <c r="G1903" s="186" t="s">
        <v>2778</v>
      </c>
      <c r="H1903" s="58" t="s">
        <v>2908</v>
      </c>
    </row>
    <row r="1904" spans="1:8" ht="34" x14ac:dyDescent="0.2">
      <c r="A1904" s="58">
        <v>3591</v>
      </c>
      <c r="B1904" s="183" t="s">
        <v>5052</v>
      </c>
      <c r="C1904" s="184">
        <v>700</v>
      </c>
      <c r="D1904" s="185">
        <v>1225</v>
      </c>
      <c r="E1904" s="58" t="s">
        <v>2769</v>
      </c>
      <c r="F1904" s="58" t="s">
        <v>2770</v>
      </c>
      <c r="G1904" s="186" t="s">
        <v>2775</v>
      </c>
      <c r="H1904" s="58" t="s">
        <v>2888</v>
      </c>
    </row>
    <row r="1905" spans="1:8" ht="17" x14ac:dyDescent="0.2">
      <c r="A1905" s="58">
        <v>3981</v>
      </c>
      <c r="B1905" s="183" t="s">
        <v>4108</v>
      </c>
      <c r="C1905" s="184">
        <v>30000</v>
      </c>
      <c r="D1905" s="185">
        <v>1225</v>
      </c>
      <c r="E1905" s="58" t="s">
        <v>2821</v>
      </c>
      <c r="F1905" s="58" t="s">
        <v>2770</v>
      </c>
      <c r="G1905" s="186" t="s">
        <v>2785</v>
      </c>
      <c r="H1905" s="58" t="s">
        <v>2888</v>
      </c>
    </row>
    <row r="1906" spans="1:8" ht="17" x14ac:dyDescent="0.2">
      <c r="A1906" s="58">
        <v>19</v>
      </c>
      <c r="B1906" s="183" t="s">
        <v>5050</v>
      </c>
      <c r="C1906" s="184">
        <v>850</v>
      </c>
      <c r="D1906" s="185">
        <v>1235</v>
      </c>
      <c r="E1906" s="58" t="s">
        <v>2769</v>
      </c>
      <c r="F1906" s="58" t="s">
        <v>2770</v>
      </c>
      <c r="G1906" s="186" t="s">
        <v>2781</v>
      </c>
      <c r="H1906" s="58" t="s">
        <v>2957</v>
      </c>
    </row>
    <row r="1907" spans="1:8" ht="17" x14ac:dyDescent="0.2">
      <c r="A1907" s="58">
        <v>3877</v>
      </c>
      <c r="B1907" s="183" t="s">
        <v>5049</v>
      </c>
      <c r="C1907" s="184">
        <v>25000</v>
      </c>
      <c r="D1907" s="185">
        <v>1241</v>
      </c>
      <c r="E1907" s="58" t="s">
        <v>2774</v>
      </c>
      <c r="F1907" s="58" t="s">
        <v>2770</v>
      </c>
      <c r="G1907" s="186" t="s">
        <v>2803</v>
      </c>
      <c r="H1907" s="58" t="s">
        <v>2992</v>
      </c>
    </row>
    <row r="1908" spans="1:8" ht="34" x14ac:dyDescent="0.2">
      <c r="A1908" s="58">
        <v>633</v>
      </c>
      <c r="B1908" s="183" t="s">
        <v>5047</v>
      </c>
      <c r="C1908" s="184">
        <v>10000</v>
      </c>
      <c r="D1908" s="185">
        <v>1245</v>
      </c>
      <c r="E1908" s="58" t="s">
        <v>2774</v>
      </c>
      <c r="F1908" s="58" t="s">
        <v>2770</v>
      </c>
      <c r="G1908" s="186" t="s">
        <v>2785</v>
      </c>
      <c r="H1908" s="58" t="s">
        <v>3375</v>
      </c>
    </row>
    <row r="1909" spans="1:8" ht="17" x14ac:dyDescent="0.2">
      <c r="A1909" s="58">
        <v>3399</v>
      </c>
      <c r="B1909" s="183" t="s">
        <v>5048</v>
      </c>
      <c r="C1909" s="184">
        <v>1200</v>
      </c>
      <c r="D1909" s="185">
        <v>1245</v>
      </c>
      <c r="E1909" s="58" t="s">
        <v>2769</v>
      </c>
      <c r="F1909" s="58" t="s">
        <v>2780</v>
      </c>
      <c r="G1909" s="186" t="s">
        <v>2799</v>
      </c>
      <c r="H1909" s="58" t="s">
        <v>2888</v>
      </c>
    </row>
    <row r="1910" spans="1:8" ht="17" x14ac:dyDescent="0.2">
      <c r="A1910" s="58">
        <v>3716</v>
      </c>
      <c r="B1910" s="183" t="s">
        <v>5046</v>
      </c>
      <c r="C1910" s="184">
        <v>800</v>
      </c>
      <c r="D1910" s="185">
        <v>1246</v>
      </c>
      <c r="E1910" s="58" t="s">
        <v>2769</v>
      </c>
      <c r="F1910" s="58" t="s">
        <v>2770</v>
      </c>
      <c r="G1910" s="186" t="s">
        <v>2775</v>
      </c>
      <c r="H1910" s="58" t="s">
        <v>2888</v>
      </c>
    </row>
    <row r="1911" spans="1:8" ht="17" x14ac:dyDescent="0.2">
      <c r="A1911" s="58">
        <v>463</v>
      </c>
      <c r="B1911" s="183" t="s">
        <v>5043</v>
      </c>
      <c r="C1911" s="184">
        <v>55000</v>
      </c>
      <c r="D1911" s="185">
        <v>1250</v>
      </c>
      <c r="E1911" s="58" t="s">
        <v>2821</v>
      </c>
      <c r="F1911" s="58" t="s">
        <v>2770</v>
      </c>
      <c r="G1911" s="186" t="s">
        <v>2811</v>
      </c>
      <c r="H1911" s="58" t="s">
        <v>3167</v>
      </c>
    </row>
    <row r="1912" spans="1:8" ht="34" x14ac:dyDescent="0.2">
      <c r="A1912" s="58">
        <v>3226</v>
      </c>
      <c r="B1912" s="183" t="s">
        <v>5044</v>
      </c>
      <c r="C1912" s="184">
        <v>1200</v>
      </c>
      <c r="D1912" s="185">
        <v>1250</v>
      </c>
      <c r="E1912" s="58" t="s">
        <v>2769</v>
      </c>
      <c r="F1912" s="58" t="s">
        <v>2780</v>
      </c>
      <c r="G1912" s="186" t="s">
        <v>2840</v>
      </c>
      <c r="H1912" s="58" t="s">
        <v>2888</v>
      </c>
    </row>
    <row r="1913" spans="1:8" ht="17" x14ac:dyDescent="0.2">
      <c r="A1913" s="58">
        <v>3613</v>
      </c>
      <c r="B1913" s="183" t="s">
        <v>5045</v>
      </c>
      <c r="C1913" s="184">
        <v>1250</v>
      </c>
      <c r="D1913" s="185">
        <v>1250</v>
      </c>
      <c r="E1913" s="58" t="s">
        <v>2769</v>
      </c>
      <c r="F1913" s="58" t="s">
        <v>2770</v>
      </c>
      <c r="G1913" s="186" t="s">
        <v>2785</v>
      </c>
      <c r="H1913" s="58" t="s">
        <v>2888</v>
      </c>
    </row>
    <row r="1914" spans="1:8" ht="17" x14ac:dyDescent="0.2">
      <c r="A1914" s="58">
        <v>2483</v>
      </c>
      <c r="B1914" s="183" t="s">
        <v>5042</v>
      </c>
      <c r="C1914" s="184">
        <v>1100</v>
      </c>
      <c r="D1914" s="185">
        <v>1251</v>
      </c>
      <c r="E1914" s="58" t="s">
        <v>2769</v>
      </c>
      <c r="F1914" s="58" t="s">
        <v>2770</v>
      </c>
      <c r="G1914" s="186" t="s">
        <v>2809</v>
      </c>
      <c r="H1914" s="58" t="s">
        <v>2908</v>
      </c>
    </row>
    <row r="1915" spans="1:8" ht="34" x14ac:dyDescent="0.2">
      <c r="A1915" s="58">
        <v>3832</v>
      </c>
      <c r="B1915" s="183" t="s">
        <v>5041</v>
      </c>
      <c r="C1915" s="184">
        <v>1200</v>
      </c>
      <c r="D1915" s="185">
        <v>1256</v>
      </c>
      <c r="E1915" s="58" t="s">
        <v>2769</v>
      </c>
      <c r="F1915" s="58" t="s">
        <v>2770</v>
      </c>
      <c r="G1915" s="186" t="s">
        <v>2799</v>
      </c>
      <c r="H1915" s="58" t="s">
        <v>2888</v>
      </c>
    </row>
    <row r="1916" spans="1:8" ht="17" x14ac:dyDescent="0.2">
      <c r="A1916" s="58">
        <v>3323</v>
      </c>
      <c r="B1916" s="183" t="s">
        <v>5040</v>
      </c>
      <c r="C1916" s="184">
        <v>1000</v>
      </c>
      <c r="D1916" s="185">
        <v>1259</v>
      </c>
      <c r="E1916" s="58" t="s">
        <v>2769</v>
      </c>
      <c r="F1916" s="58" t="s">
        <v>2780</v>
      </c>
      <c r="G1916" s="186" t="s">
        <v>2827</v>
      </c>
      <c r="H1916" s="58" t="s">
        <v>2888</v>
      </c>
    </row>
    <row r="1917" spans="1:8" ht="17" x14ac:dyDescent="0.2">
      <c r="A1917" s="58">
        <v>3541</v>
      </c>
      <c r="B1917" s="183" t="s">
        <v>5038</v>
      </c>
      <c r="C1917" s="184">
        <v>1200</v>
      </c>
      <c r="D1917" s="185">
        <v>1260</v>
      </c>
      <c r="E1917" s="58" t="s">
        <v>2769</v>
      </c>
      <c r="F1917" s="58" t="s">
        <v>2780</v>
      </c>
      <c r="G1917" s="186" t="s">
        <v>2827</v>
      </c>
      <c r="H1917" s="58" t="s">
        <v>2888</v>
      </c>
    </row>
    <row r="1918" spans="1:8" ht="17" x14ac:dyDescent="0.2">
      <c r="A1918" s="58">
        <v>3692</v>
      </c>
      <c r="B1918" s="183" t="s">
        <v>5039</v>
      </c>
      <c r="C1918" s="184">
        <v>1000</v>
      </c>
      <c r="D1918" s="185">
        <v>1260</v>
      </c>
      <c r="E1918" s="58" t="s">
        <v>2769</v>
      </c>
      <c r="F1918" s="58" t="s">
        <v>2770</v>
      </c>
      <c r="G1918" s="186" t="s">
        <v>2840</v>
      </c>
      <c r="H1918" s="58" t="s">
        <v>2888</v>
      </c>
    </row>
    <row r="1919" spans="1:8" ht="17" x14ac:dyDescent="0.2">
      <c r="A1919" s="58">
        <v>2465</v>
      </c>
      <c r="B1919" s="183" t="s">
        <v>5037</v>
      </c>
      <c r="C1919" s="184">
        <v>700</v>
      </c>
      <c r="D1919" s="185">
        <v>1261</v>
      </c>
      <c r="E1919" s="58" t="s">
        <v>2769</v>
      </c>
      <c r="F1919" s="58" t="s">
        <v>2770</v>
      </c>
      <c r="G1919" s="186" t="s">
        <v>2827</v>
      </c>
      <c r="H1919" s="58" t="s">
        <v>2908</v>
      </c>
    </row>
    <row r="1920" spans="1:8" ht="34" x14ac:dyDescent="0.2">
      <c r="A1920" s="58">
        <v>1930</v>
      </c>
      <c r="B1920" s="183" t="s">
        <v>5036</v>
      </c>
      <c r="C1920" s="184">
        <v>1000</v>
      </c>
      <c r="D1920" s="185">
        <v>1270</v>
      </c>
      <c r="E1920" s="58" t="s">
        <v>2769</v>
      </c>
      <c r="F1920" s="58" t="s">
        <v>2770</v>
      </c>
      <c r="G1920" s="186" t="s">
        <v>2785</v>
      </c>
      <c r="H1920" s="58" t="s">
        <v>2908</v>
      </c>
    </row>
    <row r="1921" spans="1:8" ht="17" x14ac:dyDescent="0.2">
      <c r="A1921" s="58">
        <v>3032</v>
      </c>
      <c r="B1921" s="183" t="s">
        <v>5035</v>
      </c>
      <c r="C1921" s="184">
        <v>1000</v>
      </c>
      <c r="D1921" s="185">
        <v>1272</v>
      </c>
      <c r="E1921" s="58" t="s">
        <v>2769</v>
      </c>
      <c r="F1921" s="58" t="s">
        <v>2770</v>
      </c>
      <c r="G1921" s="186" t="s">
        <v>2827</v>
      </c>
      <c r="H1921" s="58" t="s">
        <v>2841</v>
      </c>
    </row>
    <row r="1922" spans="1:8" ht="17" x14ac:dyDescent="0.2">
      <c r="A1922" s="58">
        <v>814</v>
      </c>
      <c r="B1922" s="183" t="s">
        <v>5033</v>
      </c>
      <c r="C1922" s="184">
        <v>1000</v>
      </c>
      <c r="D1922" s="185">
        <v>1273</v>
      </c>
      <c r="E1922" s="58" t="s">
        <v>2769</v>
      </c>
      <c r="F1922" s="58" t="s">
        <v>2770</v>
      </c>
      <c r="G1922" s="186" t="s">
        <v>2785</v>
      </c>
      <c r="H1922" s="58" t="s">
        <v>2944</v>
      </c>
    </row>
    <row r="1923" spans="1:8" ht="17" x14ac:dyDescent="0.2">
      <c r="A1923" s="58">
        <v>2333</v>
      </c>
      <c r="B1923" s="183" t="s">
        <v>5034</v>
      </c>
      <c r="C1923" s="184">
        <v>600</v>
      </c>
      <c r="D1923" s="185">
        <v>1273</v>
      </c>
      <c r="E1923" s="58" t="s">
        <v>2769</v>
      </c>
      <c r="F1923" s="58" t="s">
        <v>2770</v>
      </c>
      <c r="G1923" s="186" t="s">
        <v>2785</v>
      </c>
      <c r="H1923" s="58" t="s">
        <v>2830</v>
      </c>
    </row>
    <row r="1924" spans="1:8" ht="34" x14ac:dyDescent="0.2">
      <c r="A1924" s="58">
        <v>3490</v>
      </c>
      <c r="B1924" s="183" t="s">
        <v>5032</v>
      </c>
      <c r="C1924" s="184">
        <v>1000</v>
      </c>
      <c r="D1924" s="185">
        <v>1275</v>
      </c>
      <c r="E1924" s="58" t="s">
        <v>2769</v>
      </c>
      <c r="F1924" s="58" t="s">
        <v>2770</v>
      </c>
      <c r="G1924" s="186" t="s">
        <v>2809</v>
      </c>
      <c r="H1924" s="58" t="s">
        <v>2888</v>
      </c>
    </row>
    <row r="1925" spans="1:8" ht="17" x14ac:dyDescent="0.2">
      <c r="A1925" s="58">
        <v>3635</v>
      </c>
      <c r="B1925" s="183" t="s">
        <v>5031</v>
      </c>
      <c r="C1925" s="184">
        <v>3500</v>
      </c>
      <c r="D1925" s="185">
        <v>1276</v>
      </c>
      <c r="E1925" s="58" t="s">
        <v>2821</v>
      </c>
      <c r="F1925" s="58" t="s">
        <v>2770</v>
      </c>
      <c r="G1925" s="186" t="s">
        <v>2809</v>
      </c>
      <c r="H1925" s="58" t="s">
        <v>2992</v>
      </c>
    </row>
    <row r="1926" spans="1:8" ht="34" x14ac:dyDescent="0.2">
      <c r="A1926" s="58">
        <v>2936</v>
      </c>
      <c r="B1926" s="183" t="s">
        <v>5029</v>
      </c>
      <c r="C1926" s="184">
        <v>1000</v>
      </c>
      <c r="D1926" s="185">
        <v>1280</v>
      </c>
      <c r="E1926" s="58" t="s">
        <v>2769</v>
      </c>
      <c r="F1926" s="58" t="s">
        <v>2770</v>
      </c>
      <c r="G1926" s="186" t="s">
        <v>2840</v>
      </c>
      <c r="H1926" s="58" t="s">
        <v>2992</v>
      </c>
    </row>
    <row r="1927" spans="1:8" ht="17" x14ac:dyDescent="0.2">
      <c r="A1927" s="58">
        <v>3531</v>
      </c>
      <c r="B1927" s="183" t="s">
        <v>5030</v>
      </c>
      <c r="C1927" s="184">
        <v>1000</v>
      </c>
      <c r="D1927" s="185">
        <v>1280</v>
      </c>
      <c r="E1927" s="58" t="s">
        <v>2769</v>
      </c>
      <c r="F1927" s="58" t="s">
        <v>2770</v>
      </c>
      <c r="G1927" s="186" t="s">
        <v>2785</v>
      </c>
      <c r="H1927" s="58" t="s">
        <v>2888</v>
      </c>
    </row>
    <row r="1928" spans="1:8" ht="34" x14ac:dyDescent="0.2">
      <c r="A1928" s="58">
        <v>410</v>
      </c>
      <c r="B1928" s="183" t="s">
        <v>5028</v>
      </c>
      <c r="C1928" s="184">
        <v>1000</v>
      </c>
      <c r="D1928" s="185">
        <v>1283</v>
      </c>
      <c r="E1928" s="58" t="s">
        <v>2769</v>
      </c>
      <c r="F1928" s="58" t="s">
        <v>94</v>
      </c>
      <c r="G1928" s="186" t="s">
        <v>2783</v>
      </c>
      <c r="H1928" s="58" t="s">
        <v>2836</v>
      </c>
    </row>
    <row r="1929" spans="1:8" ht="17" x14ac:dyDescent="0.2">
      <c r="A1929" s="58">
        <v>2477</v>
      </c>
      <c r="B1929" s="183" t="s">
        <v>4962</v>
      </c>
      <c r="C1929" s="184">
        <v>750</v>
      </c>
      <c r="D1929" s="185">
        <v>1285</v>
      </c>
      <c r="E1929" s="58" t="s">
        <v>2769</v>
      </c>
      <c r="F1929" s="58" t="s">
        <v>2770</v>
      </c>
      <c r="G1929" s="186" t="s">
        <v>2781</v>
      </c>
      <c r="H1929" s="58" t="s">
        <v>2908</v>
      </c>
    </row>
    <row r="1930" spans="1:8" ht="17" x14ac:dyDescent="0.2">
      <c r="A1930" s="58">
        <v>876</v>
      </c>
      <c r="B1930" s="183" t="s">
        <v>5027</v>
      </c>
      <c r="C1930" s="184">
        <v>3152</v>
      </c>
      <c r="D1930" s="185">
        <v>1286</v>
      </c>
      <c r="E1930" s="58" t="s">
        <v>2821</v>
      </c>
      <c r="F1930" s="58" t="s">
        <v>2780</v>
      </c>
      <c r="G1930" s="186" t="s">
        <v>2799</v>
      </c>
      <c r="H1930" s="58" t="s">
        <v>3879</v>
      </c>
    </row>
    <row r="1931" spans="1:8" ht="34" x14ac:dyDescent="0.2">
      <c r="A1931" s="58">
        <v>3026</v>
      </c>
      <c r="B1931" s="183" t="s">
        <v>5026</v>
      </c>
      <c r="C1931" s="184">
        <v>900</v>
      </c>
      <c r="D1931" s="185">
        <v>1290</v>
      </c>
      <c r="E1931" s="58" t="s">
        <v>2769</v>
      </c>
      <c r="F1931" s="58" t="s">
        <v>2780</v>
      </c>
      <c r="G1931" s="186" t="s">
        <v>2771</v>
      </c>
      <c r="H1931" s="58" t="s">
        <v>2841</v>
      </c>
    </row>
    <row r="1932" spans="1:8" ht="34" x14ac:dyDescent="0.2">
      <c r="A1932" s="58">
        <v>141</v>
      </c>
      <c r="B1932" s="183" t="s">
        <v>5025</v>
      </c>
      <c r="C1932" s="184">
        <v>12000</v>
      </c>
      <c r="D1932" s="185">
        <v>1293</v>
      </c>
      <c r="E1932" s="58" t="s">
        <v>2774</v>
      </c>
      <c r="F1932" s="58" t="s">
        <v>2770</v>
      </c>
      <c r="G1932" s="186" t="s">
        <v>2783</v>
      </c>
      <c r="H1932" s="58" t="s">
        <v>3102</v>
      </c>
    </row>
    <row r="1933" spans="1:8" ht="17" x14ac:dyDescent="0.2">
      <c r="A1933" s="58">
        <v>3075</v>
      </c>
      <c r="B1933" s="183" t="s">
        <v>5023</v>
      </c>
      <c r="C1933" s="184">
        <v>15000</v>
      </c>
      <c r="D1933" s="185">
        <v>1296</v>
      </c>
      <c r="E1933" s="58" t="s">
        <v>2821</v>
      </c>
      <c r="F1933" s="58" t="s">
        <v>2770</v>
      </c>
      <c r="G1933" s="186" t="s">
        <v>2781</v>
      </c>
      <c r="H1933" s="58" t="s">
        <v>2841</v>
      </c>
    </row>
    <row r="1934" spans="1:8" ht="34" x14ac:dyDescent="0.2">
      <c r="A1934" s="58">
        <v>3703</v>
      </c>
      <c r="B1934" s="183" t="s">
        <v>5024</v>
      </c>
      <c r="C1934" s="184">
        <v>1050</v>
      </c>
      <c r="D1934" s="185">
        <v>1296</v>
      </c>
      <c r="E1934" s="58" t="s">
        <v>2769</v>
      </c>
      <c r="F1934" s="58" t="s">
        <v>2770</v>
      </c>
      <c r="G1934" s="186" t="s">
        <v>2811</v>
      </c>
      <c r="H1934" s="58" t="s">
        <v>2888</v>
      </c>
    </row>
    <row r="1935" spans="1:8" ht="17" x14ac:dyDescent="0.2">
      <c r="A1935" s="58">
        <v>175</v>
      </c>
      <c r="B1935" s="183" t="s">
        <v>5022</v>
      </c>
      <c r="C1935" s="184">
        <v>20000</v>
      </c>
      <c r="D1935" s="185">
        <v>1297</v>
      </c>
      <c r="E1935" s="58" t="s">
        <v>2821</v>
      </c>
      <c r="F1935" s="58" t="s">
        <v>2780</v>
      </c>
      <c r="G1935" s="186" t="s">
        <v>2827</v>
      </c>
      <c r="H1935" s="58" t="s">
        <v>2853</v>
      </c>
    </row>
    <row r="1936" spans="1:8" ht="34" x14ac:dyDescent="0.2">
      <c r="A1936" s="58">
        <v>205</v>
      </c>
      <c r="B1936" s="183" t="s">
        <v>5020</v>
      </c>
      <c r="C1936" s="184">
        <v>8000</v>
      </c>
      <c r="D1936" s="185">
        <v>1300</v>
      </c>
      <c r="E1936" s="58" t="s">
        <v>2821</v>
      </c>
      <c r="F1936" s="58" t="s">
        <v>2770</v>
      </c>
      <c r="G1936" s="186" t="s">
        <v>2840</v>
      </c>
      <c r="H1936" s="58" t="s">
        <v>2853</v>
      </c>
    </row>
    <row r="1937" spans="1:8" ht="17" x14ac:dyDescent="0.2">
      <c r="A1937" s="58">
        <v>3149</v>
      </c>
      <c r="B1937" s="183" t="s">
        <v>5021</v>
      </c>
      <c r="C1937" s="184">
        <v>1250</v>
      </c>
      <c r="D1937" s="185">
        <v>1300</v>
      </c>
      <c r="E1937" s="58" t="s">
        <v>2769</v>
      </c>
      <c r="F1937" s="58" t="s">
        <v>2770</v>
      </c>
      <c r="G1937" s="186" t="s">
        <v>2803</v>
      </c>
      <c r="H1937" s="58" t="s">
        <v>2888</v>
      </c>
    </row>
    <row r="1938" spans="1:8" ht="34" x14ac:dyDescent="0.2">
      <c r="A1938" s="58">
        <v>1851</v>
      </c>
      <c r="B1938" s="183" t="s">
        <v>5019</v>
      </c>
      <c r="C1938" s="184">
        <v>1300</v>
      </c>
      <c r="D1938" s="185">
        <v>1301</v>
      </c>
      <c r="E1938" s="58" t="s">
        <v>2769</v>
      </c>
      <c r="F1938" s="58" t="s">
        <v>2770</v>
      </c>
      <c r="G1938" s="186" t="s">
        <v>2811</v>
      </c>
      <c r="H1938" s="58" t="s">
        <v>2944</v>
      </c>
    </row>
    <row r="1939" spans="1:8" ht="17" x14ac:dyDescent="0.2">
      <c r="A1939" s="58">
        <v>1704</v>
      </c>
      <c r="B1939" s="183" t="s">
        <v>5018</v>
      </c>
      <c r="C1939" s="184">
        <v>2000</v>
      </c>
      <c r="D1939" s="185">
        <v>1302</v>
      </c>
      <c r="E1939" s="58" t="s">
        <v>2821</v>
      </c>
      <c r="F1939" s="58" t="s">
        <v>2770</v>
      </c>
      <c r="G1939" s="186" t="s">
        <v>2799</v>
      </c>
      <c r="H1939" s="58" t="s">
        <v>2932</v>
      </c>
    </row>
    <row r="1940" spans="1:8" ht="17" x14ac:dyDescent="0.2">
      <c r="A1940" s="58">
        <v>3977</v>
      </c>
      <c r="B1940" s="183" t="s">
        <v>5017</v>
      </c>
      <c r="C1940" s="184">
        <v>90000</v>
      </c>
      <c r="D1940" s="185">
        <v>1305</v>
      </c>
      <c r="E1940" s="58" t="s">
        <v>2821</v>
      </c>
      <c r="F1940" s="58" t="s">
        <v>2770</v>
      </c>
      <c r="G1940" s="186" t="s">
        <v>2781</v>
      </c>
      <c r="H1940" s="58" t="s">
        <v>2888</v>
      </c>
    </row>
    <row r="1941" spans="1:8" ht="17" x14ac:dyDescent="0.2">
      <c r="A1941" s="58">
        <v>692</v>
      </c>
      <c r="B1941" s="183" t="s">
        <v>5016</v>
      </c>
      <c r="C1941" s="184">
        <v>20000</v>
      </c>
      <c r="D1941" s="185">
        <v>1306</v>
      </c>
      <c r="E1941" s="58" t="s">
        <v>2821</v>
      </c>
      <c r="F1941" s="58" t="s">
        <v>2780</v>
      </c>
      <c r="G1941" s="186" t="s">
        <v>2803</v>
      </c>
      <c r="H1941" s="58" t="s">
        <v>2776</v>
      </c>
    </row>
    <row r="1942" spans="1:8" ht="34" x14ac:dyDescent="0.2">
      <c r="A1942" s="58">
        <v>3232</v>
      </c>
      <c r="B1942" s="183" t="s">
        <v>5015</v>
      </c>
      <c r="C1942" s="184">
        <v>1000</v>
      </c>
      <c r="D1942" s="185">
        <v>1312</v>
      </c>
      <c r="E1942" s="58" t="s">
        <v>2769</v>
      </c>
      <c r="F1942" s="58" t="s">
        <v>2770</v>
      </c>
      <c r="G1942" s="186" t="s">
        <v>2783</v>
      </c>
      <c r="H1942" s="58" t="s">
        <v>2888</v>
      </c>
    </row>
    <row r="1943" spans="1:8" ht="17" x14ac:dyDescent="0.2">
      <c r="A1943" s="58">
        <v>3935</v>
      </c>
      <c r="B1943" s="183" t="s">
        <v>5014</v>
      </c>
      <c r="C1943" s="184">
        <v>3000</v>
      </c>
      <c r="D1943" s="185">
        <v>1315</v>
      </c>
      <c r="E1943" s="58" t="s">
        <v>2821</v>
      </c>
      <c r="F1943" s="58" t="s">
        <v>2780</v>
      </c>
      <c r="G1943" s="186" t="s">
        <v>2827</v>
      </c>
      <c r="H1943" s="58" t="s">
        <v>2888</v>
      </c>
    </row>
    <row r="1944" spans="1:8" ht="34" x14ac:dyDescent="0.2">
      <c r="A1944" s="58">
        <v>2781</v>
      </c>
      <c r="B1944" s="183" t="s">
        <v>5013</v>
      </c>
      <c r="C1944" s="184">
        <v>1250</v>
      </c>
      <c r="D1944" s="185">
        <v>1316</v>
      </c>
      <c r="E1944" s="58" t="s">
        <v>2769</v>
      </c>
      <c r="F1944" s="58" t="s">
        <v>2770</v>
      </c>
      <c r="G1944" s="186" t="s">
        <v>2799</v>
      </c>
      <c r="H1944" s="58" t="s">
        <v>2888</v>
      </c>
    </row>
    <row r="1945" spans="1:8" ht="34" x14ac:dyDescent="0.2">
      <c r="A1945" s="58">
        <v>1654</v>
      </c>
      <c r="B1945" s="183" t="s">
        <v>5012</v>
      </c>
      <c r="C1945" s="184">
        <v>1100</v>
      </c>
      <c r="D1945" s="185">
        <v>1319</v>
      </c>
      <c r="E1945" s="58" t="s">
        <v>2769</v>
      </c>
      <c r="F1945" s="58" t="s">
        <v>2770</v>
      </c>
      <c r="G1945" s="186" t="s">
        <v>2809</v>
      </c>
      <c r="H1945" s="58" t="s">
        <v>3145</v>
      </c>
    </row>
    <row r="1946" spans="1:8" ht="34" x14ac:dyDescent="0.2">
      <c r="A1946" s="58">
        <v>2956</v>
      </c>
      <c r="B1946" s="183" t="s">
        <v>5011</v>
      </c>
      <c r="C1946" s="184">
        <v>7900</v>
      </c>
      <c r="D1946" s="185">
        <v>1322</v>
      </c>
      <c r="E1946" s="58" t="s">
        <v>2774</v>
      </c>
      <c r="F1946" s="58" t="s">
        <v>2770</v>
      </c>
      <c r="G1946" s="186" t="s">
        <v>2783</v>
      </c>
      <c r="H1946" s="58" t="s">
        <v>2841</v>
      </c>
    </row>
    <row r="1947" spans="1:8" ht="17" x14ac:dyDescent="0.2">
      <c r="A1947" s="58">
        <v>3751</v>
      </c>
      <c r="B1947" s="183" t="s">
        <v>5010</v>
      </c>
      <c r="C1947" s="184">
        <v>1000</v>
      </c>
      <c r="D1947" s="185">
        <v>1326</v>
      </c>
      <c r="E1947" s="58" t="s">
        <v>2769</v>
      </c>
      <c r="F1947" s="58" t="s">
        <v>2770</v>
      </c>
      <c r="G1947" s="186" t="s">
        <v>2771</v>
      </c>
      <c r="H1947" s="58" t="s">
        <v>2992</v>
      </c>
    </row>
    <row r="1948" spans="1:8" ht="17" x14ac:dyDescent="0.2">
      <c r="A1948" s="58">
        <v>3762</v>
      </c>
      <c r="B1948" s="183" t="s">
        <v>5009</v>
      </c>
      <c r="C1948" s="184">
        <v>1250</v>
      </c>
      <c r="D1948" s="185">
        <v>1328</v>
      </c>
      <c r="E1948" s="58" t="s">
        <v>2769</v>
      </c>
      <c r="F1948" s="58" t="s">
        <v>2780</v>
      </c>
      <c r="G1948" s="186" t="s">
        <v>2811</v>
      </c>
      <c r="H1948" s="58" t="s">
        <v>2992</v>
      </c>
    </row>
    <row r="1949" spans="1:8" ht="17" x14ac:dyDescent="0.2">
      <c r="A1949" s="58">
        <v>528</v>
      </c>
      <c r="B1949" s="183" t="s">
        <v>5006</v>
      </c>
      <c r="C1949" s="184">
        <v>1150</v>
      </c>
      <c r="D1949" s="185">
        <v>1330</v>
      </c>
      <c r="E1949" s="58" t="s">
        <v>2769</v>
      </c>
      <c r="F1949" s="58" t="s">
        <v>2770</v>
      </c>
      <c r="G1949" s="186" t="s">
        <v>2785</v>
      </c>
      <c r="H1949" s="58" t="s">
        <v>2888</v>
      </c>
    </row>
    <row r="1950" spans="1:8" ht="17" x14ac:dyDescent="0.2">
      <c r="A1950" s="58">
        <v>1741</v>
      </c>
      <c r="B1950" s="183" t="s">
        <v>5007</v>
      </c>
      <c r="C1950" s="184">
        <v>1200</v>
      </c>
      <c r="D1950" s="185">
        <v>1330</v>
      </c>
      <c r="E1950" s="58" t="s">
        <v>2769</v>
      </c>
      <c r="F1950" s="58" t="s">
        <v>2780</v>
      </c>
      <c r="G1950" s="186" t="s">
        <v>2783</v>
      </c>
      <c r="H1950" s="58" t="s">
        <v>2794</v>
      </c>
    </row>
    <row r="1951" spans="1:8" ht="34" x14ac:dyDescent="0.2">
      <c r="A1951" s="58">
        <v>2800</v>
      </c>
      <c r="B1951" s="183" t="s">
        <v>5008</v>
      </c>
      <c r="C1951" s="184">
        <v>1000</v>
      </c>
      <c r="D1951" s="185">
        <v>1330</v>
      </c>
      <c r="E1951" s="58" t="s">
        <v>2769</v>
      </c>
      <c r="F1951" s="58" t="s">
        <v>2780</v>
      </c>
      <c r="G1951" s="186" t="s">
        <v>2803</v>
      </c>
      <c r="H1951" s="58" t="s">
        <v>2888</v>
      </c>
    </row>
    <row r="1952" spans="1:8" ht="34" x14ac:dyDescent="0.2">
      <c r="A1952" s="58">
        <v>1323</v>
      </c>
      <c r="B1952" s="183" t="s">
        <v>5005</v>
      </c>
      <c r="C1952" s="184">
        <v>15000</v>
      </c>
      <c r="D1952" s="185">
        <v>1332</v>
      </c>
      <c r="E1952" s="58" t="s">
        <v>2774</v>
      </c>
      <c r="F1952" s="58" t="s">
        <v>2770</v>
      </c>
      <c r="G1952" s="186" t="s">
        <v>2809</v>
      </c>
      <c r="H1952" s="58" t="s">
        <v>2776</v>
      </c>
    </row>
    <row r="1953" spans="1:8" ht="17" x14ac:dyDescent="0.2">
      <c r="A1953" s="58">
        <v>2659</v>
      </c>
      <c r="B1953" s="183" t="s">
        <v>5004</v>
      </c>
      <c r="C1953" s="184">
        <v>49000</v>
      </c>
      <c r="D1953" s="185">
        <v>1333</v>
      </c>
      <c r="E1953" s="58" t="s">
        <v>2774</v>
      </c>
      <c r="F1953" s="58" t="s">
        <v>2770</v>
      </c>
      <c r="G1953" s="186" t="s">
        <v>2809</v>
      </c>
      <c r="H1953" s="58" t="s">
        <v>2804</v>
      </c>
    </row>
    <row r="1954" spans="1:8" ht="17" x14ac:dyDescent="0.2">
      <c r="A1954" s="58">
        <v>4077</v>
      </c>
      <c r="B1954" s="183" t="s">
        <v>5003</v>
      </c>
      <c r="C1954" s="184">
        <v>15000</v>
      </c>
      <c r="D1954" s="185">
        <v>1335</v>
      </c>
      <c r="E1954" s="58" t="s">
        <v>2821</v>
      </c>
      <c r="F1954" s="58" t="s">
        <v>2770</v>
      </c>
      <c r="G1954" s="186" t="s">
        <v>2803</v>
      </c>
      <c r="H1954" s="58" t="s">
        <v>2888</v>
      </c>
    </row>
    <row r="1955" spans="1:8" ht="34" x14ac:dyDescent="0.2">
      <c r="A1955" s="58">
        <v>1353</v>
      </c>
      <c r="B1955" s="183" t="s">
        <v>5002</v>
      </c>
      <c r="C1955" s="184">
        <v>1000</v>
      </c>
      <c r="D1955" s="185">
        <v>1336</v>
      </c>
      <c r="E1955" s="58" t="s">
        <v>2769</v>
      </c>
      <c r="F1955" s="58" t="s">
        <v>2770</v>
      </c>
      <c r="G1955" s="186" t="s">
        <v>2771</v>
      </c>
      <c r="H1955" s="58" t="s">
        <v>2959</v>
      </c>
    </row>
    <row r="1956" spans="1:8" ht="34" x14ac:dyDescent="0.2">
      <c r="A1956" s="58">
        <v>846</v>
      </c>
      <c r="B1956" s="183" t="s">
        <v>5001</v>
      </c>
      <c r="C1956" s="184">
        <v>1100</v>
      </c>
      <c r="D1956" s="185">
        <v>1342.01</v>
      </c>
      <c r="E1956" s="58" t="s">
        <v>2769</v>
      </c>
      <c r="F1956" s="58" t="s">
        <v>2780</v>
      </c>
      <c r="G1956" s="186" t="s">
        <v>2771</v>
      </c>
      <c r="H1956" s="58" t="s">
        <v>3067</v>
      </c>
    </row>
    <row r="1957" spans="1:8" ht="17" x14ac:dyDescent="0.2">
      <c r="A1957" s="58">
        <v>2406</v>
      </c>
      <c r="B1957" s="183" t="s">
        <v>5000</v>
      </c>
      <c r="C1957" s="184">
        <v>3250</v>
      </c>
      <c r="D1957" s="185">
        <v>1345</v>
      </c>
      <c r="E1957" s="58" t="s">
        <v>2821</v>
      </c>
      <c r="F1957" s="58" t="s">
        <v>2770</v>
      </c>
      <c r="G1957" s="186" t="s">
        <v>2775</v>
      </c>
      <c r="H1957" s="58" t="s">
        <v>3621</v>
      </c>
    </row>
    <row r="1958" spans="1:8" ht="17" x14ac:dyDescent="0.2">
      <c r="A1958" s="58">
        <v>2118</v>
      </c>
      <c r="B1958" s="183" t="s">
        <v>4999</v>
      </c>
      <c r="C1958" s="184">
        <v>1000</v>
      </c>
      <c r="D1958" s="185">
        <v>1346.11</v>
      </c>
      <c r="E1958" s="58" t="s">
        <v>2769</v>
      </c>
      <c r="F1958" s="58" t="s">
        <v>2770</v>
      </c>
      <c r="G1958" s="186" t="s">
        <v>2781</v>
      </c>
      <c r="H1958" s="58" t="s">
        <v>2908</v>
      </c>
    </row>
    <row r="1959" spans="1:8" ht="17" x14ac:dyDescent="0.2">
      <c r="A1959" s="58">
        <v>78</v>
      </c>
      <c r="B1959" s="183" t="s">
        <v>4996</v>
      </c>
      <c r="C1959" s="184">
        <v>50</v>
      </c>
      <c r="D1959" s="185">
        <v>1351</v>
      </c>
      <c r="E1959" s="58" t="s">
        <v>2769</v>
      </c>
      <c r="F1959" s="58" t="s">
        <v>3374</v>
      </c>
      <c r="G1959" s="186" t="s">
        <v>2827</v>
      </c>
      <c r="H1959" s="58" t="s">
        <v>3399</v>
      </c>
    </row>
    <row r="1960" spans="1:8" ht="17" x14ac:dyDescent="0.2">
      <c r="A1960" s="58">
        <v>877</v>
      </c>
      <c r="B1960" s="183" t="s">
        <v>4997</v>
      </c>
      <c r="C1960" s="184">
        <v>2000</v>
      </c>
      <c r="D1960" s="185">
        <v>1351</v>
      </c>
      <c r="E1960" s="58" t="s">
        <v>2821</v>
      </c>
      <c r="F1960" s="58" t="s">
        <v>2770</v>
      </c>
      <c r="G1960" s="186" t="s">
        <v>2803</v>
      </c>
      <c r="H1960" s="58" t="s">
        <v>3879</v>
      </c>
    </row>
    <row r="1961" spans="1:8" ht="34" x14ac:dyDescent="0.2">
      <c r="A1961" s="58">
        <v>1884</v>
      </c>
      <c r="B1961" s="183" t="s">
        <v>4998</v>
      </c>
      <c r="C1961" s="184">
        <v>1000</v>
      </c>
      <c r="D1961" s="185">
        <v>1351</v>
      </c>
      <c r="E1961" s="58" t="s">
        <v>2769</v>
      </c>
      <c r="F1961" s="58" t="s">
        <v>2770</v>
      </c>
      <c r="G1961" s="186" t="s">
        <v>2778</v>
      </c>
      <c r="H1961" s="58" t="s">
        <v>2908</v>
      </c>
    </row>
    <row r="1962" spans="1:8" ht="17" x14ac:dyDescent="0.2">
      <c r="A1962" s="58">
        <v>2102</v>
      </c>
      <c r="B1962" s="183" t="s">
        <v>4994</v>
      </c>
      <c r="C1962" s="184">
        <v>1000</v>
      </c>
      <c r="D1962" s="185">
        <v>1360</v>
      </c>
      <c r="E1962" s="58" t="s">
        <v>2769</v>
      </c>
      <c r="F1962" s="58" t="s">
        <v>2770</v>
      </c>
      <c r="G1962" s="186" t="s">
        <v>2783</v>
      </c>
      <c r="H1962" s="58" t="s">
        <v>2908</v>
      </c>
    </row>
    <row r="1963" spans="1:8" ht="17" x14ac:dyDescent="0.2">
      <c r="A1963" s="58">
        <v>2834</v>
      </c>
      <c r="B1963" s="183" t="s">
        <v>4995</v>
      </c>
      <c r="C1963" s="184">
        <v>800</v>
      </c>
      <c r="D1963" s="185">
        <v>1360</v>
      </c>
      <c r="E1963" s="58" t="s">
        <v>2769</v>
      </c>
      <c r="F1963" s="58" t="s">
        <v>2780</v>
      </c>
      <c r="G1963" s="186" t="s">
        <v>2799</v>
      </c>
      <c r="H1963" s="58" t="s">
        <v>2888</v>
      </c>
    </row>
    <row r="1964" spans="1:8" ht="17" x14ac:dyDescent="0.2">
      <c r="A1964" s="58">
        <v>2558</v>
      </c>
      <c r="B1964" s="183" t="s">
        <v>4993</v>
      </c>
      <c r="C1964" s="184">
        <v>1250</v>
      </c>
      <c r="D1964" s="185">
        <v>1361</v>
      </c>
      <c r="E1964" s="58" t="s">
        <v>2769</v>
      </c>
      <c r="F1964" s="58" t="s">
        <v>2852</v>
      </c>
      <c r="G1964" s="186" t="s">
        <v>2809</v>
      </c>
      <c r="H1964" s="58" t="s">
        <v>3223</v>
      </c>
    </row>
    <row r="1965" spans="1:8" ht="17" x14ac:dyDescent="0.2">
      <c r="A1965" s="58">
        <v>2918</v>
      </c>
      <c r="B1965" s="183" t="s">
        <v>4992</v>
      </c>
      <c r="C1965" s="184">
        <v>5000</v>
      </c>
      <c r="D1965" s="185">
        <v>1362</v>
      </c>
      <c r="E1965" s="58" t="s">
        <v>2821</v>
      </c>
      <c r="F1965" s="58" t="s">
        <v>2770</v>
      </c>
      <c r="G1965" s="186" t="s">
        <v>2778</v>
      </c>
      <c r="H1965" s="58" t="s">
        <v>2888</v>
      </c>
    </row>
    <row r="1966" spans="1:8" ht="34" x14ac:dyDescent="0.2">
      <c r="A1966" s="58">
        <v>2469</v>
      </c>
      <c r="B1966" s="183" t="s">
        <v>4991</v>
      </c>
      <c r="C1966" s="184">
        <v>1200</v>
      </c>
      <c r="D1966" s="185">
        <v>1364</v>
      </c>
      <c r="E1966" s="58" t="s">
        <v>2769</v>
      </c>
      <c r="F1966" s="58" t="s">
        <v>2770</v>
      </c>
      <c r="G1966" s="186" t="s">
        <v>2799</v>
      </c>
      <c r="H1966" s="58" t="s">
        <v>2908</v>
      </c>
    </row>
    <row r="1967" spans="1:8" ht="34" x14ac:dyDescent="0.2">
      <c r="A1967" s="58">
        <v>3449</v>
      </c>
      <c r="B1967" s="183" t="s">
        <v>4990</v>
      </c>
      <c r="C1967" s="184">
        <v>800</v>
      </c>
      <c r="D1967" s="185">
        <v>1365</v>
      </c>
      <c r="E1967" s="58" t="s">
        <v>2769</v>
      </c>
      <c r="F1967" s="58" t="s">
        <v>2770</v>
      </c>
      <c r="G1967" s="186" t="s">
        <v>2781</v>
      </c>
      <c r="H1967" s="58" t="s">
        <v>2888</v>
      </c>
    </row>
    <row r="1968" spans="1:8" ht="34" x14ac:dyDescent="0.2">
      <c r="A1968" s="58">
        <v>557</v>
      </c>
      <c r="B1968" s="183" t="s">
        <v>4988</v>
      </c>
      <c r="C1968" s="184">
        <v>150000</v>
      </c>
      <c r="D1968" s="185">
        <v>1366</v>
      </c>
      <c r="E1968" s="58" t="s">
        <v>2821</v>
      </c>
      <c r="F1968" s="58" t="s">
        <v>98</v>
      </c>
      <c r="G1968" s="186" t="s">
        <v>2803</v>
      </c>
      <c r="H1968" s="58" t="s">
        <v>3375</v>
      </c>
    </row>
    <row r="1969" spans="1:8" ht="34" x14ac:dyDescent="0.2">
      <c r="A1969" s="58">
        <v>1033</v>
      </c>
      <c r="B1969" s="183" t="s">
        <v>4989</v>
      </c>
      <c r="C1969" s="184">
        <v>1328</v>
      </c>
      <c r="D1969" s="185">
        <v>1366</v>
      </c>
      <c r="E1969" s="58" t="s">
        <v>2769</v>
      </c>
      <c r="F1969" s="58" t="s">
        <v>2780</v>
      </c>
      <c r="G1969" s="186" t="s">
        <v>2803</v>
      </c>
      <c r="H1969" s="58" t="s">
        <v>2912</v>
      </c>
    </row>
    <row r="1970" spans="1:8" ht="17" x14ac:dyDescent="0.2">
      <c r="A1970" s="58">
        <v>103</v>
      </c>
      <c r="B1970" s="183" t="s">
        <v>4987</v>
      </c>
      <c r="C1970" s="184">
        <v>1300</v>
      </c>
      <c r="D1970" s="185">
        <v>1367</v>
      </c>
      <c r="E1970" s="58" t="s">
        <v>2769</v>
      </c>
      <c r="F1970" s="58" t="s">
        <v>2780</v>
      </c>
      <c r="G1970" s="186" t="s">
        <v>2771</v>
      </c>
      <c r="H1970" s="58" t="s">
        <v>3399</v>
      </c>
    </row>
    <row r="1971" spans="1:8" ht="17" x14ac:dyDescent="0.2">
      <c r="A1971" s="58">
        <v>787</v>
      </c>
      <c r="B1971" s="183" t="s">
        <v>4986</v>
      </c>
      <c r="C1971" s="184">
        <v>1200</v>
      </c>
      <c r="D1971" s="185">
        <v>1370</v>
      </c>
      <c r="E1971" s="58" t="s">
        <v>2769</v>
      </c>
      <c r="F1971" s="58" t="s">
        <v>2770</v>
      </c>
      <c r="G1971" s="186" t="s">
        <v>2778</v>
      </c>
      <c r="H1971" s="58" t="s">
        <v>2944</v>
      </c>
    </row>
    <row r="1972" spans="1:8" ht="34" x14ac:dyDescent="0.2">
      <c r="A1972" s="58">
        <v>2994</v>
      </c>
      <c r="B1972" s="183" t="s">
        <v>4985</v>
      </c>
      <c r="C1972" s="184">
        <v>300</v>
      </c>
      <c r="D1972" s="185">
        <v>1373.24</v>
      </c>
      <c r="E1972" s="58" t="s">
        <v>2769</v>
      </c>
      <c r="F1972" s="58" t="s">
        <v>2780</v>
      </c>
      <c r="G1972" s="186" t="s">
        <v>2840</v>
      </c>
      <c r="H1972" s="58" t="s">
        <v>2841</v>
      </c>
    </row>
    <row r="1973" spans="1:8" ht="17" x14ac:dyDescent="0.2">
      <c r="A1973" s="58">
        <v>1675</v>
      </c>
      <c r="B1973" s="183" t="s">
        <v>4984</v>
      </c>
      <c r="C1973" s="184">
        <v>1000</v>
      </c>
      <c r="D1973" s="185">
        <v>1374.16</v>
      </c>
      <c r="E1973" s="58" t="s">
        <v>2769</v>
      </c>
      <c r="F1973" s="58" t="s">
        <v>2770</v>
      </c>
      <c r="G1973" s="186" t="s">
        <v>2840</v>
      </c>
      <c r="H1973" s="58" t="s">
        <v>3145</v>
      </c>
    </row>
    <row r="1974" spans="1:8" ht="17" x14ac:dyDescent="0.2">
      <c r="A1974" s="58">
        <v>932</v>
      </c>
      <c r="B1974" s="183" t="s">
        <v>4983</v>
      </c>
      <c r="C1974" s="184">
        <v>9500</v>
      </c>
      <c r="D1974" s="185">
        <v>1381</v>
      </c>
      <c r="E1974" s="58" t="s">
        <v>2821</v>
      </c>
      <c r="F1974" s="58" t="s">
        <v>2770</v>
      </c>
      <c r="G1974" s="186" t="s">
        <v>2771</v>
      </c>
      <c r="H1974" s="58" t="s">
        <v>3879</v>
      </c>
    </row>
    <row r="1975" spans="1:8" ht="17" x14ac:dyDescent="0.2">
      <c r="A1975" s="58">
        <v>3669</v>
      </c>
      <c r="B1975" s="183" t="s">
        <v>4982</v>
      </c>
      <c r="C1975" s="184">
        <v>1000</v>
      </c>
      <c r="D1975" s="185">
        <v>1382</v>
      </c>
      <c r="E1975" s="58" t="s">
        <v>2769</v>
      </c>
      <c r="F1975" s="58" t="s">
        <v>2780</v>
      </c>
      <c r="G1975" s="186" t="s">
        <v>2785</v>
      </c>
      <c r="H1975" s="58" t="s">
        <v>2888</v>
      </c>
    </row>
    <row r="1976" spans="1:8" ht="17" x14ac:dyDescent="0.2">
      <c r="A1976" s="58">
        <v>3923</v>
      </c>
      <c r="B1976" s="183" t="s">
        <v>4981</v>
      </c>
      <c r="C1976" s="184">
        <v>11500</v>
      </c>
      <c r="D1976" s="185">
        <v>1384</v>
      </c>
      <c r="E1976" s="58" t="s">
        <v>2821</v>
      </c>
      <c r="F1976" s="58" t="s">
        <v>2780</v>
      </c>
      <c r="G1976" s="186" t="s">
        <v>2809</v>
      </c>
      <c r="H1976" s="58" t="s">
        <v>2888</v>
      </c>
    </row>
    <row r="1977" spans="1:8" ht="17" x14ac:dyDescent="0.2">
      <c r="A1977" s="58">
        <v>126</v>
      </c>
      <c r="B1977" s="183" t="s">
        <v>4980</v>
      </c>
      <c r="C1977" s="184">
        <v>25000</v>
      </c>
      <c r="D1977" s="185">
        <v>1387</v>
      </c>
      <c r="E1977" s="58" t="s">
        <v>2774</v>
      </c>
      <c r="F1977" s="58" t="s">
        <v>2770</v>
      </c>
      <c r="G1977" s="186" t="s">
        <v>2785</v>
      </c>
      <c r="H1977" s="58" t="s">
        <v>3102</v>
      </c>
    </row>
    <row r="1978" spans="1:8" ht="17" x14ac:dyDescent="0.2">
      <c r="A1978" s="58">
        <v>715</v>
      </c>
      <c r="B1978" s="183" t="s">
        <v>4979</v>
      </c>
      <c r="C1978" s="184">
        <v>27500</v>
      </c>
      <c r="D1978" s="185">
        <v>1389</v>
      </c>
      <c r="E1978" s="58" t="s">
        <v>2821</v>
      </c>
      <c r="F1978" s="58" t="s">
        <v>2770</v>
      </c>
      <c r="G1978" s="186" t="s">
        <v>2840</v>
      </c>
      <c r="H1978" s="58" t="s">
        <v>2776</v>
      </c>
    </row>
    <row r="1979" spans="1:8" ht="17" x14ac:dyDescent="0.2">
      <c r="A1979" s="58">
        <v>2282</v>
      </c>
      <c r="B1979" s="183" t="s">
        <v>4978</v>
      </c>
      <c r="C1979" s="184">
        <v>750</v>
      </c>
      <c r="D1979" s="185">
        <v>1390</v>
      </c>
      <c r="E1979" s="58" t="s">
        <v>2769</v>
      </c>
      <c r="F1979" s="58" t="s">
        <v>2770</v>
      </c>
      <c r="G1979" s="186" t="s">
        <v>2803</v>
      </c>
      <c r="H1979" s="58" t="s">
        <v>2944</v>
      </c>
    </row>
    <row r="1980" spans="1:8" ht="34" x14ac:dyDescent="0.2">
      <c r="A1980" s="58">
        <v>828</v>
      </c>
      <c r="B1980" s="183" t="s">
        <v>4977</v>
      </c>
      <c r="C1980" s="184">
        <v>1300</v>
      </c>
      <c r="D1980" s="185">
        <v>1391</v>
      </c>
      <c r="E1980" s="58" t="s">
        <v>2769</v>
      </c>
      <c r="F1980" s="58" t="s">
        <v>2770</v>
      </c>
      <c r="G1980" s="186" t="s">
        <v>2781</v>
      </c>
      <c r="H1980" s="58" t="s">
        <v>2944</v>
      </c>
    </row>
    <row r="1981" spans="1:8" ht="17" x14ac:dyDescent="0.2">
      <c r="A1981" s="58">
        <v>1717</v>
      </c>
      <c r="B1981" s="183" t="s">
        <v>4975</v>
      </c>
      <c r="C1981" s="184">
        <v>3265</v>
      </c>
      <c r="D1981" s="185">
        <v>1395</v>
      </c>
      <c r="E1981" s="58" t="s">
        <v>2821</v>
      </c>
      <c r="F1981" s="58" t="s">
        <v>2770</v>
      </c>
      <c r="G1981" s="186" t="s">
        <v>2809</v>
      </c>
      <c r="H1981" s="58" t="s">
        <v>2932</v>
      </c>
    </row>
    <row r="1982" spans="1:8" ht="34" x14ac:dyDescent="0.2">
      <c r="A1982" s="58">
        <v>3522</v>
      </c>
      <c r="B1982" s="183" t="s">
        <v>4976</v>
      </c>
      <c r="C1982" s="184">
        <v>1395</v>
      </c>
      <c r="D1982" s="185">
        <v>1395</v>
      </c>
      <c r="E1982" s="58" t="s">
        <v>2769</v>
      </c>
      <c r="F1982" s="58" t="s">
        <v>2780</v>
      </c>
      <c r="G1982" s="186" t="s">
        <v>2827</v>
      </c>
      <c r="H1982" s="58" t="s">
        <v>2888</v>
      </c>
    </row>
    <row r="1983" spans="1:8" ht="17" x14ac:dyDescent="0.2">
      <c r="A1983" s="58">
        <v>1903</v>
      </c>
      <c r="B1983" s="183" t="s">
        <v>4974</v>
      </c>
      <c r="C1983" s="184">
        <v>3000</v>
      </c>
      <c r="D1983" s="185">
        <v>1398</v>
      </c>
      <c r="E1983" s="58" t="s">
        <v>2821</v>
      </c>
      <c r="F1983" s="58" t="s">
        <v>2770</v>
      </c>
      <c r="G1983" s="186" t="s">
        <v>2803</v>
      </c>
      <c r="H1983" s="58" t="s">
        <v>2823</v>
      </c>
    </row>
    <row r="1984" spans="1:8" ht="17" x14ac:dyDescent="0.2">
      <c r="A1984" s="58">
        <v>3833</v>
      </c>
      <c r="B1984" s="183" t="s">
        <v>4973</v>
      </c>
      <c r="C1984" s="184">
        <v>1200</v>
      </c>
      <c r="D1984" s="185">
        <v>1400</v>
      </c>
      <c r="E1984" s="58" t="s">
        <v>2769</v>
      </c>
      <c r="F1984" s="58" t="s">
        <v>94</v>
      </c>
      <c r="G1984" s="186" t="s">
        <v>2803</v>
      </c>
      <c r="H1984" s="58" t="s">
        <v>2888</v>
      </c>
    </row>
    <row r="1985" spans="1:8" ht="17" x14ac:dyDescent="0.2">
      <c r="A1985" s="58">
        <v>950</v>
      </c>
      <c r="B1985" s="183" t="s">
        <v>4972</v>
      </c>
      <c r="C1985" s="184">
        <v>5000</v>
      </c>
      <c r="D1985" s="185">
        <v>1402</v>
      </c>
      <c r="E1985" s="58" t="s">
        <v>2821</v>
      </c>
      <c r="F1985" s="58" t="s">
        <v>94</v>
      </c>
      <c r="G1985" s="186" t="s">
        <v>2775</v>
      </c>
      <c r="H1985" s="58" t="s">
        <v>2776</v>
      </c>
    </row>
    <row r="1986" spans="1:8" ht="34" x14ac:dyDescent="0.2">
      <c r="A1986" s="58">
        <v>1695</v>
      </c>
      <c r="B1986" s="183" t="s">
        <v>4970</v>
      </c>
      <c r="C1986" s="184">
        <v>12000</v>
      </c>
      <c r="D1986" s="185">
        <v>1405</v>
      </c>
      <c r="E1986" s="58" t="s">
        <v>2931</v>
      </c>
      <c r="F1986" s="58" t="s">
        <v>2770</v>
      </c>
      <c r="G1986" s="186" t="s">
        <v>2809</v>
      </c>
      <c r="H1986" s="58" t="s">
        <v>2932</v>
      </c>
    </row>
    <row r="1987" spans="1:8" ht="34" x14ac:dyDescent="0.2">
      <c r="A1987" s="58">
        <v>2778</v>
      </c>
      <c r="B1987" s="183" t="s">
        <v>4971</v>
      </c>
      <c r="C1987" s="184">
        <v>5500</v>
      </c>
      <c r="D1987" s="185">
        <v>1405</v>
      </c>
      <c r="E1987" s="58" t="s">
        <v>2821</v>
      </c>
      <c r="F1987" s="58" t="s">
        <v>2770</v>
      </c>
      <c r="G1987" s="186" t="s">
        <v>2811</v>
      </c>
      <c r="H1987" s="58" t="s">
        <v>4681</v>
      </c>
    </row>
    <row r="1988" spans="1:8" ht="17" x14ac:dyDescent="0.2">
      <c r="A1988" s="58">
        <v>2523</v>
      </c>
      <c r="B1988" s="183" t="s">
        <v>4969</v>
      </c>
      <c r="C1988" s="184">
        <v>900</v>
      </c>
      <c r="D1988" s="185">
        <v>1408</v>
      </c>
      <c r="E1988" s="58" t="s">
        <v>2769</v>
      </c>
      <c r="F1988" s="58" t="s">
        <v>2770</v>
      </c>
      <c r="G1988" s="186" t="s">
        <v>2778</v>
      </c>
      <c r="H1988" s="58" t="s">
        <v>3223</v>
      </c>
    </row>
    <row r="1989" spans="1:8" ht="34" x14ac:dyDescent="0.2">
      <c r="A1989" s="58">
        <v>554</v>
      </c>
      <c r="B1989" s="183" t="s">
        <v>4968</v>
      </c>
      <c r="C1989" s="184">
        <v>3870</v>
      </c>
      <c r="D1989" s="185">
        <v>1416</v>
      </c>
      <c r="E1989" s="58" t="s">
        <v>2821</v>
      </c>
      <c r="F1989" s="58" t="s">
        <v>2770</v>
      </c>
      <c r="G1989" s="186" t="s">
        <v>2840</v>
      </c>
      <c r="H1989" s="58" t="s">
        <v>3375</v>
      </c>
    </row>
    <row r="1990" spans="1:8" ht="34" x14ac:dyDescent="0.2">
      <c r="A1990" s="58">
        <v>1781</v>
      </c>
      <c r="B1990" s="183" t="s">
        <v>4967</v>
      </c>
      <c r="C1990" s="184">
        <v>5500</v>
      </c>
      <c r="D1990" s="185">
        <v>1417</v>
      </c>
      <c r="E1990" s="58" t="s">
        <v>2821</v>
      </c>
      <c r="F1990" s="58" t="s">
        <v>2770</v>
      </c>
      <c r="G1990" s="186" t="s">
        <v>2827</v>
      </c>
      <c r="H1990" s="58" t="s">
        <v>2794</v>
      </c>
    </row>
    <row r="1991" spans="1:8" ht="17" x14ac:dyDescent="0.2">
      <c r="A1991" s="58">
        <v>1983</v>
      </c>
      <c r="B1991" s="183" t="s">
        <v>4966</v>
      </c>
      <c r="C1991" s="184">
        <v>33000</v>
      </c>
      <c r="D1991" s="185">
        <v>1419</v>
      </c>
      <c r="E1991" s="58" t="s">
        <v>2821</v>
      </c>
      <c r="F1991" s="58" t="s">
        <v>2770</v>
      </c>
      <c r="G1991" s="186" t="s">
        <v>2827</v>
      </c>
      <c r="H1991" s="58" t="s">
        <v>4333</v>
      </c>
    </row>
    <row r="1992" spans="1:8" ht="34" x14ac:dyDescent="0.2">
      <c r="A1992" s="58">
        <v>415</v>
      </c>
      <c r="B1992" s="183" t="s">
        <v>4965</v>
      </c>
      <c r="C1992" s="184">
        <v>1400</v>
      </c>
      <c r="D1992" s="185">
        <v>1430.06</v>
      </c>
      <c r="E1992" s="58" t="s">
        <v>2769</v>
      </c>
      <c r="F1992" s="58" t="s">
        <v>94</v>
      </c>
      <c r="G1992" s="186" t="s">
        <v>2840</v>
      </c>
      <c r="H1992" s="58" t="s">
        <v>2836</v>
      </c>
    </row>
    <row r="1993" spans="1:8" ht="17" x14ac:dyDescent="0.2">
      <c r="A1993" s="58">
        <v>1105</v>
      </c>
      <c r="B1993" s="183" t="s">
        <v>4964</v>
      </c>
      <c r="C1993" s="184">
        <v>900000</v>
      </c>
      <c r="D1993" s="185">
        <v>1431</v>
      </c>
      <c r="E1993" s="58" t="s">
        <v>2821</v>
      </c>
      <c r="F1993" s="58" t="s">
        <v>2770</v>
      </c>
      <c r="G1993" s="186" t="s">
        <v>2771</v>
      </c>
      <c r="H1993" s="58" t="s">
        <v>2989</v>
      </c>
    </row>
    <row r="1994" spans="1:8" ht="17" x14ac:dyDescent="0.2">
      <c r="A1994" s="58">
        <v>2625</v>
      </c>
      <c r="B1994" s="183" t="s">
        <v>4963</v>
      </c>
      <c r="C1994" s="184">
        <v>150</v>
      </c>
      <c r="D1994" s="185">
        <v>1434</v>
      </c>
      <c r="E1994" s="58" t="s">
        <v>2769</v>
      </c>
      <c r="F1994" s="58" t="s">
        <v>98</v>
      </c>
      <c r="G1994" s="186" t="s">
        <v>2778</v>
      </c>
      <c r="H1994" s="58" t="s">
        <v>2804</v>
      </c>
    </row>
    <row r="1995" spans="1:8" ht="17" x14ac:dyDescent="0.2">
      <c r="A1995" s="58">
        <v>823</v>
      </c>
      <c r="B1995" s="183" t="s">
        <v>4962</v>
      </c>
      <c r="C1995" s="184">
        <v>800</v>
      </c>
      <c r="D1995" s="185">
        <v>1436</v>
      </c>
      <c r="E1995" s="58" t="s">
        <v>2769</v>
      </c>
      <c r="F1995" s="58" t="s">
        <v>2770</v>
      </c>
      <c r="G1995" s="186" t="s">
        <v>2771</v>
      </c>
      <c r="H1995" s="58" t="s">
        <v>2944</v>
      </c>
    </row>
    <row r="1996" spans="1:8" ht="17" x14ac:dyDescent="0.2">
      <c r="A1996" s="58">
        <v>3180</v>
      </c>
      <c r="B1996" s="183" t="s">
        <v>4961</v>
      </c>
      <c r="C1996" s="184">
        <v>1200</v>
      </c>
      <c r="D1996" s="185">
        <v>1437</v>
      </c>
      <c r="E1996" s="58" t="s">
        <v>2769</v>
      </c>
      <c r="F1996" s="58" t="s">
        <v>2780</v>
      </c>
      <c r="G1996" s="186" t="s">
        <v>2785</v>
      </c>
      <c r="H1996" s="58" t="s">
        <v>2888</v>
      </c>
    </row>
    <row r="1997" spans="1:8" ht="17" x14ac:dyDescent="0.2">
      <c r="A1997" s="58">
        <v>1132</v>
      </c>
      <c r="B1997" s="183" t="s">
        <v>4960</v>
      </c>
      <c r="C1997" s="184">
        <v>10000</v>
      </c>
      <c r="D1997" s="185">
        <v>1438</v>
      </c>
      <c r="E1997" s="58" t="s">
        <v>2821</v>
      </c>
      <c r="F1997" s="58" t="s">
        <v>94</v>
      </c>
      <c r="G1997" s="186" t="s">
        <v>2775</v>
      </c>
      <c r="H1997" s="58" t="s">
        <v>3562</v>
      </c>
    </row>
    <row r="1998" spans="1:8" ht="17" x14ac:dyDescent="0.2">
      <c r="A1998" s="58">
        <v>1898</v>
      </c>
      <c r="B1998" s="183" t="s">
        <v>4959</v>
      </c>
      <c r="C1998" s="184">
        <v>1000</v>
      </c>
      <c r="D1998" s="185">
        <v>1445</v>
      </c>
      <c r="E1998" s="58" t="s">
        <v>2769</v>
      </c>
      <c r="F1998" s="58" t="s">
        <v>2770</v>
      </c>
      <c r="G1998" s="186" t="s">
        <v>2775</v>
      </c>
      <c r="H1998" s="58" t="s">
        <v>2908</v>
      </c>
    </row>
    <row r="1999" spans="1:8" ht="17" x14ac:dyDescent="0.2">
      <c r="A1999" s="58">
        <v>266</v>
      </c>
      <c r="B1999" s="183" t="s">
        <v>4957</v>
      </c>
      <c r="C1999" s="184">
        <v>1000</v>
      </c>
      <c r="D1999" s="185">
        <v>1455</v>
      </c>
      <c r="E1999" s="58" t="s">
        <v>2769</v>
      </c>
      <c r="F1999" s="58" t="s">
        <v>2770</v>
      </c>
      <c r="G1999" s="186" t="s">
        <v>2799</v>
      </c>
      <c r="H1999" s="58" t="s">
        <v>2836</v>
      </c>
    </row>
    <row r="2000" spans="1:8" ht="34" x14ac:dyDescent="0.2">
      <c r="A2000" s="58">
        <v>1862</v>
      </c>
      <c r="B2000" s="183" t="s">
        <v>4958</v>
      </c>
      <c r="C2000" s="184">
        <v>18000</v>
      </c>
      <c r="D2000" s="185">
        <v>1455</v>
      </c>
      <c r="E2000" s="58" t="s">
        <v>2821</v>
      </c>
      <c r="F2000" s="58" t="s">
        <v>2770</v>
      </c>
      <c r="G2000" s="186" t="s">
        <v>2799</v>
      </c>
      <c r="H2000" s="58" t="s">
        <v>3562</v>
      </c>
    </row>
    <row r="2001" spans="1:8" ht="17" x14ac:dyDescent="0.2">
      <c r="A2001" s="58">
        <v>3771</v>
      </c>
      <c r="B2001" s="183" t="s">
        <v>4956</v>
      </c>
      <c r="C2001" s="184">
        <v>1000</v>
      </c>
      <c r="D2001" s="185">
        <v>1460</v>
      </c>
      <c r="E2001" s="58" t="s">
        <v>2769</v>
      </c>
      <c r="F2001" s="58" t="s">
        <v>2770</v>
      </c>
      <c r="G2001" s="186" t="s">
        <v>2785</v>
      </c>
      <c r="H2001" s="58" t="s">
        <v>2992</v>
      </c>
    </row>
    <row r="2002" spans="1:8" ht="34" x14ac:dyDescent="0.2">
      <c r="A2002" s="58">
        <v>608</v>
      </c>
      <c r="B2002" s="183" t="s">
        <v>4955</v>
      </c>
      <c r="C2002" s="184">
        <v>150000</v>
      </c>
      <c r="D2002" s="185">
        <v>1461</v>
      </c>
      <c r="E2002" s="58" t="s">
        <v>2774</v>
      </c>
      <c r="F2002" s="58" t="s">
        <v>2770</v>
      </c>
      <c r="G2002" s="186" t="s">
        <v>2785</v>
      </c>
      <c r="H2002" s="58" t="s">
        <v>3375</v>
      </c>
    </row>
    <row r="2003" spans="1:8" ht="17" x14ac:dyDescent="0.2">
      <c r="A2003" s="58">
        <v>196</v>
      </c>
      <c r="B2003" s="183" t="s">
        <v>4952</v>
      </c>
      <c r="C2003" s="184">
        <v>3500</v>
      </c>
      <c r="D2003" s="185">
        <v>1465</v>
      </c>
      <c r="E2003" s="58" t="s">
        <v>2821</v>
      </c>
      <c r="F2003" s="58" t="s">
        <v>2780</v>
      </c>
      <c r="G2003" s="186" t="s">
        <v>2840</v>
      </c>
      <c r="H2003" s="58" t="s">
        <v>2853</v>
      </c>
    </row>
    <row r="2004" spans="1:8" ht="34" x14ac:dyDescent="0.2">
      <c r="A2004" s="58">
        <v>1228</v>
      </c>
      <c r="B2004" s="183" t="s">
        <v>4953</v>
      </c>
      <c r="C2004" s="184">
        <v>5000</v>
      </c>
      <c r="D2004" s="185">
        <v>1465</v>
      </c>
      <c r="E2004" s="58" t="s">
        <v>2774</v>
      </c>
      <c r="F2004" s="58" t="s">
        <v>2770</v>
      </c>
      <c r="G2004" s="186" t="s">
        <v>2811</v>
      </c>
      <c r="H2004" s="58" t="s">
        <v>4524</v>
      </c>
    </row>
    <row r="2005" spans="1:8" ht="34" x14ac:dyDescent="0.2">
      <c r="A2005" s="58">
        <v>3902</v>
      </c>
      <c r="B2005" s="183" t="s">
        <v>4954</v>
      </c>
      <c r="C2005" s="184">
        <v>3000</v>
      </c>
      <c r="D2005" s="185">
        <v>1465</v>
      </c>
      <c r="E2005" s="58" t="s">
        <v>2821</v>
      </c>
      <c r="F2005" s="58" t="s">
        <v>2780</v>
      </c>
      <c r="G2005" s="186" t="s">
        <v>2778</v>
      </c>
      <c r="H2005" s="58" t="s">
        <v>2888</v>
      </c>
    </row>
    <row r="2006" spans="1:8" ht="17" x14ac:dyDescent="0.2">
      <c r="A2006" s="58">
        <v>2632</v>
      </c>
      <c r="B2006" s="183" t="s">
        <v>4951</v>
      </c>
      <c r="C2006" s="184">
        <v>1070</v>
      </c>
      <c r="D2006" s="185">
        <v>1466</v>
      </c>
      <c r="E2006" s="58" t="s">
        <v>2769</v>
      </c>
      <c r="F2006" s="58" t="s">
        <v>2770</v>
      </c>
      <c r="G2006" s="186" t="s">
        <v>2785</v>
      </c>
      <c r="H2006" s="58" t="s">
        <v>2804</v>
      </c>
    </row>
    <row r="2007" spans="1:8" ht="34" x14ac:dyDescent="0.2">
      <c r="A2007" s="58">
        <v>676</v>
      </c>
      <c r="B2007" s="183" t="s">
        <v>4950</v>
      </c>
      <c r="C2007" s="184">
        <v>100000</v>
      </c>
      <c r="D2007" s="185">
        <v>1471</v>
      </c>
      <c r="E2007" s="58" t="s">
        <v>2821</v>
      </c>
      <c r="F2007" s="58" t="s">
        <v>94</v>
      </c>
      <c r="G2007" s="186" t="s">
        <v>2799</v>
      </c>
      <c r="H2007" s="58" t="s">
        <v>2776</v>
      </c>
    </row>
    <row r="2008" spans="1:8" ht="17" x14ac:dyDescent="0.2">
      <c r="A2008" s="58">
        <v>81</v>
      </c>
      <c r="B2008" s="183" t="s">
        <v>4949</v>
      </c>
      <c r="C2008" s="184">
        <v>750</v>
      </c>
      <c r="D2008" s="185">
        <v>1485</v>
      </c>
      <c r="E2008" s="58" t="s">
        <v>2769</v>
      </c>
      <c r="F2008" s="58" t="s">
        <v>2770</v>
      </c>
      <c r="G2008" s="186" t="s">
        <v>2811</v>
      </c>
      <c r="H2008" s="58" t="s">
        <v>3399</v>
      </c>
    </row>
    <row r="2009" spans="1:8" ht="34" x14ac:dyDescent="0.2">
      <c r="A2009" s="58">
        <v>980</v>
      </c>
      <c r="B2009" s="183" t="s">
        <v>4948</v>
      </c>
      <c r="C2009" s="184">
        <v>10000</v>
      </c>
      <c r="D2009" s="185">
        <v>1486</v>
      </c>
      <c r="E2009" s="58" t="s">
        <v>2821</v>
      </c>
      <c r="F2009" s="58" t="s">
        <v>2770</v>
      </c>
      <c r="G2009" s="186" t="s">
        <v>2778</v>
      </c>
      <c r="H2009" s="58" t="s">
        <v>2776</v>
      </c>
    </row>
    <row r="2010" spans="1:8" ht="17" x14ac:dyDescent="0.2">
      <c r="A2010" s="58">
        <v>2156</v>
      </c>
      <c r="B2010" s="183" t="s">
        <v>4947</v>
      </c>
      <c r="C2010" s="184">
        <v>56000</v>
      </c>
      <c r="D2010" s="185">
        <v>1493</v>
      </c>
      <c r="E2010" s="58" t="s">
        <v>2821</v>
      </c>
      <c r="F2010" s="58" t="s">
        <v>2770</v>
      </c>
      <c r="G2010" s="186" t="s">
        <v>2827</v>
      </c>
      <c r="H2010" s="58" t="s">
        <v>2989</v>
      </c>
    </row>
    <row r="2011" spans="1:8" ht="34" x14ac:dyDescent="0.2">
      <c r="A2011" s="58">
        <v>855</v>
      </c>
      <c r="B2011" s="183" t="s">
        <v>4939</v>
      </c>
      <c r="C2011" s="184">
        <v>1450</v>
      </c>
      <c r="D2011" s="185">
        <v>1500</v>
      </c>
      <c r="E2011" s="58" t="s">
        <v>2769</v>
      </c>
      <c r="F2011" s="58" t="s">
        <v>2770</v>
      </c>
      <c r="G2011" s="186" t="s">
        <v>2781</v>
      </c>
      <c r="H2011" s="58" t="s">
        <v>3067</v>
      </c>
    </row>
    <row r="2012" spans="1:8" ht="17" x14ac:dyDescent="0.2">
      <c r="A2012" s="58">
        <v>3031</v>
      </c>
      <c r="B2012" s="183" t="s">
        <v>4940</v>
      </c>
      <c r="C2012" s="184">
        <v>1500</v>
      </c>
      <c r="D2012" s="185">
        <v>1500</v>
      </c>
      <c r="E2012" s="58" t="s">
        <v>2769</v>
      </c>
      <c r="F2012" s="58" t="s">
        <v>2770</v>
      </c>
      <c r="G2012" s="186" t="s">
        <v>2827</v>
      </c>
      <c r="H2012" s="58" t="s">
        <v>2841</v>
      </c>
    </row>
    <row r="2013" spans="1:8" ht="17" x14ac:dyDescent="0.2">
      <c r="A2013" s="58">
        <v>3227</v>
      </c>
      <c r="B2013" s="183" t="s">
        <v>4941</v>
      </c>
      <c r="C2013" s="184">
        <v>1200</v>
      </c>
      <c r="D2013" s="185">
        <v>1500</v>
      </c>
      <c r="E2013" s="58" t="s">
        <v>2769</v>
      </c>
      <c r="F2013" s="58" t="s">
        <v>2780</v>
      </c>
      <c r="G2013" s="186" t="s">
        <v>2775</v>
      </c>
      <c r="H2013" s="58" t="s">
        <v>2888</v>
      </c>
    </row>
    <row r="2014" spans="1:8" ht="17" x14ac:dyDescent="0.2">
      <c r="A2014" s="58">
        <v>3427</v>
      </c>
      <c r="B2014" s="183" t="s">
        <v>4942</v>
      </c>
      <c r="C2014" s="184">
        <v>1500</v>
      </c>
      <c r="D2014" s="185">
        <v>1500</v>
      </c>
      <c r="E2014" s="58" t="s">
        <v>2769</v>
      </c>
      <c r="F2014" s="58" t="s">
        <v>2780</v>
      </c>
      <c r="G2014" s="186" t="s">
        <v>2781</v>
      </c>
      <c r="H2014" s="58" t="s">
        <v>2888</v>
      </c>
    </row>
    <row r="2015" spans="1:8" ht="17" x14ac:dyDescent="0.2">
      <c r="A2015" s="58">
        <v>3493</v>
      </c>
      <c r="B2015" s="183" t="s">
        <v>4943</v>
      </c>
      <c r="C2015" s="184">
        <v>1500</v>
      </c>
      <c r="D2015" s="185">
        <v>1500</v>
      </c>
      <c r="E2015" s="58" t="s">
        <v>2769</v>
      </c>
      <c r="F2015" s="58" t="s">
        <v>2770</v>
      </c>
      <c r="G2015" s="186" t="s">
        <v>2811</v>
      </c>
      <c r="H2015" s="58" t="s">
        <v>2888</v>
      </c>
    </row>
    <row r="2016" spans="1:8" ht="17" x14ac:dyDescent="0.2">
      <c r="A2016" s="58">
        <v>3581</v>
      </c>
      <c r="B2016" s="183" t="s">
        <v>4944</v>
      </c>
      <c r="C2016" s="184">
        <v>1500</v>
      </c>
      <c r="D2016" s="185">
        <v>1500</v>
      </c>
      <c r="E2016" s="58" t="s">
        <v>2769</v>
      </c>
      <c r="F2016" s="58" t="s">
        <v>2780</v>
      </c>
      <c r="G2016" s="186" t="s">
        <v>2811</v>
      </c>
      <c r="H2016" s="58" t="s">
        <v>2888</v>
      </c>
    </row>
    <row r="2017" spans="1:8" ht="34" x14ac:dyDescent="0.2">
      <c r="A2017" s="58">
        <v>3764</v>
      </c>
      <c r="B2017" s="183" t="s">
        <v>4945</v>
      </c>
      <c r="C2017" s="184">
        <v>1500</v>
      </c>
      <c r="D2017" s="185">
        <v>1500</v>
      </c>
      <c r="E2017" s="58" t="s">
        <v>2769</v>
      </c>
      <c r="F2017" s="58" t="s">
        <v>2770</v>
      </c>
      <c r="G2017" s="186" t="s">
        <v>2785</v>
      </c>
      <c r="H2017" s="58" t="s">
        <v>2992</v>
      </c>
    </row>
    <row r="2018" spans="1:8" ht="34" x14ac:dyDescent="0.2">
      <c r="A2018" s="58">
        <v>3870</v>
      </c>
      <c r="B2018" s="183" t="s">
        <v>4946</v>
      </c>
      <c r="C2018" s="184">
        <v>10000</v>
      </c>
      <c r="D2018" s="185">
        <v>1500</v>
      </c>
      <c r="E2018" s="58" t="s">
        <v>2774</v>
      </c>
      <c r="F2018" s="58" t="s">
        <v>2770</v>
      </c>
      <c r="G2018" s="186" t="s">
        <v>2781</v>
      </c>
      <c r="H2018" s="58" t="s">
        <v>2992</v>
      </c>
    </row>
    <row r="2019" spans="1:8" ht="17" x14ac:dyDescent="0.2">
      <c r="A2019" s="58">
        <v>3578</v>
      </c>
      <c r="B2019" s="183" t="s">
        <v>2643</v>
      </c>
      <c r="C2019" s="184">
        <v>1500</v>
      </c>
      <c r="D2019" s="185">
        <v>1500.2</v>
      </c>
      <c r="E2019" s="58" t="s">
        <v>2769</v>
      </c>
      <c r="F2019" s="58" t="s">
        <v>2780</v>
      </c>
      <c r="G2019" s="186" t="s">
        <v>2809</v>
      </c>
      <c r="H2019" s="58" t="s">
        <v>2888</v>
      </c>
    </row>
    <row r="2020" spans="1:8" ht="17" x14ac:dyDescent="0.2">
      <c r="A2020" s="58">
        <v>2487</v>
      </c>
      <c r="B2020" s="183" t="s">
        <v>4938</v>
      </c>
      <c r="C2020" s="184">
        <v>1500</v>
      </c>
      <c r="D2020" s="185">
        <v>1500.76</v>
      </c>
      <c r="E2020" s="58" t="s">
        <v>2769</v>
      </c>
      <c r="F2020" s="58" t="s">
        <v>2770</v>
      </c>
      <c r="G2020" s="186" t="s">
        <v>2783</v>
      </c>
      <c r="H2020" s="58" t="s">
        <v>2908</v>
      </c>
    </row>
    <row r="2021" spans="1:8" ht="17" x14ac:dyDescent="0.2">
      <c r="A2021" s="58">
        <v>2286</v>
      </c>
      <c r="B2021" s="183" t="s">
        <v>4937</v>
      </c>
      <c r="C2021" s="184">
        <v>1500</v>
      </c>
      <c r="D2021" s="185">
        <v>1501</v>
      </c>
      <c r="E2021" s="58" t="s">
        <v>2769</v>
      </c>
      <c r="F2021" s="58" t="s">
        <v>2770</v>
      </c>
      <c r="G2021" s="186" t="s">
        <v>2827</v>
      </c>
      <c r="H2021" s="58" t="s">
        <v>2944</v>
      </c>
    </row>
    <row r="2022" spans="1:8" ht="17" x14ac:dyDescent="0.2">
      <c r="A2022" s="58">
        <v>1602</v>
      </c>
      <c r="B2022" s="183" t="s">
        <v>4936</v>
      </c>
      <c r="C2022" s="184">
        <v>1500</v>
      </c>
      <c r="D2022" s="185">
        <v>1502.5</v>
      </c>
      <c r="E2022" s="58" t="s">
        <v>2769</v>
      </c>
      <c r="F2022" s="58" t="s">
        <v>2770</v>
      </c>
      <c r="G2022" s="186" t="s">
        <v>2840</v>
      </c>
      <c r="H2022" s="58" t="s">
        <v>2944</v>
      </c>
    </row>
    <row r="2023" spans="1:8" ht="34" x14ac:dyDescent="0.2">
      <c r="A2023" s="58">
        <v>2295</v>
      </c>
      <c r="B2023" s="183" t="s">
        <v>4935</v>
      </c>
      <c r="C2023" s="184">
        <v>1200</v>
      </c>
      <c r="D2023" s="185">
        <v>1503</v>
      </c>
      <c r="E2023" s="58" t="s">
        <v>2769</v>
      </c>
      <c r="F2023" s="58" t="s">
        <v>2770</v>
      </c>
      <c r="G2023" s="186" t="s">
        <v>2775</v>
      </c>
      <c r="H2023" s="58" t="s">
        <v>2944</v>
      </c>
    </row>
    <row r="2024" spans="1:8" ht="17" x14ac:dyDescent="0.2">
      <c r="A2024" s="58">
        <v>3701</v>
      </c>
      <c r="B2024" s="183" t="s">
        <v>4934</v>
      </c>
      <c r="C2024" s="184">
        <v>1500</v>
      </c>
      <c r="D2024" s="185">
        <v>1505</v>
      </c>
      <c r="E2024" s="58" t="s">
        <v>2769</v>
      </c>
      <c r="F2024" s="58" t="s">
        <v>2780</v>
      </c>
      <c r="G2024" s="186" t="s">
        <v>2785</v>
      </c>
      <c r="H2024" s="58" t="s">
        <v>2888</v>
      </c>
    </row>
    <row r="2025" spans="1:8" ht="17" x14ac:dyDescent="0.2">
      <c r="A2025" s="58">
        <v>85</v>
      </c>
      <c r="B2025" s="183" t="s">
        <v>4932</v>
      </c>
      <c r="C2025" s="184">
        <v>1200</v>
      </c>
      <c r="D2025" s="185">
        <v>1506</v>
      </c>
      <c r="E2025" s="58" t="s">
        <v>2769</v>
      </c>
      <c r="F2025" s="58" t="s">
        <v>2770</v>
      </c>
      <c r="G2025" s="186" t="s">
        <v>2827</v>
      </c>
      <c r="H2025" s="58" t="s">
        <v>3399</v>
      </c>
    </row>
    <row r="2026" spans="1:8" ht="17" x14ac:dyDescent="0.2">
      <c r="A2026" s="58">
        <v>3076</v>
      </c>
      <c r="B2026" s="183" t="s">
        <v>4933</v>
      </c>
      <c r="C2026" s="184">
        <v>10000</v>
      </c>
      <c r="D2026" s="185">
        <v>1506</v>
      </c>
      <c r="E2026" s="58" t="s">
        <v>2821</v>
      </c>
      <c r="F2026" s="58" t="s">
        <v>2770</v>
      </c>
      <c r="G2026" s="186" t="s">
        <v>2827</v>
      </c>
      <c r="H2026" s="58" t="s">
        <v>2841</v>
      </c>
    </row>
    <row r="2027" spans="1:8" ht="17" x14ac:dyDescent="0.2">
      <c r="A2027" s="58">
        <v>17</v>
      </c>
      <c r="B2027" s="183" t="s">
        <v>4928</v>
      </c>
      <c r="C2027" s="184">
        <v>1500</v>
      </c>
      <c r="D2027" s="185">
        <v>1510</v>
      </c>
      <c r="E2027" s="58" t="s">
        <v>2769</v>
      </c>
      <c r="F2027" s="58" t="s">
        <v>2780</v>
      </c>
      <c r="G2027" s="186" t="s">
        <v>2778</v>
      </c>
      <c r="H2027" s="58" t="s">
        <v>2957</v>
      </c>
    </row>
    <row r="2028" spans="1:8" ht="17" x14ac:dyDescent="0.2">
      <c r="A2028" s="58">
        <v>1377</v>
      </c>
      <c r="B2028" s="183" t="s">
        <v>4929</v>
      </c>
      <c r="C2028" s="184">
        <v>1300</v>
      </c>
      <c r="D2028" s="185">
        <v>1510</v>
      </c>
      <c r="E2028" s="58" t="s">
        <v>2769</v>
      </c>
      <c r="F2028" s="58" t="s">
        <v>2770</v>
      </c>
      <c r="G2028" s="186" t="s">
        <v>2799</v>
      </c>
      <c r="H2028" s="58" t="s">
        <v>2944</v>
      </c>
    </row>
    <row r="2029" spans="1:8" ht="17" x14ac:dyDescent="0.2">
      <c r="A2029" s="58">
        <v>3501</v>
      </c>
      <c r="B2029" s="183" t="s">
        <v>4930</v>
      </c>
      <c r="C2029" s="184">
        <v>1500</v>
      </c>
      <c r="D2029" s="185">
        <v>1510</v>
      </c>
      <c r="E2029" s="58" t="s">
        <v>2769</v>
      </c>
      <c r="F2029" s="58" t="s">
        <v>2780</v>
      </c>
      <c r="G2029" s="186" t="s">
        <v>2827</v>
      </c>
      <c r="H2029" s="58" t="s">
        <v>2888</v>
      </c>
    </row>
    <row r="2030" spans="1:8" ht="17" x14ac:dyDescent="0.2">
      <c r="A2030" s="58">
        <v>3658</v>
      </c>
      <c r="B2030" s="183" t="s">
        <v>4931</v>
      </c>
      <c r="C2030" s="184">
        <v>1500</v>
      </c>
      <c r="D2030" s="185">
        <v>1510</v>
      </c>
      <c r="E2030" s="58" t="s">
        <v>2769</v>
      </c>
      <c r="F2030" s="58" t="s">
        <v>2770</v>
      </c>
      <c r="G2030" s="186" t="s">
        <v>2785</v>
      </c>
      <c r="H2030" s="58" t="s">
        <v>2888</v>
      </c>
    </row>
    <row r="2031" spans="1:8" ht="17" x14ac:dyDescent="0.2">
      <c r="A2031" s="58">
        <v>253</v>
      </c>
      <c r="B2031" s="183" t="s">
        <v>4927</v>
      </c>
      <c r="C2031" s="184">
        <v>1500</v>
      </c>
      <c r="D2031" s="185">
        <v>1511</v>
      </c>
      <c r="E2031" s="58" t="s">
        <v>2769</v>
      </c>
      <c r="F2031" s="58" t="s">
        <v>2770</v>
      </c>
      <c r="G2031" s="186" t="s">
        <v>2799</v>
      </c>
      <c r="H2031" s="58" t="s">
        <v>2836</v>
      </c>
    </row>
    <row r="2032" spans="1:8" ht="34" x14ac:dyDescent="0.2">
      <c r="A2032" s="58">
        <v>2494</v>
      </c>
      <c r="B2032" s="183" t="s">
        <v>4926</v>
      </c>
      <c r="C2032" s="184">
        <v>1500</v>
      </c>
      <c r="D2032" s="185">
        <v>1515.08</v>
      </c>
      <c r="E2032" s="58" t="s">
        <v>2769</v>
      </c>
      <c r="F2032" s="58" t="s">
        <v>2770</v>
      </c>
      <c r="G2032" s="186" t="s">
        <v>2783</v>
      </c>
      <c r="H2032" s="58" t="s">
        <v>2908</v>
      </c>
    </row>
    <row r="2033" spans="1:8" ht="17" x14ac:dyDescent="0.2">
      <c r="A2033" s="58">
        <v>3511</v>
      </c>
      <c r="B2033" s="183" t="s">
        <v>4925</v>
      </c>
      <c r="C2033" s="184">
        <v>1500</v>
      </c>
      <c r="D2033" s="185">
        <v>1518</v>
      </c>
      <c r="E2033" s="58" t="s">
        <v>2769</v>
      </c>
      <c r="F2033" s="58" t="s">
        <v>2780</v>
      </c>
      <c r="G2033" s="186" t="s">
        <v>2778</v>
      </c>
      <c r="H2033" s="58" t="s">
        <v>2888</v>
      </c>
    </row>
    <row r="2034" spans="1:8" ht="17" x14ac:dyDescent="0.2">
      <c r="A2034" s="58">
        <v>934</v>
      </c>
      <c r="B2034" s="183" t="s">
        <v>4924</v>
      </c>
      <c r="C2034" s="184">
        <v>5000</v>
      </c>
      <c r="D2034" s="185">
        <v>1520</v>
      </c>
      <c r="E2034" s="58" t="s">
        <v>2821</v>
      </c>
      <c r="F2034" s="58" t="s">
        <v>94</v>
      </c>
      <c r="G2034" s="186" t="s">
        <v>2783</v>
      </c>
      <c r="H2034" s="58" t="s">
        <v>3879</v>
      </c>
    </row>
    <row r="2035" spans="1:8" ht="34" x14ac:dyDescent="0.2">
      <c r="A2035" s="58">
        <v>1844</v>
      </c>
      <c r="B2035" s="183" t="s">
        <v>4922</v>
      </c>
      <c r="C2035" s="184">
        <v>1500</v>
      </c>
      <c r="D2035" s="185">
        <v>1521</v>
      </c>
      <c r="E2035" s="58" t="s">
        <v>2769</v>
      </c>
      <c r="F2035" s="58" t="s">
        <v>2770</v>
      </c>
      <c r="G2035" s="186" t="s">
        <v>2785</v>
      </c>
      <c r="H2035" s="58" t="s">
        <v>2944</v>
      </c>
    </row>
    <row r="2036" spans="1:8" ht="34" x14ac:dyDescent="0.2">
      <c r="A2036" s="58">
        <v>3356</v>
      </c>
      <c r="B2036" s="183" t="s">
        <v>4923</v>
      </c>
      <c r="C2036" s="184">
        <v>1500</v>
      </c>
      <c r="D2036" s="185">
        <v>1521</v>
      </c>
      <c r="E2036" s="58" t="s">
        <v>2769</v>
      </c>
      <c r="F2036" s="58" t="s">
        <v>2780</v>
      </c>
      <c r="G2036" s="186" t="s">
        <v>2781</v>
      </c>
      <c r="H2036" s="58" t="s">
        <v>2888</v>
      </c>
    </row>
    <row r="2037" spans="1:8" ht="17" x14ac:dyDescent="0.2">
      <c r="A2037" s="58">
        <v>3324</v>
      </c>
      <c r="B2037" s="183" t="s">
        <v>4921</v>
      </c>
      <c r="C2037" s="184">
        <v>1500</v>
      </c>
      <c r="D2037" s="185">
        <v>1525</v>
      </c>
      <c r="E2037" s="58" t="s">
        <v>2769</v>
      </c>
      <c r="F2037" s="58" t="s">
        <v>2929</v>
      </c>
      <c r="G2037" s="186" t="s">
        <v>2785</v>
      </c>
      <c r="H2037" s="58" t="s">
        <v>2888</v>
      </c>
    </row>
    <row r="2038" spans="1:8" ht="17" x14ac:dyDescent="0.2">
      <c r="A2038" s="58">
        <v>1424</v>
      </c>
      <c r="B2038" s="183" t="s">
        <v>4920</v>
      </c>
      <c r="C2038" s="184">
        <v>7500</v>
      </c>
      <c r="D2038" s="185">
        <v>1527</v>
      </c>
      <c r="E2038" s="58" t="s">
        <v>2821</v>
      </c>
      <c r="F2038" s="58" t="s">
        <v>2770</v>
      </c>
      <c r="G2038" s="186" t="s">
        <v>2803</v>
      </c>
      <c r="H2038" s="58" t="s">
        <v>3654</v>
      </c>
    </row>
    <row r="2039" spans="1:8" ht="17" x14ac:dyDescent="0.2">
      <c r="A2039" s="58">
        <v>3551</v>
      </c>
      <c r="B2039" s="183" t="s">
        <v>4919</v>
      </c>
      <c r="C2039" s="184">
        <v>1500</v>
      </c>
      <c r="D2039" s="185">
        <v>1527.5</v>
      </c>
      <c r="E2039" s="58" t="s">
        <v>2769</v>
      </c>
      <c r="F2039" s="58" t="s">
        <v>2770</v>
      </c>
      <c r="G2039" s="186" t="s">
        <v>2783</v>
      </c>
      <c r="H2039" s="58" t="s">
        <v>2888</v>
      </c>
    </row>
    <row r="2040" spans="1:8" ht="34" x14ac:dyDescent="0.2">
      <c r="A2040" s="58">
        <v>660</v>
      </c>
      <c r="B2040" s="183" t="s">
        <v>4918</v>
      </c>
      <c r="C2040" s="184">
        <v>50000</v>
      </c>
      <c r="D2040" s="185">
        <v>1529</v>
      </c>
      <c r="E2040" s="58" t="s">
        <v>2821</v>
      </c>
      <c r="F2040" s="58" t="s">
        <v>2770</v>
      </c>
      <c r="G2040" s="186" t="s">
        <v>2778</v>
      </c>
      <c r="H2040" s="58" t="s">
        <v>2776</v>
      </c>
    </row>
    <row r="2041" spans="1:8" ht="34" x14ac:dyDescent="0.2">
      <c r="A2041" s="58">
        <v>3452</v>
      </c>
      <c r="B2041" s="183" t="s">
        <v>4917</v>
      </c>
      <c r="C2041" s="184">
        <v>1000</v>
      </c>
      <c r="D2041" s="185">
        <v>1532</v>
      </c>
      <c r="E2041" s="58" t="s">
        <v>2769</v>
      </c>
      <c r="F2041" s="58" t="s">
        <v>2770</v>
      </c>
      <c r="G2041" s="186" t="s">
        <v>2781</v>
      </c>
      <c r="H2041" s="58" t="s">
        <v>2888</v>
      </c>
    </row>
    <row r="2042" spans="1:8" ht="17" x14ac:dyDescent="0.2">
      <c r="A2042" s="58">
        <v>1787</v>
      </c>
      <c r="B2042" s="183" t="s">
        <v>4916</v>
      </c>
      <c r="C2042" s="184">
        <v>10000</v>
      </c>
      <c r="D2042" s="185">
        <v>1533</v>
      </c>
      <c r="E2042" s="58" t="s">
        <v>2821</v>
      </c>
      <c r="F2042" s="58" t="s">
        <v>2770</v>
      </c>
      <c r="G2042" s="186" t="s">
        <v>2809</v>
      </c>
      <c r="H2042" s="58" t="s">
        <v>2794</v>
      </c>
    </row>
    <row r="2043" spans="1:8" ht="34" x14ac:dyDescent="0.2">
      <c r="A2043" s="58">
        <v>3349</v>
      </c>
      <c r="B2043" s="183" t="s">
        <v>4915</v>
      </c>
      <c r="C2043" s="184">
        <v>1000</v>
      </c>
      <c r="D2043" s="185">
        <v>1534</v>
      </c>
      <c r="E2043" s="58" t="s">
        <v>2769</v>
      </c>
      <c r="F2043" s="58" t="s">
        <v>2770</v>
      </c>
      <c r="G2043" s="186" t="s">
        <v>2785</v>
      </c>
      <c r="H2043" s="58" t="s">
        <v>2888</v>
      </c>
    </row>
    <row r="2044" spans="1:8" ht="17" x14ac:dyDescent="0.2">
      <c r="A2044" s="58">
        <v>382</v>
      </c>
      <c r="B2044" s="183" t="s">
        <v>4913</v>
      </c>
      <c r="C2044" s="184">
        <v>600</v>
      </c>
      <c r="D2044" s="185">
        <v>1535</v>
      </c>
      <c r="E2044" s="58" t="s">
        <v>2769</v>
      </c>
      <c r="F2044" s="58" t="s">
        <v>2770</v>
      </c>
      <c r="G2044" s="186" t="s">
        <v>2827</v>
      </c>
      <c r="H2044" s="58" t="s">
        <v>2836</v>
      </c>
    </row>
    <row r="2045" spans="1:8" ht="17" x14ac:dyDescent="0.2">
      <c r="A2045" s="58">
        <v>3758</v>
      </c>
      <c r="B2045" s="183" t="s">
        <v>4914</v>
      </c>
      <c r="C2045" s="184">
        <v>1500</v>
      </c>
      <c r="D2045" s="185">
        <v>1535</v>
      </c>
      <c r="E2045" s="58" t="s">
        <v>2769</v>
      </c>
      <c r="F2045" s="58" t="s">
        <v>2770</v>
      </c>
      <c r="G2045" s="186" t="s">
        <v>2783</v>
      </c>
      <c r="H2045" s="58" t="s">
        <v>2992</v>
      </c>
    </row>
    <row r="2046" spans="1:8" ht="17" x14ac:dyDescent="0.2">
      <c r="A2046" s="58">
        <v>3390</v>
      </c>
      <c r="B2046" s="183" t="s">
        <v>4912</v>
      </c>
      <c r="C2046" s="184">
        <v>1500</v>
      </c>
      <c r="D2046" s="185">
        <v>1536</v>
      </c>
      <c r="E2046" s="58" t="s">
        <v>2769</v>
      </c>
      <c r="F2046" s="58" t="s">
        <v>2770</v>
      </c>
      <c r="G2046" s="186" t="s">
        <v>2781</v>
      </c>
      <c r="H2046" s="58" t="s">
        <v>2888</v>
      </c>
    </row>
    <row r="2047" spans="1:8" ht="17" x14ac:dyDescent="0.2">
      <c r="A2047" s="58">
        <v>2093</v>
      </c>
      <c r="B2047" s="183" t="s">
        <v>4911</v>
      </c>
      <c r="C2047" s="184">
        <v>1500</v>
      </c>
      <c r="D2047" s="185">
        <v>1537</v>
      </c>
      <c r="E2047" s="58" t="s">
        <v>2769</v>
      </c>
      <c r="F2047" s="58" t="s">
        <v>2770</v>
      </c>
      <c r="G2047" s="186" t="s">
        <v>2778</v>
      </c>
      <c r="H2047" s="58" t="s">
        <v>2908</v>
      </c>
    </row>
    <row r="2048" spans="1:8" ht="17" x14ac:dyDescent="0.2">
      <c r="A2048" s="58">
        <v>2279</v>
      </c>
      <c r="B2048" s="183" t="s">
        <v>4910</v>
      </c>
      <c r="C2048" s="184">
        <v>1000</v>
      </c>
      <c r="D2048" s="185">
        <v>1538</v>
      </c>
      <c r="E2048" s="58" t="s">
        <v>2769</v>
      </c>
      <c r="F2048" s="58" t="s">
        <v>2770</v>
      </c>
      <c r="G2048" s="186" t="s">
        <v>2799</v>
      </c>
      <c r="H2048" s="58" t="s">
        <v>2813</v>
      </c>
    </row>
    <row r="2049" spans="1:8" ht="34" x14ac:dyDescent="0.2">
      <c r="A2049" s="58">
        <v>940</v>
      </c>
      <c r="B2049" s="183" t="s">
        <v>4909</v>
      </c>
      <c r="C2049" s="184">
        <v>9000</v>
      </c>
      <c r="D2049" s="185">
        <v>1544</v>
      </c>
      <c r="E2049" s="58" t="s">
        <v>2821</v>
      </c>
      <c r="F2049" s="58" t="s">
        <v>2770</v>
      </c>
      <c r="G2049" s="186" t="s">
        <v>2781</v>
      </c>
      <c r="H2049" s="58" t="s">
        <v>2776</v>
      </c>
    </row>
    <row r="2050" spans="1:8" ht="34" x14ac:dyDescent="0.2">
      <c r="A2050" s="58">
        <v>3783</v>
      </c>
      <c r="B2050" s="183" t="s">
        <v>4908</v>
      </c>
      <c r="C2050" s="184">
        <v>1200</v>
      </c>
      <c r="D2050" s="185">
        <v>1547</v>
      </c>
      <c r="E2050" s="58" t="s">
        <v>2769</v>
      </c>
      <c r="F2050" s="58" t="s">
        <v>2770</v>
      </c>
      <c r="G2050" s="186" t="s">
        <v>2771</v>
      </c>
      <c r="H2050" s="58" t="s">
        <v>2992</v>
      </c>
    </row>
    <row r="2051" spans="1:8" ht="34" x14ac:dyDescent="0.2">
      <c r="A2051" s="58">
        <v>742</v>
      </c>
      <c r="B2051" s="183" t="s">
        <v>4906</v>
      </c>
      <c r="C2051" s="184">
        <v>1400</v>
      </c>
      <c r="D2051" s="185">
        <v>1550</v>
      </c>
      <c r="E2051" s="58" t="s">
        <v>2769</v>
      </c>
      <c r="F2051" s="58" t="s">
        <v>2770</v>
      </c>
      <c r="G2051" s="186" t="s">
        <v>2771</v>
      </c>
      <c r="H2051" s="58" t="s">
        <v>2959</v>
      </c>
    </row>
    <row r="2052" spans="1:8" ht="34" x14ac:dyDescent="0.2">
      <c r="A2052" s="58">
        <v>3118</v>
      </c>
      <c r="B2052" s="183" t="s">
        <v>4907</v>
      </c>
      <c r="C2052" s="184">
        <v>500000</v>
      </c>
      <c r="D2052" s="185">
        <v>1550</v>
      </c>
      <c r="E2052" s="58" t="s">
        <v>2821</v>
      </c>
      <c r="F2052" s="58" t="s">
        <v>2887</v>
      </c>
      <c r="G2052" s="186" t="s">
        <v>2781</v>
      </c>
      <c r="H2052" s="58" t="s">
        <v>2841</v>
      </c>
    </row>
    <row r="2053" spans="1:8" ht="34" x14ac:dyDescent="0.2">
      <c r="A2053" s="58">
        <v>2087</v>
      </c>
      <c r="B2053" s="183" t="s">
        <v>4905</v>
      </c>
      <c r="C2053" s="184">
        <v>1500</v>
      </c>
      <c r="D2053" s="185">
        <v>1553</v>
      </c>
      <c r="E2053" s="58" t="s">
        <v>2769</v>
      </c>
      <c r="F2053" s="58" t="s">
        <v>2770</v>
      </c>
      <c r="G2053" s="186" t="s">
        <v>2827</v>
      </c>
      <c r="H2053" s="58" t="s">
        <v>2908</v>
      </c>
    </row>
    <row r="2054" spans="1:8" ht="34" x14ac:dyDescent="0.2">
      <c r="A2054" s="58">
        <v>1370</v>
      </c>
      <c r="B2054" s="183" t="s">
        <v>4903</v>
      </c>
      <c r="C2054" s="184">
        <v>1500</v>
      </c>
      <c r="D2054" s="185">
        <v>1555</v>
      </c>
      <c r="E2054" s="58" t="s">
        <v>2769</v>
      </c>
      <c r="F2054" s="58" t="s">
        <v>2770</v>
      </c>
      <c r="G2054" s="186" t="s">
        <v>2778</v>
      </c>
      <c r="H2054" s="58" t="s">
        <v>2944</v>
      </c>
    </row>
    <row r="2055" spans="1:8" ht="17" x14ac:dyDescent="0.2">
      <c r="A2055" s="58">
        <v>2324</v>
      </c>
      <c r="B2055" s="183" t="s">
        <v>4904</v>
      </c>
      <c r="C2055" s="184">
        <v>7500</v>
      </c>
      <c r="D2055" s="185">
        <v>1555</v>
      </c>
      <c r="E2055" s="58" t="s">
        <v>2931</v>
      </c>
      <c r="F2055" s="58" t="s">
        <v>2780</v>
      </c>
      <c r="G2055" s="186" t="s">
        <v>2771</v>
      </c>
      <c r="H2055" s="58" t="s">
        <v>2830</v>
      </c>
    </row>
    <row r="2056" spans="1:8" ht="17" x14ac:dyDescent="0.2">
      <c r="A2056" s="58">
        <v>3388</v>
      </c>
      <c r="B2056" s="183" t="s">
        <v>4902</v>
      </c>
      <c r="C2056" s="184">
        <v>1500</v>
      </c>
      <c r="D2056" s="185">
        <v>1557</v>
      </c>
      <c r="E2056" s="58" t="s">
        <v>2769</v>
      </c>
      <c r="F2056" s="58" t="s">
        <v>2780</v>
      </c>
      <c r="G2056" s="186" t="s">
        <v>2785</v>
      </c>
      <c r="H2056" s="58" t="s">
        <v>2888</v>
      </c>
    </row>
    <row r="2057" spans="1:8" ht="17" x14ac:dyDescent="0.2">
      <c r="A2057" s="58">
        <v>2003</v>
      </c>
      <c r="B2057" s="183" t="s">
        <v>4901</v>
      </c>
      <c r="C2057" s="184">
        <v>500</v>
      </c>
      <c r="D2057" s="185">
        <v>1560</v>
      </c>
      <c r="E2057" s="58" t="s">
        <v>2769</v>
      </c>
      <c r="F2057" s="58" t="s">
        <v>2770</v>
      </c>
      <c r="G2057" s="186" t="s">
        <v>2781</v>
      </c>
      <c r="H2057" s="58" t="s">
        <v>2772</v>
      </c>
    </row>
    <row r="2058" spans="1:8" ht="34" x14ac:dyDescent="0.2">
      <c r="A2058" s="58">
        <v>2290</v>
      </c>
      <c r="B2058" s="183" t="s">
        <v>4900</v>
      </c>
      <c r="C2058" s="184">
        <v>1500</v>
      </c>
      <c r="D2058" s="185">
        <v>1561</v>
      </c>
      <c r="E2058" s="58" t="s">
        <v>2769</v>
      </c>
      <c r="F2058" s="58" t="s">
        <v>2770</v>
      </c>
      <c r="G2058" s="186" t="s">
        <v>2840</v>
      </c>
      <c r="H2058" s="58" t="s">
        <v>2944</v>
      </c>
    </row>
    <row r="2059" spans="1:8" ht="34" x14ac:dyDescent="0.2">
      <c r="A2059" s="58">
        <v>1354</v>
      </c>
      <c r="B2059" s="183" t="s">
        <v>4899</v>
      </c>
      <c r="C2059" s="184">
        <v>1200</v>
      </c>
      <c r="D2059" s="185">
        <v>1563</v>
      </c>
      <c r="E2059" s="58" t="s">
        <v>2769</v>
      </c>
      <c r="F2059" s="58" t="s">
        <v>2780</v>
      </c>
      <c r="G2059" s="186" t="s">
        <v>2785</v>
      </c>
      <c r="H2059" s="58" t="s">
        <v>2959</v>
      </c>
    </row>
    <row r="2060" spans="1:8" ht="34" x14ac:dyDescent="0.2">
      <c r="A2060" s="58">
        <v>529</v>
      </c>
      <c r="B2060" s="183" t="s">
        <v>4897</v>
      </c>
      <c r="C2060" s="184">
        <v>1200</v>
      </c>
      <c r="D2060" s="185">
        <v>1565</v>
      </c>
      <c r="E2060" s="58" t="s">
        <v>2769</v>
      </c>
      <c r="F2060" s="58" t="s">
        <v>94</v>
      </c>
      <c r="G2060" s="186" t="s">
        <v>2775</v>
      </c>
      <c r="H2060" s="58" t="s">
        <v>2888</v>
      </c>
    </row>
    <row r="2061" spans="1:8" ht="17" x14ac:dyDescent="0.2">
      <c r="A2061" s="58">
        <v>3396</v>
      </c>
      <c r="B2061" s="183" t="s">
        <v>4898</v>
      </c>
      <c r="C2061" s="184">
        <v>1500</v>
      </c>
      <c r="D2061" s="185">
        <v>1565</v>
      </c>
      <c r="E2061" s="58" t="s">
        <v>2769</v>
      </c>
      <c r="F2061" s="58" t="s">
        <v>2770</v>
      </c>
      <c r="G2061" s="186" t="s">
        <v>2785</v>
      </c>
      <c r="H2061" s="58" t="s">
        <v>2888</v>
      </c>
    </row>
    <row r="2062" spans="1:8" ht="17" x14ac:dyDescent="0.2">
      <c r="A2062" s="58">
        <v>77</v>
      </c>
      <c r="B2062" s="183" t="s">
        <v>4894</v>
      </c>
      <c r="C2062" s="184">
        <v>400</v>
      </c>
      <c r="D2062" s="185">
        <v>1570</v>
      </c>
      <c r="E2062" s="58" t="s">
        <v>2769</v>
      </c>
      <c r="F2062" s="58" t="s">
        <v>2770</v>
      </c>
      <c r="G2062" s="186" t="s">
        <v>2809</v>
      </c>
      <c r="H2062" s="58" t="s">
        <v>3399</v>
      </c>
    </row>
    <row r="2063" spans="1:8" ht="34" x14ac:dyDescent="0.2">
      <c r="A2063" s="58">
        <v>2701</v>
      </c>
      <c r="B2063" s="183" t="s">
        <v>4895</v>
      </c>
      <c r="C2063" s="184">
        <v>3400</v>
      </c>
      <c r="D2063" s="185">
        <v>1570</v>
      </c>
      <c r="E2063" s="58" t="s">
        <v>2931</v>
      </c>
      <c r="F2063" s="58" t="s">
        <v>2929</v>
      </c>
      <c r="G2063" s="186" t="s">
        <v>2809</v>
      </c>
      <c r="H2063" s="58" t="s">
        <v>2841</v>
      </c>
    </row>
    <row r="2064" spans="1:8" ht="34" x14ac:dyDescent="0.2">
      <c r="A2064" s="58">
        <v>3543</v>
      </c>
      <c r="B2064" s="183" t="s">
        <v>4896</v>
      </c>
      <c r="C2064" s="184">
        <v>1500</v>
      </c>
      <c r="D2064" s="185">
        <v>1570</v>
      </c>
      <c r="E2064" s="58" t="s">
        <v>2769</v>
      </c>
      <c r="F2064" s="58" t="s">
        <v>98</v>
      </c>
      <c r="G2064" s="186" t="s">
        <v>2785</v>
      </c>
      <c r="H2064" s="58" t="s">
        <v>2888</v>
      </c>
    </row>
    <row r="2065" spans="1:8" ht="17" x14ac:dyDescent="0.2">
      <c r="A2065" s="58">
        <v>2381</v>
      </c>
      <c r="B2065" s="183" t="s">
        <v>4893</v>
      </c>
      <c r="C2065" s="184">
        <v>86350</v>
      </c>
      <c r="D2065" s="185">
        <v>1571</v>
      </c>
      <c r="E2065" s="58" t="s">
        <v>2774</v>
      </c>
      <c r="F2065" s="58" t="s">
        <v>2770</v>
      </c>
      <c r="G2065" s="186" t="s">
        <v>2809</v>
      </c>
      <c r="H2065" s="58" t="s">
        <v>3375</v>
      </c>
    </row>
    <row r="2066" spans="1:8" ht="17" x14ac:dyDescent="0.2">
      <c r="A2066" s="58">
        <v>200</v>
      </c>
      <c r="B2066" s="183" t="s">
        <v>4892</v>
      </c>
      <c r="C2066" s="184">
        <v>6000</v>
      </c>
      <c r="D2066" s="185">
        <v>1571.55</v>
      </c>
      <c r="E2066" s="58" t="s">
        <v>2821</v>
      </c>
      <c r="F2066" s="58" t="s">
        <v>2770</v>
      </c>
      <c r="G2066" s="186" t="s">
        <v>2827</v>
      </c>
      <c r="H2066" s="58" t="s">
        <v>2853</v>
      </c>
    </row>
    <row r="2067" spans="1:8" ht="34" x14ac:dyDescent="0.2">
      <c r="A2067" s="58">
        <v>810</v>
      </c>
      <c r="B2067" s="183" t="s">
        <v>4888</v>
      </c>
      <c r="C2067" s="184">
        <v>1500</v>
      </c>
      <c r="D2067" s="185">
        <v>1575</v>
      </c>
      <c r="E2067" s="58" t="s">
        <v>2769</v>
      </c>
      <c r="F2067" s="58" t="s">
        <v>2770</v>
      </c>
      <c r="G2067" s="186" t="s">
        <v>2827</v>
      </c>
      <c r="H2067" s="58" t="s">
        <v>2944</v>
      </c>
    </row>
    <row r="2068" spans="1:8" ht="17" x14ac:dyDescent="0.2">
      <c r="A2068" s="58">
        <v>928</v>
      </c>
      <c r="B2068" s="183" t="s">
        <v>4889</v>
      </c>
      <c r="C2068" s="184">
        <v>14500</v>
      </c>
      <c r="D2068" s="185">
        <v>1575</v>
      </c>
      <c r="E2068" s="58" t="s">
        <v>2821</v>
      </c>
      <c r="F2068" s="58" t="s">
        <v>2770</v>
      </c>
      <c r="G2068" s="186" t="s">
        <v>2840</v>
      </c>
      <c r="H2068" s="58" t="s">
        <v>3879</v>
      </c>
    </row>
    <row r="2069" spans="1:8" ht="34" x14ac:dyDescent="0.2">
      <c r="A2069" s="58">
        <v>1455</v>
      </c>
      <c r="B2069" s="183" t="s">
        <v>4890</v>
      </c>
      <c r="C2069" s="184">
        <v>15000</v>
      </c>
      <c r="D2069" s="185">
        <v>1575</v>
      </c>
      <c r="E2069" s="58" t="s">
        <v>2774</v>
      </c>
      <c r="F2069" s="58" t="s">
        <v>2770</v>
      </c>
      <c r="G2069" s="186" t="s">
        <v>2811</v>
      </c>
      <c r="H2069" s="58" t="s">
        <v>3654</v>
      </c>
    </row>
    <row r="2070" spans="1:8" ht="17" x14ac:dyDescent="0.2">
      <c r="A2070" s="58">
        <v>3353</v>
      </c>
      <c r="B2070" s="183" t="s">
        <v>4891</v>
      </c>
      <c r="C2070" s="184">
        <v>500</v>
      </c>
      <c r="D2070" s="185">
        <v>1575</v>
      </c>
      <c r="E2070" s="58" t="s">
        <v>2769</v>
      </c>
      <c r="F2070" s="58" t="s">
        <v>2780</v>
      </c>
      <c r="G2070" s="186" t="s">
        <v>2783</v>
      </c>
      <c r="H2070" s="58" t="s">
        <v>2888</v>
      </c>
    </row>
    <row r="2071" spans="1:8" ht="17" x14ac:dyDescent="0.2">
      <c r="A2071" s="58">
        <v>1618</v>
      </c>
      <c r="B2071" s="183" t="s">
        <v>4887</v>
      </c>
      <c r="C2071" s="184">
        <v>1500</v>
      </c>
      <c r="D2071" s="185">
        <v>1576</v>
      </c>
      <c r="E2071" s="58" t="s">
        <v>2769</v>
      </c>
      <c r="F2071" s="58" t="s">
        <v>2770</v>
      </c>
      <c r="G2071" s="186" t="s">
        <v>2799</v>
      </c>
      <c r="H2071" s="58" t="s">
        <v>2944</v>
      </c>
    </row>
    <row r="2072" spans="1:8" ht="34" x14ac:dyDescent="0.2">
      <c r="A2072" s="58">
        <v>3949</v>
      </c>
      <c r="B2072" s="183" t="s">
        <v>4886</v>
      </c>
      <c r="C2072" s="184">
        <v>10000</v>
      </c>
      <c r="D2072" s="185">
        <v>1577</v>
      </c>
      <c r="E2072" s="58" t="s">
        <v>2821</v>
      </c>
      <c r="F2072" s="58" t="s">
        <v>2852</v>
      </c>
      <c r="G2072" s="186" t="s">
        <v>2799</v>
      </c>
      <c r="H2072" s="58" t="s">
        <v>2888</v>
      </c>
    </row>
    <row r="2073" spans="1:8" ht="17" x14ac:dyDescent="0.2">
      <c r="A2073" s="58">
        <v>1585</v>
      </c>
      <c r="B2073" s="183" t="s">
        <v>4885</v>
      </c>
      <c r="C2073" s="184">
        <v>2000</v>
      </c>
      <c r="D2073" s="185">
        <v>1580</v>
      </c>
      <c r="E2073" s="58" t="s">
        <v>2821</v>
      </c>
      <c r="F2073" s="58" t="s">
        <v>94</v>
      </c>
      <c r="G2073" s="186" t="s">
        <v>2775</v>
      </c>
      <c r="H2073" s="58" t="s">
        <v>4135</v>
      </c>
    </row>
    <row r="2074" spans="1:8" ht="17" x14ac:dyDescent="0.2">
      <c r="A2074" s="58">
        <v>3393</v>
      </c>
      <c r="B2074" s="183" t="s">
        <v>4884</v>
      </c>
      <c r="C2074" s="184">
        <v>1500</v>
      </c>
      <c r="D2074" s="185">
        <v>1587</v>
      </c>
      <c r="E2074" s="58" t="s">
        <v>2769</v>
      </c>
      <c r="F2074" s="58" t="s">
        <v>2770</v>
      </c>
      <c r="G2074" s="186" t="s">
        <v>2778</v>
      </c>
      <c r="H2074" s="58" t="s">
        <v>2888</v>
      </c>
    </row>
    <row r="2075" spans="1:8" ht="17" x14ac:dyDescent="0.2">
      <c r="A2075" s="58">
        <v>99</v>
      </c>
      <c r="B2075" s="183" t="s">
        <v>4883</v>
      </c>
      <c r="C2075" s="184">
        <v>1500</v>
      </c>
      <c r="D2075" s="185">
        <v>1590.29</v>
      </c>
      <c r="E2075" s="58" t="s">
        <v>2769</v>
      </c>
      <c r="F2075" s="58" t="s">
        <v>2770</v>
      </c>
      <c r="G2075" s="186" t="s">
        <v>2775</v>
      </c>
      <c r="H2075" s="58" t="s">
        <v>3399</v>
      </c>
    </row>
    <row r="2076" spans="1:8" ht="34" x14ac:dyDescent="0.2">
      <c r="A2076" s="58">
        <v>3330</v>
      </c>
      <c r="B2076" s="183" t="s">
        <v>4882</v>
      </c>
      <c r="C2076" s="184">
        <v>1500</v>
      </c>
      <c r="D2076" s="185">
        <v>1594</v>
      </c>
      <c r="E2076" s="58" t="s">
        <v>2769</v>
      </c>
      <c r="F2076" s="58" t="s">
        <v>2780</v>
      </c>
      <c r="G2076" s="186" t="s">
        <v>2809</v>
      </c>
      <c r="H2076" s="58" t="s">
        <v>2888</v>
      </c>
    </row>
    <row r="2077" spans="1:8" ht="34" x14ac:dyDescent="0.2">
      <c r="A2077" s="58">
        <v>738</v>
      </c>
      <c r="B2077" s="183" t="s">
        <v>4881</v>
      </c>
      <c r="C2077" s="184">
        <v>1500</v>
      </c>
      <c r="D2077" s="185">
        <v>1601</v>
      </c>
      <c r="E2077" s="58" t="s">
        <v>2769</v>
      </c>
      <c r="F2077" s="58" t="s">
        <v>2770</v>
      </c>
      <c r="G2077" s="186" t="s">
        <v>2778</v>
      </c>
      <c r="H2077" s="58" t="s">
        <v>2959</v>
      </c>
    </row>
    <row r="2078" spans="1:8" ht="34" x14ac:dyDescent="0.2">
      <c r="A2078" s="58">
        <v>2952</v>
      </c>
      <c r="B2078" s="183" t="s">
        <v>4879</v>
      </c>
      <c r="C2078" s="184">
        <v>20000</v>
      </c>
      <c r="D2078" s="185">
        <v>1605</v>
      </c>
      <c r="E2078" s="58" t="s">
        <v>2774</v>
      </c>
      <c r="F2078" s="58" t="s">
        <v>2770</v>
      </c>
      <c r="G2078" s="186" t="s">
        <v>2840</v>
      </c>
      <c r="H2078" s="58" t="s">
        <v>2841</v>
      </c>
    </row>
    <row r="2079" spans="1:8" ht="17" x14ac:dyDescent="0.2">
      <c r="A2079" s="58">
        <v>2999</v>
      </c>
      <c r="B2079" s="183" t="s">
        <v>4880</v>
      </c>
      <c r="C2079" s="184">
        <v>1350</v>
      </c>
      <c r="D2079" s="185">
        <v>1605</v>
      </c>
      <c r="E2079" s="58" t="s">
        <v>2769</v>
      </c>
      <c r="F2079" s="58" t="s">
        <v>2770</v>
      </c>
      <c r="G2079" s="186" t="s">
        <v>2771</v>
      </c>
      <c r="H2079" s="58" t="s">
        <v>2841</v>
      </c>
    </row>
    <row r="2080" spans="1:8" ht="34" x14ac:dyDescent="0.2">
      <c r="A2080" s="58">
        <v>3231</v>
      </c>
      <c r="B2080" s="183" t="s">
        <v>4878</v>
      </c>
      <c r="C2080" s="184">
        <v>1000</v>
      </c>
      <c r="D2080" s="185">
        <v>1610</v>
      </c>
      <c r="E2080" s="58" t="s">
        <v>2769</v>
      </c>
      <c r="F2080" s="58" t="s">
        <v>2770</v>
      </c>
      <c r="G2080" s="186" t="s">
        <v>2809</v>
      </c>
      <c r="H2080" s="58" t="s">
        <v>2888</v>
      </c>
    </row>
    <row r="2081" spans="1:8" ht="17" x14ac:dyDescent="0.2">
      <c r="A2081" s="58">
        <v>2289</v>
      </c>
      <c r="B2081" s="183" t="s">
        <v>4877</v>
      </c>
      <c r="C2081" s="184">
        <v>1500</v>
      </c>
      <c r="D2081" s="185">
        <v>1611</v>
      </c>
      <c r="E2081" s="58" t="s">
        <v>2769</v>
      </c>
      <c r="F2081" s="58" t="s">
        <v>2770</v>
      </c>
      <c r="G2081" s="186" t="s">
        <v>2778</v>
      </c>
      <c r="H2081" s="58" t="s">
        <v>2944</v>
      </c>
    </row>
    <row r="2082" spans="1:8" ht="17" x14ac:dyDescent="0.2">
      <c r="A2082" s="58">
        <v>2179</v>
      </c>
      <c r="B2082" s="183" t="s">
        <v>4875</v>
      </c>
      <c r="C2082" s="184">
        <v>1000</v>
      </c>
      <c r="D2082" s="185">
        <v>1614</v>
      </c>
      <c r="E2082" s="58" t="s">
        <v>2769</v>
      </c>
      <c r="F2082" s="58" t="s">
        <v>2770</v>
      </c>
      <c r="G2082" s="186" t="s">
        <v>2809</v>
      </c>
      <c r="H2082" s="58" t="s">
        <v>2944</v>
      </c>
    </row>
    <row r="2083" spans="1:8" ht="17" x14ac:dyDescent="0.2">
      <c r="A2083" s="58">
        <v>2549</v>
      </c>
      <c r="B2083" s="183" t="s">
        <v>4876</v>
      </c>
      <c r="C2083" s="184">
        <v>1570</v>
      </c>
      <c r="D2083" s="185">
        <v>1614</v>
      </c>
      <c r="E2083" s="58" t="s">
        <v>2769</v>
      </c>
      <c r="F2083" s="58" t="s">
        <v>2780</v>
      </c>
      <c r="G2083" s="186" t="s">
        <v>2783</v>
      </c>
      <c r="H2083" s="58" t="s">
        <v>3223</v>
      </c>
    </row>
    <row r="2084" spans="1:8" ht="17" x14ac:dyDescent="0.2">
      <c r="A2084" s="58">
        <v>2814</v>
      </c>
      <c r="B2084" s="183" t="s">
        <v>4874</v>
      </c>
      <c r="C2084" s="184">
        <v>1500</v>
      </c>
      <c r="D2084" s="185">
        <v>1616</v>
      </c>
      <c r="E2084" s="58" t="s">
        <v>2769</v>
      </c>
      <c r="F2084" s="58" t="s">
        <v>2780</v>
      </c>
      <c r="G2084" s="186" t="s">
        <v>2783</v>
      </c>
      <c r="H2084" s="58" t="s">
        <v>2888</v>
      </c>
    </row>
    <row r="2085" spans="1:8" ht="34" x14ac:dyDescent="0.2">
      <c r="A2085" s="58">
        <v>3439</v>
      </c>
      <c r="B2085" s="183" t="s">
        <v>4873</v>
      </c>
      <c r="C2085" s="184">
        <v>1200</v>
      </c>
      <c r="D2085" s="185">
        <v>1616.14</v>
      </c>
      <c r="E2085" s="58" t="s">
        <v>2769</v>
      </c>
      <c r="F2085" s="58" t="s">
        <v>2770</v>
      </c>
      <c r="G2085" s="186" t="s">
        <v>2799</v>
      </c>
      <c r="H2085" s="58" t="s">
        <v>2888</v>
      </c>
    </row>
    <row r="2086" spans="1:8" ht="17" x14ac:dyDescent="0.2">
      <c r="A2086" s="58">
        <v>3610</v>
      </c>
      <c r="B2086" s="183" t="s">
        <v>4872</v>
      </c>
      <c r="C2086" s="184">
        <v>1000</v>
      </c>
      <c r="D2086" s="185">
        <v>1623</v>
      </c>
      <c r="E2086" s="58" t="s">
        <v>2769</v>
      </c>
      <c r="F2086" s="58" t="s">
        <v>2780</v>
      </c>
      <c r="G2086" s="186" t="s">
        <v>2811</v>
      </c>
      <c r="H2086" s="58" t="s">
        <v>2888</v>
      </c>
    </row>
    <row r="2087" spans="1:8" ht="17" x14ac:dyDescent="0.2">
      <c r="A2087" s="58">
        <v>1286</v>
      </c>
      <c r="B2087" s="183" t="s">
        <v>4870</v>
      </c>
      <c r="C2087" s="184">
        <v>1500</v>
      </c>
      <c r="D2087" s="185">
        <v>1625</v>
      </c>
      <c r="E2087" s="58" t="s">
        <v>2769</v>
      </c>
      <c r="F2087" s="58" t="s">
        <v>2780</v>
      </c>
      <c r="G2087" s="186" t="s">
        <v>2771</v>
      </c>
      <c r="H2087" s="58" t="s">
        <v>2888</v>
      </c>
    </row>
    <row r="2088" spans="1:8" ht="17" x14ac:dyDescent="0.2">
      <c r="A2088" s="58">
        <v>2969</v>
      </c>
      <c r="B2088" s="183" t="s">
        <v>4871</v>
      </c>
      <c r="C2088" s="184">
        <v>1000</v>
      </c>
      <c r="D2088" s="185">
        <v>1625</v>
      </c>
      <c r="E2088" s="58" t="s">
        <v>2769</v>
      </c>
      <c r="F2088" s="58" t="s">
        <v>94</v>
      </c>
      <c r="G2088" s="186" t="s">
        <v>2783</v>
      </c>
      <c r="H2088" s="58" t="s">
        <v>2888</v>
      </c>
    </row>
    <row r="2089" spans="1:8" ht="17" x14ac:dyDescent="0.2">
      <c r="A2089" s="58">
        <v>2139</v>
      </c>
      <c r="B2089" s="183" t="s">
        <v>4869</v>
      </c>
      <c r="C2089" s="184">
        <v>30000</v>
      </c>
      <c r="D2089" s="185">
        <v>1626</v>
      </c>
      <c r="E2089" s="58" t="s">
        <v>2821</v>
      </c>
      <c r="F2089" s="58" t="s">
        <v>2770</v>
      </c>
      <c r="G2089" s="186" t="s">
        <v>2778</v>
      </c>
      <c r="H2089" s="58" t="s">
        <v>2989</v>
      </c>
    </row>
    <row r="2090" spans="1:8" ht="34" x14ac:dyDescent="0.2">
      <c r="A2090" s="58">
        <v>2965</v>
      </c>
      <c r="B2090" s="183" t="s">
        <v>4868</v>
      </c>
      <c r="C2090" s="184">
        <v>1500</v>
      </c>
      <c r="D2090" s="185">
        <v>1635</v>
      </c>
      <c r="E2090" s="58" t="s">
        <v>2769</v>
      </c>
      <c r="F2090" s="58" t="s">
        <v>2770</v>
      </c>
      <c r="G2090" s="186" t="s">
        <v>2781</v>
      </c>
      <c r="H2090" s="58" t="s">
        <v>2888</v>
      </c>
    </row>
    <row r="2091" spans="1:8" ht="17" x14ac:dyDescent="0.2">
      <c r="A2091" s="58">
        <v>1790</v>
      </c>
      <c r="B2091" s="183" t="s">
        <v>4867</v>
      </c>
      <c r="C2091" s="184">
        <v>33000</v>
      </c>
      <c r="D2091" s="185">
        <v>1636</v>
      </c>
      <c r="E2091" s="58" t="s">
        <v>2821</v>
      </c>
      <c r="F2091" s="58" t="s">
        <v>2770</v>
      </c>
      <c r="G2091" s="186" t="s">
        <v>2799</v>
      </c>
      <c r="H2091" s="58" t="s">
        <v>2794</v>
      </c>
    </row>
    <row r="2092" spans="1:8" ht="17" x14ac:dyDescent="0.2">
      <c r="A2092" s="58">
        <v>3244</v>
      </c>
      <c r="B2092" s="183" t="s">
        <v>4866</v>
      </c>
      <c r="C2092" s="184">
        <v>1600</v>
      </c>
      <c r="D2092" s="185">
        <v>1647</v>
      </c>
      <c r="E2092" s="58" t="s">
        <v>2769</v>
      </c>
      <c r="F2092" s="58" t="s">
        <v>2780</v>
      </c>
      <c r="G2092" s="186" t="s">
        <v>2803</v>
      </c>
      <c r="H2092" s="58" t="s">
        <v>2888</v>
      </c>
    </row>
    <row r="2093" spans="1:8" ht="34" x14ac:dyDescent="0.2">
      <c r="A2093" s="58">
        <v>3346</v>
      </c>
      <c r="B2093" s="183" t="s">
        <v>4865</v>
      </c>
      <c r="C2093" s="184">
        <v>1500</v>
      </c>
      <c r="D2093" s="185">
        <v>1650</v>
      </c>
      <c r="E2093" s="58" t="s">
        <v>2769</v>
      </c>
      <c r="F2093" s="58" t="s">
        <v>2770</v>
      </c>
      <c r="G2093" s="186" t="s">
        <v>2771</v>
      </c>
      <c r="H2093" s="58" t="s">
        <v>2888</v>
      </c>
    </row>
    <row r="2094" spans="1:8" ht="17" x14ac:dyDescent="0.2">
      <c r="A2094" s="58">
        <v>3518</v>
      </c>
      <c r="B2094" s="183" t="s">
        <v>4864</v>
      </c>
      <c r="C2094" s="184">
        <v>1500</v>
      </c>
      <c r="D2094" s="185">
        <v>1650.69</v>
      </c>
      <c r="E2094" s="58" t="s">
        <v>2769</v>
      </c>
      <c r="F2094" s="58" t="s">
        <v>2770</v>
      </c>
      <c r="G2094" s="186" t="s">
        <v>2840</v>
      </c>
      <c r="H2094" s="58" t="s">
        <v>2888</v>
      </c>
    </row>
    <row r="2095" spans="1:8" ht="17" x14ac:dyDescent="0.2">
      <c r="A2095" s="58">
        <v>79</v>
      </c>
      <c r="B2095" s="183" t="s">
        <v>4863</v>
      </c>
      <c r="C2095" s="184">
        <v>1300</v>
      </c>
      <c r="D2095" s="185">
        <v>1651</v>
      </c>
      <c r="E2095" s="58" t="s">
        <v>2769</v>
      </c>
      <c r="F2095" s="58" t="s">
        <v>2780</v>
      </c>
      <c r="G2095" s="186" t="s">
        <v>2809</v>
      </c>
      <c r="H2095" s="58" t="s">
        <v>3399</v>
      </c>
    </row>
    <row r="2096" spans="1:8" ht="17" x14ac:dyDescent="0.2">
      <c r="A2096" s="58">
        <v>1925</v>
      </c>
      <c r="B2096" s="183" t="s">
        <v>4861</v>
      </c>
      <c r="C2096" s="184">
        <v>1500</v>
      </c>
      <c r="D2096" s="185">
        <v>1655</v>
      </c>
      <c r="E2096" s="58" t="s">
        <v>2769</v>
      </c>
      <c r="F2096" s="58" t="s">
        <v>2770</v>
      </c>
      <c r="G2096" s="186" t="s">
        <v>2840</v>
      </c>
      <c r="H2096" s="58" t="s">
        <v>2908</v>
      </c>
    </row>
    <row r="2097" spans="1:8" ht="17" x14ac:dyDescent="0.2">
      <c r="A2097" s="58">
        <v>2776</v>
      </c>
      <c r="B2097" s="183" t="s">
        <v>4862</v>
      </c>
      <c r="C2097" s="184">
        <v>21000</v>
      </c>
      <c r="D2097" s="185">
        <v>1655</v>
      </c>
      <c r="E2097" s="58" t="s">
        <v>2821</v>
      </c>
      <c r="F2097" s="58" t="s">
        <v>2770</v>
      </c>
      <c r="G2097" s="186" t="s">
        <v>2785</v>
      </c>
      <c r="H2097" s="58" t="s">
        <v>4681</v>
      </c>
    </row>
    <row r="2098" spans="1:8" ht="17" x14ac:dyDescent="0.2">
      <c r="A2098" s="58">
        <v>769</v>
      </c>
      <c r="B2098" s="183" t="s">
        <v>4860</v>
      </c>
      <c r="C2098" s="184">
        <v>4000</v>
      </c>
      <c r="D2098" s="185">
        <v>1656</v>
      </c>
      <c r="E2098" s="58" t="s">
        <v>2821</v>
      </c>
      <c r="F2098" s="58" t="s">
        <v>2770</v>
      </c>
      <c r="G2098" s="186" t="s">
        <v>2803</v>
      </c>
      <c r="H2098" s="58" t="s">
        <v>4222</v>
      </c>
    </row>
    <row r="2099" spans="1:8" ht="17" x14ac:dyDescent="0.2">
      <c r="A2099" s="58">
        <v>2667</v>
      </c>
      <c r="B2099" s="183" t="s">
        <v>4858</v>
      </c>
      <c r="C2099" s="184">
        <v>1500</v>
      </c>
      <c r="D2099" s="185">
        <v>1660</v>
      </c>
      <c r="E2099" s="58" t="s">
        <v>2769</v>
      </c>
      <c r="F2099" s="58" t="s">
        <v>2770</v>
      </c>
      <c r="G2099" s="186" t="s">
        <v>2799</v>
      </c>
      <c r="H2099" s="58" t="s">
        <v>3197</v>
      </c>
    </row>
    <row r="2100" spans="1:8" ht="17" x14ac:dyDescent="0.2">
      <c r="A2100" s="58">
        <v>3485</v>
      </c>
      <c r="B2100" s="183" t="s">
        <v>4859</v>
      </c>
      <c r="C2100" s="184">
        <v>1650</v>
      </c>
      <c r="D2100" s="185">
        <v>1660</v>
      </c>
      <c r="E2100" s="58" t="s">
        <v>2769</v>
      </c>
      <c r="F2100" s="58" t="s">
        <v>2770</v>
      </c>
      <c r="G2100" s="186" t="s">
        <v>2799</v>
      </c>
      <c r="H2100" s="58" t="s">
        <v>2888</v>
      </c>
    </row>
    <row r="2101" spans="1:8" ht="17" x14ac:dyDescent="0.2">
      <c r="A2101" s="58">
        <v>2082</v>
      </c>
      <c r="B2101" s="183" t="s">
        <v>4856</v>
      </c>
      <c r="C2101" s="184">
        <v>1500</v>
      </c>
      <c r="D2101" s="185">
        <v>1661</v>
      </c>
      <c r="E2101" s="58" t="s">
        <v>2769</v>
      </c>
      <c r="F2101" s="58" t="s">
        <v>2770</v>
      </c>
      <c r="G2101" s="186" t="s">
        <v>2840</v>
      </c>
      <c r="H2101" s="58" t="s">
        <v>2908</v>
      </c>
    </row>
    <row r="2102" spans="1:8" ht="17" x14ac:dyDescent="0.2">
      <c r="A2102" s="58">
        <v>3251</v>
      </c>
      <c r="B2102" s="183" t="s">
        <v>4857</v>
      </c>
      <c r="C2102" s="184">
        <v>1500</v>
      </c>
      <c r="D2102" s="185">
        <v>1661</v>
      </c>
      <c r="E2102" s="58" t="s">
        <v>2769</v>
      </c>
      <c r="F2102" s="58" t="s">
        <v>2770</v>
      </c>
      <c r="G2102" s="186" t="s">
        <v>2785</v>
      </c>
      <c r="H2102" s="58" t="s">
        <v>2888</v>
      </c>
    </row>
    <row r="2103" spans="1:8" ht="34" x14ac:dyDescent="0.2">
      <c r="A2103" s="58">
        <v>35</v>
      </c>
      <c r="B2103" s="183" t="s">
        <v>4855</v>
      </c>
      <c r="C2103" s="184">
        <v>1000</v>
      </c>
      <c r="D2103" s="185">
        <v>1665</v>
      </c>
      <c r="E2103" s="58" t="s">
        <v>2769</v>
      </c>
      <c r="F2103" s="58" t="s">
        <v>2770</v>
      </c>
      <c r="G2103" s="186" t="s">
        <v>2783</v>
      </c>
      <c r="H2103" s="58" t="s">
        <v>2957</v>
      </c>
    </row>
    <row r="2104" spans="1:8" ht="34" x14ac:dyDescent="0.2">
      <c r="A2104" s="58">
        <v>3722</v>
      </c>
      <c r="B2104" s="183" t="s">
        <v>4854</v>
      </c>
      <c r="C2104" s="184">
        <v>1500</v>
      </c>
      <c r="D2104" s="185">
        <v>1668</v>
      </c>
      <c r="E2104" s="58" t="s">
        <v>2769</v>
      </c>
      <c r="F2104" s="58" t="s">
        <v>94</v>
      </c>
      <c r="G2104" s="186" t="s">
        <v>2799</v>
      </c>
      <c r="H2104" s="58" t="s">
        <v>2888</v>
      </c>
    </row>
    <row r="2105" spans="1:8" ht="34" x14ac:dyDescent="0.2">
      <c r="A2105" s="58">
        <v>3528</v>
      </c>
      <c r="B2105" s="183" t="s">
        <v>4853</v>
      </c>
      <c r="C2105" s="184">
        <v>1650</v>
      </c>
      <c r="D2105" s="185">
        <v>1669</v>
      </c>
      <c r="E2105" s="58" t="s">
        <v>2769</v>
      </c>
      <c r="F2105" s="58" t="s">
        <v>2780</v>
      </c>
      <c r="G2105" s="186" t="s">
        <v>2775</v>
      </c>
      <c r="H2105" s="58" t="s">
        <v>2888</v>
      </c>
    </row>
    <row r="2106" spans="1:8" ht="17" x14ac:dyDescent="0.2">
      <c r="A2106" s="58">
        <v>1506</v>
      </c>
      <c r="B2106" s="183" t="s">
        <v>4852</v>
      </c>
      <c r="C2106" s="184">
        <v>1500</v>
      </c>
      <c r="D2106" s="185">
        <v>1671</v>
      </c>
      <c r="E2106" s="58" t="s">
        <v>2769</v>
      </c>
      <c r="F2106" s="58" t="s">
        <v>2780</v>
      </c>
      <c r="G2106" s="186" t="s">
        <v>2781</v>
      </c>
      <c r="H2106" s="58" t="s">
        <v>2794</v>
      </c>
    </row>
    <row r="2107" spans="1:8" ht="17" x14ac:dyDescent="0.2">
      <c r="A2107" s="58">
        <v>989</v>
      </c>
      <c r="B2107" s="183" t="s">
        <v>4851</v>
      </c>
      <c r="C2107" s="184">
        <v>10000</v>
      </c>
      <c r="D2107" s="185">
        <v>1677</v>
      </c>
      <c r="E2107" s="58" t="s">
        <v>2821</v>
      </c>
      <c r="F2107" s="58" t="s">
        <v>2770</v>
      </c>
      <c r="G2107" s="186" t="s">
        <v>2827</v>
      </c>
      <c r="H2107" s="58" t="s">
        <v>2776</v>
      </c>
    </row>
    <row r="2108" spans="1:8" ht="17" x14ac:dyDescent="0.2">
      <c r="A2108" s="58">
        <v>650</v>
      </c>
      <c r="B2108" s="183" t="s">
        <v>4848</v>
      </c>
      <c r="C2108" s="184">
        <v>1500</v>
      </c>
      <c r="D2108" s="185">
        <v>1686</v>
      </c>
      <c r="E2108" s="58" t="s">
        <v>2769</v>
      </c>
      <c r="F2108" s="58" t="s">
        <v>2770</v>
      </c>
      <c r="G2108" s="186" t="s">
        <v>2778</v>
      </c>
      <c r="H2108" s="58" t="s">
        <v>2776</v>
      </c>
    </row>
    <row r="2109" spans="1:8" ht="17" x14ac:dyDescent="0.2">
      <c r="A2109" s="58">
        <v>3314</v>
      </c>
      <c r="B2109" s="183" t="s">
        <v>4849</v>
      </c>
      <c r="C2109" s="184">
        <v>800</v>
      </c>
      <c r="D2109" s="185">
        <v>1686</v>
      </c>
      <c r="E2109" s="58" t="s">
        <v>2769</v>
      </c>
      <c r="F2109" s="58" t="s">
        <v>2780</v>
      </c>
      <c r="G2109" s="186" t="s">
        <v>2783</v>
      </c>
      <c r="H2109" s="58" t="s">
        <v>2888</v>
      </c>
    </row>
    <row r="2110" spans="1:8" ht="17" x14ac:dyDescent="0.2">
      <c r="A2110" s="58">
        <v>3497</v>
      </c>
      <c r="B2110" s="183" t="s">
        <v>4850</v>
      </c>
      <c r="C2110" s="184">
        <v>1551</v>
      </c>
      <c r="D2110" s="185">
        <v>1686</v>
      </c>
      <c r="E2110" s="58" t="s">
        <v>2769</v>
      </c>
      <c r="F2110" s="58" t="s">
        <v>2770</v>
      </c>
      <c r="G2110" s="186" t="s">
        <v>2785</v>
      </c>
      <c r="H2110" s="58" t="s">
        <v>2888</v>
      </c>
    </row>
    <row r="2111" spans="1:8" ht="17" x14ac:dyDescent="0.2">
      <c r="A2111" s="58">
        <v>3498</v>
      </c>
      <c r="B2111" s="183" t="s">
        <v>4847</v>
      </c>
      <c r="C2111" s="184">
        <v>1650</v>
      </c>
      <c r="D2111" s="185">
        <v>1690</v>
      </c>
      <c r="E2111" s="58" t="s">
        <v>2769</v>
      </c>
      <c r="F2111" s="58" t="s">
        <v>94</v>
      </c>
      <c r="G2111" s="186" t="s">
        <v>2809</v>
      </c>
      <c r="H2111" s="58" t="s">
        <v>2888</v>
      </c>
    </row>
    <row r="2112" spans="1:8" ht="34" x14ac:dyDescent="0.2">
      <c r="A2112" s="58">
        <v>1243</v>
      </c>
      <c r="B2112" s="183" t="s">
        <v>4846</v>
      </c>
      <c r="C2112" s="184">
        <v>12000</v>
      </c>
      <c r="D2112" s="185">
        <v>1691</v>
      </c>
      <c r="E2112" s="58" t="s">
        <v>2774</v>
      </c>
      <c r="F2112" s="58" t="s">
        <v>2770</v>
      </c>
      <c r="G2112" s="186" t="s">
        <v>2785</v>
      </c>
      <c r="H2112" s="58" t="s">
        <v>4524</v>
      </c>
    </row>
    <row r="2113" spans="1:8" ht="17" x14ac:dyDescent="0.2">
      <c r="A2113" s="58">
        <v>1802</v>
      </c>
      <c r="B2113" s="183" t="s">
        <v>4844</v>
      </c>
      <c r="C2113" s="184">
        <v>3500</v>
      </c>
      <c r="D2113" s="185">
        <v>1697</v>
      </c>
      <c r="E2113" s="58" t="s">
        <v>2821</v>
      </c>
      <c r="F2113" s="58" t="s">
        <v>98</v>
      </c>
      <c r="G2113" s="186" t="s">
        <v>2781</v>
      </c>
      <c r="H2113" s="58" t="s">
        <v>2794</v>
      </c>
    </row>
    <row r="2114" spans="1:8" ht="17" x14ac:dyDescent="0.2">
      <c r="A2114" s="58">
        <v>3847</v>
      </c>
      <c r="B2114" s="183" t="s">
        <v>4845</v>
      </c>
      <c r="C2114" s="184">
        <v>10500</v>
      </c>
      <c r="D2114" s="185">
        <v>1697</v>
      </c>
      <c r="E2114" s="58" t="s">
        <v>2821</v>
      </c>
      <c r="F2114" s="58" t="s">
        <v>2770</v>
      </c>
      <c r="G2114" s="186" t="s">
        <v>2781</v>
      </c>
      <c r="H2114" s="58" t="s">
        <v>2888</v>
      </c>
    </row>
    <row r="2115" spans="1:8" ht="17" x14ac:dyDescent="0.2">
      <c r="A2115" s="58">
        <v>2682</v>
      </c>
      <c r="B2115" s="183" t="s">
        <v>4843</v>
      </c>
      <c r="C2115" s="184">
        <v>6000</v>
      </c>
      <c r="D2115" s="185">
        <v>1698</v>
      </c>
      <c r="E2115" s="58" t="s">
        <v>2821</v>
      </c>
      <c r="F2115" s="58" t="s">
        <v>2770</v>
      </c>
      <c r="G2115" s="186" t="s">
        <v>2778</v>
      </c>
      <c r="H2115" s="58" t="s">
        <v>3621</v>
      </c>
    </row>
    <row r="2116" spans="1:8" ht="17" x14ac:dyDescent="0.2">
      <c r="A2116" s="58">
        <v>110</v>
      </c>
      <c r="B2116" s="183" t="s">
        <v>4842</v>
      </c>
      <c r="C2116" s="184">
        <v>1300</v>
      </c>
      <c r="D2116" s="185">
        <v>1700</v>
      </c>
      <c r="E2116" s="58" t="s">
        <v>2769</v>
      </c>
      <c r="F2116" s="58" t="s">
        <v>2770</v>
      </c>
      <c r="G2116" s="186" t="s">
        <v>2778</v>
      </c>
      <c r="H2116" s="58" t="s">
        <v>3399</v>
      </c>
    </row>
    <row r="2117" spans="1:8" ht="17" x14ac:dyDescent="0.2">
      <c r="A2117" s="58">
        <v>3417</v>
      </c>
      <c r="B2117" s="183" t="s">
        <v>4841</v>
      </c>
      <c r="C2117" s="184">
        <v>1700</v>
      </c>
      <c r="D2117" s="185">
        <v>1700.01</v>
      </c>
      <c r="E2117" s="58" t="s">
        <v>2769</v>
      </c>
      <c r="F2117" s="58" t="s">
        <v>2770</v>
      </c>
      <c r="G2117" s="186" t="s">
        <v>2840</v>
      </c>
      <c r="H2117" s="58" t="s">
        <v>2888</v>
      </c>
    </row>
    <row r="2118" spans="1:8" ht="34" x14ac:dyDescent="0.2">
      <c r="A2118" s="58">
        <v>1327</v>
      </c>
      <c r="B2118" s="183" t="s">
        <v>4840</v>
      </c>
      <c r="C2118" s="184">
        <v>48000</v>
      </c>
      <c r="D2118" s="185">
        <v>1705</v>
      </c>
      <c r="E2118" s="58" t="s">
        <v>2774</v>
      </c>
      <c r="F2118" s="58" t="s">
        <v>2770</v>
      </c>
      <c r="G2118" s="186" t="s">
        <v>2783</v>
      </c>
      <c r="H2118" s="58" t="s">
        <v>2776</v>
      </c>
    </row>
    <row r="2119" spans="1:8" ht="34" x14ac:dyDescent="0.2">
      <c r="A2119" s="58">
        <v>1820</v>
      </c>
      <c r="B2119" s="183" t="s">
        <v>4838</v>
      </c>
      <c r="C2119" s="184">
        <v>26000</v>
      </c>
      <c r="D2119" s="185">
        <v>1707</v>
      </c>
      <c r="E2119" s="58" t="s">
        <v>2821</v>
      </c>
      <c r="F2119" s="58" t="s">
        <v>2770</v>
      </c>
      <c r="G2119" s="186" t="s">
        <v>2809</v>
      </c>
      <c r="H2119" s="58" t="s">
        <v>2794</v>
      </c>
    </row>
    <row r="2120" spans="1:8" ht="17" x14ac:dyDescent="0.2">
      <c r="A2120" s="58">
        <v>2668</v>
      </c>
      <c r="B2120" s="183" t="s">
        <v>4839</v>
      </c>
      <c r="C2120" s="184">
        <v>1000</v>
      </c>
      <c r="D2120" s="185">
        <v>1707</v>
      </c>
      <c r="E2120" s="58" t="s">
        <v>2769</v>
      </c>
      <c r="F2120" s="58" t="s">
        <v>94</v>
      </c>
      <c r="G2120" s="186" t="s">
        <v>2840</v>
      </c>
      <c r="H2120" s="58" t="s">
        <v>3197</v>
      </c>
    </row>
    <row r="2121" spans="1:8" ht="17" x14ac:dyDescent="0.2">
      <c r="A2121" s="58">
        <v>526</v>
      </c>
      <c r="B2121" s="183" t="s">
        <v>4837</v>
      </c>
      <c r="C2121" s="184">
        <v>1500</v>
      </c>
      <c r="D2121" s="185">
        <v>1710</v>
      </c>
      <c r="E2121" s="58" t="s">
        <v>2769</v>
      </c>
      <c r="F2121" s="58" t="s">
        <v>2780</v>
      </c>
      <c r="G2121" s="186" t="s">
        <v>2811</v>
      </c>
      <c r="H2121" s="58" t="s">
        <v>2888</v>
      </c>
    </row>
    <row r="2122" spans="1:8" ht="34" x14ac:dyDescent="0.2">
      <c r="A2122" s="58">
        <v>3097</v>
      </c>
      <c r="B2122" s="183" t="s">
        <v>4836</v>
      </c>
      <c r="C2122" s="184">
        <v>10000</v>
      </c>
      <c r="D2122" s="185">
        <v>1715</v>
      </c>
      <c r="E2122" s="58" t="s">
        <v>2821</v>
      </c>
      <c r="F2122" s="58" t="s">
        <v>2780</v>
      </c>
      <c r="G2122" s="186" t="s">
        <v>2840</v>
      </c>
      <c r="H2122" s="58" t="s">
        <v>2841</v>
      </c>
    </row>
    <row r="2123" spans="1:8" ht="17" x14ac:dyDescent="0.2">
      <c r="A2123" s="58">
        <v>96</v>
      </c>
      <c r="B2123" s="183" t="s">
        <v>4835</v>
      </c>
      <c r="C2123" s="184">
        <v>1500</v>
      </c>
      <c r="D2123" s="185">
        <v>1720</v>
      </c>
      <c r="E2123" s="58" t="s">
        <v>2769</v>
      </c>
      <c r="F2123" s="58" t="s">
        <v>2770</v>
      </c>
      <c r="G2123" s="186" t="s">
        <v>2785</v>
      </c>
      <c r="H2123" s="58" t="s">
        <v>3399</v>
      </c>
    </row>
    <row r="2124" spans="1:8" ht="34" x14ac:dyDescent="0.2">
      <c r="A2124" s="58">
        <v>858</v>
      </c>
      <c r="B2124" s="183" t="s">
        <v>4834</v>
      </c>
      <c r="C2124" s="184">
        <v>1200</v>
      </c>
      <c r="D2124" s="185">
        <v>1728.07</v>
      </c>
      <c r="E2124" s="58" t="s">
        <v>2769</v>
      </c>
      <c r="F2124" s="58" t="s">
        <v>2780</v>
      </c>
      <c r="G2124" s="186" t="s">
        <v>2809</v>
      </c>
      <c r="H2124" s="58" t="s">
        <v>3067</v>
      </c>
    </row>
    <row r="2125" spans="1:8" ht="17" x14ac:dyDescent="0.2">
      <c r="A2125" s="58">
        <v>2705</v>
      </c>
      <c r="B2125" s="183" t="s">
        <v>4833</v>
      </c>
      <c r="C2125" s="184">
        <v>16500</v>
      </c>
      <c r="D2125" s="185">
        <v>1739</v>
      </c>
      <c r="E2125" s="58" t="s">
        <v>2931</v>
      </c>
      <c r="F2125" s="58" t="s">
        <v>2770</v>
      </c>
      <c r="G2125" s="186" t="s">
        <v>2771</v>
      </c>
      <c r="H2125" s="58" t="s">
        <v>2841</v>
      </c>
    </row>
    <row r="2126" spans="1:8" ht="17" x14ac:dyDescent="0.2">
      <c r="A2126" s="58">
        <v>4010</v>
      </c>
      <c r="B2126" s="183" t="s">
        <v>4832</v>
      </c>
      <c r="C2126" s="184">
        <v>7200</v>
      </c>
      <c r="D2126" s="185">
        <v>1742</v>
      </c>
      <c r="E2126" s="58" t="s">
        <v>2821</v>
      </c>
      <c r="F2126" s="58" t="s">
        <v>2770</v>
      </c>
      <c r="G2126" s="186" t="s">
        <v>2778</v>
      </c>
      <c r="H2126" s="58" t="s">
        <v>2888</v>
      </c>
    </row>
    <row r="2127" spans="1:8" ht="34" x14ac:dyDescent="0.2">
      <c r="A2127" s="58">
        <v>1328</v>
      </c>
      <c r="B2127" s="183" t="s">
        <v>4831</v>
      </c>
      <c r="C2127" s="184">
        <v>75000</v>
      </c>
      <c r="D2127" s="185">
        <v>1748</v>
      </c>
      <c r="E2127" s="58" t="s">
        <v>2774</v>
      </c>
      <c r="F2127" s="58" t="s">
        <v>2770</v>
      </c>
      <c r="G2127" s="186" t="s">
        <v>2827</v>
      </c>
      <c r="H2127" s="58" t="s">
        <v>2776</v>
      </c>
    </row>
    <row r="2128" spans="1:8" ht="17" x14ac:dyDescent="0.2">
      <c r="A2128" s="58">
        <v>2175</v>
      </c>
      <c r="B2128" s="183" t="s">
        <v>4830</v>
      </c>
      <c r="C2128" s="184">
        <v>700</v>
      </c>
      <c r="D2128" s="185">
        <v>1750</v>
      </c>
      <c r="E2128" s="58" t="s">
        <v>2769</v>
      </c>
      <c r="F2128" s="58" t="s">
        <v>2770</v>
      </c>
      <c r="G2128" s="186" t="s">
        <v>2811</v>
      </c>
      <c r="H2128" s="58" t="s">
        <v>2944</v>
      </c>
    </row>
    <row r="2129" spans="1:8" ht="17" x14ac:dyDescent="0.2">
      <c r="A2129" s="58">
        <v>2745</v>
      </c>
      <c r="B2129" s="183" t="s">
        <v>4829</v>
      </c>
      <c r="C2129" s="184">
        <v>8000</v>
      </c>
      <c r="D2129" s="185">
        <v>1751</v>
      </c>
      <c r="E2129" s="58" t="s">
        <v>2821</v>
      </c>
      <c r="F2129" s="58" t="s">
        <v>2770</v>
      </c>
      <c r="G2129" s="186" t="s">
        <v>2785</v>
      </c>
      <c r="H2129" s="58" t="s">
        <v>4681</v>
      </c>
    </row>
    <row r="2130" spans="1:8" ht="17" x14ac:dyDescent="0.2">
      <c r="A2130" s="58">
        <v>2214</v>
      </c>
      <c r="B2130" s="183" t="s">
        <v>4828</v>
      </c>
      <c r="C2130" s="184">
        <v>600</v>
      </c>
      <c r="D2130" s="185">
        <v>1755.01</v>
      </c>
      <c r="E2130" s="58" t="s">
        <v>2769</v>
      </c>
      <c r="F2130" s="58" t="s">
        <v>2770</v>
      </c>
      <c r="G2130" s="186" t="s">
        <v>2799</v>
      </c>
      <c r="H2130" s="58" t="s">
        <v>2912</v>
      </c>
    </row>
    <row r="2131" spans="1:8" ht="17" x14ac:dyDescent="0.2">
      <c r="A2131" s="58">
        <v>3098</v>
      </c>
      <c r="B2131" s="183" t="s">
        <v>4827</v>
      </c>
      <c r="C2131" s="184">
        <v>48725</v>
      </c>
      <c r="D2131" s="185">
        <v>1758</v>
      </c>
      <c r="E2131" s="58" t="s">
        <v>2821</v>
      </c>
      <c r="F2131" s="58" t="s">
        <v>2770</v>
      </c>
      <c r="G2131" s="186" t="s">
        <v>2775</v>
      </c>
      <c r="H2131" s="58" t="s">
        <v>2841</v>
      </c>
    </row>
    <row r="2132" spans="1:8" ht="17" x14ac:dyDescent="0.2">
      <c r="A2132" s="58">
        <v>3633</v>
      </c>
      <c r="B2132" s="183" t="s">
        <v>4826</v>
      </c>
      <c r="C2132" s="184">
        <v>5000</v>
      </c>
      <c r="D2132" s="185">
        <v>1762</v>
      </c>
      <c r="E2132" s="58" t="s">
        <v>2821</v>
      </c>
      <c r="F2132" s="58" t="s">
        <v>2770</v>
      </c>
      <c r="G2132" s="186" t="s">
        <v>2778</v>
      </c>
      <c r="H2132" s="58" t="s">
        <v>2992</v>
      </c>
    </row>
    <row r="2133" spans="1:8" ht="34" x14ac:dyDescent="0.2">
      <c r="A2133" s="58">
        <v>3370</v>
      </c>
      <c r="B2133" s="183" t="s">
        <v>4825</v>
      </c>
      <c r="C2133" s="184">
        <v>1500</v>
      </c>
      <c r="D2133" s="185">
        <v>1766</v>
      </c>
      <c r="E2133" s="58" t="s">
        <v>2769</v>
      </c>
      <c r="F2133" s="58" t="s">
        <v>2770</v>
      </c>
      <c r="G2133" s="186" t="s">
        <v>2803</v>
      </c>
      <c r="H2133" s="58" t="s">
        <v>2888</v>
      </c>
    </row>
    <row r="2134" spans="1:8" ht="17" x14ac:dyDescent="0.2">
      <c r="A2134" s="58">
        <v>2517</v>
      </c>
      <c r="B2134" s="183" t="s">
        <v>4823</v>
      </c>
      <c r="C2134" s="184">
        <v>18000</v>
      </c>
      <c r="D2134" s="185">
        <v>1767</v>
      </c>
      <c r="E2134" s="58" t="s">
        <v>2821</v>
      </c>
      <c r="F2134" s="58" t="s">
        <v>94</v>
      </c>
      <c r="G2134" s="186" t="s">
        <v>2771</v>
      </c>
      <c r="H2134" s="58" t="s">
        <v>4824</v>
      </c>
    </row>
    <row r="2135" spans="1:8" ht="17" x14ac:dyDescent="0.2">
      <c r="A2135" s="58">
        <v>1688</v>
      </c>
      <c r="B2135" s="183" t="s">
        <v>4822</v>
      </c>
      <c r="C2135" s="184">
        <v>4000</v>
      </c>
      <c r="D2135" s="185">
        <v>1772</v>
      </c>
      <c r="E2135" s="58" t="s">
        <v>2931</v>
      </c>
      <c r="F2135" s="58" t="s">
        <v>2770</v>
      </c>
      <c r="G2135" s="186" t="s">
        <v>2809</v>
      </c>
      <c r="H2135" s="58" t="s">
        <v>2932</v>
      </c>
    </row>
    <row r="2136" spans="1:8" ht="17" x14ac:dyDescent="0.2">
      <c r="A2136" s="58">
        <v>2117</v>
      </c>
      <c r="B2136" s="183" t="s">
        <v>4821</v>
      </c>
      <c r="C2136" s="184">
        <v>1200</v>
      </c>
      <c r="D2136" s="185">
        <v>1773</v>
      </c>
      <c r="E2136" s="58" t="s">
        <v>2769</v>
      </c>
      <c r="F2136" s="58" t="s">
        <v>2770</v>
      </c>
      <c r="G2136" s="186" t="s">
        <v>2778</v>
      </c>
      <c r="H2136" s="58" t="s">
        <v>2908</v>
      </c>
    </row>
    <row r="2137" spans="1:8" ht="34" x14ac:dyDescent="0.2">
      <c r="A2137" s="58">
        <v>1609</v>
      </c>
      <c r="B2137" s="183" t="s">
        <v>4820</v>
      </c>
      <c r="C2137" s="184">
        <v>1500</v>
      </c>
      <c r="D2137" s="185">
        <v>1775</v>
      </c>
      <c r="E2137" s="58" t="s">
        <v>2769</v>
      </c>
      <c r="F2137" s="58" t="s">
        <v>2770</v>
      </c>
      <c r="G2137" s="186" t="s">
        <v>2840</v>
      </c>
      <c r="H2137" s="58" t="s">
        <v>2944</v>
      </c>
    </row>
    <row r="2138" spans="1:8" ht="34" x14ac:dyDescent="0.2">
      <c r="A2138" s="58">
        <v>966</v>
      </c>
      <c r="B2138" s="183" t="s">
        <v>4817</v>
      </c>
      <c r="C2138" s="184">
        <v>12000</v>
      </c>
      <c r="D2138" s="185">
        <v>1776</v>
      </c>
      <c r="E2138" s="58" t="s">
        <v>2821</v>
      </c>
      <c r="F2138" s="58" t="s">
        <v>2770</v>
      </c>
      <c r="G2138" s="186" t="s">
        <v>2840</v>
      </c>
      <c r="H2138" s="58" t="s">
        <v>2776</v>
      </c>
    </row>
    <row r="2139" spans="1:8" ht="34" x14ac:dyDescent="0.2">
      <c r="A2139" s="58">
        <v>1678</v>
      </c>
      <c r="B2139" s="183" t="s">
        <v>4818</v>
      </c>
      <c r="C2139" s="184">
        <v>1500</v>
      </c>
      <c r="D2139" s="185">
        <v>1776</v>
      </c>
      <c r="E2139" s="58" t="s">
        <v>2769</v>
      </c>
      <c r="F2139" s="58" t="s">
        <v>2770</v>
      </c>
      <c r="G2139" s="186" t="s">
        <v>2799</v>
      </c>
      <c r="H2139" s="58" t="s">
        <v>3145</v>
      </c>
    </row>
    <row r="2140" spans="1:8" ht="17" x14ac:dyDescent="0.2">
      <c r="A2140" s="58">
        <v>2603</v>
      </c>
      <c r="B2140" s="183" t="s">
        <v>4819</v>
      </c>
      <c r="C2140" s="184">
        <v>1750</v>
      </c>
      <c r="D2140" s="185">
        <v>1776</v>
      </c>
      <c r="E2140" s="58" t="s">
        <v>2769</v>
      </c>
      <c r="F2140" s="58" t="s">
        <v>2770</v>
      </c>
      <c r="G2140" s="186" t="s">
        <v>2775</v>
      </c>
      <c r="H2140" s="58" t="s">
        <v>2804</v>
      </c>
    </row>
    <row r="2141" spans="1:8" ht="34" x14ac:dyDescent="0.2">
      <c r="A2141" s="58">
        <v>3943</v>
      </c>
      <c r="B2141" s="183" t="s">
        <v>4816</v>
      </c>
      <c r="C2141" s="184">
        <v>5000</v>
      </c>
      <c r="D2141" s="185">
        <v>1782</v>
      </c>
      <c r="E2141" s="58" t="s">
        <v>2821</v>
      </c>
      <c r="F2141" s="58" t="s">
        <v>2770</v>
      </c>
      <c r="G2141" s="186" t="s">
        <v>2778</v>
      </c>
      <c r="H2141" s="58" t="s">
        <v>2888</v>
      </c>
    </row>
    <row r="2142" spans="1:8" ht="17" x14ac:dyDescent="0.2">
      <c r="A2142" s="58">
        <v>156</v>
      </c>
      <c r="B2142" s="183" t="s">
        <v>4814</v>
      </c>
      <c r="C2142" s="184">
        <v>35000</v>
      </c>
      <c r="D2142" s="185">
        <v>1785</v>
      </c>
      <c r="E2142" s="58" t="s">
        <v>2774</v>
      </c>
      <c r="F2142" s="58" t="s">
        <v>94</v>
      </c>
      <c r="G2142" s="186" t="s">
        <v>2781</v>
      </c>
      <c r="H2142" s="58" t="s">
        <v>3102</v>
      </c>
    </row>
    <row r="2143" spans="1:8" ht="34" x14ac:dyDescent="0.2">
      <c r="A2143" s="58">
        <v>1263</v>
      </c>
      <c r="B2143" s="183" t="s">
        <v>4815</v>
      </c>
      <c r="C2143" s="184">
        <v>1500</v>
      </c>
      <c r="D2143" s="185">
        <v>1785</v>
      </c>
      <c r="E2143" s="58" t="s">
        <v>2769</v>
      </c>
      <c r="F2143" s="58" t="s">
        <v>2770</v>
      </c>
      <c r="G2143" s="186" t="s">
        <v>2771</v>
      </c>
      <c r="H2143" s="58" t="s">
        <v>2944</v>
      </c>
    </row>
    <row r="2144" spans="1:8" ht="17" x14ac:dyDescent="0.2">
      <c r="A2144" s="58">
        <v>3854</v>
      </c>
      <c r="B2144" s="183" t="s">
        <v>4813</v>
      </c>
      <c r="C2144" s="184">
        <v>11000</v>
      </c>
      <c r="D2144" s="185">
        <v>1788</v>
      </c>
      <c r="E2144" s="58" t="s">
        <v>2821</v>
      </c>
      <c r="F2144" s="58" t="s">
        <v>2770</v>
      </c>
      <c r="G2144" s="186" t="s">
        <v>2783</v>
      </c>
      <c r="H2144" s="58" t="s">
        <v>2888</v>
      </c>
    </row>
    <row r="2145" spans="1:8" ht="17" x14ac:dyDescent="0.2">
      <c r="A2145" s="58">
        <v>3816</v>
      </c>
      <c r="B2145" s="183" t="s">
        <v>4812</v>
      </c>
      <c r="C2145" s="184">
        <v>1500</v>
      </c>
      <c r="D2145" s="185">
        <v>1788.57</v>
      </c>
      <c r="E2145" s="58" t="s">
        <v>2769</v>
      </c>
      <c r="F2145" s="58" t="s">
        <v>2770</v>
      </c>
      <c r="G2145" s="186" t="s">
        <v>2781</v>
      </c>
      <c r="H2145" s="58" t="s">
        <v>2888</v>
      </c>
    </row>
    <row r="2146" spans="1:8" ht="17" x14ac:dyDescent="0.2">
      <c r="A2146" s="58">
        <v>1639</v>
      </c>
      <c r="B2146" s="183" t="s">
        <v>4809</v>
      </c>
      <c r="C2146" s="184">
        <v>1800</v>
      </c>
      <c r="D2146" s="185">
        <v>1800</v>
      </c>
      <c r="E2146" s="58" t="s">
        <v>2769</v>
      </c>
      <c r="F2146" s="58" t="s">
        <v>2770</v>
      </c>
      <c r="G2146" s="186" t="s">
        <v>2771</v>
      </c>
      <c r="H2146" s="58" t="s">
        <v>2944</v>
      </c>
    </row>
    <row r="2147" spans="1:8" ht="17" x14ac:dyDescent="0.2">
      <c r="A2147" s="58">
        <v>3196</v>
      </c>
      <c r="B2147" s="183" t="s">
        <v>4810</v>
      </c>
      <c r="C2147" s="184">
        <v>3000000</v>
      </c>
      <c r="D2147" s="185">
        <v>1800</v>
      </c>
      <c r="E2147" s="58" t="s">
        <v>2821</v>
      </c>
      <c r="F2147" s="58" t="s">
        <v>2770</v>
      </c>
      <c r="G2147" s="186" t="s">
        <v>2781</v>
      </c>
      <c r="H2147" s="58" t="s">
        <v>2992</v>
      </c>
    </row>
    <row r="2148" spans="1:8" ht="17" x14ac:dyDescent="0.2">
      <c r="A2148" s="58">
        <v>3690</v>
      </c>
      <c r="B2148" s="183" t="s">
        <v>4811</v>
      </c>
      <c r="C2148" s="184">
        <v>1500</v>
      </c>
      <c r="D2148" s="185">
        <v>1800</v>
      </c>
      <c r="E2148" s="58" t="s">
        <v>2769</v>
      </c>
      <c r="F2148" s="58" t="s">
        <v>2770</v>
      </c>
      <c r="G2148" s="186" t="s">
        <v>2778</v>
      </c>
      <c r="H2148" s="58" t="s">
        <v>2888</v>
      </c>
    </row>
    <row r="2149" spans="1:8" ht="17" x14ac:dyDescent="0.2">
      <c r="A2149" s="58">
        <v>1098</v>
      </c>
      <c r="B2149" s="183" t="s">
        <v>4808</v>
      </c>
      <c r="C2149" s="184">
        <v>25000</v>
      </c>
      <c r="D2149" s="185">
        <v>1803</v>
      </c>
      <c r="E2149" s="58" t="s">
        <v>2821</v>
      </c>
      <c r="F2149" s="58" t="s">
        <v>2770</v>
      </c>
      <c r="G2149" s="186" t="s">
        <v>2809</v>
      </c>
      <c r="H2149" s="58" t="s">
        <v>2989</v>
      </c>
    </row>
    <row r="2150" spans="1:8" ht="34" x14ac:dyDescent="0.2">
      <c r="A2150" s="58">
        <v>3275</v>
      </c>
      <c r="B2150" s="183" t="s">
        <v>4807</v>
      </c>
      <c r="C2150" s="184">
        <v>1800</v>
      </c>
      <c r="D2150" s="185">
        <v>1805</v>
      </c>
      <c r="E2150" s="58" t="s">
        <v>2769</v>
      </c>
      <c r="F2150" s="58" t="s">
        <v>2770</v>
      </c>
      <c r="G2150" s="186" t="s">
        <v>2799</v>
      </c>
      <c r="H2150" s="58" t="s">
        <v>2888</v>
      </c>
    </row>
    <row r="2151" spans="1:8" ht="17" x14ac:dyDescent="0.2">
      <c r="A2151" s="58">
        <v>1473</v>
      </c>
      <c r="B2151" s="183" t="s">
        <v>4806</v>
      </c>
      <c r="C2151" s="184">
        <v>1500</v>
      </c>
      <c r="D2151" s="185">
        <v>1807.74</v>
      </c>
      <c r="E2151" s="58" t="s">
        <v>2769</v>
      </c>
      <c r="F2151" s="58" t="s">
        <v>2770</v>
      </c>
      <c r="G2151" s="186" t="s">
        <v>2799</v>
      </c>
      <c r="H2151" s="58" t="s">
        <v>2787</v>
      </c>
    </row>
    <row r="2152" spans="1:8" ht="34" x14ac:dyDescent="0.2">
      <c r="A2152" s="58">
        <v>3706</v>
      </c>
      <c r="B2152" s="183" t="s">
        <v>4805</v>
      </c>
      <c r="C2152" s="184">
        <v>1500</v>
      </c>
      <c r="D2152" s="185">
        <v>1820</v>
      </c>
      <c r="E2152" s="58" t="s">
        <v>2769</v>
      </c>
      <c r="F2152" s="58" t="s">
        <v>2770</v>
      </c>
      <c r="G2152" s="186" t="s">
        <v>2827</v>
      </c>
      <c r="H2152" s="58" t="s">
        <v>2888</v>
      </c>
    </row>
    <row r="2153" spans="1:8" ht="17" x14ac:dyDescent="0.2">
      <c r="A2153" s="58">
        <v>1080</v>
      </c>
      <c r="B2153" s="183" t="s">
        <v>4804</v>
      </c>
      <c r="C2153" s="184">
        <v>20000</v>
      </c>
      <c r="D2153" s="185">
        <v>1821</v>
      </c>
      <c r="E2153" s="58" t="s">
        <v>2821</v>
      </c>
      <c r="F2153" s="58" t="s">
        <v>2770</v>
      </c>
      <c r="G2153" s="186" t="s">
        <v>2783</v>
      </c>
      <c r="H2153" s="58" t="s">
        <v>2989</v>
      </c>
    </row>
    <row r="2154" spans="1:8" ht="17" x14ac:dyDescent="0.2">
      <c r="A2154" s="58">
        <v>2595</v>
      </c>
      <c r="B2154" s="183" t="s">
        <v>4803</v>
      </c>
      <c r="C2154" s="184">
        <v>15000</v>
      </c>
      <c r="D2154" s="185">
        <v>1825</v>
      </c>
      <c r="E2154" s="58" t="s">
        <v>2821</v>
      </c>
      <c r="F2154" s="58" t="s">
        <v>2770</v>
      </c>
      <c r="G2154" s="186" t="s">
        <v>2799</v>
      </c>
      <c r="H2154" s="58" t="s">
        <v>3621</v>
      </c>
    </row>
    <row r="2155" spans="1:8" ht="17" x14ac:dyDescent="0.2">
      <c r="A2155" s="58">
        <v>3810</v>
      </c>
      <c r="B2155" s="183" t="s">
        <v>4802</v>
      </c>
      <c r="C2155" s="184">
        <v>1500</v>
      </c>
      <c r="D2155" s="185">
        <v>1826</v>
      </c>
      <c r="E2155" s="58" t="s">
        <v>2769</v>
      </c>
      <c r="F2155" s="58" t="s">
        <v>2770</v>
      </c>
      <c r="G2155" s="186" t="s">
        <v>2771</v>
      </c>
      <c r="H2155" s="58" t="s">
        <v>2888</v>
      </c>
    </row>
    <row r="2156" spans="1:8" ht="34" x14ac:dyDescent="0.2">
      <c r="A2156" s="58">
        <v>3100</v>
      </c>
      <c r="B2156" s="183" t="s">
        <v>4801</v>
      </c>
      <c r="C2156" s="184">
        <v>12000</v>
      </c>
      <c r="D2156" s="185">
        <v>1827</v>
      </c>
      <c r="E2156" s="58" t="s">
        <v>2821</v>
      </c>
      <c r="F2156" s="58" t="s">
        <v>2770</v>
      </c>
      <c r="G2156" s="186" t="s">
        <v>2840</v>
      </c>
      <c r="H2156" s="58" t="s">
        <v>2841</v>
      </c>
    </row>
    <row r="2157" spans="1:8" ht="17" x14ac:dyDescent="0.2">
      <c r="A2157" s="58">
        <v>481</v>
      </c>
      <c r="B2157" s="183" t="s">
        <v>4799</v>
      </c>
      <c r="C2157" s="184">
        <v>30000</v>
      </c>
      <c r="D2157" s="185">
        <v>1830</v>
      </c>
      <c r="E2157" s="58" t="s">
        <v>2821</v>
      </c>
      <c r="F2157" s="58" t="s">
        <v>2770</v>
      </c>
      <c r="G2157" s="186" t="s">
        <v>2840</v>
      </c>
      <c r="H2157" s="58" t="s">
        <v>3167</v>
      </c>
    </row>
    <row r="2158" spans="1:8" ht="34" x14ac:dyDescent="0.2">
      <c r="A2158" s="58">
        <v>3270</v>
      </c>
      <c r="B2158" s="183" t="s">
        <v>4800</v>
      </c>
      <c r="C2158" s="184">
        <v>1800</v>
      </c>
      <c r="D2158" s="185">
        <v>1830</v>
      </c>
      <c r="E2158" s="58" t="s">
        <v>2769</v>
      </c>
      <c r="F2158" s="58" t="s">
        <v>2780</v>
      </c>
      <c r="G2158" s="186" t="s">
        <v>2781</v>
      </c>
      <c r="H2158" s="58" t="s">
        <v>2888</v>
      </c>
    </row>
    <row r="2159" spans="1:8" ht="17" x14ac:dyDescent="0.2">
      <c r="A2159" s="58">
        <v>3571</v>
      </c>
      <c r="B2159" s="183" t="s">
        <v>4798</v>
      </c>
      <c r="C2159" s="184">
        <v>1500</v>
      </c>
      <c r="D2159" s="185">
        <v>1831</v>
      </c>
      <c r="E2159" s="58" t="s">
        <v>2769</v>
      </c>
      <c r="F2159" s="58" t="s">
        <v>2780</v>
      </c>
      <c r="G2159" s="186" t="s">
        <v>2840</v>
      </c>
      <c r="H2159" s="58" t="s">
        <v>2888</v>
      </c>
    </row>
    <row r="2160" spans="1:8" ht="34" x14ac:dyDescent="0.2">
      <c r="A2160" s="58">
        <v>3710</v>
      </c>
      <c r="B2160" s="183" t="s">
        <v>4797</v>
      </c>
      <c r="C2160" s="184">
        <v>1300</v>
      </c>
      <c r="D2160" s="185">
        <v>1835</v>
      </c>
      <c r="E2160" s="58" t="s">
        <v>2769</v>
      </c>
      <c r="F2160" s="58" t="s">
        <v>2770</v>
      </c>
      <c r="G2160" s="186" t="s">
        <v>2809</v>
      </c>
      <c r="H2160" s="58" t="s">
        <v>2888</v>
      </c>
    </row>
    <row r="2161" spans="1:8" ht="34" x14ac:dyDescent="0.2">
      <c r="A2161" s="58">
        <v>2008</v>
      </c>
      <c r="B2161" s="183" t="s">
        <v>4796</v>
      </c>
      <c r="C2161" s="184">
        <v>1570.79</v>
      </c>
      <c r="D2161" s="185">
        <v>1839</v>
      </c>
      <c r="E2161" s="58" t="s">
        <v>2769</v>
      </c>
      <c r="F2161" s="58" t="s">
        <v>2770</v>
      </c>
      <c r="G2161" s="186" t="s">
        <v>2827</v>
      </c>
      <c r="H2161" s="58" t="s">
        <v>2772</v>
      </c>
    </row>
    <row r="2162" spans="1:8" ht="34" x14ac:dyDescent="0.2">
      <c r="A2162" s="58">
        <v>1837</v>
      </c>
      <c r="B2162" s="183" t="s">
        <v>4795</v>
      </c>
      <c r="C2162" s="184">
        <v>600</v>
      </c>
      <c r="D2162" s="185">
        <v>1841</v>
      </c>
      <c r="E2162" s="58" t="s">
        <v>2769</v>
      </c>
      <c r="F2162" s="58" t="s">
        <v>2770</v>
      </c>
      <c r="G2162" s="186" t="s">
        <v>2799</v>
      </c>
      <c r="H2162" s="58" t="s">
        <v>2944</v>
      </c>
    </row>
    <row r="2163" spans="1:8" ht="17" x14ac:dyDescent="0.2">
      <c r="A2163" s="58">
        <v>3443</v>
      </c>
      <c r="B2163" s="183" t="s">
        <v>4794</v>
      </c>
      <c r="C2163" s="184">
        <v>1000</v>
      </c>
      <c r="D2163" s="185">
        <v>1855</v>
      </c>
      <c r="E2163" s="58" t="s">
        <v>2769</v>
      </c>
      <c r="F2163" s="58" t="s">
        <v>2770</v>
      </c>
      <c r="G2163" s="186" t="s">
        <v>2827</v>
      </c>
      <c r="H2163" s="58" t="s">
        <v>2888</v>
      </c>
    </row>
    <row r="2164" spans="1:8" ht="17" x14ac:dyDescent="0.2">
      <c r="A2164" s="58">
        <v>789</v>
      </c>
      <c r="B2164" s="183" t="s">
        <v>4792</v>
      </c>
      <c r="C2164" s="184">
        <v>1700</v>
      </c>
      <c r="D2164" s="185">
        <v>1860</v>
      </c>
      <c r="E2164" s="58" t="s">
        <v>2769</v>
      </c>
      <c r="F2164" s="58" t="s">
        <v>2770</v>
      </c>
      <c r="G2164" s="186" t="s">
        <v>2799</v>
      </c>
      <c r="H2164" s="58" t="s">
        <v>2944</v>
      </c>
    </row>
    <row r="2165" spans="1:8" ht="34" x14ac:dyDescent="0.2">
      <c r="A2165" s="58">
        <v>3707</v>
      </c>
      <c r="B2165" s="183" t="s">
        <v>4793</v>
      </c>
      <c r="C2165" s="184">
        <v>1000</v>
      </c>
      <c r="D2165" s="185">
        <v>1860</v>
      </c>
      <c r="E2165" s="58" t="s">
        <v>2769</v>
      </c>
      <c r="F2165" s="58" t="s">
        <v>2770</v>
      </c>
      <c r="G2165" s="186" t="s">
        <v>2811</v>
      </c>
      <c r="H2165" s="58" t="s">
        <v>2888</v>
      </c>
    </row>
    <row r="2166" spans="1:8" ht="17" x14ac:dyDescent="0.2">
      <c r="A2166" s="58">
        <v>3728</v>
      </c>
      <c r="B2166" s="183" t="s">
        <v>4791</v>
      </c>
      <c r="C2166" s="184">
        <v>20000</v>
      </c>
      <c r="D2166" s="185">
        <v>1862</v>
      </c>
      <c r="E2166" s="58" t="s">
        <v>2821</v>
      </c>
      <c r="F2166" s="58" t="s">
        <v>2770</v>
      </c>
      <c r="G2166" s="186" t="s">
        <v>2811</v>
      </c>
      <c r="H2166" s="58" t="s">
        <v>2888</v>
      </c>
    </row>
    <row r="2167" spans="1:8" ht="34" x14ac:dyDescent="0.2">
      <c r="A2167" s="58">
        <v>665</v>
      </c>
      <c r="B2167" s="183" t="s">
        <v>4790</v>
      </c>
      <c r="C2167" s="184">
        <v>10000</v>
      </c>
      <c r="D2167" s="185">
        <v>1864</v>
      </c>
      <c r="E2167" s="58" t="s">
        <v>2821</v>
      </c>
      <c r="F2167" s="58" t="s">
        <v>2770</v>
      </c>
      <c r="G2167" s="186" t="s">
        <v>2803</v>
      </c>
      <c r="H2167" s="58" t="s">
        <v>2776</v>
      </c>
    </row>
    <row r="2168" spans="1:8" ht="17" x14ac:dyDescent="0.2">
      <c r="A2168" s="58">
        <v>128</v>
      </c>
      <c r="B2168" s="183" t="s">
        <v>4788</v>
      </c>
      <c r="C2168" s="184">
        <v>100000</v>
      </c>
      <c r="D2168" s="185">
        <v>1867</v>
      </c>
      <c r="E2168" s="58" t="s">
        <v>2774</v>
      </c>
      <c r="F2168" s="58" t="s">
        <v>2770</v>
      </c>
      <c r="G2168" s="186" t="s">
        <v>2840</v>
      </c>
      <c r="H2168" s="58" t="s">
        <v>3102</v>
      </c>
    </row>
    <row r="2169" spans="1:8" ht="17" x14ac:dyDescent="0.2">
      <c r="A2169" s="58">
        <v>3030</v>
      </c>
      <c r="B2169" s="183" t="s">
        <v>4789</v>
      </c>
      <c r="C2169" s="184">
        <v>1750</v>
      </c>
      <c r="D2169" s="185">
        <v>1867</v>
      </c>
      <c r="E2169" s="58" t="s">
        <v>2769</v>
      </c>
      <c r="F2169" s="58" t="s">
        <v>2770</v>
      </c>
      <c r="G2169" s="186" t="s">
        <v>2827</v>
      </c>
      <c r="H2169" s="58" t="s">
        <v>2841</v>
      </c>
    </row>
    <row r="2170" spans="1:8" ht="17" x14ac:dyDescent="0.2">
      <c r="A2170" s="58">
        <v>1292</v>
      </c>
      <c r="B2170" s="183" t="s">
        <v>4787</v>
      </c>
      <c r="C2170" s="184">
        <v>1700</v>
      </c>
      <c r="D2170" s="185">
        <v>1870</v>
      </c>
      <c r="E2170" s="58" t="s">
        <v>2769</v>
      </c>
      <c r="F2170" s="58" t="s">
        <v>2780</v>
      </c>
      <c r="G2170" s="186" t="s">
        <v>2840</v>
      </c>
      <c r="H2170" s="58" t="s">
        <v>2888</v>
      </c>
    </row>
    <row r="2171" spans="1:8" ht="17" x14ac:dyDescent="0.2">
      <c r="A2171" s="58">
        <v>2835</v>
      </c>
      <c r="B2171" s="183" t="s">
        <v>4786</v>
      </c>
      <c r="C2171" s="184">
        <v>1000</v>
      </c>
      <c r="D2171" s="185">
        <v>1870.99</v>
      </c>
      <c r="E2171" s="58" t="s">
        <v>2769</v>
      </c>
      <c r="F2171" s="58" t="s">
        <v>2780</v>
      </c>
      <c r="G2171" s="186" t="s">
        <v>2803</v>
      </c>
      <c r="H2171" s="58" t="s">
        <v>2888</v>
      </c>
    </row>
    <row r="2172" spans="1:8" ht="34" x14ac:dyDescent="0.2">
      <c r="A2172" s="58">
        <v>2636</v>
      </c>
      <c r="B2172" s="183" t="s">
        <v>4785</v>
      </c>
      <c r="C2172" s="184">
        <v>1000</v>
      </c>
      <c r="D2172" s="185">
        <v>1873</v>
      </c>
      <c r="E2172" s="58" t="s">
        <v>2769</v>
      </c>
      <c r="F2172" s="58" t="s">
        <v>2770</v>
      </c>
      <c r="G2172" s="186" t="s">
        <v>2840</v>
      </c>
      <c r="H2172" s="58" t="s">
        <v>2804</v>
      </c>
    </row>
    <row r="2173" spans="1:8" ht="17" x14ac:dyDescent="0.2">
      <c r="A2173" s="58">
        <v>438</v>
      </c>
      <c r="B2173" s="183" t="s">
        <v>4783</v>
      </c>
      <c r="C2173" s="184">
        <v>20000</v>
      </c>
      <c r="D2173" s="185">
        <v>1876</v>
      </c>
      <c r="E2173" s="58" t="s">
        <v>2821</v>
      </c>
      <c r="F2173" s="58" t="s">
        <v>2770</v>
      </c>
      <c r="G2173" s="186" t="s">
        <v>2778</v>
      </c>
      <c r="H2173" s="58" t="s">
        <v>3167</v>
      </c>
    </row>
    <row r="2174" spans="1:8" ht="17" x14ac:dyDescent="0.2">
      <c r="A2174" s="58">
        <v>1289</v>
      </c>
      <c r="B2174" s="183" t="s">
        <v>4784</v>
      </c>
      <c r="C2174" s="184">
        <v>1500</v>
      </c>
      <c r="D2174" s="185">
        <v>1876</v>
      </c>
      <c r="E2174" s="58" t="s">
        <v>2769</v>
      </c>
      <c r="F2174" s="58" t="s">
        <v>2770</v>
      </c>
      <c r="G2174" s="186" t="s">
        <v>2775</v>
      </c>
      <c r="H2174" s="58" t="s">
        <v>2888</v>
      </c>
    </row>
    <row r="2175" spans="1:8" ht="17" x14ac:dyDescent="0.2">
      <c r="A2175" s="58">
        <v>1470</v>
      </c>
      <c r="B2175" s="183" t="s">
        <v>4781</v>
      </c>
      <c r="C2175" s="184">
        <v>1500</v>
      </c>
      <c r="D2175" s="185">
        <v>1877</v>
      </c>
      <c r="E2175" s="58" t="s">
        <v>2769</v>
      </c>
      <c r="F2175" s="58" t="s">
        <v>2770</v>
      </c>
      <c r="G2175" s="186" t="s">
        <v>2775</v>
      </c>
      <c r="H2175" s="58" t="s">
        <v>2787</v>
      </c>
    </row>
    <row r="2176" spans="1:8" ht="34" x14ac:dyDescent="0.2">
      <c r="A2176" s="58">
        <v>1773</v>
      </c>
      <c r="B2176" s="183" t="s">
        <v>4782</v>
      </c>
      <c r="C2176" s="184">
        <v>30000</v>
      </c>
      <c r="D2176" s="185">
        <v>1877</v>
      </c>
      <c r="E2176" s="58" t="s">
        <v>2821</v>
      </c>
      <c r="F2176" s="58" t="s">
        <v>2770</v>
      </c>
      <c r="G2176" s="186" t="s">
        <v>2775</v>
      </c>
      <c r="H2176" s="58" t="s">
        <v>2794</v>
      </c>
    </row>
    <row r="2177" spans="1:8" ht="34" x14ac:dyDescent="0.2">
      <c r="A2177" s="58">
        <v>2314</v>
      </c>
      <c r="B2177" s="183" t="s">
        <v>4780</v>
      </c>
      <c r="C2177" s="184">
        <v>1200</v>
      </c>
      <c r="D2177" s="185">
        <v>1883.64</v>
      </c>
      <c r="E2177" s="58" t="s">
        <v>2769</v>
      </c>
      <c r="F2177" s="58" t="s">
        <v>2770</v>
      </c>
      <c r="G2177" s="186" t="s">
        <v>2785</v>
      </c>
      <c r="H2177" s="58" t="s">
        <v>2908</v>
      </c>
    </row>
    <row r="2178" spans="1:8" ht="17" x14ac:dyDescent="0.2">
      <c r="A2178" s="58">
        <v>2619</v>
      </c>
      <c r="B2178" s="183" t="s">
        <v>4779</v>
      </c>
      <c r="C2178" s="184">
        <v>1000</v>
      </c>
      <c r="D2178" s="185">
        <v>1884</v>
      </c>
      <c r="E2178" s="58" t="s">
        <v>2769</v>
      </c>
      <c r="F2178" s="58" t="s">
        <v>2770</v>
      </c>
      <c r="G2178" s="186" t="s">
        <v>2840</v>
      </c>
      <c r="H2178" s="58" t="s">
        <v>2804</v>
      </c>
    </row>
    <row r="2179" spans="1:8" ht="34" x14ac:dyDescent="0.2">
      <c r="A2179" s="58">
        <v>985</v>
      </c>
      <c r="B2179" s="183" t="s">
        <v>4778</v>
      </c>
      <c r="C2179" s="184">
        <v>30000</v>
      </c>
      <c r="D2179" s="185">
        <v>1888</v>
      </c>
      <c r="E2179" s="58" t="s">
        <v>2821</v>
      </c>
      <c r="F2179" s="58" t="s">
        <v>98</v>
      </c>
      <c r="G2179" s="186" t="s">
        <v>2775</v>
      </c>
      <c r="H2179" s="58" t="s">
        <v>2776</v>
      </c>
    </row>
    <row r="2180" spans="1:8" ht="34" x14ac:dyDescent="0.2">
      <c r="A2180" s="58">
        <v>2675</v>
      </c>
      <c r="B2180" s="183" t="s">
        <v>4777</v>
      </c>
      <c r="C2180" s="184">
        <v>25000</v>
      </c>
      <c r="D2180" s="185">
        <v>1897</v>
      </c>
      <c r="E2180" s="58" t="s">
        <v>2821</v>
      </c>
      <c r="F2180" s="58" t="s">
        <v>2770</v>
      </c>
      <c r="G2180" s="186" t="s">
        <v>2778</v>
      </c>
      <c r="H2180" s="58" t="s">
        <v>3197</v>
      </c>
    </row>
    <row r="2181" spans="1:8" ht="34" x14ac:dyDescent="0.2">
      <c r="A2181" s="58">
        <v>2883</v>
      </c>
      <c r="B2181" s="183" t="s">
        <v>4776</v>
      </c>
      <c r="C2181" s="184">
        <v>10000</v>
      </c>
      <c r="D2181" s="185">
        <v>1908</v>
      </c>
      <c r="E2181" s="58" t="s">
        <v>2821</v>
      </c>
      <c r="F2181" s="58" t="s">
        <v>2770</v>
      </c>
      <c r="G2181" s="186" t="s">
        <v>2799</v>
      </c>
      <c r="H2181" s="58" t="s">
        <v>2888</v>
      </c>
    </row>
    <row r="2182" spans="1:8" ht="34" x14ac:dyDescent="0.2">
      <c r="A2182" s="58">
        <v>499</v>
      </c>
      <c r="B2182" s="183" t="s">
        <v>4775</v>
      </c>
      <c r="C2182" s="184">
        <v>20000</v>
      </c>
      <c r="D2182" s="185">
        <v>1910</v>
      </c>
      <c r="E2182" s="58" t="s">
        <v>2821</v>
      </c>
      <c r="F2182" s="58" t="s">
        <v>2770</v>
      </c>
      <c r="G2182" s="186" t="s">
        <v>2827</v>
      </c>
      <c r="H2182" s="58" t="s">
        <v>3167</v>
      </c>
    </row>
    <row r="2183" spans="1:8" ht="34" x14ac:dyDescent="0.2">
      <c r="A2183" s="58">
        <v>2495</v>
      </c>
      <c r="B2183" s="183" t="s">
        <v>4774</v>
      </c>
      <c r="C2183" s="184">
        <v>1500</v>
      </c>
      <c r="D2183" s="185">
        <v>1913.05</v>
      </c>
      <c r="E2183" s="58" t="s">
        <v>2769</v>
      </c>
      <c r="F2183" s="58" t="s">
        <v>2770</v>
      </c>
      <c r="G2183" s="186" t="s">
        <v>2785</v>
      </c>
      <c r="H2183" s="58" t="s">
        <v>2908</v>
      </c>
    </row>
    <row r="2184" spans="1:8" ht="17" x14ac:dyDescent="0.2">
      <c r="A2184" s="58">
        <v>3479</v>
      </c>
      <c r="B2184" s="183" t="s">
        <v>4773</v>
      </c>
      <c r="C2184" s="184">
        <v>1500</v>
      </c>
      <c r="D2184" s="185">
        <v>1918</v>
      </c>
      <c r="E2184" s="58" t="s">
        <v>2769</v>
      </c>
      <c r="F2184" s="58" t="s">
        <v>2780</v>
      </c>
      <c r="G2184" s="186" t="s">
        <v>2785</v>
      </c>
      <c r="H2184" s="58" t="s">
        <v>2888</v>
      </c>
    </row>
    <row r="2185" spans="1:8" ht="17" x14ac:dyDescent="0.2">
      <c r="A2185" s="58">
        <v>1672</v>
      </c>
      <c r="B2185" s="183" t="s">
        <v>4771</v>
      </c>
      <c r="C2185" s="184">
        <v>1700</v>
      </c>
      <c r="D2185" s="185">
        <v>1920</v>
      </c>
      <c r="E2185" s="58" t="s">
        <v>2769</v>
      </c>
      <c r="F2185" s="58" t="s">
        <v>2770</v>
      </c>
      <c r="G2185" s="186" t="s">
        <v>2785</v>
      </c>
      <c r="H2185" s="58" t="s">
        <v>3145</v>
      </c>
    </row>
    <row r="2186" spans="1:8" ht="17" x14ac:dyDescent="0.2">
      <c r="A2186" s="58">
        <v>3042</v>
      </c>
      <c r="B2186" s="183" t="s">
        <v>4772</v>
      </c>
      <c r="C2186" s="184">
        <v>1500</v>
      </c>
      <c r="D2186" s="185">
        <v>1920</v>
      </c>
      <c r="E2186" s="58" t="s">
        <v>2769</v>
      </c>
      <c r="F2186" s="58" t="s">
        <v>2780</v>
      </c>
      <c r="G2186" s="186" t="s">
        <v>2840</v>
      </c>
      <c r="H2186" s="58" t="s">
        <v>2841</v>
      </c>
    </row>
    <row r="2187" spans="1:8" ht="34" x14ac:dyDescent="0.2">
      <c r="A2187" s="58">
        <v>1226</v>
      </c>
      <c r="B2187" s="183" t="s">
        <v>4770</v>
      </c>
      <c r="C2187" s="184">
        <v>50000</v>
      </c>
      <c r="D2187" s="185">
        <v>1937</v>
      </c>
      <c r="E2187" s="58" t="s">
        <v>2774</v>
      </c>
      <c r="F2187" s="58" t="s">
        <v>2770</v>
      </c>
      <c r="G2187" s="186" t="s">
        <v>2809</v>
      </c>
      <c r="H2187" s="58" t="s">
        <v>4524</v>
      </c>
    </row>
    <row r="2188" spans="1:8" ht="17" x14ac:dyDescent="0.2">
      <c r="A2188" s="58">
        <v>26</v>
      </c>
      <c r="B2188" s="183" t="s">
        <v>4769</v>
      </c>
      <c r="C2188" s="184">
        <v>1250</v>
      </c>
      <c r="D2188" s="185">
        <v>1940</v>
      </c>
      <c r="E2188" s="58" t="s">
        <v>2769</v>
      </c>
      <c r="F2188" s="58" t="s">
        <v>2770</v>
      </c>
      <c r="G2188" s="186" t="s">
        <v>2811</v>
      </c>
      <c r="H2188" s="58" t="s">
        <v>2957</v>
      </c>
    </row>
    <row r="2189" spans="1:8" ht="17" x14ac:dyDescent="0.2">
      <c r="A2189" s="58">
        <v>830</v>
      </c>
      <c r="B2189" s="183" t="s">
        <v>4768</v>
      </c>
      <c r="C2189" s="184">
        <v>1800</v>
      </c>
      <c r="D2189" s="185">
        <v>1941</v>
      </c>
      <c r="E2189" s="58" t="s">
        <v>2769</v>
      </c>
      <c r="F2189" s="58" t="s">
        <v>2770</v>
      </c>
      <c r="G2189" s="186" t="s">
        <v>2771</v>
      </c>
      <c r="H2189" s="58" t="s">
        <v>2944</v>
      </c>
    </row>
    <row r="2190" spans="1:8" ht="17" x14ac:dyDescent="0.2">
      <c r="A2190" s="58">
        <v>3271</v>
      </c>
      <c r="B2190" s="183" t="s">
        <v>4767</v>
      </c>
      <c r="C2190" s="184">
        <v>1500</v>
      </c>
      <c r="D2190" s="185">
        <v>1950</v>
      </c>
      <c r="E2190" s="58" t="s">
        <v>2769</v>
      </c>
      <c r="F2190" s="58" t="s">
        <v>2780</v>
      </c>
      <c r="G2190" s="186" t="s">
        <v>2778</v>
      </c>
      <c r="H2190" s="58" t="s">
        <v>2888</v>
      </c>
    </row>
    <row r="2191" spans="1:8" ht="34" x14ac:dyDescent="0.2">
      <c r="A2191" s="58">
        <v>3383</v>
      </c>
      <c r="B2191" s="183" t="s">
        <v>4766</v>
      </c>
      <c r="C2191" s="184">
        <v>1750</v>
      </c>
      <c r="D2191" s="185">
        <v>1955</v>
      </c>
      <c r="E2191" s="58" t="s">
        <v>2769</v>
      </c>
      <c r="F2191" s="58" t="s">
        <v>2770</v>
      </c>
      <c r="G2191" s="186" t="s">
        <v>2781</v>
      </c>
      <c r="H2191" s="58" t="s">
        <v>2888</v>
      </c>
    </row>
    <row r="2192" spans="1:8" ht="34" x14ac:dyDescent="0.2">
      <c r="A2192" s="58">
        <v>1714</v>
      </c>
      <c r="B2192" s="183" t="s">
        <v>4765</v>
      </c>
      <c r="C2192" s="184">
        <v>25000</v>
      </c>
      <c r="D2192" s="185">
        <v>1967</v>
      </c>
      <c r="E2192" s="58" t="s">
        <v>2821</v>
      </c>
      <c r="F2192" s="58" t="s">
        <v>2770</v>
      </c>
      <c r="G2192" s="186" t="s">
        <v>2783</v>
      </c>
      <c r="H2192" s="58" t="s">
        <v>2932</v>
      </c>
    </row>
    <row r="2193" spans="1:8" ht="34" x14ac:dyDescent="0.2">
      <c r="A2193" s="58">
        <v>2622</v>
      </c>
      <c r="B2193" s="183" t="s">
        <v>4764</v>
      </c>
      <c r="C2193" s="184">
        <v>1500</v>
      </c>
      <c r="D2193" s="185">
        <v>1967.76</v>
      </c>
      <c r="E2193" s="58" t="s">
        <v>2769</v>
      </c>
      <c r="F2193" s="58" t="s">
        <v>2816</v>
      </c>
      <c r="G2193" s="186" t="s">
        <v>2803</v>
      </c>
      <c r="H2193" s="58" t="s">
        <v>2804</v>
      </c>
    </row>
    <row r="2194" spans="1:8" ht="34" x14ac:dyDescent="0.2">
      <c r="A2194" s="58">
        <v>913</v>
      </c>
      <c r="B2194" s="183" t="s">
        <v>4763</v>
      </c>
      <c r="C2194" s="184">
        <v>30000</v>
      </c>
      <c r="D2194" s="185">
        <v>1982</v>
      </c>
      <c r="E2194" s="58" t="s">
        <v>2821</v>
      </c>
      <c r="F2194" s="58" t="s">
        <v>2770</v>
      </c>
      <c r="G2194" s="186" t="s">
        <v>2783</v>
      </c>
      <c r="H2194" s="58" t="s">
        <v>3879</v>
      </c>
    </row>
    <row r="2195" spans="1:8" ht="34" x14ac:dyDescent="0.2">
      <c r="A2195" s="58">
        <v>1784</v>
      </c>
      <c r="B2195" s="183" t="s">
        <v>4762</v>
      </c>
      <c r="C2195" s="184">
        <v>5000</v>
      </c>
      <c r="D2195" s="185">
        <v>1988</v>
      </c>
      <c r="E2195" s="58" t="s">
        <v>2821</v>
      </c>
      <c r="F2195" s="58" t="s">
        <v>2770</v>
      </c>
      <c r="G2195" s="186" t="s">
        <v>2775</v>
      </c>
      <c r="H2195" s="58" t="s">
        <v>2794</v>
      </c>
    </row>
    <row r="2196" spans="1:8" ht="34" x14ac:dyDescent="0.2">
      <c r="A2196" s="58">
        <v>2204</v>
      </c>
      <c r="B2196" s="183" t="s">
        <v>4761</v>
      </c>
      <c r="C2196" s="184">
        <v>1500</v>
      </c>
      <c r="D2196" s="185">
        <v>1993</v>
      </c>
      <c r="E2196" s="58" t="s">
        <v>2769</v>
      </c>
      <c r="F2196" s="58" t="s">
        <v>2770</v>
      </c>
      <c r="G2196" s="186" t="s">
        <v>2771</v>
      </c>
      <c r="H2196" s="58" t="s">
        <v>2912</v>
      </c>
    </row>
    <row r="2197" spans="1:8" ht="17" x14ac:dyDescent="0.2">
      <c r="A2197" s="58">
        <v>41</v>
      </c>
      <c r="B2197" s="183" t="s">
        <v>4748</v>
      </c>
      <c r="C2197" s="184">
        <v>2000</v>
      </c>
      <c r="D2197" s="185">
        <v>2000</v>
      </c>
      <c r="E2197" s="58" t="s">
        <v>2769</v>
      </c>
      <c r="F2197" s="58" t="s">
        <v>2770</v>
      </c>
      <c r="G2197" s="186" t="s">
        <v>2840</v>
      </c>
      <c r="H2197" s="58" t="s">
        <v>2957</v>
      </c>
    </row>
    <row r="2198" spans="1:8" ht="17" x14ac:dyDescent="0.2">
      <c r="A2198" s="58">
        <v>44</v>
      </c>
      <c r="B2198" s="183" t="s">
        <v>4749</v>
      </c>
      <c r="C2198" s="184">
        <v>2000</v>
      </c>
      <c r="D2198" s="185">
        <v>2000</v>
      </c>
      <c r="E2198" s="58" t="s">
        <v>2769</v>
      </c>
      <c r="F2198" s="58" t="s">
        <v>2770</v>
      </c>
      <c r="G2198" s="186" t="s">
        <v>2827</v>
      </c>
      <c r="H2198" s="58" t="s">
        <v>2957</v>
      </c>
    </row>
    <row r="2199" spans="1:8" ht="17" x14ac:dyDescent="0.2">
      <c r="A2199" s="58">
        <v>1619</v>
      </c>
      <c r="B2199" s="183" t="s">
        <v>4750</v>
      </c>
      <c r="C2199" s="184">
        <v>1500</v>
      </c>
      <c r="D2199" s="185">
        <v>2000</v>
      </c>
      <c r="E2199" s="58" t="s">
        <v>2769</v>
      </c>
      <c r="F2199" s="58" t="s">
        <v>2770</v>
      </c>
      <c r="G2199" s="186" t="s">
        <v>2827</v>
      </c>
      <c r="H2199" s="58" t="s">
        <v>2944</v>
      </c>
    </row>
    <row r="2200" spans="1:8" ht="17" x14ac:dyDescent="0.2">
      <c r="A2200" s="58">
        <v>2207</v>
      </c>
      <c r="B2200" s="183" t="s">
        <v>4751</v>
      </c>
      <c r="C2200" s="184">
        <v>2000</v>
      </c>
      <c r="D2200" s="185">
        <v>2000</v>
      </c>
      <c r="E2200" s="58" t="s">
        <v>2769</v>
      </c>
      <c r="F2200" s="58" t="s">
        <v>2770</v>
      </c>
      <c r="G2200" s="186" t="s">
        <v>2778</v>
      </c>
      <c r="H2200" s="58" t="s">
        <v>2912</v>
      </c>
    </row>
    <row r="2201" spans="1:8" ht="17" x14ac:dyDescent="0.2">
      <c r="A2201" s="58">
        <v>2473</v>
      </c>
      <c r="B2201" s="183" t="s">
        <v>4752</v>
      </c>
      <c r="C2201" s="184">
        <v>2000</v>
      </c>
      <c r="D2201" s="185">
        <v>2000</v>
      </c>
      <c r="E2201" s="58" t="s">
        <v>2769</v>
      </c>
      <c r="F2201" s="58" t="s">
        <v>2770</v>
      </c>
      <c r="G2201" s="186" t="s">
        <v>2778</v>
      </c>
      <c r="H2201" s="58" t="s">
        <v>2908</v>
      </c>
    </row>
    <row r="2202" spans="1:8" ht="17" x14ac:dyDescent="0.2">
      <c r="A2202" s="58">
        <v>2480</v>
      </c>
      <c r="B2202" s="183" t="s">
        <v>4753</v>
      </c>
      <c r="C2202" s="184">
        <v>2000</v>
      </c>
      <c r="D2202" s="185">
        <v>2000</v>
      </c>
      <c r="E2202" s="58" t="s">
        <v>2769</v>
      </c>
      <c r="F2202" s="58" t="s">
        <v>2770</v>
      </c>
      <c r="G2202" s="186" t="s">
        <v>2827</v>
      </c>
      <c r="H2202" s="58" t="s">
        <v>2908</v>
      </c>
    </row>
    <row r="2203" spans="1:8" ht="17" x14ac:dyDescent="0.2">
      <c r="A2203" s="58">
        <v>2937</v>
      </c>
      <c r="B2203" s="183" t="s">
        <v>4754</v>
      </c>
      <c r="C2203" s="184">
        <v>1500</v>
      </c>
      <c r="D2203" s="185">
        <v>2000</v>
      </c>
      <c r="E2203" s="58" t="s">
        <v>2769</v>
      </c>
      <c r="F2203" s="58" t="s">
        <v>2780</v>
      </c>
      <c r="G2203" s="186" t="s">
        <v>2781</v>
      </c>
      <c r="H2203" s="58" t="s">
        <v>2992</v>
      </c>
    </row>
    <row r="2204" spans="1:8" ht="34" x14ac:dyDescent="0.2">
      <c r="A2204" s="58">
        <v>3385</v>
      </c>
      <c r="B2204" s="183" t="s">
        <v>4755</v>
      </c>
      <c r="C2204" s="184">
        <v>2000</v>
      </c>
      <c r="D2204" s="185">
        <v>2000</v>
      </c>
      <c r="E2204" s="58" t="s">
        <v>2769</v>
      </c>
      <c r="F2204" s="58" t="s">
        <v>2770</v>
      </c>
      <c r="G2204" s="186" t="s">
        <v>2803</v>
      </c>
      <c r="H2204" s="58" t="s">
        <v>2888</v>
      </c>
    </row>
    <row r="2205" spans="1:8" ht="17" x14ac:dyDescent="0.2">
      <c r="A2205" s="58">
        <v>3403</v>
      </c>
      <c r="B2205" s="183" t="s">
        <v>4756</v>
      </c>
      <c r="C2205" s="184">
        <v>2000</v>
      </c>
      <c r="D2205" s="185">
        <v>2000</v>
      </c>
      <c r="E2205" s="58" t="s">
        <v>2769</v>
      </c>
      <c r="F2205" s="58" t="s">
        <v>2780</v>
      </c>
      <c r="G2205" s="186" t="s">
        <v>2785</v>
      </c>
      <c r="H2205" s="58" t="s">
        <v>2888</v>
      </c>
    </row>
    <row r="2206" spans="1:8" ht="34" x14ac:dyDescent="0.2">
      <c r="A2206" s="58">
        <v>3431</v>
      </c>
      <c r="B2206" s="183" t="s">
        <v>4757</v>
      </c>
      <c r="C2206" s="184">
        <v>2000</v>
      </c>
      <c r="D2206" s="185">
        <v>2000</v>
      </c>
      <c r="E2206" s="58" t="s">
        <v>2769</v>
      </c>
      <c r="F2206" s="58" t="s">
        <v>2770</v>
      </c>
      <c r="G2206" s="186" t="s">
        <v>2811</v>
      </c>
      <c r="H2206" s="58" t="s">
        <v>2888</v>
      </c>
    </row>
    <row r="2207" spans="1:8" ht="17" x14ac:dyDescent="0.2">
      <c r="A2207" s="58">
        <v>3445</v>
      </c>
      <c r="B2207" s="183" t="s">
        <v>4758</v>
      </c>
      <c r="C2207" s="184">
        <v>2000</v>
      </c>
      <c r="D2207" s="185">
        <v>2000</v>
      </c>
      <c r="E2207" s="58" t="s">
        <v>2769</v>
      </c>
      <c r="F2207" s="58" t="s">
        <v>2780</v>
      </c>
      <c r="G2207" s="186" t="s">
        <v>2840</v>
      </c>
      <c r="H2207" s="58" t="s">
        <v>2888</v>
      </c>
    </row>
    <row r="2208" spans="1:8" ht="17" x14ac:dyDescent="0.2">
      <c r="A2208" s="58">
        <v>3627</v>
      </c>
      <c r="B2208" s="183" t="s">
        <v>4759</v>
      </c>
      <c r="C2208" s="184">
        <v>2000</v>
      </c>
      <c r="D2208" s="185">
        <v>2000</v>
      </c>
      <c r="E2208" s="58" t="s">
        <v>2769</v>
      </c>
      <c r="F2208" s="58" t="s">
        <v>2770</v>
      </c>
      <c r="G2208" s="186" t="s">
        <v>2809</v>
      </c>
      <c r="H2208" s="58" t="s">
        <v>2888</v>
      </c>
    </row>
    <row r="2209" spans="1:8" ht="17" x14ac:dyDescent="0.2">
      <c r="A2209" s="58">
        <v>3770</v>
      </c>
      <c r="B2209" s="183" t="s">
        <v>4760</v>
      </c>
      <c r="C2209" s="184">
        <v>2000</v>
      </c>
      <c r="D2209" s="185">
        <v>2000</v>
      </c>
      <c r="E2209" s="58" t="s">
        <v>2769</v>
      </c>
      <c r="F2209" s="58" t="s">
        <v>2780</v>
      </c>
      <c r="G2209" s="186" t="s">
        <v>2785</v>
      </c>
      <c r="H2209" s="58" t="s">
        <v>2992</v>
      </c>
    </row>
    <row r="2210" spans="1:8" ht="17" x14ac:dyDescent="0.2">
      <c r="A2210" s="58">
        <v>1603</v>
      </c>
      <c r="B2210" s="183" t="s">
        <v>4747</v>
      </c>
      <c r="C2210" s="184">
        <v>2000</v>
      </c>
      <c r="D2210" s="185">
        <v>2000.66</v>
      </c>
      <c r="E2210" s="58" t="s">
        <v>2769</v>
      </c>
      <c r="F2210" s="58" t="s">
        <v>2770</v>
      </c>
      <c r="G2210" s="186" t="s">
        <v>2803</v>
      </c>
      <c r="H2210" s="58" t="s">
        <v>2944</v>
      </c>
    </row>
    <row r="2211" spans="1:8" ht="17" x14ac:dyDescent="0.2">
      <c r="A2211" s="58">
        <v>883</v>
      </c>
      <c r="B2211" s="183" t="s">
        <v>4745</v>
      </c>
      <c r="C2211" s="184">
        <v>5000</v>
      </c>
      <c r="D2211" s="185">
        <v>2001</v>
      </c>
      <c r="E2211" s="58" t="s">
        <v>2821</v>
      </c>
      <c r="F2211" s="58" t="s">
        <v>2770</v>
      </c>
      <c r="G2211" s="186" t="s">
        <v>2799</v>
      </c>
      <c r="H2211" s="58" t="s">
        <v>2908</v>
      </c>
    </row>
    <row r="2212" spans="1:8" ht="17" x14ac:dyDescent="0.2">
      <c r="A2212" s="58">
        <v>3216</v>
      </c>
      <c r="B2212" s="183" t="s">
        <v>4746</v>
      </c>
      <c r="C2212" s="184">
        <v>2000</v>
      </c>
      <c r="D2212" s="185">
        <v>2001</v>
      </c>
      <c r="E2212" s="58" t="s">
        <v>2769</v>
      </c>
      <c r="F2212" s="58" t="s">
        <v>2780</v>
      </c>
      <c r="G2212" s="186" t="s">
        <v>2781</v>
      </c>
      <c r="H2212" s="58" t="s">
        <v>2888</v>
      </c>
    </row>
    <row r="2213" spans="1:8" ht="17" x14ac:dyDescent="0.2">
      <c r="A2213" s="58">
        <v>3159</v>
      </c>
      <c r="B2213" s="183" t="s">
        <v>4744</v>
      </c>
      <c r="C2213" s="184">
        <v>1500</v>
      </c>
      <c r="D2213" s="185">
        <v>2002.22</v>
      </c>
      <c r="E2213" s="58" t="s">
        <v>2769</v>
      </c>
      <c r="F2213" s="58" t="s">
        <v>2770</v>
      </c>
      <c r="G2213" s="186" t="s">
        <v>2775</v>
      </c>
      <c r="H2213" s="58" t="s">
        <v>2888</v>
      </c>
    </row>
    <row r="2214" spans="1:8" ht="17" x14ac:dyDescent="0.2">
      <c r="A2214" s="58">
        <v>20</v>
      </c>
      <c r="B2214" s="183" t="s">
        <v>4742</v>
      </c>
      <c r="C2214" s="184">
        <v>2000</v>
      </c>
      <c r="D2214" s="185">
        <v>2004</v>
      </c>
      <c r="E2214" s="58" t="s">
        <v>2769</v>
      </c>
      <c r="F2214" s="58" t="s">
        <v>2770</v>
      </c>
      <c r="G2214" s="186" t="s">
        <v>2811</v>
      </c>
      <c r="H2214" s="58" t="s">
        <v>2957</v>
      </c>
    </row>
    <row r="2215" spans="1:8" ht="17" x14ac:dyDescent="0.2">
      <c r="A2215" s="58">
        <v>533</v>
      </c>
      <c r="B2215" s="183" t="s">
        <v>4743</v>
      </c>
      <c r="C2215" s="184">
        <v>2000</v>
      </c>
      <c r="D2215" s="185">
        <v>2004</v>
      </c>
      <c r="E2215" s="58" t="s">
        <v>2769</v>
      </c>
      <c r="F2215" s="58" t="s">
        <v>2780</v>
      </c>
      <c r="G2215" s="186" t="s">
        <v>2783</v>
      </c>
      <c r="H2215" s="58" t="s">
        <v>2888</v>
      </c>
    </row>
    <row r="2216" spans="1:8" ht="34" x14ac:dyDescent="0.2">
      <c r="A2216" s="58">
        <v>748</v>
      </c>
      <c r="B2216" s="183" t="s">
        <v>4738</v>
      </c>
      <c r="C2216" s="184">
        <v>2000</v>
      </c>
      <c r="D2216" s="185">
        <v>2005</v>
      </c>
      <c r="E2216" s="58" t="s">
        <v>2769</v>
      </c>
      <c r="F2216" s="58" t="s">
        <v>2770</v>
      </c>
      <c r="G2216" s="186" t="s">
        <v>2811</v>
      </c>
      <c r="H2216" s="58" t="s">
        <v>2959</v>
      </c>
    </row>
    <row r="2217" spans="1:8" ht="34" x14ac:dyDescent="0.2">
      <c r="A2217" s="58">
        <v>2429</v>
      </c>
      <c r="B2217" s="183" t="s">
        <v>4739</v>
      </c>
      <c r="C2217" s="184">
        <v>140000</v>
      </c>
      <c r="D2217" s="185">
        <v>2005</v>
      </c>
      <c r="E2217" s="58" t="s">
        <v>2821</v>
      </c>
      <c r="F2217" s="58" t="s">
        <v>2793</v>
      </c>
      <c r="G2217" s="186" t="s">
        <v>2775</v>
      </c>
      <c r="H2217" s="58" t="s">
        <v>3621</v>
      </c>
    </row>
    <row r="2218" spans="1:8" ht="17" x14ac:dyDescent="0.2">
      <c r="A2218" s="58">
        <v>3373</v>
      </c>
      <c r="B2218" s="183" t="s">
        <v>4740</v>
      </c>
      <c r="C2218" s="184">
        <v>2000</v>
      </c>
      <c r="D2218" s="185">
        <v>2005</v>
      </c>
      <c r="E2218" s="58" t="s">
        <v>2769</v>
      </c>
      <c r="F2218" s="58" t="s">
        <v>2780</v>
      </c>
      <c r="G2218" s="186" t="s">
        <v>2781</v>
      </c>
      <c r="H2218" s="58" t="s">
        <v>2888</v>
      </c>
    </row>
    <row r="2219" spans="1:8" ht="34" x14ac:dyDescent="0.2">
      <c r="A2219" s="58">
        <v>3775</v>
      </c>
      <c r="B2219" s="183" t="s">
        <v>4741</v>
      </c>
      <c r="C2219" s="184">
        <v>2000</v>
      </c>
      <c r="D2219" s="185">
        <v>2005</v>
      </c>
      <c r="E2219" s="58" t="s">
        <v>2769</v>
      </c>
      <c r="F2219" s="58" t="s">
        <v>2770</v>
      </c>
      <c r="G2219" s="186" t="s">
        <v>2809</v>
      </c>
      <c r="H2219" s="58" t="s">
        <v>2992</v>
      </c>
    </row>
    <row r="2220" spans="1:8" ht="17" x14ac:dyDescent="0.2">
      <c r="A2220" s="58">
        <v>2110</v>
      </c>
      <c r="B2220" s="183" t="s">
        <v>4737</v>
      </c>
      <c r="C2220" s="184">
        <v>2000</v>
      </c>
      <c r="D2220" s="185">
        <v>2007</v>
      </c>
      <c r="E2220" s="58" t="s">
        <v>2769</v>
      </c>
      <c r="F2220" s="58" t="s">
        <v>2770</v>
      </c>
      <c r="G2220" s="186" t="s">
        <v>2783</v>
      </c>
      <c r="H2220" s="58" t="s">
        <v>2908</v>
      </c>
    </row>
    <row r="2221" spans="1:8" ht="17" x14ac:dyDescent="0.2">
      <c r="A2221" s="58">
        <v>1634</v>
      </c>
      <c r="B2221" s="183" t="s">
        <v>4735</v>
      </c>
      <c r="C2221" s="184">
        <v>2000</v>
      </c>
      <c r="D2221" s="185">
        <v>2010</v>
      </c>
      <c r="E2221" s="58" t="s">
        <v>2769</v>
      </c>
      <c r="F2221" s="58" t="s">
        <v>2770</v>
      </c>
      <c r="G2221" s="186" t="s">
        <v>2783</v>
      </c>
      <c r="H2221" s="58" t="s">
        <v>2944</v>
      </c>
    </row>
    <row r="2222" spans="1:8" ht="17" x14ac:dyDescent="0.2">
      <c r="A2222" s="58">
        <v>3653</v>
      </c>
      <c r="B2222" s="183" t="s">
        <v>4736</v>
      </c>
      <c r="C2222" s="184">
        <v>2000</v>
      </c>
      <c r="D2222" s="185">
        <v>2010</v>
      </c>
      <c r="E2222" s="58" t="s">
        <v>2769</v>
      </c>
      <c r="F2222" s="58" t="s">
        <v>2780</v>
      </c>
      <c r="G2222" s="186" t="s">
        <v>2811</v>
      </c>
      <c r="H2222" s="58" t="s">
        <v>2888</v>
      </c>
    </row>
    <row r="2223" spans="1:8" ht="17" x14ac:dyDescent="0.2">
      <c r="A2223" s="58">
        <v>1671</v>
      </c>
      <c r="B2223" s="183" t="s">
        <v>4734</v>
      </c>
      <c r="C2223" s="184">
        <v>2000</v>
      </c>
      <c r="D2223" s="185">
        <v>2013.47</v>
      </c>
      <c r="E2223" s="58" t="s">
        <v>2769</v>
      </c>
      <c r="F2223" s="58" t="s">
        <v>2770</v>
      </c>
      <c r="G2223" s="186" t="s">
        <v>2811</v>
      </c>
      <c r="H2223" s="58" t="s">
        <v>3145</v>
      </c>
    </row>
    <row r="2224" spans="1:8" ht="34" x14ac:dyDescent="0.2">
      <c r="A2224" s="58">
        <v>1651</v>
      </c>
      <c r="B2224" s="183" t="s">
        <v>4729</v>
      </c>
      <c r="C2224" s="184">
        <v>2000</v>
      </c>
      <c r="D2224" s="185">
        <v>2015</v>
      </c>
      <c r="E2224" s="58" t="s">
        <v>2769</v>
      </c>
      <c r="F2224" s="58" t="s">
        <v>2770</v>
      </c>
      <c r="G2224" s="186" t="s">
        <v>2809</v>
      </c>
      <c r="H2224" s="58" t="s">
        <v>3145</v>
      </c>
    </row>
    <row r="2225" spans="1:8" ht="17" x14ac:dyDescent="0.2">
      <c r="A2225" s="58">
        <v>2119</v>
      </c>
      <c r="B2225" s="183" t="s">
        <v>4730</v>
      </c>
      <c r="C2225" s="184">
        <v>2000</v>
      </c>
      <c r="D2225" s="185">
        <v>2015</v>
      </c>
      <c r="E2225" s="58" t="s">
        <v>2769</v>
      </c>
      <c r="F2225" s="58" t="s">
        <v>2770</v>
      </c>
      <c r="G2225" s="186" t="s">
        <v>2811</v>
      </c>
      <c r="H2225" s="58" t="s">
        <v>2908</v>
      </c>
    </row>
    <row r="2226" spans="1:8" ht="17" x14ac:dyDescent="0.2">
      <c r="A2226" s="58">
        <v>3520</v>
      </c>
      <c r="B2226" s="183" t="s">
        <v>4731</v>
      </c>
      <c r="C2226" s="184">
        <v>2000</v>
      </c>
      <c r="D2226" s="185">
        <v>2015</v>
      </c>
      <c r="E2226" s="58" t="s">
        <v>2769</v>
      </c>
      <c r="F2226" s="58" t="s">
        <v>2780</v>
      </c>
      <c r="G2226" s="186" t="s">
        <v>2827</v>
      </c>
      <c r="H2226" s="58" t="s">
        <v>2888</v>
      </c>
    </row>
    <row r="2227" spans="1:8" ht="17" x14ac:dyDescent="0.2">
      <c r="A2227" s="58">
        <v>3594</v>
      </c>
      <c r="B2227" s="183" t="s">
        <v>4732</v>
      </c>
      <c r="C2227" s="184">
        <v>1600</v>
      </c>
      <c r="D2227" s="185">
        <v>2015</v>
      </c>
      <c r="E2227" s="58" t="s">
        <v>2769</v>
      </c>
      <c r="F2227" s="58" t="s">
        <v>2770</v>
      </c>
      <c r="G2227" s="186" t="s">
        <v>2827</v>
      </c>
      <c r="H2227" s="58" t="s">
        <v>2888</v>
      </c>
    </row>
    <row r="2228" spans="1:8" ht="34" x14ac:dyDescent="0.2">
      <c r="A2228" s="58">
        <v>3727</v>
      </c>
      <c r="B2228" s="183" t="s">
        <v>4733</v>
      </c>
      <c r="C2228" s="184">
        <v>2000</v>
      </c>
      <c r="D2228" s="185">
        <v>2015</v>
      </c>
      <c r="E2228" s="58" t="s">
        <v>2769</v>
      </c>
      <c r="F2228" s="58" t="s">
        <v>2770</v>
      </c>
      <c r="G2228" s="186" t="s">
        <v>2840</v>
      </c>
      <c r="H2228" s="58" t="s">
        <v>2888</v>
      </c>
    </row>
    <row r="2229" spans="1:8" ht="17" x14ac:dyDescent="0.2">
      <c r="A2229" s="58">
        <v>1284</v>
      </c>
      <c r="B2229" s="183" t="s">
        <v>4723</v>
      </c>
      <c r="C2229" s="184">
        <v>2000</v>
      </c>
      <c r="D2229" s="185">
        <v>2020</v>
      </c>
      <c r="E2229" s="58" t="s">
        <v>2769</v>
      </c>
      <c r="F2229" s="58" t="s">
        <v>2770</v>
      </c>
      <c r="G2229" s="186" t="s">
        <v>2775</v>
      </c>
      <c r="H2229" s="58" t="s">
        <v>2888</v>
      </c>
    </row>
    <row r="2230" spans="1:8" ht="17" x14ac:dyDescent="0.2">
      <c r="A2230" s="58">
        <v>1441</v>
      </c>
      <c r="B2230" s="183" t="s">
        <v>4724</v>
      </c>
      <c r="C2230" s="184">
        <v>180000</v>
      </c>
      <c r="D2230" s="185">
        <v>2020</v>
      </c>
      <c r="E2230" s="58" t="s">
        <v>2821</v>
      </c>
      <c r="F2230" s="58" t="s">
        <v>2780</v>
      </c>
      <c r="G2230" s="186" t="s">
        <v>2811</v>
      </c>
      <c r="H2230" s="58" t="s">
        <v>3654</v>
      </c>
    </row>
    <row r="2231" spans="1:8" ht="17" x14ac:dyDescent="0.2">
      <c r="A2231" s="58">
        <v>1826</v>
      </c>
      <c r="B2231" s="183" t="s">
        <v>4725</v>
      </c>
      <c r="C2231" s="184">
        <v>2000</v>
      </c>
      <c r="D2231" s="185">
        <v>2020</v>
      </c>
      <c r="E2231" s="58" t="s">
        <v>2769</v>
      </c>
      <c r="F2231" s="58" t="s">
        <v>2770</v>
      </c>
      <c r="G2231" s="186" t="s">
        <v>2799</v>
      </c>
      <c r="H2231" s="58" t="s">
        <v>2944</v>
      </c>
    </row>
    <row r="2232" spans="1:8" ht="34" x14ac:dyDescent="0.2">
      <c r="A2232" s="58">
        <v>3357</v>
      </c>
      <c r="B2232" s="183" t="s">
        <v>4726</v>
      </c>
      <c r="C2232" s="184">
        <v>2000</v>
      </c>
      <c r="D2232" s="185">
        <v>2020</v>
      </c>
      <c r="E2232" s="58" t="s">
        <v>2769</v>
      </c>
      <c r="F2232" s="58" t="s">
        <v>2780</v>
      </c>
      <c r="G2232" s="186" t="s">
        <v>2811</v>
      </c>
      <c r="H2232" s="58" t="s">
        <v>2888</v>
      </c>
    </row>
    <row r="2233" spans="1:8" ht="17" x14ac:dyDescent="0.2">
      <c r="A2233" s="58">
        <v>3474</v>
      </c>
      <c r="B2233" s="183" t="s">
        <v>4727</v>
      </c>
      <c r="C2233" s="184">
        <v>2000</v>
      </c>
      <c r="D2233" s="185">
        <v>2020</v>
      </c>
      <c r="E2233" s="58" t="s">
        <v>2769</v>
      </c>
      <c r="F2233" s="58" t="s">
        <v>2780</v>
      </c>
      <c r="G2233" s="186" t="s">
        <v>2781</v>
      </c>
      <c r="H2233" s="58" t="s">
        <v>2888</v>
      </c>
    </row>
    <row r="2234" spans="1:8" ht="17" x14ac:dyDescent="0.2">
      <c r="A2234" s="58">
        <v>3618</v>
      </c>
      <c r="B2234" s="183" t="s">
        <v>4728</v>
      </c>
      <c r="C2234" s="184">
        <v>2000</v>
      </c>
      <c r="D2234" s="185">
        <v>2020</v>
      </c>
      <c r="E2234" s="58" t="s">
        <v>2769</v>
      </c>
      <c r="F2234" s="58" t="s">
        <v>2780</v>
      </c>
      <c r="G2234" s="186" t="s">
        <v>2785</v>
      </c>
      <c r="H2234" s="58" t="s">
        <v>2888</v>
      </c>
    </row>
    <row r="2235" spans="1:8" ht="17" x14ac:dyDescent="0.2">
      <c r="A2235" s="58">
        <v>1261</v>
      </c>
      <c r="B2235" s="183" t="s">
        <v>4719</v>
      </c>
      <c r="C2235" s="184">
        <v>2000</v>
      </c>
      <c r="D2235" s="185">
        <v>2025</v>
      </c>
      <c r="E2235" s="58" t="s">
        <v>2769</v>
      </c>
      <c r="F2235" s="58" t="s">
        <v>2770</v>
      </c>
      <c r="G2235" s="186" t="s">
        <v>2775</v>
      </c>
      <c r="H2235" s="58" t="s">
        <v>2944</v>
      </c>
    </row>
    <row r="2236" spans="1:8" ht="17" x14ac:dyDescent="0.2">
      <c r="A2236" s="58">
        <v>1856</v>
      </c>
      <c r="B2236" s="183" t="s">
        <v>4720</v>
      </c>
      <c r="C2236" s="184">
        <v>2000</v>
      </c>
      <c r="D2236" s="185">
        <v>2025</v>
      </c>
      <c r="E2236" s="58" t="s">
        <v>2769</v>
      </c>
      <c r="F2236" s="58" t="s">
        <v>2770</v>
      </c>
      <c r="G2236" s="186" t="s">
        <v>2781</v>
      </c>
      <c r="H2236" s="58" t="s">
        <v>2944</v>
      </c>
    </row>
    <row r="2237" spans="1:8" ht="17" x14ac:dyDescent="0.2">
      <c r="A2237" s="58">
        <v>3809</v>
      </c>
      <c r="B2237" s="183" t="s">
        <v>4721</v>
      </c>
      <c r="C2237" s="184">
        <v>2000</v>
      </c>
      <c r="D2237" s="185">
        <v>2025</v>
      </c>
      <c r="E2237" s="58" t="s">
        <v>2769</v>
      </c>
      <c r="F2237" s="58" t="s">
        <v>2780</v>
      </c>
      <c r="G2237" s="186" t="s">
        <v>2781</v>
      </c>
      <c r="H2237" s="58" t="s">
        <v>2888</v>
      </c>
    </row>
    <row r="2238" spans="1:8" ht="34" x14ac:dyDescent="0.2">
      <c r="A2238" s="58">
        <v>3839</v>
      </c>
      <c r="B2238" s="183" t="s">
        <v>4722</v>
      </c>
      <c r="C2238" s="184">
        <v>2000</v>
      </c>
      <c r="D2238" s="185">
        <v>2025</v>
      </c>
      <c r="E2238" s="58" t="s">
        <v>2769</v>
      </c>
      <c r="F2238" s="58" t="s">
        <v>2770</v>
      </c>
      <c r="G2238" s="186" t="s">
        <v>2785</v>
      </c>
      <c r="H2238" s="58" t="s">
        <v>2888</v>
      </c>
    </row>
    <row r="2239" spans="1:8" ht="17" x14ac:dyDescent="0.2">
      <c r="A2239" s="58">
        <v>40</v>
      </c>
      <c r="B2239" s="183" t="s">
        <v>4717</v>
      </c>
      <c r="C2239" s="184">
        <v>2000</v>
      </c>
      <c r="D2239" s="185">
        <v>2027</v>
      </c>
      <c r="E2239" s="58" t="s">
        <v>2769</v>
      </c>
      <c r="F2239" s="58" t="s">
        <v>2770</v>
      </c>
      <c r="G2239" s="186" t="s">
        <v>2785</v>
      </c>
      <c r="H2239" s="58" t="s">
        <v>2957</v>
      </c>
    </row>
    <row r="2240" spans="1:8" ht="17" x14ac:dyDescent="0.2">
      <c r="A2240" s="58">
        <v>3519</v>
      </c>
      <c r="B2240" s="183" t="s">
        <v>4718</v>
      </c>
      <c r="C2240" s="184">
        <v>2000</v>
      </c>
      <c r="D2240" s="185">
        <v>2027</v>
      </c>
      <c r="E2240" s="58" t="s">
        <v>2769</v>
      </c>
      <c r="F2240" s="58" t="s">
        <v>2780</v>
      </c>
      <c r="G2240" s="186" t="s">
        <v>2771</v>
      </c>
      <c r="H2240" s="58" t="s">
        <v>2888</v>
      </c>
    </row>
    <row r="2241" spans="1:8" ht="34" x14ac:dyDescent="0.2">
      <c r="A2241" s="58">
        <v>1314</v>
      </c>
      <c r="B2241" s="183" t="s">
        <v>4716</v>
      </c>
      <c r="C2241" s="184">
        <v>180000</v>
      </c>
      <c r="D2241" s="185">
        <v>2028</v>
      </c>
      <c r="E2241" s="58" t="s">
        <v>2774</v>
      </c>
      <c r="F2241" s="58" t="s">
        <v>2770</v>
      </c>
      <c r="G2241" s="186" t="s">
        <v>2827</v>
      </c>
      <c r="H2241" s="58" t="s">
        <v>2776</v>
      </c>
    </row>
    <row r="2242" spans="1:8" ht="17" x14ac:dyDescent="0.2">
      <c r="A2242" s="58">
        <v>2912</v>
      </c>
      <c r="B2242" s="183" t="s">
        <v>4714</v>
      </c>
      <c r="C2242" s="184">
        <v>14440</v>
      </c>
      <c r="D2242" s="185">
        <v>2030</v>
      </c>
      <c r="E2242" s="58" t="s">
        <v>2821</v>
      </c>
      <c r="F2242" s="58" t="s">
        <v>2770</v>
      </c>
      <c r="G2242" s="186" t="s">
        <v>2775</v>
      </c>
      <c r="H2242" s="58" t="s">
        <v>2888</v>
      </c>
    </row>
    <row r="2243" spans="1:8" ht="34" x14ac:dyDescent="0.2">
      <c r="A2243" s="58">
        <v>3713</v>
      </c>
      <c r="B2243" s="183" t="s">
        <v>4715</v>
      </c>
      <c r="C2243" s="184">
        <v>2000</v>
      </c>
      <c r="D2243" s="185">
        <v>2030</v>
      </c>
      <c r="E2243" s="58" t="s">
        <v>2769</v>
      </c>
      <c r="F2243" s="58" t="s">
        <v>2770</v>
      </c>
      <c r="G2243" s="186" t="s">
        <v>2785</v>
      </c>
      <c r="H2243" s="58" t="s">
        <v>2888</v>
      </c>
    </row>
    <row r="2244" spans="1:8" ht="17" x14ac:dyDescent="0.2">
      <c r="A2244" s="58">
        <v>407</v>
      </c>
      <c r="B2244" s="183" t="s">
        <v>4713</v>
      </c>
      <c r="C2244" s="184">
        <v>2000</v>
      </c>
      <c r="D2244" s="185">
        <v>2031</v>
      </c>
      <c r="E2244" s="58" t="s">
        <v>2769</v>
      </c>
      <c r="F2244" s="58" t="s">
        <v>2770</v>
      </c>
      <c r="G2244" s="186" t="s">
        <v>2840</v>
      </c>
      <c r="H2244" s="58" t="s">
        <v>2836</v>
      </c>
    </row>
    <row r="2245" spans="1:8" ht="17" x14ac:dyDescent="0.2">
      <c r="A2245" s="58">
        <v>1285</v>
      </c>
      <c r="B2245" s="183" t="s">
        <v>4712</v>
      </c>
      <c r="C2245" s="184">
        <v>2000</v>
      </c>
      <c r="D2245" s="185">
        <v>2033</v>
      </c>
      <c r="E2245" s="58" t="s">
        <v>2769</v>
      </c>
      <c r="F2245" s="58" t="s">
        <v>2780</v>
      </c>
      <c r="G2245" s="186" t="s">
        <v>2781</v>
      </c>
      <c r="H2245" s="58" t="s">
        <v>2888</v>
      </c>
    </row>
    <row r="2246" spans="1:8" ht="17" x14ac:dyDescent="0.2">
      <c r="A2246" s="58">
        <v>1841</v>
      </c>
      <c r="B2246" s="183" t="s">
        <v>4710</v>
      </c>
      <c r="C2246" s="184">
        <v>2000</v>
      </c>
      <c r="D2246" s="185">
        <v>2035</v>
      </c>
      <c r="E2246" s="58" t="s">
        <v>2769</v>
      </c>
      <c r="F2246" s="58" t="s">
        <v>2770</v>
      </c>
      <c r="G2246" s="186" t="s">
        <v>2783</v>
      </c>
      <c r="H2246" s="58" t="s">
        <v>2944</v>
      </c>
    </row>
    <row r="2247" spans="1:8" ht="34" x14ac:dyDescent="0.2">
      <c r="A2247" s="58">
        <v>3782</v>
      </c>
      <c r="B2247" s="183" t="s">
        <v>4711</v>
      </c>
      <c r="C2247" s="184">
        <v>2000</v>
      </c>
      <c r="D2247" s="185">
        <v>2035</v>
      </c>
      <c r="E2247" s="58" t="s">
        <v>2769</v>
      </c>
      <c r="F2247" s="58" t="s">
        <v>2780</v>
      </c>
      <c r="G2247" s="186" t="s">
        <v>2781</v>
      </c>
      <c r="H2247" s="58" t="s">
        <v>2992</v>
      </c>
    </row>
    <row r="2248" spans="1:8" ht="17" x14ac:dyDescent="0.2">
      <c r="A2248" s="58">
        <v>788</v>
      </c>
      <c r="B2248" s="183" t="s">
        <v>4709</v>
      </c>
      <c r="C2248" s="184">
        <v>1000</v>
      </c>
      <c r="D2248" s="185">
        <v>2035.05</v>
      </c>
      <c r="E2248" s="58" t="s">
        <v>2769</v>
      </c>
      <c r="F2248" s="58" t="s">
        <v>2770</v>
      </c>
      <c r="G2248" s="186" t="s">
        <v>2785</v>
      </c>
      <c r="H2248" s="58" t="s">
        <v>2944</v>
      </c>
    </row>
    <row r="2249" spans="1:8" ht="34" x14ac:dyDescent="0.2">
      <c r="A2249" s="58">
        <v>3472</v>
      </c>
      <c r="B2249" s="183" t="s">
        <v>4708</v>
      </c>
      <c r="C2249" s="184">
        <v>2000</v>
      </c>
      <c r="D2249" s="185">
        <v>2041</v>
      </c>
      <c r="E2249" s="58" t="s">
        <v>2769</v>
      </c>
      <c r="F2249" s="58" t="s">
        <v>2770</v>
      </c>
      <c r="G2249" s="186" t="s">
        <v>2778</v>
      </c>
      <c r="H2249" s="58" t="s">
        <v>2888</v>
      </c>
    </row>
    <row r="2250" spans="1:8" ht="17" x14ac:dyDescent="0.2">
      <c r="A2250" s="58">
        <v>3837</v>
      </c>
      <c r="B2250" s="183" t="s">
        <v>4707</v>
      </c>
      <c r="C2250" s="184">
        <v>2000</v>
      </c>
      <c r="D2250" s="185">
        <v>2042</v>
      </c>
      <c r="E2250" s="58" t="s">
        <v>2769</v>
      </c>
      <c r="F2250" s="58" t="s">
        <v>2780</v>
      </c>
      <c r="G2250" s="186" t="s">
        <v>2785</v>
      </c>
      <c r="H2250" s="58" t="s">
        <v>2888</v>
      </c>
    </row>
    <row r="2251" spans="1:8" ht="34" x14ac:dyDescent="0.2">
      <c r="A2251" s="58">
        <v>3225</v>
      </c>
      <c r="B2251" s="183" t="s">
        <v>4706</v>
      </c>
      <c r="C2251" s="184">
        <v>2000</v>
      </c>
      <c r="D2251" s="185">
        <v>2047</v>
      </c>
      <c r="E2251" s="58" t="s">
        <v>2769</v>
      </c>
      <c r="F2251" s="58" t="s">
        <v>2770</v>
      </c>
      <c r="G2251" s="186" t="s">
        <v>2785</v>
      </c>
      <c r="H2251" s="58" t="s">
        <v>2888</v>
      </c>
    </row>
    <row r="2252" spans="1:8" ht="34" x14ac:dyDescent="0.2">
      <c r="A2252" s="58">
        <v>535</v>
      </c>
      <c r="B2252" s="183" t="s">
        <v>4702</v>
      </c>
      <c r="C2252" s="184">
        <v>2000</v>
      </c>
      <c r="D2252" s="185">
        <v>2050</v>
      </c>
      <c r="E2252" s="58" t="s">
        <v>2769</v>
      </c>
      <c r="F2252" s="58" t="s">
        <v>2780</v>
      </c>
      <c r="G2252" s="186" t="s">
        <v>2775</v>
      </c>
      <c r="H2252" s="58" t="s">
        <v>2888</v>
      </c>
    </row>
    <row r="2253" spans="1:8" ht="17" x14ac:dyDescent="0.2">
      <c r="A2253" s="58">
        <v>2788</v>
      </c>
      <c r="B2253" s="183" t="s">
        <v>4703</v>
      </c>
      <c r="C2253" s="184">
        <v>2000</v>
      </c>
      <c r="D2253" s="185">
        <v>2050</v>
      </c>
      <c r="E2253" s="58" t="s">
        <v>2769</v>
      </c>
      <c r="F2253" s="58" t="s">
        <v>2770</v>
      </c>
      <c r="G2253" s="186" t="s">
        <v>2781</v>
      </c>
      <c r="H2253" s="58" t="s">
        <v>2888</v>
      </c>
    </row>
    <row r="2254" spans="1:8" ht="34" x14ac:dyDescent="0.2">
      <c r="A2254" s="58">
        <v>2791</v>
      </c>
      <c r="B2254" s="183" t="s">
        <v>4704</v>
      </c>
      <c r="C2254" s="184">
        <v>2000</v>
      </c>
      <c r="D2254" s="185">
        <v>2050</v>
      </c>
      <c r="E2254" s="58" t="s">
        <v>2769</v>
      </c>
      <c r="F2254" s="58" t="s">
        <v>2770</v>
      </c>
      <c r="G2254" s="186" t="s">
        <v>2827</v>
      </c>
      <c r="H2254" s="58" t="s">
        <v>2888</v>
      </c>
    </row>
    <row r="2255" spans="1:8" ht="17" x14ac:dyDescent="0.2">
      <c r="A2255" s="58">
        <v>3678</v>
      </c>
      <c r="B2255" s="183" t="s">
        <v>4705</v>
      </c>
      <c r="C2255" s="184">
        <v>2000</v>
      </c>
      <c r="D2255" s="185">
        <v>2050</v>
      </c>
      <c r="E2255" s="58" t="s">
        <v>2769</v>
      </c>
      <c r="F2255" s="58" t="s">
        <v>2780</v>
      </c>
      <c r="G2255" s="186" t="s">
        <v>2783</v>
      </c>
      <c r="H2255" s="58" t="s">
        <v>2888</v>
      </c>
    </row>
    <row r="2256" spans="1:8" ht="17" x14ac:dyDescent="0.2">
      <c r="A2256" s="58">
        <v>1921</v>
      </c>
      <c r="B2256" s="183" t="s">
        <v>4701</v>
      </c>
      <c r="C2256" s="184">
        <v>1500</v>
      </c>
      <c r="D2256" s="185">
        <v>2052</v>
      </c>
      <c r="E2256" s="58" t="s">
        <v>2769</v>
      </c>
      <c r="F2256" s="58" t="s">
        <v>2770</v>
      </c>
      <c r="G2256" s="186" t="s">
        <v>2781</v>
      </c>
      <c r="H2256" s="58" t="s">
        <v>2908</v>
      </c>
    </row>
    <row r="2257" spans="1:8" ht="17" x14ac:dyDescent="0.2">
      <c r="A2257" s="58">
        <v>1839</v>
      </c>
      <c r="B2257" s="183" t="s">
        <v>4699</v>
      </c>
      <c r="C2257" s="184">
        <v>1000</v>
      </c>
      <c r="D2257" s="185">
        <v>2053</v>
      </c>
      <c r="E2257" s="58" t="s">
        <v>2769</v>
      </c>
      <c r="F2257" s="58" t="s">
        <v>2770</v>
      </c>
      <c r="G2257" s="186" t="s">
        <v>2840</v>
      </c>
      <c r="H2257" s="58" t="s">
        <v>2944</v>
      </c>
    </row>
    <row r="2258" spans="1:8" ht="34" x14ac:dyDescent="0.2">
      <c r="A2258" s="58">
        <v>2644</v>
      </c>
      <c r="B2258" s="183" t="s">
        <v>4700</v>
      </c>
      <c r="C2258" s="184">
        <v>100000</v>
      </c>
      <c r="D2258" s="185">
        <v>2053</v>
      </c>
      <c r="E2258" s="58" t="s">
        <v>2774</v>
      </c>
      <c r="F2258" s="58" t="s">
        <v>2770</v>
      </c>
      <c r="G2258" s="186" t="s">
        <v>2771</v>
      </c>
      <c r="H2258" s="58" t="s">
        <v>2804</v>
      </c>
    </row>
    <row r="2259" spans="1:8" ht="17" x14ac:dyDescent="0.2">
      <c r="A2259" s="58">
        <v>1301</v>
      </c>
      <c r="B2259" s="183" t="s">
        <v>4697</v>
      </c>
      <c r="C2259" s="184">
        <v>2000</v>
      </c>
      <c r="D2259" s="185">
        <v>2055</v>
      </c>
      <c r="E2259" s="58" t="s">
        <v>2769</v>
      </c>
      <c r="F2259" s="58" t="s">
        <v>2770</v>
      </c>
      <c r="G2259" s="186" t="s">
        <v>2811</v>
      </c>
      <c r="H2259" s="58" t="s">
        <v>2888</v>
      </c>
    </row>
    <row r="2260" spans="1:8" ht="34" x14ac:dyDescent="0.2">
      <c r="A2260" s="58">
        <v>3428</v>
      </c>
      <c r="B2260" s="183" t="s">
        <v>4698</v>
      </c>
      <c r="C2260" s="184">
        <v>2000</v>
      </c>
      <c r="D2260" s="185">
        <v>2055</v>
      </c>
      <c r="E2260" s="58" t="s">
        <v>2769</v>
      </c>
      <c r="F2260" s="58" t="s">
        <v>2780</v>
      </c>
      <c r="G2260" s="186" t="s">
        <v>2771</v>
      </c>
      <c r="H2260" s="58" t="s">
        <v>2888</v>
      </c>
    </row>
    <row r="2261" spans="1:8" ht="34" x14ac:dyDescent="0.2">
      <c r="A2261" s="58">
        <v>817</v>
      </c>
      <c r="B2261" s="183" t="s">
        <v>4696</v>
      </c>
      <c r="C2261" s="184">
        <v>1500</v>
      </c>
      <c r="D2261" s="185">
        <v>2056.66</v>
      </c>
      <c r="E2261" s="58" t="s">
        <v>2769</v>
      </c>
      <c r="F2261" s="58" t="s">
        <v>2770</v>
      </c>
      <c r="G2261" s="186" t="s">
        <v>2799</v>
      </c>
      <c r="H2261" s="58" t="s">
        <v>2944</v>
      </c>
    </row>
    <row r="2262" spans="1:8" ht="34" x14ac:dyDescent="0.2">
      <c r="A2262" s="58">
        <v>3876</v>
      </c>
      <c r="B2262" s="183" t="s">
        <v>4695</v>
      </c>
      <c r="C2262" s="184">
        <v>3900</v>
      </c>
      <c r="D2262" s="185">
        <v>2059</v>
      </c>
      <c r="E2262" s="58" t="s">
        <v>2774</v>
      </c>
      <c r="F2262" s="58" t="s">
        <v>2780</v>
      </c>
      <c r="G2262" s="186" t="s">
        <v>2799</v>
      </c>
      <c r="H2262" s="58" t="s">
        <v>2992</v>
      </c>
    </row>
    <row r="2263" spans="1:8" ht="34" x14ac:dyDescent="0.2">
      <c r="A2263" s="58">
        <v>3280</v>
      </c>
      <c r="B2263" s="183" t="s">
        <v>4693</v>
      </c>
      <c r="C2263" s="184">
        <v>2000</v>
      </c>
      <c r="D2263" s="185">
        <v>2060</v>
      </c>
      <c r="E2263" s="58" t="s">
        <v>2769</v>
      </c>
      <c r="F2263" s="58" t="s">
        <v>2770</v>
      </c>
      <c r="G2263" s="186" t="s">
        <v>2783</v>
      </c>
      <c r="H2263" s="58" t="s">
        <v>2888</v>
      </c>
    </row>
    <row r="2264" spans="1:8" ht="17" x14ac:dyDescent="0.2">
      <c r="A2264" s="58">
        <v>3465</v>
      </c>
      <c r="B2264" s="183" t="s">
        <v>4694</v>
      </c>
      <c r="C2264" s="184">
        <v>2000</v>
      </c>
      <c r="D2264" s="185">
        <v>2060</v>
      </c>
      <c r="E2264" s="58" t="s">
        <v>2769</v>
      </c>
      <c r="F2264" s="58" t="s">
        <v>2780</v>
      </c>
      <c r="G2264" s="186" t="s">
        <v>2811</v>
      </c>
      <c r="H2264" s="58" t="s">
        <v>2888</v>
      </c>
    </row>
    <row r="2265" spans="1:8" ht="17" x14ac:dyDescent="0.2">
      <c r="A2265" s="58">
        <v>3535</v>
      </c>
      <c r="B2265" s="183" t="s">
        <v>4692</v>
      </c>
      <c r="C2265" s="184">
        <v>2000</v>
      </c>
      <c r="D2265" s="185">
        <v>2063</v>
      </c>
      <c r="E2265" s="58" t="s">
        <v>2769</v>
      </c>
      <c r="F2265" s="58" t="s">
        <v>2780</v>
      </c>
      <c r="G2265" s="186" t="s">
        <v>2840</v>
      </c>
      <c r="H2265" s="58" t="s">
        <v>2888</v>
      </c>
    </row>
    <row r="2266" spans="1:8" ht="34" x14ac:dyDescent="0.2">
      <c r="A2266" s="58">
        <v>383</v>
      </c>
      <c r="B2266" s="183" t="s">
        <v>4690</v>
      </c>
      <c r="C2266" s="184">
        <v>999</v>
      </c>
      <c r="D2266" s="185">
        <v>2065</v>
      </c>
      <c r="E2266" s="58" t="s">
        <v>2769</v>
      </c>
      <c r="F2266" s="58" t="s">
        <v>2770</v>
      </c>
      <c r="G2266" s="186" t="s">
        <v>2783</v>
      </c>
      <c r="H2266" s="58" t="s">
        <v>2836</v>
      </c>
    </row>
    <row r="2267" spans="1:8" ht="34" x14ac:dyDescent="0.2">
      <c r="A2267" s="58">
        <v>2485</v>
      </c>
      <c r="B2267" s="183" t="s">
        <v>4691</v>
      </c>
      <c r="C2267" s="184">
        <v>2000</v>
      </c>
      <c r="D2267" s="185">
        <v>2065</v>
      </c>
      <c r="E2267" s="58" t="s">
        <v>2769</v>
      </c>
      <c r="F2267" s="58" t="s">
        <v>2770</v>
      </c>
      <c r="G2267" s="186" t="s">
        <v>2840</v>
      </c>
      <c r="H2267" s="58" t="s">
        <v>2908</v>
      </c>
    </row>
    <row r="2268" spans="1:8" ht="34" x14ac:dyDescent="0.2">
      <c r="A2268" s="58">
        <v>144</v>
      </c>
      <c r="B2268" s="183" t="s">
        <v>4688</v>
      </c>
      <c r="C2268" s="184">
        <v>7500</v>
      </c>
      <c r="D2268" s="185">
        <v>2070</v>
      </c>
      <c r="E2268" s="58" t="s">
        <v>2774</v>
      </c>
      <c r="F2268" s="58" t="s">
        <v>94</v>
      </c>
      <c r="G2268" s="186" t="s">
        <v>2771</v>
      </c>
      <c r="H2268" s="58" t="s">
        <v>3102</v>
      </c>
    </row>
    <row r="2269" spans="1:8" ht="17" x14ac:dyDescent="0.2">
      <c r="A2269" s="58">
        <v>3195</v>
      </c>
      <c r="B2269" s="183" t="s">
        <v>4689</v>
      </c>
      <c r="C2269" s="184">
        <v>3500</v>
      </c>
      <c r="D2269" s="185">
        <v>2070</v>
      </c>
      <c r="E2269" s="58" t="s">
        <v>2821</v>
      </c>
      <c r="F2269" s="58" t="s">
        <v>2770</v>
      </c>
      <c r="G2269" s="186" t="s">
        <v>2799</v>
      </c>
      <c r="H2269" s="58" t="s">
        <v>2992</v>
      </c>
    </row>
    <row r="2270" spans="1:8" ht="34" x14ac:dyDescent="0.2">
      <c r="A2270" s="58">
        <v>1165</v>
      </c>
      <c r="B2270" s="183" t="s">
        <v>4687</v>
      </c>
      <c r="C2270" s="184">
        <v>10000</v>
      </c>
      <c r="D2270" s="185">
        <v>2070.5</v>
      </c>
      <c r="E2270" s="58" t="s">
        <v>2821</v>
      </c>
      <c r="F2270" s="58" t="s">
        <v>2770</v>
      </c>
      <c r="G2270" s="186" t="s">
        <v>2781</v>
      </c>
      <c r="H2270" s="58" t="s">
        <v>3621</v>
      </c>
    </row>
    <row r="2271" spans="1:8" ht="17" x14ac:dyDescent="0.2">
      <c r="A2271" s="58">
        <v>3379</v>
      </c>
      <c r="B2271" s="183" t="s">
        <v>4686</v>
      </c>
      <c r="C2271" s="184">
        <v>2000</v>
      </c>
      <c r="D2271" s="185">
        <v>2073</v>
      </c>
      <c r="E2271" s="58" t="s">
        <v>2769</v>
      </c>
      <c r="F2271" s="58" t="s">
        <v>2780</v>
      </c>
      <c r="G2271" s="186" t="s">
        <v>2827</v>
      </c>
      <c r="H2271" s="58" t="s">
        <v>2888</v>
      </c>
    </row>
    <row r="2272" spans="1:8" ht="34" x14ac:dyDescent="0.2">
      <c r="A2272" s="58">
        <v>754</v>
      </c>
      <c r="B2272" s="183" t="s">
        <v>4685</v>
      </c>
      <c r="C2272" s="184">
        <v>2000</v>
      </c>
      <c r="D2272" s="185">
        <v>2075</v>
      </c>
      <c r="E2272" s="58" t="s">
        <v>2769</v>
      </c>
      <c r="F2272" s="58" t="s">
        <v>2770</v>
      </c>
      <c r="G2272" s="186" t="s">
        <v>2775</v>
      </c>
      <c r="H2272" s="58" t="s">
        <v>2959</v>
      </c>
    </row>
    <row r="2273" spans="1:8" ht="34" x14ac:dyDescent="0.2">
      <c r="A2273" s="58">
        <v>1244</v>
      </c>
      <c r="B2273" s="183" t="s">
        <v>4683</v>
      </c>
      <c r="C2273" s="184">
        <v>2000</v>
      </c>
      <c r="D2273" s="185">
        <v>2076</v>
      </c>
      <c r="E2273" s="58" t="s">
        <v>2769</v>
      </c>
      <c r="F2273" s="58" t="s">
        <v>2770</v>
      </c>
      <c r="G2273" s="186" t="s">
        <v>2809</v>
      </c>
      <c r="H2273" s="58" t="s">
        <v>2944</v>
      </c>
    </row>
    <row r="2274" spans="1:8" ht="17" x14ac:dyDescent="0.2">
      <c r="A2274" s="58">
        <v>3477</v>
      </c>
      <c r="B2274" s="183" t="s">
        <v>4684</v>
      </c>
      <c r="C2274" s="184">
        <v>1800</v>
      </c>
      <c r="D2274" s="185">
        <v>2076</v>
      </c>
      <c r="E2274" s="58" t="s">
        <v>2769</v>
      </c>
      <c r="F2274" s="58" t="s">
        <v>2770</v>
      </c>
      <c r="G2274" s="186" t="s">
        <v>2785</v>
      </c>
      <c r="H2274" s="58" t="s">
        <v>2888</v>
      </c>
    </row>
    <row r="2275" spans="1:8" ht="17" x14ac:dyDescent="0.2">
      <c r="A2275" s="58">
        <v>64</v>
      </c>
      <c r="B2275" s="183" t="s">
        <v>4682</v>
      </c>
      <c r="C2275" s="184">
        <v>1200</v>
      </c>
      <c r="D2275" s="185">
        <v>2080</v>
      </c>
      <c r="E2275" s="58" t="s">
        <v>2769</v>
      </c>
      <c r="F2275" s="58" t="s">
        <v>2770</v>
      </c>
      <c r="G2275" s="186" t="s">
        <v>2781</v>
      </c>
      <c r="H2275" s="58" t="s">
        <v>3399</v>
      </c>
    </row>
    <row r="2276" spans="1:8" ht="17" x14ac:dyDescent="0.2">
      <c r="A2276" s="58">
        <v>2770</v>
      </c>
      <c r="B2276" s="183" t="s">
        <v>4680</v>
      </c>
      <c r="C2276" s="184">
        <v>20000</v>
      </c>
      <c r="D2276" s="185">
        <v>2082.25</v>
      </c>
      <c r="E2276" s="58" t="s">
        <v>2821</v>
      </c>
      <c r="F2276" s="58" t="s">
        <v>2770</v>
      </c>
      <c r="G2276" s="186" t="s">
        <v>2771</v>
      </c>
      <c r="H2276" s="58" t="s">
        <v>4681</v>
      </c>
    </row>
    <row r="2277" spans="1:8" ht="17" x14ac:dyDescent="0.2">
      <c r="A2277" s="58">
        <v>3303</v>
      </c>
      <c r="B2277" s="183" t="s">
        <v>4679</v>
      </c>
      <c r="C2277" s="184">
        <v>1800</v>
      </c>
      <c r="D2277" s="185">
        <v>2086</v>
      </c>
      <c r="E2277" s="58" t="s">
        <v>2769</v>
      </c>
      <c r="F2277" s="58" t="s">
        <v>2770</v>
      </c>
      <c r="G2277" s="186" t="s">
        <v>2771</v>
      </c>
      <c r="H2277" s="58" t="s">
        <v>2888</v>
      </c>
    </row>
    <row r="2278" spans="1:8" ht="34" x14ac:dyDescent="0.2">
      <c r="A2278" s="58">
        <v>3601</v>
      </c>
      <c r="B2278" s="183" t="s">
        <v>4678</v>
      </c>
      <c r="C2278" s="184">
        <v>2000</v>
      </c>
      <c r="D2278" s="185">
        <v>2087</v>
      </c>
      <c r="E2278" s="58" t="s">
        <v>2769</v>
      </c>
      <c r="F2278" s="58" t="s">
        <v>2780</v>
      </c>
      <c r="G2278" s="186" t="s">
        <v>2775</v>
      </c>
      <c r="H2278" s="58" t="s">
        <v>2888</v>
      </c>
    </row>
    <row r="2279" spans="1:8" ht="17" x14ac:dyDescent="0.2">
      <c r="A2279" s="58">
        <v>1298</v>
      </c>
      <c r="B2279" s="183" t="s">
        <v>4677</v>
      </c>
      <c r="C2279" s="184">
        <v>2000</v>
      </c>
      <c r="D2279" s="185">
        <v>2093</v>
      </c>
      <c r="E2279" s="58" t="s">
        <v>2769</v>
      </c>
      <c r="F2279" s="58" t="s">
        <v>2780</v>
      </c>
      <c r="G2279" s="186" t="s">
        <v>2809</v>
      </c>
      <c r="H2279" s="58" t="s">
        <v>2888</v>
      </c>
    </row>
    <row r="2280" spans="1:8" ht="17" x14ac:dyDescent="0.2">
      <c r="A2280" s="58">
        <v>3566</v>
      </c>
      <c r="B2280" s="183" t="s">
        <v>4676</v>
      </c>
      <c r="C2280" s="184">
        <v>2000</v>
      </c>
      <c r="D2280" s="185">
        <v>2095</v>
      </c>
      <c r="E2280" s="58" t="s">
        <v>2769</v>
      </c>
      <c r="F2280" s="58" t="s">
        <v>2780</v>
      </c>
      <c r="G2280" s="186" t="s">
        <v>2775</v>
      </c>
      <c r="H2280" s="58" t="s">
        <v>2888</v>
      </c>
    </row>
    <row r="2281" spans="1:8" ht="17" x14ac:dyDescent="0.2">
      <c r="A2281" s="58">
        <v>2307</v>
      </c>
      <c r="B2281" s="183" t="s">
        <v>4675</v>
      </c>
      <c r="C2281" s="184">
        <v>1964.47</v>
      </c>
      <c r="D2281" s="185">
        <v>2095.2600000000002</v>
      </c>
      <c r="E2281" s="58" t="s">
        <v>2769</v>
      </c>
      <c r="F2281" s="58" t="s">
        <v>2770</v>
      </c>
      <c r="G2281" s="186" t="s">
        <v>2783</v>
      </c>
      <c r="H2281" s="58" t="s">
        <v>2908</v>
      </c>
    </row>
    <row r="2282" spans="1:8" ht="34" x14ac:dyDescent="0.2">
      <c r="A2282" s="58">
        <v>2534</v>
      </c>
      <c r="B2282" s="183" t="s">
        <v>4671</v>
      </c>
      <c r="C2282" s="184">
        <v>2000</v>
      </c>
      <c r="D2282" s="185">
        <v>2100</v>
      </c>
      <c r="E2282" s="58" t="s">
        <v>2769</v>
      </c>
      <c r="F2282" s="58" t="s">
        <v>2770</v>
      </c>
      <c r="G2282" s="186" t="s">
        <v>2803</v>
      </c>
      <c r="H2282" s="58" t="s">
        <v>3223</v>
      </c>
    </row>
    <row r="2283" spans="1:8" ht="34" x14ac:dyDescent="0.2">
      <c r="A2283" s="58">
        <v>2645</v>
      </c>
      <c r="B2283" s="183" t="s">
        <v>4672</v>
      </c>
      <c r="C2283" s="184">
        <v>20000</v>
      </c>
      <c r="D2283" s="185">
        <v>2100</v>
      </c>
      <c r="E2283" s="58" t="s">
        <v>2774</v>
      </c>
      <c r="F2283" s="58" t="s">
        <v>2852</v>
      </c>
      <c r="G2283" s="186" t="s">
        <v>2778</v>
      </c>
      <c r="H2283" s="58" t="s">
        <v>2804</v>
      </c>
    </row>
    <row r="2284" spans="1:8" ht="17" x14ac:dyDescent="0.2">
      <c r="A2284" s="58">
        <v>3386</v>
      </c>
      <c r="B2284" s="183" t="s">
        <v>4673</v>
      </c>
      <c r="C2284" s="184">
        <v>2000</v>
      </c>
      <c r="D2284" s="185">
        <v>2100</v>
      </c>
      <c r="E2284" s="58" t="s">
        <v>2769</v>
      </c>
      <c r="F2284" s="58" t="s">
        <v>2770</v>
      </c>
      <c r="G2284" s="186" t="s">
        <v>2803</v>
      </c>
      <c r="H2284" s="58" t="s">
        <v>2888</v>
      </c>
    </row>
    <row r="2285" spans="1:8" ht="17" x14ac:dyDescent="0.2">
      <c r="A2285" s="58">
        <v>3708</v>
      </c>
      <c r="B2285" s="183" t="s">
        <v>4674</v>
      </c>
      <c r="C2285" s="184">
        <v>700</v>
      </c>
      <c r="D2285" s="185">
        <v>2100</v>
      </c>
      <c r="E2285" s="58" t="s">
        <v>2769</v>
      </c>
      <c r="F2285" s="58" t="s">
        <v>2770</v>
      </c>
      <c r="G2285" s="186" t="s">
        <v>2781</v>
      </c>
      <c r="H2285" s="58" t="s">
        <v>2888</v>
      </c>
    </row>
    <row r="2286" spans="1:8" ht="17" x14ac:dyDescent="0.2">
      <c r="A2286" s="58">
        <v>1825</v>
      </c>
      <c r="B2286" s="183" t="s">
        <v>4670</v>
      </c>
      <c r="C2286" s="184">
        <v>2000</v>
      </c>
      <c r="D2286" s="185">
        <v>2101</v>
      </c>
      <c r="E2286" s="58" t="s">
        <v>2769</v>
      </c>
      <c r="F2286" s="58" t="s">
        <v>2770</v>
      </c>
      <c r="G2286" s="186" t="s">
        <v>2781</v>
      </c>
      <c r="H2286" s="58" t="s">
        <v>2944</v>
      </c>
    </row>
    <row r="2287" spans="1:8" ht="17" x14ac:dyDescent="0.2">
      <c r="A2287" s="58">
        <v>3161</v>
      </c>
      <c r="B2287" s="183" t="s">
        <v>4668</v>
      </c>
      <c r="C2287" s="184">
        <v>2000</v>
      </c>
      <c r="D2287" s="185">
        <v>2102</v>
      </c>
      <c r="E2287" s="58" t="s">
        <v>2769</v>
      </c>
      <c r="F2287" s="58" t="s">
        <v>2780</v>
      </c>
      <c r="G2287" s="186" t="s">
        <v>2840</v>
      </c>
      <c r="H2287" s="58" t="s">
        <v>2888</v>
      </c>
    </row>
    <row r="2288" spans="1:8" ht="34" x14ac:dyDescent="0.2">
      <c r="A2288" s="58">
        <v>3814</v>
      </c>
      <c r="B2288" s="183" t="s">
        <v>4669</v>
      </c>
      <c r="C2288" s="184">
        <v>1500</v>
      </c>
      <c r="D2288" s="185">
        <v>2102</v>
      </c>
      <c r="E2288" s="58" t="s">
        <v>2769</v>
      </c>
      <c r="F2288" s="58" t="s">
        <v>2770</v>
      </c>
      <c r="G2288" s="186" t="s">
        <v>2771</v>
      </c>
      <c r="H2288" s="58" t="s">
        <v>2888</v>
      </c>
    </row>
    <row r="2289" spans="1:8" ht="34" x14ac:dyDescent="0.2">
      <c r="A2289" s="58">
        <v>3081</v>
      </c>
      <c r="B2289" s="183" t="s">
        <v>4667</v>
      </c>
      <c r="C2289" s="184">
        <v>1000000</v>
      </c>
      <c r="D2289" s="185">
        <v>2103</v>
      </c>
      <c r="E2289" s="58" t="s">
        <v>2821</v>
      </c>
      <c r="F2289" s="58" t="s">
        <v>2770</v>
      </c>
      <c r="G2289" s="186" t="s">
        <v>2827</v>
      </c>
      <c r="H2289" s="58" t="s">
        <v>2841</v>
      </c>
    </row>
    <row r="2290" spans="1:8" ht="17" x14ac:dyDescent="0.2">
      <c r="A2290" s="58">
        <v>2972</v>
      </c>
      <c r="B2290" s="183" t="s">
        <v>4666</v>
      </c>
      <c r="C2290" s="184">
        <v>2000</v>
      </c>
      <c r="D2290" s="185">
        <v>2107</v>
      </c>
      <c r="E2290" s="58" t="s">
        <v>2769</v>
      </c>
      <c r="F2290" s="58" t="s">
        <v>2770</v>
      </c>
      <c r="G2290" s="186" t="s">
        <v>2803</v>
      </c>
      <c r="H2290" s="58" t="s">
        <v>2888</v>
      </c>
    </row>
    <row r="2291" spans="1:8" ht="17" x14ac:dyDescent="0.2">
      <c r="A2291" s="58">
        <v>3499</v>
      </c>
      <c r="B2291" s="183" t="s">
        <v>4665</v>
      </c>
      <c r="C2291" s="184">
        <v>2000</v>
      </c>
      <c r="D2291" s="185">
        <v>2110</v>
      </c>
      <c r="E2291" s="58" t="s">
        <v>2769</v>
      </c>
      <c r="F2291" s="58" t="s">
        <v>2770</v>
      </c>
      <c r="G2291" s="186" t="s">
        <v>2785</v>
      </c>
      <c r="H2291" s="58" t="s">
        <v>2888</v>
      </c>
    </row>
    <row r="2292" spans="1:8" ht="17" x14ac:dyDescent="0.2">
      <c r="A2292" s="58">
        <v>1283</v>
      </c>
      <c r="B2292" s="183" t="s">
        <v>4664</v>
      </c>
      <c r="C2292" s="184">
        <v>1000</v>
      </c>
      <c r="D2292" s="185">
        <v>2110.5</v>
      </c>
      <c r="E2292" s="58" t="s">
        <v>2769</v>
      </c>
      <c r="F2292" s="58" t="s">
        <v>2770</v>
      </c>
      <c r="G2292" s="186" t="s">
        <v>2771</v>
      </c>
      <c r="H2292" s="58" t="s">
        <v>2944</v>
      </c>
    </row>
    <row r="2293" spans="1:8" ht="17" x14ac:dyDescent="0.2">
      <c r="A2293" s="58">
        <v>2132</v>
      </c>
      <c r="B2293" s="183" t="s">
        <v>4663</v>
      </c>
      <c r="C2293" s="184">
        <v>100000</v>
      </c>
      <c r="D2293" s="185">
        <v>2112.9899999999998</v>
      </c>
      <c r="E2293" s="58" t="s">
        <v>2821</v>
      </c>
      <c r="F2293" s="58" t="s">
        <v>2770</v>
      </c>
      <c r="G2293" s="186" t="s">
        <v>2799</v>
      </c>
      <c r="H2293" s="58" t="s">
        <v>2989</v>
      </c>
    </row>
    <row r="2294" spans="1:8" ht="17" x14ac:dyDescent="0.2">
      <c r="A2294" s="58">
        <v>3849</v>
      </c>
      <c r="B2294" s="183" t="s">
        <v>4662</v>
      </c>
      <c r="C2294" s="184">
        <v>30000</v>
      </c>
      <c r="D2294" s="185">
        <v>2113</v>
      </c>
      <c r="E2294" s="58" t="s">
        <v>2821</v>
      </c>
      <c r="F2294" s="58" t="s">
        <v>98</v>
      </c>
      <c r="G2294" s="186" t="s">
        <v>2785</v>
      </c>
      <c r="H2294" s="58" t="s">
        <v>2888</v>
      </c>
    </row>
    <row r="2295" spans="1:8" ht="34" x14ac:dyDescent="0.2">
      <c r="A2295" s="58">
        <v>1552</v>
      </c>
      <c r="B2295" s="183" t="s">
        <v>4660</v>
      </c>
      <c r="C2295" s="184">
        <v>4300</v>
      </c>
      <c r="D2295" s="185">
        <v>2115</v>
      </c>
      <c r="E2295" s="58" t="s">
        <v>2821</v>
      </c>
      <c r="F2295" s="58" t="s">
        <v>2770</v>
      </c>
      <c r="G2295" s="186" t="s">
        <v>2840</v>
      </c>
      <c r="H2295" s="58" t="s">
        <v>4661</v>
      </c>
    </row>
    <row r="2296" spans="1:8" ht="17" x14ac:dyDescent="0.2">
      <c r="A2296" s="58">
        <v>3813</v>
      </c>
      <c r="B2296" s="183" t="s">
        <v>4659</v>
      </c>
      <c r="C2296" s="184">
        <v>2100</v>
      </c>
      <c r="D2296" s="185">
        <v>2119.9899999999998</v>
      </c>
      <c r="E2296" s="58" t="s">
        <v>2769</v>
      </c>
      <c r="F2296" s="58" t="s">
        <v>2770</v>
      </c>
      <c r="G2296" s="186" t="s">
        <v>2785</v>
      </c>
      <c r="H2296" s="58" t="s">
        <v>2888</v>
      </c>
    </row>
    <row r="2297" spans="1:8" ht="34" x14ac:dyDescent="0.2">
      <c r="A2297" s="58">
        <v>3257</v>
      </c>
      <c r="B2297" s="183" t="s">
        <v>4658</v>
      </c>
      <c r="C2297" s="184">
        <v>2000</v>
      </c>
      <c r="D2297" s="185">
        <v>2125.9899999999998</v>
      </c>
      <c r="E2297" s="58" t="s">
        <v>2769</v>
      </c>
      <c r="F2297" s="58" t="s">
        <v>2780</v>
      </c>
      <c r="G2297" s="186" t="s">
        <v>2799</v>
      </c>
      <c r="H2297" s="58" t="s">
        <v>2888</v>
      </c>
    </row>
    <row r="2298" spans="1:8" ht="34" x14ac:dyDescent="0.2">
      <c r="A2298" s="58">
        <v>3848</v>
      </c>
      <c r="B2298" s="183" t="s">
        <v>4657</v>
      </c>
      <c r="C2298" s="184">
        <v>13000</v>
      </c>
      <c r="D2298" s="185">
        <v>2129</v>
      </c>
      <c r="E2298" s="58" t="s">
        <v>2821</v>
      </c>
      <c r="F2298" s="58" t="s">
        <v>2770</v>
      </c>
      <c r="G2298" s="186" t="s">
        <v>2840</v>
      </c>
      <c r="H2298" s="58" t="s">
        <v>2888</v>
      </c>
    </row>
    <row r="2299" spans="1:8" ht="17" x14ac:dyDescent="0.2">
      <c r="A2299" s="58">
        <v>207</v>
      </c>
      <c r="B2299" s="183" t="s">
        <v>4655</v>
      </c>
      <c r="C2299" s="184">
        <v>14000</v>
      </c>
      <c r="D2299" s="185">
        <v>2130</v>
      </c>
      <c r="E2299" s="58" t="s">
        <v>2821</v>
      </c>
      <c r="F2299" s="58" t="s">
        <v>94</v>
      </c>
      <c r="G2299" s="186" t="s">
        <v>2775</v>
      </c>
      <c r="H2299" s="58" t="s">
        <v>2853</v>
      </c>
    </row>
    <row r="2300" spans="1:8" ht="34" x14ac:dyDescent="0.2">
      <c r="A2300" s="58">
        <v>2111</v>
      </c>
      <c r="B2300" s="183" t="s">
        <v>4656</v>
      </c>
      <c r="C2300" s="184">
        <v>2000</v>
      </c>
      <c r="D2300" s="185">
        <v>2130</v>
      </c>
      <c r="E2300" s="58" t="s">
        <v>2769</v>
      </c>
      <c r="F2300" s="58" t="s">
        <v>2770</v>
      </c>
      <c r="G2300" s="186" t="s">
        <v>2781</v>
      </c>
      <c r="H2300" s="58" t="s">
        <v>2908</v>
      </c>
    </row>
    <row r="2301" spans="1:8" ht="17" x14ac:dyDescent="0.2">
      <c r="A2301" s="58">
        <v>15</v>
      </c>
      <c r="B2301" s="183" t="s">
        <v>4653</v>
      </c>
      <c r="C2301" s="184">
        <v>2000</v>
      </c>
      <c r="D2301" s="185">
        <v>2132</v>
      </c>
      <c r="E2301" s="58" t="s">
        <v>2769</v>
      </c>
      <c r="F2301" s="58" t="s">
        <v>2801</v>
      </c>
      <c r="G2301" s="186" t="s">
        <v>2840</v>
      </c>
      <c r="H2301" s="58" t="s">
        <v>2957</v>
      </c>
    </row>
    <row r="2302" spans="1:8" ht="17" x14ac:dyDescent="0.2">
      <c r="A2302" s="58">
        <v>1889</v>
      </c>
      <c r="B2302" s="183" t="s">
        <v>4654</v>
      </c>
      <c r="C2302" s="184">
        <v>2000</v>
      </c>
      <c r="D2302" s="185">
        <v>2132</v>
      </c>
      <c r="E2302" s="58" t="s">
        <v>2769</v>
      </c>
      <c r="F2302" s="58" t="s">
        <v>2770</v>
      </c>
      <c r="G2302" s="186" t="s">
        <v>2799</v>
      </c>
      <c r="H2302" s="58" t="s">
        <v>2908</v>
      </c>
    </row>
    <row r="2303" spans="1:8" ht="17" x14ac:dyDescent="0.2">
      <c r="A2303" s="58">
        <v>3480</v>
      </c>
      <c r="B2303" s="183" t="s">
        <v>4651</v>
      </c>
      <c r="C2303" s="184">
        <v>1500</v>
      </c>
      <c r="D2303" s="185">
        <v>2140</v>
      </c>
      <c r="E2303" s="58" t="s">
        <v>2769</v>
      </c>
      <c r="F2303" s="58" t="s">
        <v>2770</v>
      </c>
      <c r="G2303" s="186" t="s">
        <v>2781</v>
      </c>
      <c r="H2303" s="58" t="s">
        <v>2888</v>
      </c>
    </row>
    <row r="2304" spans="1:8" ht="17" x14ac:dyDescent="0.2">
      <c r="A2304" s="58">
        <v>3548</v>
      </c>
      <c r="B2304" s="183" t="s">
        <v>4652</v>
      </c>
      <c r="C2304" s="184">
        <v>2100</v>
      </c>
      <c r="D2304" s="185">
        <v>2140</v>
      </c>
      <c r="E2304" s="58" t="s">
        <v>2769</v>
      </c>
      <c r="F2304" s="58" t="s">
        <v>2770</v>
      </c>
      <c r="G2304" s="186" t="s">
        <v>2771</v>
      </c>
      <c r="H2304" s="58" t="s">
        <v>2888</v>
      </c>
    </row>
    <row r="2305" spans="1:8" ht="34" x14ac:dyDescent="0.2">
      <c r="A2305" s="58">
        <v>647</v>
      </c>
      <c r="B2305" s="183" t="s">
        <v>4650</v>
      </c>
      <c r="C2305" s="184">
        <v>2000</v>
      </c>
      <c r="D2305" s="185">
        <v>2141</v>
      </c>
      <c r="E2305" s="58" t="s">
        <v>2769</v>
      </c>
      <c r="F2305" s="58" t="s">
        <v>94</v>
      </c>
      <c r="G2305" s="186" t="s">
        <v>2771</v>
      </c>
      <c r="H2305" s="58" t="s">
        <v>2776</v>
      </c>
    </row>
    <row r="2306" spans="1:8" ht="17" x14ac:dyDescent="0.2">
      <c r="A2306" s="58">
        <v>3407</v>
      </c>
      <c r="B2306" s="183" t="s">
        <v>4649</v>
      </c>
      <c r="C2306" s="184">
        <v>2000</v>
      </c>
      <c r="D2306" s="185">
        <v>2142</v>
      </c>
      <c r="E2306" s="58" t="s">
        <v>2769</v>
      </c>
      <c r="F2306" s="58" t="s">
        <v>2780</v>
      </c>
      <c r="G2306" s="186" t="s">
        <v>2781</v>
      </c>
      <c r="H2306" s="58" t="s">
        <v>2888</v>
      </c>
    </row>
    <row r="2307" spans="1:8" ht="17" x14ac:dyDescent="0.2">
      <c r="A2307" s="58">
        <v>1655</v>
      </c>
      <c r="B2307" s="183" t="s">
        <v>4648</v>
      </c>
      <c r="C2307" s="184">
        <v>1500</v>
      </c>
      <c r="D2307" s="185">
        <v>2143</v>
      </c>
      <c r="E2307" s="58" t="s">
        <v>2769</v>
      </c>
      <c r="F2307" s="58" t="s">
        <v>2770</v>
      </c>
      <c r="G2307" s="186" t="s">
        <v>2809</v>
      </c>
      <c r="H2307" s="58" t="s">
        <v>3145</v>
      </c>
    </row>
    <row r="2308" spans="1:8" ht="17" x14ac:dyDescent="0.2">
      <c r="A2308" s="58">
        <v>2468</v>
      </c>
      <c r="B2308" s="183" t="s">
        <v>4647</v>
      </c>
      <c r="C2308" s="184">
        <v>2000</v>
      </c>
      <c r="D2308" s="185">
        <v>2144.34</v>
      </c>
      <c r="E2308" s="58" t="s">
        <v>2769</v>
      </c>
      <c r="F2308" s="58" t="s">
        <v>2770</v>
      </c>
      <c r="G2308" s="186" t="s">
        <v>2840</v>
      </c>
      <c r="H2308" s="58" t="s">
        <v>2908</v>
      </c>
    </row>
    <row r="2309" spans="1:8" ht="17" x14ac:dyDescent="0.2">
      <c r="A2309" s="58">
        <v>3817</v>
      </c>
      <c r="B2309" s="183" t="s">
        <v>4646</v>
      </c>
      <c r="C2309" s="184">
        <v>2000</v>
      </c>
      <c r="D2309" s="185">
        <v>2145</v>
      </c>
      <c r="E2309" s="58" t="s">
        <v>2769</v>
      </c>
      <c r="F2309" s="58" t="s">
        <v>2770</v>
      </c>
      <c r="G2309" s="186" t="s">
        <v>2778</v>
      </c>
      <c r="H2309" s="58" t="s">
        <v>2888</v>
      </c>
    </row>
    <row r="2310" spans="1:8" ht="17" x14ac:dyDescent="0.2">
      <c r="A2310" s="58">
        <v>2292</v>
      </c>
      <c r="B2310" s="183" t="s">
        <v>4645</v>
      </c>
      <c r="C2310" s="184">
        <v>2000</v>
      </c>
      <c r="D2310" s="185">
        <v>2145.0100000000002</v>
      </c>
      <c r="E2310" s="58" t="s">
        <v>2769</v>
      </c>
      <c r="F2310" s="58" t="s">
        <v>2770</v>
      </c>
      <c r="G2310" s="186" t="s">
        <v>2809</v>
      </c>
      <c r="H2310" s="58" t="s">
        <v>2944</v>
      </c>
    </row>
    <row r="2311" spans="1:8" ht="34" x14ac:dyDescent="0.2">
      <c r="A2311" s="58">
        <v>2555</v>
      </c>
      <c r="B2311" s="183" t="s">
        <v>4644</v>
      </c>
      <c r="C2311" s="184">
        <v>2000</v>
      </c>
      <c r="D2311" s="185">
        <v>2147</v>
      </c>
      <c r="E2311" s="58" t="s">
        <v>2769</v>
      </c>
      <c r="F2311" s="58" t="s">
        <v>2770</v>
      </c>
      <c r="G2311" s="186" t="s">
        <v>2783</v>
      </c>
      <c r="H2311" s="58" t="s">
        <v>3223</v>
      </c>
    </row>
    <row r="2312" spans="1:8" ht="17" x14ac:dyDescent="0.2">
      <c r="A2312" s="58">
        <v>824</v>
      </c>
      <c r="B2312" s="183" t="s">
        <v>4643</v>
      </c>
      <c r="C2312" s="184">
        <v>1600</v>
      </c>
      <c r="D2312" s="185">
        <v>2150.1</v>
      </c>
      <c r="E2312" s="58" t="s">
        <v>2769</v>
      </c>
      <c r="F2312" s="58" t="s">
        <v>2770</v>
      </c>
      <c r="G2312" s="186" t="s">
        <v>2809</v>
      </c>
      <c r="H2312" s="58" t="s">
        <v>2944</v>
      </c>
    </row>
    <row r="2313" spans="1:8" ht="34" x14ac:dyDescent="0.2">
      <c r="A2313" s="58">
        <v>1096</v>
      </c>
      <c r="B2313" s="183" t="s">
        <v>4641</v>
      </c>
      <c r="C2313" s="184">
        <v>12000</v>
      </c>
      <c r="D2313" s="185">
        <v>2152</v>
      </c>
      <c r="E2313" s="58" t="s">
        <v>2821</v>
      </c>
      <c r="F2313" s="58" t="s">
        <v>2770</v>
      </c>
      <c r="G2313" s="186" t="s">
        <v>2840</v>
      </c>
      <c r="H2313" s="58" t="s">
        <v>2989</v>
      </c>
    </row>
    <row r="2314" spans="1:8" ht="17" x14ac:dyDescent="0.2">
      <c r="A2314" s="58">
        <v>2792</v>
      </c>
      <c r="B2314" s="183" t="s">
        <v>4642</v>
      </c>
      <c r="C2314" s="184">
        <v>2000</v>
      </c>
      <c r="D2314" s="185">
        <v>2152</v>
      </c>
      <c r="E2314" s="58" t="s">
        <v>2769</v>
      </c>
      <c r="F2314" s="58" t="s">
        <v>2770</v>
      </c>
      <c r="G2314" s="186" t="s">
        <v>2781</v>
      </c>
      <c r="H2314" s="58" t="s">
        <v>2888</v>
      </c>
    </row>
    <row r="2315" spans="1:8" ht="17" x14ac:dyDescent="0.2">
      <c r="A2315" s="58">
        <v>2107</v>
      </c>
      <c r="B2315" s="183" t="s">
        <v>4640</v>
      </c>
      <c r="C2315" s="184">
        <v>2000</v>
      </c>
      <c r="D2315" s="185">
        <v>2154.66</v>
      </c>
      <c r="E2315" s="58" t="s">
        <v>2769</v>
      </c>
      <c r="F2315" s="58" t="s">
        <v>2770</v>
      </c>
      <c r="G2315" s="186" t="s">
        <v>2778</v>
      </c>
      <c r="H2315" s="58" t="s">
        <v>2908</v>
      </c>
    </row>
    <row r="2316" spans="1:8" ht="17" x14ac:dyDescent="0.2">
      <c r="A2316" s="58">
        <v>2826</v>
      </c>
      <c r="B2316" s="183" t="s">
        <v>4639</v>
      </c>
      <c r="C2316" s="184">
        <v>2000</v>
      </c>
      <c r="D2316" s="185">
        <v>2155</v>
      </c>
      <c r="E2316" s="58" t="s">
        <v>2769</v>
      </c>
      <c r="F2316" s="58" t="s">
        <v>2770</v>
      </c>
      <c r="G2316" s="186" t="s">
        <v>2781</v>
      </c>
      <c r="H2316" s="58" t="s">
        <v>2888</v>
      </c>
    </row>
    <row r="2317" spans="1:8" ht="17" x14ac:dyDescent="0.2">
      <c r="A2317" s="58">
        <v>1764</v>
      </c>
      <c r="B2317" s="183" t="s">
        <v>4638</v>
      </c>
      <c r="C2317" s="184">
        <v>11000</v>
      </c>
      <c r="D2317" s="185">
        <v>2156</v>
      </c>
      <c r="E2317" s="58" t="s">
        <v>2821</v>
      </c>
      <c r="F2317" s="58" t="s">
        <v>2780</v>
      </c>
      <c r="G2317" s="186" t="s">
        <v>2811</v>
      </c>
      <c r="H2317" s="58" t="s">
        <v>2794</v>
      </c>
    </row>
    <row r="2318" spans="1:8" ht="17" x14ac:dyDescent="0.2">
      <c r="A2318" s="58">
        <v>48</v>
      </c>
      <c r="B2318" s="183" t="s">
        <v>4637</v>
      </c>
      <c r="C2318" s="184">
        <v>2000</v>
      </c>
      <c r="D2318" s="185">
        <v>2159</v>
      </c>
      <c r="E2318" s="58" t="s">
        <v>2769</v>
      </c>
      <c r="F2318" s="58" t="s">
        <v>2780</v>
      </c>
      <c r="G2318" s="186" t="s">
        <v>2799</v>
      </c>
      <c r="H2318" s="58" t="s">
        <v>2957</v>
      </c>
    </row>
    <row r="2319" spans="1:8" ht="17" x14ac:dyDescent="0.2">
      <c r="A2319" s="58">
        <v>3697</v>
      </c>
      <c r="B2319" s="183" t="s">
        <v>4636</v>
      </c>
      <c r="C2319" s="184">
        <v>2000</v>
      </c>
      <c r="D2319" s="185">
        <v>2160</v>
      </c>
      <c r="E2319" s="58" t="s">
        <v>2769</v>
      </c>
      <c r="F2319" s="58" t="s">
        <v>2780</v>
      </c>
      <c r="G2319" s="186" t="s">
        <v>2783</v>
      </c>
      <c r="H2319" s="58" t="s">
        <v>2888</v>
      </c>
    </row>
    <row r="2320" spans="1:8" ht="17" x14ac:dyDescent="0.2">
      <c r="A2320" s="58">
        <v>3296</v>
      </c>
      <c r="B2320" s="183" t="s">
        <v>4635</v>
      </c>
      <c r="C2320" s="184">
        <v>1500</v>
      </c>
      <c r="D2320" s="185">
        <v>2161</v>
      </c>
      <c r="E2320" s="58" t="s">
        <v>2769</v>
      </c>
      <c r="F2320" s="58" t="s">
        <v>2780</v>
      </c>
      <c r="G2320" s="186" t="s">
        <v>2803</v>
      </c>
      <c r="H2320" s="58" t="s">
        <v>2888</v>
      </c>
    </row>
    <row r="2321" spans="1:8" ht="17" x14ac:dyDescent="0.2">
      <c r="A2321" s="58">
        <v>3430</v>
      </c>
      <c r="B2321" s="183" t="s">
        <v>4634</v>
      </c>
      <c r="C2321" s="184">
        <v>2000</v>
      </c>
      <c r="D2321" s="185">
        <v>2170.9899999999998</v>
      </c>
      <c r="E2321" s="58" t="s">
        <v>2769</v>
      </c>
      <c r="F2321" s="58" t="s">
        <v>2780</v>
      </c>
      <c r="G2321" s="186" t="s">
        <v>2781</v>
      </c>
      <c r="H2321" s="58" t="s">
        <v>2888</v>
      </c>
    </row>
    <row r="2322" spans="1:8" ht="34" x14ac:dyDescent="0.2">
      <c r="A2322" s="58">
        <v>1742</v>
      </c>
      <c r="B2322" s="183" t="s">
        <v>4633</v>
      </c>
      <c r="C2322" s="184">
        <v>2000</v>
      </c>
      <c r="D2322" s="185">
        <v>2175</v>
      </c>
      <c r="E2322" s="58" t="s">
        <v>2769</v>
      </c>
      <c r="F2322" s="58" t="s">
        <v>2770</v>
      </c>
      <c r="G2322" s="186" t="s">
        <v>2775</v>
      </c>
      <c r="H2322" s="58" t="s">
        <v>2794</v>
      </c>
    </row>
    <row r="2323" spans="1:8" ht="34" x14ac:dyDescent="0.2">
      <c r="A2323" s="58">
        <v>1038</v>
      </c>
      <c r="B2323" s="183" t="s">
        <v>4632</v>
      </c>
      <c r="C2323" s="184">
        <v>1500</v>
      </c>
      <c r="D2323" s="185">
        <v>2180</v>
      </c>
      <c r="E2323" s="58" t="s">
        <v>2769</v>
      </c>
      <c r="F2323" s="58" t="s">
        <v>2770</v>
      </c>
      <c r="G2323" s="186" t="s">
        <v>2771</v>
      </c>
      <c r="H2323" s="58" t="s">
        <v>2912</v>
      </c>
    </row>
    <row r="2324" spans="1:8" ht="34" x14ac:dyDescent="0.2">
      <c r="A2324" s="58">
        <v>1798</v>
      </c>
      <c r="B2324" s="183" t="s">
        <v>4630</v>
      </c>
      <c r="C2324" s="184">
        <v>16000</v>
      </c>
      <c r="D2324" s="185">
        <v>2182</v>
      </c>
      <c r="E2324" s="58" t="s">
        <v>2821</v>
      </c>
      <c r="F2324" s="58" t="s">
        <v>2770</v>
      </c>
      <c r="G2324" s="186" t="s">
        <v>2775</v>
      </c>
      <c r="H2324" s="58" t="s">
        <v>2794</v>
      </c>
    </row>
    <row r="2325" spans="1:8" ht="17" x14ac:dyDescent="0.2">
      <c r="A2325" s="58">
        <v>3176</v>
      </c>
      <c r="B2325" s="183" t="s">
        <v>4631</v>
      </c>
      <c r="C2325" s="184">
        <v>1900</v>
      </c>
      <c r="D2325" s="185">
        <v>2182</v>
      </c>
      <c r="E2325" s="58" t="s">
        <v>2769</v>
      </c>
      <c r="F2325" s="58" t="s">
        <v>2770</v>
      </c>
      <c r="G2325" s="186" t="s">
        <v>2811</v>
      </c>
      <c r="H2325" s="58" t="s">
        <v>2888</v>
      </c>
    </row>
    <row r="2326" spans="1:8" ht="17" x14ac:dyDescent="0.2">
      <c r="A2326" s="58">
        <v>2203</v>
      </c>
      <c r="B2326" s="183" t="s">
        <v>4628</v>
      </c>
      <c r="C2326" s="184">
        <v>2000</v>
      </c>
      <c r="D2326" s="185">
        <v>2191</v>
      </c>
      <c r="E2326" s="58" t="s">
        <v>2769</v>
      </c>
      <c r="F2326" s="58" t="s">
        <v>94</v>
      </c>
      <c r="G2326" s="186" t="s">
        <v>2827</v>
      </c>
      <c r="H2326" s="58" t="s">
        <v>2912</v>
      </c>
    </row>
    <row r="2327" spans="1:8" ht="17" x14ac:dyDescent="0.2">
      <c r="A2327" s="58">
        <v>3812</v>
      </c>
      <c r="B2327" s="183" t="s">
        <v>4629</v>
      </c>
      <c r="C2327" s="184">
        <v>2000</v>
      </c>
      <c r="D2327" s="185">
        <v>2191</v>
      </c>
      <c r="E2327" s="58" t="s">
        <v>2769</v>
      </c>
      <c r="F2327" s="58" t="s">
        <v>94</v>
      </c>
      <c r="G2327" s="186" t="s">
        <v>2783</v>
      </c>
      <c r="H2327" s="58" t="s">
        <v>2888</v>
      </c>
    </row>
    <row r="2328" spans="1:8" ht="17" x14ac:dyDescent="0.2">
      <c r="A2328" s="58">
        <v>3432</v>
      </c>
      <c r="B2328" s="183" t="s">
        <v>4627</v>
      </c>
      <c r="C2328" s="184">
        <v>2000</v>
      </c>
      <c r="D2328" s="185">
        <v>2193</v>
      </c>
      <c r="E2328" s="58" t="s">
        <v>2769</v>
      </c>
      <c r="F2328" s="58" t="s">
        <v>2770</v>
      </c>
      <c r="G2328" s="186" t="s">
        <v>2799</v>
      </c>
      <c r="H2328" s="58" t="s">
        <v>2888</v>
      </c>
    </row>
    <row r="2329" spans="1:8" ht="17" x14ac:dyDescent="0.2">
      <c r="A2329" s="58">
        <v>109</v>
      </c>
      <c r="B2329" s="183" t="s">
        <v>4626</v>
      </c>
      <c r="C2329" s="184">
        <v>1000</v>
      </c>
      <c r="D2329" s="185">
        <v>2195</v>
      </c>
      <c r="E2329" s="58" t="s">
        <v>2769</v>
      </c>
      <c r="F2329" s="58" t="s">
        <v>2770</v>
      </c>
      <c r="G2329" s="186" t="s">
        <v>2799</v>
      </c>
      <c r="H2329" s="58" t="s">
        <v>3399</v>
      </c>
    </row>
    <row r="2330" spans="1:8" ht="17" x14ac:dyDescent="0.2">
      <c r="A2330" s="58">
        <v>1726</v>
      </c>
      <c r="B2330" s="183" t="s">
        <v>4625</v>
      </c>
      <c r="C2330" s="184">
        <v>6500</v>
      </c>
      <c r="D2330" s="185">
        <v>2196</v>
      </c>
      <c r="E2330" s="58" t="s">
        <v>2821</v>
      </c>
      <c r="F2330" s="58" t="s">
        <v>2770</v>
      </c>
      <c r="G2330" s="186" t="s">
        <v>2785</v>
      </c>
      <c r="H2330" s="58" t="s">
        <v>2932</v>
      </c>
    </row>
    <row r="2331" spans="1:8" ht="17" x14ac:dyDescent="0.2">
      <c r="A2331" s="58">
        <v>1479</v>
      </c>
      <c r="B2331" s="183" t="s">
        <v>4624</v>
      </c>
      <c r="C2331" s="184">
        <v>1600</v>
      </c>
      <c r="D2331" s="185">
        <v>2198</v>
      </c>
      <c r="E2331" s="58" t="s">
        <v>2769</v>
      </c>
      <c r="F2331" s="58" t="s">
        <v>2770</v>
      </c>
      <c r="G2331" s="186" t="s">
        <v>2783</v>
      </c>
      <c r="H2331" s="58" t="s">
        <v>2787</v>
      </c>
    </row>
    <row r="2332" spans="1:8" ht="17" x14ac:dyDescent="0.2">
      <c r="A2332" s="58">
        <v>185</v>
      </c>
      <c r="B2332" s="183" t="s">
        <v>4623</v>
      </c>
      <c r="C2332" s="184">
        <v>40000</v>
      </c>
      <c r="D2332" s="185">
        <v>2200</v>
      </c>
      <c r="E2332" s="58" t="s">
        <v>2821</v>
      </c>
      <c r="F2332" s="58" t="s">
        <v>2793</v>
      </c>
      <c r="G2332" s="186" t="s">
        <v>2811</v>
      </c>
      <c r="H2332" s="58" t="s">
        <v>2853</v>
      </c>
    </row>
    <row r="2333" spans="1:8" ht="34" x14ac:dyDescent="0.2">
      <c r="A2333" s="58">
        <v>3679</v>
      </c>
      <c r="B2333" s="183" t="s">
        <v>4622</v>
      </c>
      <c r="C2333" s="184">
        <v>2000</v>
      </c>
      <c r="D2333" s="185">
        <v>2202</v>
      </c>
      <c r="E2333" s="58" t="s">
        <v>2769</v>
      </c>
      <c r="F2333" s="58" t="s">
        <v>2770</v>
      </c>
      <c r="G2333" s="186" t="s">
        <v>2785</v>
      </c>
      <c r="H2333" s="58" t="s">
        <v>2888</v>
      </c>
    </row>
    <row r="2334" spans="1:8" ht="17" x14ac:dyDescent="0.2">
      <c r="A2334" s="58">
        <v>1646</v>
      </c>
      <c r="B2334" s="183" t="s">
        <v>4621</v>
      </c>
      <c r="C2334" s="184">
        <v>2000</v>
      </c>
      <c r="D2334" s="185">
        <v>2204</v>
      </c>
      <c r="E2334" s="58" t="s">
        <v>2769</v>
      </c>
      <c r="F2334" s="58" t="s">
        <v>2780</v>
      </c>
      <c r="G2334" s="186" t="s">
        <v>2811</v>
      </c>
      <c r="H2334" s="58" t="s">
        <v>3145</v>
      </c>
    </row>
    <row r="2335" spans="1:8" ht="17" x14ac:dyDescent="0.2">
      <c r="A2335" s="58">
        <v>3355</v>
      </c>
      <c r="B2335" s="183" t="s">
        <v>4619</v>
      </c>
      <c r="C2335" s="184">
        <v>1750</v>
      </c>
      <c r="D2335" s="185">
        <v>2210</v>
      </c>
      <c r="E2335" s="58" t="s">
        <v>2769</v>
      </c>
      <c r="F2335" s="58" t="s">
        <v>2780</v>
      </c>
      <c r="G2335" s="186" t="s">
        <v>2783</v>
      </c>
      <c r="H2335" s="58" t="s">
        <v>2888</v>
      </c>
    </row>
    <row r="2336" spans="1:8" ht="17" x14ac:dyDescent="0.2">
      <c r="A2336" s="58">
        <v>3556</v>
      </c>
      <c r="B2336" s="183" t="s">
        <v>4620</v>
      </c>
      <c r="C2336" s="184">
        <v>2200</v>
      </c>
      <c r="D2336" s="185">
        <v>2210</v>
      </c>
      <c r="E2336" s="58" t="s">
        <v>2769</v>
      </c>
      <c r="F2336" s="58" t="s">
        <v>2780</v>
      </c>
      <c r="G2336" s="186" t="s">
        <v>2781</v>
      </c>
      <c r="H2336" s="58" t="s">
        <v>2888</v>
      </c>
    </row>
    <row r="2337" spans="1:8" ht="17" x14ac:dyDescent="0.2">
      <c r="A2337" s="58">
        <v>3657</v>
      </c>
      <c r="B2337" s="183" t="s">
        <v>4618</v>
      </c>
      <c r="C2337" s="184">
        <v>2000</v>
      </c>
      <c r="D2337" s="185">
        <v>2215</v>
      </c>
      <c r="E2337" s="58" t="s">
        <v>2769</v>
      </c>
      <c r="F2337" s="58" t="s">
        <v>2871</v>
      </c>
      <c r="G2337" s="186" t="s">
        <v>2785</v>
      </c>
      <c r="H2337" s="58" t="s">
        <v>2888</v>
      </c>
    </row>
    <row r="2338" spans="1:8" ht="34" x14ac:dyDescent="0.2">
      <c r="A2338" s="58">
        <v>783</v>
      </c>
      <c r="B2338" s="183" t="s">
        <v>4616</v>
      </c>
      <c r="C2338" s="184">
        <v>1500</v>
      </c>
      <c r="D2338" s="185">
        <v>2222</v>
      </c>
      <c r="E2338" s="58" t="s">
        <v>2769</v>
      </c>
      <c r="F2338" s="58" t="s">
        <v>2770</v>
      </c>
      <c r="G2338" s="186" t="s">
        <v>2809</v>
      </c>
      <c r="H2338" s="58" t="s">
        <v>2944</v>
      </c>
    </row>
    <row r="2339" spans="1:8" ht="17" x14ac:dyDescent="0.2">
      <c r="A2339" s="58">
        <v>2464</v>
      </c>
      <c r="B2339" s="183" t="s">
        <v>4617</v>
      </c>
      <c r="C2339" s="184">
        <v>2000</v>
      </c>
      <c r="D2339" s="185">
        <v>2222</v>
      </c>
      <c r="E2339" s="58" t="s">
        <v>2769</v>
      </c>
      <c r="F2339" s="58" t="s">
        <v>94</v>
      </c>
      <c r="G2339" s="186" t="s">
        <v>2840</v>
      </c>
      <c r="H2339" s="58" t="s">
        <v>2908</v>
      </c>
    </row>
    <row r="2340" spans="1:8" ht="34" x14ac:dyDescent="0.2">
      <c r="A2340" s="58">
        <v>211</v>
      </c>
      <c r="B2340" s="183" t="s">
        <v>4615</v>
      </c>
      <c r="C2340" s="184">
        <v>5000</v>
      </c>
      <c r="D2340" s="185">
        <v>2230</v>
      </c>
      <c r="E2340" s="58" t="s">
        <v>2821</v>
      </c>
      <c r="F2340" s="58" t="s">
        <v>2770</v>
      </c>
      <c r="G2340" s="186" t="s">
        <v>2827</v>
      </c>
      <c r="H2340" s="58" t="s">
        <v>2853</v>
      </c>
    </row>
    <row r="2341" spans="1:8" ht="17" x14ac:dyDescent="0.2">
      <c r="A2341" s="58">
        <v>801</v>
      </c>
      <c r="B2341" s="183" t="s">
        <v>4614</v>
      </c>
      <c r="C2341" s="184">
        <v>2000</v>
      </c>
      <c r="D2341" s="185">
        <v>2230.4299999999998</v>
      </c>
      <c r="E2341" s="58" t="s">
        <v>2769</v>
      </c>
      <c r="F2341" s="58" t="s">
        <v>2770</v>
      </c>
      <c r="G2341" s="186" t="s">
        <v>2781</v>
      </c>
      <c r="H2341" s="58" t="s">
        <v>2944</v>
      </c>
    </row>
    <row r="2342" spans="1:8" ht="17" x14ac:dyDescent="0.2">
      <c r="A2342" s="58">
        <v>71</v>
      </c>
      <c r="B2342" s="183" t="s">
        <v>4613</v>
      </c>
      <c r="C2342" s="184">
        <v>1800</v>
      </c>
      <c r="D2342" s="185">
        <v>2231</v>
      </c>
      <c r="E2342" s="58" t="s">
        <v>2769</v>
      </c>
      <c r="F2342" s="58" t="s">
        <v>2770</v>
      </c>
      <c r="G2342" s="186" t="s">
        <v>2809</v>
      </c>
      <c r="H2342" s="58" t="s">
        <v>3399</v>
      </c>
    </row>
    <row r="2343" spans="1:8" ht="17" x14ac:dyDescent="0.2">
      <c r="A2343" s="58">
        <v>3170</v>
      </c>
      <c r="B2343" s="183" t="s">
        <v>4612</v>
      </c>
      <c r="C2343" s="184">
        <v>2000</v>
      </c>
      <c r="D2343" s="185">
        <v>2245</v>
      </c>
      <c r="E2343" s="58" t="s">
        <v>2769</v>
      </c>
      <c r="F2343" s="58" t="s">
        <v>2770</v>
      </c>
      <c r="G2343" s="186" t="s">
        <v>2785</v>
      </c>
      <c r="H2343" s="58" t="s">
        <v>2888</v>
      </c>
    </row>
    <row r="2344" spans="1:8" ht="17" x14ac:dyDescent="0.2">
      <c r="A2344" s="58">
        <v>714</v>
      </c>
      <c r="B2344" s="183" t="s">
        <v>4611</v>
      </c>
      <c r="C2344" s="184">
        <v>15000</v>
      </c>
      <c r="D2344" s="185">
        <v>2249</v>
      </c>
      <c r="E2344" s="58" t="s">
        <v>2821</v>
      </c>
      <c r="F2344" s="58" t="s">
        <v>2770</v>
      </c>
      <c r="G2344" s="186" t="s">
        <v>2775</v>
      </c>
      <c r="H2344" s="58" t="s">
        <v>2776</v>
      </c>
    </row>
    <row r="2345" spans="1:8" ht="17" x14ac:dyDescent="0.2">
      <c r="A2345" s="58">
        <v>3478</v>
      </c>
      <c r="B2345" s="183" t="s">
        <v>4610</v>
      </c>
      <c r="C2345" s="184">
        <v>2000</v>
      </c>
      <c r="D2345" s="185">
        <v>2257</v>
      </c>
      <c r="E2345" s="58" t="s">
        <v>2769</v>
      </c>
      <c r="F2345" s="58" t="s">
        <v>2770</v>
      </c>
      <c r="G2345" s="186" t="s">
        <v>2771</v>
      </c>
      <c r="H2345" s="58" t="s">
        <v>2888</v>
      </c>
    </row>
    <row r="2346" spans="1:8" ht="34" x14ac:dyDescent="0.2">
      <c r="A2346" s="58">
        <v>2101</v>
      </c>
      <c r="B2346" s="183" t="s">
        <v>4609</v>
      </c>
      <c r="C2346" s="184">
        <v>2000</v>
      </c>
      <c r="D2346" s="185">
        <v>2265</v>
      </c>
      <c r="E2346" s="58" t="s">
        <v>2769</v>
      </c>
      <c r="F2346" s="58" t="s">
        <v>2770</v>
      </c>
      <c r="G2346" s="186" t="s">
        <v>2775</v>
      </c>
      <c r="H2346" s="58" t="s">
        <v>2908</v>
      </c>
    </row>
    <row r="2347" spans="1:8" ht="17" x14ac:dyDescent="0.2">
      <c r="A2347" s="58">
        <v>63</v>
      </c>
      <c r="B2347" s="183" t="s">
        <v>4608</v>
      </c>
      <c r="C2347" s="184">
        <v>2000</v>
      </c>
      <c r="D2347" s="185">
        <v>2270.37</v>
      </c>
      <c r="E2347" s="58" t="s">
        <v>2769</v>
      </c>
      <c r="F2347" s="58" t="s">
        <v>2770</v>
      </c>
      <c r="G2347" s="186" t="s">
        <v>2775</v>
      </c>
      <c r="H2347" s="58" t="s">
        <v>3399</v>
      </c>
    </row>
    <row r="2348" spans="1:8" ht="17" x14ac:dyDescent="0.2">
      <c r="A2348" s="58">
        <v>2623</v>
      </c>
      <c r="B2348" s="183" t="s">
        <v>4607</v>
      </c>
      <c r="C2348" s="184">
        <v>2000</v>
      </c>
      <c r="D2348" s="185">
        <v>2280</v>
      </c>
      <c r="E2348" s="58" t="s">
        <v>2769</v>
      </c>
      <c r="F2348" s="58" t="s">
        <v>2770</v>
      </c>
      <c r="G2348" s="186" t="s">
        <v>2803</v>
      </c>
      <c r="H2348" s="58" t="s">
        <v>2804</v>
      </c>
    </row>
    <row r="2349" spans="1:8" ht="17" x14ac:dyDescent="0.2">
      <c r="A2349" s="58">
        <v>800</v>
      </c>
      <c r="B2349" s="183" t="s">
        <v>4606</v>
      </c>
      <c r="C2349" s="184">
        <v>1500</v>
      </c>
      <c r="D2349" s="185">
        <v>2282</v>
      </c>
      <c r="E2349" s="58" t="s">
        <v>2769</v>
      </c>
      <c r="F2349" s="58" t="s">
        <v>2780</v>
      </c>
      <c r="G2349" s="186" t="s">
        <v>2827</v>
      </c>
      <c r="H2349" s="58" t="s">
        <v>2944</v>
      </c>
    </row>
    <row r="2350" spans="1:8" ht="34" x14ac:dyDescent="0.2">
      <c r="A2350" s="58">
        <v>1767</v>
      </c>
      <c r="B2350" s="183" t="s">
        <v>4605</v>
      </c>
      <c r="C2350" s="184">
        <v>5000</v>
      </c>
      <c r="D2350" s="185">
        <v>2286</v>
      </c>
      <c r="E2350" s="58" t="s">
        <v>2821</v>
      </c>
      <c r="F2350" s="58" t="s">
        <v>2770</v>
      </c>
      <c r="G2350" s="186" t="s">
        <v>2811</v>
      </c>
      <c r="H2350" s="58" t="s">
        <v>2794</v>
      </c>
    </row>
    <row r="2351" spans="1:8" ht="17" x14ac:dyDescent="0.2">
      <c r="A2351" s="58">
        <v>3570</v>
      </c>
      <c r="B2351" s="183" t="s">
        <v>4604</v>
      </c>
      <c r="C2351" s="184">
        <v>2000</v>
      </c>
      <c r="D2351" s="185">
        <v>2287</v>
      </c>
      <c r="E2351" s="58" t="s">
        <v>2769</v>
      </c>
      <c r="F2351" s="58" t="s">
        <v>2770</v>
      </c>
      <c r="G2351" s="186" t="s">
        <v>2775</v>
      </c>
      <c r="H2351" s="58" t="s">
        <v>2888</v>
      </c>
    </row>
    <row r="2352" spans="1:8" ht="34" x14ac:dyDescent="0.2">
      <c r="A2352" s="58">
        <v>3924</v>
      </c>
      <c r="B2352" s="183" t="s">
        <v>4603</v>
      </c>
      <c r="C2352" s="184">
        <v>15000</v>
      </c>
      <c r="D2352" s="185">
        <v>2290</v>
      </c>
      <c r="E2352" s="58" t="s">
        <v>2821</v>
      </c>
      <c r="F2352" s="58" t="s">
        <v>2770</v>
      </c>
      <c r="G2352" s="186" t="s">
        <v>2785</v>
      </c>
      <c r="H2352" s="58" t="s">
        <v>2888</v>
      </c>
    </row>
    <row r="2353" spans="1:8" ht="34" x14ac:dyDescent="0.2">
      <c r="A2353" s="58">
        <v>1575</v>
      </c>
      <c r="B2353" s="183" t="s">
        <v>4602</v>
      </c>
      <c r="C2353" s="184">
        <v>10000</v>
      </c>
      <c r="D2353" s="185">
        <v>2291</v>
      </c>
      <c r="E2353" s="58" t="s">
        <v>2774</v>
      </c>
      <c r="F2353" s="58" t="s">
        <v>2770</v>
      </c>
      <c r="G2353" s="186" t="s">
        <v>2781</v>
      </c>
      <c r="H2353" s="58" t="s">
        <v>3796</v>
      </c>
    </row>
    <row r="2354" spans="1:8" ht="34" x14ac:dyDescent="0.2">
      <c r="A2354" s="58">
        <v>970</v>
      </c>
      <c r="B2354" s="183" t="s">
        <v>4601</v>
      </c>
      <c r="C2354" s="184">
        <v>5000</v>
      </c>
      <c r="D2354" s="185">
        <v>2296</v>
      </c>
      <c r="E2354" s="58" t="s">
        <v>2821</v>
      </c>
      <c r="F2354" s="58" t="s">
        <v>94</v>
      </c>
      <c r="G2354" s="186" t="s">
        <v>2775</v>
      </c>
      <c r="H2354" s="58" t="s">
        <v>2776</v>
      </c>
    </row>
    <row r="2355" spans="1:8" ht="17" x14ac:dyDescent="0.2">
      <c r="A2355" s="58">
        <v>1022</v>
      </c>
      <c r="B2355" s="183" t="s">
        <v>4600</v>
      </c>
      <c r="C2355" s="184">
        <v>2000</v>
      </c>
      <c r="D2355" s="185">
        <v>2298</v>
      </c>
      <c r="E2355" s="58" t="s">
        <v>2769</v>
      </c>
      <c r="F2355" s="58" t="s">
        <v>2770</v>
      </c>
      <c r="G2355" s="186" t="s">
        <v>2783</v>
      </c>
      <c r="H2355" s="58" t="s">
        <v>2912</v>
      </c>
    </row>
    <row r="2356" spans="1:8" ht="17" x14ac:dyDescent="0.2">
      <c r="A2356" s="58">
        <v>2254</v>
      </c>
      <c r="B2356" s="183" t="s">
        <v>4599</v>
      </c>
      <c r="C2356" s="184">
        <v>500</v>
      </c>
      <c r="D2356" s="185">
        <v>2299</v>
      </c>
      <c r="E2356" s="58" t="s">
        <v>2769</v>
      </c>
      <c r="F2356" s="58" t="s">
        <v>2770</v>
      </c>
      <c r="G2356" s="186" t="s">
        <v>2799</v>
      </c>
      <c r="H2356" s="58" t="s">
        <v>2813</v>
      </c>
    </row>
    <row r="2357" spans="1:8" ht="34" x14ac:dyDescent="0.2">
      <c r="A2357" s="58">
        <v>3172</v>
      </c>
      <c r="B2357" s="183" t="s">
        <v>4597</v>
      </c>
      <c r="C2357" s="184">
        <v>2000</v>
      </c>
      <c r="D2357" s="185">
        <v>2300</v>
      </c>
      <c r="E2357" s="58" t="s">
        <v>2769</v>
      </c>
      <c r="F2357" s="58" t="s">
        <v>2770</v>
      </c>
      <c r="G2357" s="186" t="s">
        <v>2799</v>
      </c>
      <c r="H2357" s="58" t="s">
        <v>2888</v>
      </c>
    </row>
    <row r="2358" spans="1:8" ht="17" x14ac:dyDescent="0.2">
      <c r="A2358" s="58">
        <v>4105</v>
      </c>
      <c r="B2358" s="183" t="s">
        <v>4598</v>
      </c>
      <c r="C2358" s="184">
        <v>33000</v>
      </c>
      <c r="D2358" s="185">
        <v>2300</v>
      </c>
      <c r="E2358" s="58" t="s">
        <v>2821</v>
      </c>
      <c r="F2358" s="58" t="s">
        <v>3011</v>
      </c>
      <c r="G2358" s="186" t="s">
        <v>2803</v>
      </c>
      <c r="H2358" s="58" t="s">
        <v>2888</v>
      </c>
    </row>
    <row r="2359" spans="1:8" ht="17" x14ac:dyDescent="0.2">
      <c r="A2359" s="58">
        <v>3448</v>
      </c>
      <c r="B2359" s="183" t="s">
        <v>4596</v>
      </c>
      <c r="C2359" s="184">
        <v>2100</v>
      </c>
      <c r="D2359" s="185">
        <v>2305</v>
      </c>
      <c r="E2359" s="58" t="s">
        <v>2769</v>
      </c>
      <c r="F2359" s="58" t="s">
        <v>2770</v>
      </c>
      <c r="G2359" s="186" t="s">
        <v>2803</v>
      </c>
      <c r="H2359" s="58" t="s">
        <v>2888</v>
      </c>
    </row>
    <row r="2360" spans="1:8" ht="17" x14ac:dyDescent="0.2">
      <c r="A2360" s="58">
        <v>1922</v>
      </c>
      <c r="B2360" s="183" t="s">
        <v>4595</v>
      </c>
      <c r="C2360" s="184">
        <v>2000</v>
      </c>
      <c r="D2360" s="185">
        <v>2311</v>
      </c>
      <c r="E2360" s="58" t="s">
        <v>2769</v>
      </c>
      <c r="F2360" s="58" t="s">
        <v>2770</v>
      </c>
      <c r="G2360" s="186" t="s">
        <v>2803</v>
      </c>
      <c r="H2360" s="58" t="s">
        <v>2908</v>
      </c>
    </row>
    <row r="2361" spans="1:8" ht="34" x14ac:dyDescent="0.2">
      <c r="A2361" s="58">
        <v>697</v>
      </c>
      <c r="B2361" s="183" t="s">
        <v>4594</v>
      </c>
      <c r="C2361" s="184">
        <v>5000</v>
      </c>
      <c r="D2361" s="185">
        <v>2319</v>
      </c>
      <c r="E2361" s="58" t="s">
        <v>2821</v>
      </c>
      <c r="F2361" s="58" t="s">
        <v>98</v>
      </c>
      <c r="G2361" s="186" t="s">
        <v>2799</v>
      </c>
      <c r="H2361" s="58" t="s">
        <v>2776</v>
      </c>
    </row>
    <row r="2362" spans="1:8" ht="17" x14ac:dyDescent="0.2">
      <c r="A2362" s="58">
        <v>3313</v>
      </c>
      <c r="B2362" s="183" t="s">
        <v>4593</v>
      </c>
      <c r="C2362" s="184">
        <v>2000</v>
      </c>
      <c r="D2362" s="185">
        <v>2321</v>
      </c>
      <c r="E2362" s="58" t="s">
        <v>2769</v>
      </c>
      <c r="F2362" s="58" t="s">
        <v>2770</v>
      </c>
      <c r="G2362" s="186" t="s">
        <v>2799</v>
      </c>
      <c r="H2362" s="58" t="s">
        <v>2888</v>
      </c>
    </row>
    <row r="2363" spans="1:8" ht="17" x14ac:dyDescent="0.2">
      <c r="A2363" s="58">
        <v>67</v>
      </c>
      <c r="B2363" s="183" t="s">
        <v>4591</v>
      </c>
      <c r="C2363" s="184">
        <v>2000</v>
      </c>
      <c r="D2363" s="185">
        <v>2325</v>
      </c>
      <c r="E2363" s="58" t="s">
        <v>2769</v>
      </c>
      <c r="F2363" s="58" t="s">
        <v>2770</v>
      </c>
      <c r="G2363" s="186" t="s">
        <v>2781</v>
      </c>
      <c r="H2363" s="58" t="s">
        <v>3399</v>
      </c>
    </row>
    <row r="2364" spans="1:8" ht="17" x14ac:dyDescent="0.2">
      <c r="A2364" s="58">
        <v>2463</v>
      </c>
      <c r="B2364" s="183" t="s">
        <v>4592</v>
      </c>
      <c r="C2364" s="184">
        <v>2000</v>
      </c>
      <c r="D2364" s="185">
        <v>2325</v>
      </c>
      <c r="E2364" s="58" t="s">
        <v>2769</v>
      </c>
      <c r="F2364" s="58" t="s">
        <v>2770</v>
      </c>
      <c r="G2364" s="186" t="s">
        <v>2809</v>
      </c>
      <c r="H2364" s="58" t="s">
        <v>2908</v>
      </c>
    </row>
    <row r="2365" spans="1:8" ht="17" x14ac:dyDescent="0.2">
      <c r="A2365" s="58">
        <v>3152</v>
      </c>
      <c r="B2365" s="183" t="s">
        <v>4590</v>
      </c>
      <c r="C2365" s="184">
        <v>2200</v>
      </c>
      <c r="D2365" s="185">
        <v>2331</v>
      </c>
      <c r="E2365" s="58" t="s">
        <v>2769</v>
      </c>
      <c r="F2365" s="58" t="s">
        <v>2780</v>
      </c>
      <c r="G2365" s="186" t="s">
        <v>2778</v>
      </c>
      <c r="H2365" s="58" t="s">
        <v>2888</v>
      </c>
    </row>
    <row r="2366" spans="1:8" ht="34" x14ac:dyDescent="0.2">
      <c r="A2366" s="58">
        <v>2553</v>
      </c>
      <c r="B2366" s="183" t="s">
        <v>4589</v>
      </c>
      <c r="C2366" s="184">
        <v>1500</v>
      </c>
      <c r="D2366" s="185">
        <v>2333</v>
      </c>
      <c r="E2366" s="58" t="s">
        <v>2769</v>
      </c>
      <c r="F2366" s="58" t="s">
        <v>2770</v>
      </c>
      <c r="G2366" s="186" t="s">
        <v>2811</v>
      </c>
      <c r="H2366" s="58" t="s">
        <v>3223</v>
      </c>
    </row>
    <row r="2367" spans="1:8" ht="17" x14ac:dyDescent="0.2">
      <c r="A2367" s="58">
        <v>3767</v>
      </c>
      <c r="B2367" s="183" t="s">
        <v>4588</v>
      </c>
      <c r="C2367" s="184">
        <v>2000</v>
      </c>
      <c r="D2367" s="185">
        <v>2335</v>
      </c>
      <c r="E2367" s="58" t="s">
        <v>2769</v>
      </c>
      <c r="F2367" s="58" t="s">
        <v>2770</v>
      </c>
      <c r="G2367" s="186" t="s">
        <v>2771</v>
      </c>
      <c r="H2367" s="58" t="s">
        <v>2992</v>
      </c>
    </row>
    <row r="2368" spans="1:8" ht="17" x14ac:dyDescent="0.2">
      <c r="A2368" s="58">
        <v>1987</v>
      </c>
      <c r="B2368" s="183" t="s">
        <v>4587</v>
      </c>
      <c r="C2368" s="184">
        <v>5500</v>
      </c>
      <c r="D2368" s="185">
        <v>2336</v>
      </c>
      <c r="E2368" s="58" t="s">
        <v>2821</v>
      </c>
      <c r="F2368" s="58" t="s">
        <v>2780</v>
      </c>
      <c r="G2368" s="186" t="s">
        <v>2799</v>
      </c>
      <c r="H2368" s="58" t="s">
        <v>4333</v>
      </c>
    </row>
    <row r="2369" spans="1:8" ht="17" x14ac:dyDescent="0.2">
      <c r="A2369" s="58">
        <v>1246</v>
      </c>
      <c r="B2369" s="183" t="s">
        <v>4585</v>
      </c>
      <c r="C2369" s="184">
        <v>2000</v>
      </c>
      <c r="D2369" s="185">
        <v>2340</v>
      </c>
      <c r="E2369" s="58" t="s">
        <v>2769</v>
      </c>
      <c r="F2369" s="58" t="s">
        <v>2770</v>
      </c>
      <c r="G2369" s="186" t="s">
        <v>2778</v>
      </c>
      <c r="H2369" s="58" t="s">
        <v>2944</v>
      </c>
    </row>
    <row r="2370" spans="1:8" ht="17" x14ac:dyDescent="0.2">
      <c r="A2370" s="58">
        <v>1627</v>
      </c>
      <c r="B2370" s="183" t="s">
        <v>4586</v>
      </c>
      <c r="C2370" s="184">
        <v>2000</v>
      </c>
      <c r="D2370" s="185">
        <v>2340</v>
      </c>
      <c r="E2370" s="58" t="s">
        <v>2769</v>
      </c>
      <c r="F2370" s="58" t="s">
        <v>2770</v>
      </c>
      <c r="G2370" s="186" t="s">
        <v>2778</v>
      </c>
      <c r="H2370" s="58" t="s">
        <v>2944</v>
      </c>
    </row>
    <row r="2371" spans="1:8" ht="34" x14ac:dyDescent="0.2">
      <c r="A2371" s="58">
        <v>835</v>
      </c>
      <c r="B2371" s="183" t="s">
        <v>4584</v>
      </c>
      <c r="C2371" s="184">
        <v>2000</v>
      </c>
      <c r="D2371" s="185">
        <v>2345</v>
      </c>
      <c r="E2371" s="58" t="s">
        <v>2769</v>
      </c>
      <c r="F2371" s="58" t="s">
        <v>2770</v>
      </c>
      <c r="G2371" s="186" t="s">
        <v>2783</v>
      </c>
      <c r="H2371" s="58" t="s">
        <v>2944</v>
      </c>
    </row>
    <row r="2372" spans="1:8" ht="17" x14ac:dyDescent="0.2">
      <c r="A2372" s="58">
        <v>1801</v>
      </c>
      <c r="B2372" s="183" t="s">
        <v>4581</v>
      </c>
      <c r="C2372" s="184">
        <v>17000</v>
      </c>
      <c r="D2372" s="185">
        <v>2355</v>
      </c>
      <c r="E2372" s="58" t="s">
        <v>2821</v>
      </c>
      <c r="F2372" s="58" t="s">
        <v>2780</v>
      </c>
      <c r="G2372" s="186" t="s">
        <v>2803</v>
      </c>
      <c r="H2372" s="58" t="s">
        <v>2794</v>
      </c>
    </row>
    <row r="2373" spans="1:8" ht="34" x14ac:dyDescent="0.2">
      <c r="A2373" s="58">
        <v>2106</v>
      </c>
      <c r="B2373" s="183" t="s">
        <v>4582</v>
      </c>
      <c r="C2373" s="184">
        <v>2200</v>
      </c>
      <c r="D2373" s="185">
        <v>2355</v>
      </c>
      <c r="E2373" s="58" t="s">
        <v>2769</v>
      </c>
      <c r="F2373" s="58" t="s">
        <v>2770</v>
      </c>
      <c r="G2373" s="186" t="s">
        <v>2775</v>
      </c>
      <c r="H2373" s="58" t="s">
        <v>2908</v>
      </c>
    </row>
    <row r="2374" spans="1:8" ht="17" x14ac:dyDescent="0.2">
      <c r="A2374" s="58">
        <v>2927</v>
      </c>
      <c r="B2374" s="183" t="s">
        <v>4583</v>
      </c>
      <c r="C2374" s="184">
        <v>1800</v>
      </c>
      <c r="D2374" s="185">
        <v>2355</v>
      </c>
      <c r="E2374" s="58" t="s">
        <v>2769</v>
      </c>
      <c r="F2374" s="58" t="s">
        <v>2770</v>
      </c>
      <c r="G2374" s="186" t="s">
        <v>2781</v>
      </c>
      <c r="H2374" s="58" t="s">
        <v>2992</v>
      </c>
    </row>
    <row r="2375" spans="1:8" ht="34" x14ac:dyDescent="0.2">
      <c r="A2375" s="58">
        <v>3803</v>
      </c>
      <c r="B2375" s="183" t="s">
        <v>4580</v>
      </c>
      <c r="C2375" s="184">
        <v>12000</v>
      </c>
      <c r="D2375" s="185">
        <v>2358</v>
      </c>
      <c r="E2375" s="58" t="s">
        <v>2821</v>
      </c>
      <c r="F2375" s="58" t="s">
        <v>2770</v>
      </c>
      <c r="G2375" s="186" t="s">
        <v>2771</v>
      </c>
      <c r="H2375" s="58" t="s">
        <v>2992</v>
      </c>
    </row>
    <row r="2376" spans="1:8" ht="34" x14ac:dyDescent="0.2">
      <c r="A2376" s="58">
        <v>889</v>
      </c>
      <c r="B2376" s="183" t="s">
        <v>4579</v>
      </c>
      <c r="C2376" s="184">
        <v>25000</v>
      </c>
      <c r="D2376" s="185">
        <v>2360.3200000000002</v>
      </c>
      <c r="E2376" s="58" t="s">
        <v>2821</v>
      </c>
      <c r="F2376" s="58" t="s">
        <v>2770</v>
      </c>
      <c r="G2376" s="186" t="s">
        <v>2840</v>
      </c>
      <c r="H2376" s="58" t="s">
        <v>2908</v>
      </c>
    </row>
    <row r="2377" spans="1:8" ht="34" x14ac:dyDescent="0.2">
      <c r="A2377" s="58">
        <v>3148</v>
      </c>
      <c r="B2377" s="183" t="s">
        <v>4578</v>
      </c>
      <c r="C2377" s="184">
        <v>1800</v>
      </c>
      <c r="D2377" s="185">
        <v>2361</v>
      </c>
      <c r="E2377" s="58" t="s">
        <v>2769</v>
      </c>
      <c r="F2377" s="58" t="s">
        <v>2770</v>
      </c>
      <c r="G2377" s="186" t="s">
        <v>2840</v>
      </c>
      <c r="H2377" s="58" t="s">
        <v>2888</v>
      </c>
    </row>
    <row r="2378" spans="1:8" ht="34" x14ac:dyDescent="0.2">
      <c r="A2378" s="58">
        <v>105</v>
      </c>
      <c r="B2378" s="183" t="s">
        <v>4577</v>
      </c>
      <c r="C2378" s="184">
        <v>2200</v>
      </c>
      <c r="D2378" s="185">
        <v>2363</v>
      </c>
      <c r="E2378" s="58" t="s">
        <v>2769</v>
      </c>
      <c r="F2378" s="58" t="s">
        <v>2770</v>
      </c>
      <c r="G2378" s="186" t="s">
        <v>2783</v>
      </c>
      <c r="H2378" s="58" t="s">
        <v>3399</v>
      </c>
    </row>
    <row r="2379" spans="1:8" ht="34" x14ac:dyDescent="0.2">
      <c r="A2379" s="58">
        <v>2845</v>
      </c>
      <c r="B2379" s="183" t="s">
        <v>4576</v>
      </c>
      <c r="C2379" s="184">
        <v>7500</v>
      </c>
      <c r="D2379" s="185">
        <v>2366</v>
      </c>
      <c r="E2379" s="58" t="s">
        <v>2821</v>
      </c>
      <c r="F2379" s="58" t="s">
        <v>2770</v>
      </c>
      <c r="G2379" s="186" t="s">
        <v>2783</v>
      </c>
      <c r="H2379" s="58" t="s">
        <v>2888</v>
      </c>
    </row>
    <row r="2380" spans="1:8" ht="17" x14ac:dyDescent="0.2">
      <c r="A2380" s="58">
        <v>23</v>
      </c>
      <c r="B2380" s="183" t="s">
        <v>4574</v>
      </c>
      <c r="C2380" s="184">
        <v>2000</v>
      </c>
      <c r="D2380" s="185">
        <v>2370</v>
      </c>
      <c r="E2380" s="58" t="s">
        <v>2769</v>
      </c>
      <c r="F2380" s="58" t="s">
        <v>2770</v>
      </c>
      <c r="G2380" s="186" t="s">
        <v>2783</v>
      </c>
      <c r="H2380" s="58" t="s">
        <v>2957</v>
      </c>
    </row>
    <row r="2381" spans="1:8" ht="17" x14ac:dyDescent="0.2">
      <c r="A2381" s="58">
        <v>3010</v>
      </c>
      <c r="B2381" s="183" t="s">
        <v>4575</v>
      </c>
      <c r="C2381" s="184">
        <v>1500</v>
      </c>
      <c r="D2381" s="185">
        <v>2370</v>
      </c>
      <c r="E2381" s="58" t="s">
        <v>2769</v>
      </c>
      <c r="F2381" s="58" t="s">
        <v>2770</v>
      </c>
      <c r="G2381" s="186" t="s">
        <v>2775</v>
      </c>
      <c r="H2381" s="58" t="s">
        <v>2841</v>
      </c>
    </row>
    <row r="2382" spans="1:8" ht="17" x14ac:dyDescent="0.2">
      <c r="A2382" s="58">
        <v>66</v>
      </c>
      <c r="B2382" s="183" t="s">
        <v>4573</v>
      </c>
      <c r="C2382" s="184">
        <v>2000</v>
      </c>
      <c r="D2382" s="185">
        <v>2372</v>
      </c>
      <c r="E2382" s="58" t="s">
        <v>2769</v>
      </c>
      <c r="F2382" s="58" t="s">
        <v>2770</v>
      </c>
      <c r="G2382" s="186" t="s">
        <v>2781</v>
      </c>
      <c r="H2382" s="58" t="s">
        <v>3399</v>
      </c>
    </row>
    <row r="2383" spans="1:8" ht="17" x14ac:dyDescent="0.2">
      <c r="A2383" s="58">
        <v>72</v>
      </c>
      <c r="B2383" s="183" t="s">
        <v>4572</v>
      </c>
      <c r="C2383" s="184">
        <v>2200</v>
      </c>
      <c r="D2383" s="185">
        <v>2385</v>
      </c>
      <c r="E2383" s="58" t="s">
        <v>2769</v>
      </c>
      <c r="F2383" s="58" t="s">
        <v>2770</v>
      </c>
      <c r="G2383" s="186" t="s">
        <v>2778</v>
      </c>
      <c r="H2383" s="58" t="s">
        <v>3399</v>
      </c>
    </row>
    <row r="2384" spans="1:8" ht="34" x14ac:dyDescent="0.2">
      <c r="A2384" s="58">
        <v>3347</v>
      </c>
      <c r="B2384" s="183" t="s">
        <v>4571</v>
      </c>
      <c r="C2384" s="184">
        <v>2000</v>
      </c>
      <c r="D2384" s="185">
        <v>2389</v>
      </c>
      <c r="E2384" s="58" t="s">
        <v>2769</v>
      </c>
      <c r="F2384" s="58" t="s">
        <v>2780</v>
      </c>
      <c r="G2384" s="186" t="s">
        <v>2783</v>
      </c>
      <c r="H2384" s="58" t="s">
        <v>2888</v>
      </c>
    </row>
    <row r="2385" spans="1:8" ht="17" x14ac:dyDescent="0.2">
      <c r="A2385" s="58">
        <v>1692</v>
      </c>
      <c r="B2385" s="183" t="s">
        <v>4570</v>
      </c>
      <c r="C2385" s="184">
        <v>5000</v>
      </c>
      <c r="D2385" s="185">
        <v>2390</v>
      </c>
      <c r="E2385" s="58" t="s">
        <v>2931</v>
      </c>
      <c r="F2385" s="58" t="s">
        <v>2770</v>
      </c>
      <c r="G2385" s="186" t="s">
        <v>2771</v>
      </c>
      <c r="H2385" s="58" t="s">
        <v>2932</v>
      </c>
    </row>
    <row r="2386" spans="1:8" ht="17" x14ac:dyDescent="0.2">
      <c r="A2386" s="58">
        <v>813</v>
      </c>
      <c r="B2386" s="183" t="s">
        <v>4569</v>
      </c>
      <c r="C2386" s="184">
        <v>1500</v>
      </c>
      <c r="D2386" s="185">
        <v>2399.94</v>
      </c>
      <c r="E2386" s="58" t="s">
        <v>2769</v>
      </c>
      <c r="F2386" s="58" t="s">
        <v>2770</v>
      </c>
      <c r="G2386" s="186" t="s">
        <v>2781</v>
      </c>
      <c r="H2386" s="58" t="s">
        <v>2944</v>
      </c>
    </row>
    <row r="2387" spans="1:8" ht="17" x14ac:dyDescent="0.2">
      <c r="A2387" s="58">
        <v>1689</v>
      </c>
      <c r="B2387" s="183" t="s">
        <v>4567</v>
      </c>
      <c r="C2387" s="184">
        <v>2400</v>
      </c>
      <c r="D2387" s="185">
        <v>2400</v>
      </c>
      <c r="E2387" s="58" t="s">
        <v>2931</v>
      </c>
      <c r="F2387" s="58" t="s">
        <v>2770</v>
      </c>
      <c r="G2387" s="186" t="s">
        <v>2771</v>
      </c>
      <c r="H2387" s="58" t="s">
        <v>2932</v>
      </c>
    </row>
    <row r="2388" spans="1:8" ht="17" x14ac:dyDescent="0.2">
      <c r="A2388" s="58">
        <v>3555</v>
      </c>
      <c r="B2388" s="183" t="s">
        <v>4568</v>
      </c>
      <c r="C2388" s="184">
        <v>2400</v>
      </c>
      <c r="D2388" s="185">
        <v>2400</v>
      </c>
      <c r="E2388" s="58" t="s">
        <v>2769</v>
      </c>
      <c r="F2388" s="58" t="s">
        <v>2816</v>
      </c>
      <c r="G2388" s="186" t="s">
        <v>2778</v>
      </c>
      <c r="H2388" s="58" t="s">
        <v>2888</v>
      </c>
    </row>
    <row r="2389" spans="1:8" ht="34" x14ac:dyDescent="0.2">
      <c r="A2389" s="58">
        <v>1245</v>
      </c>
      <c r="B2389" s="183" t="s">
        <v>4564</v>
      </c>
      <c r="C2389" s="184">
        <v>2000</v>
      </c>
      <c r="D2389" s="185">
        <v>2405</v>
      </c>
      <c r="E2389" s="58" t="s">
        <v>2769</v>
      </c>
      <c r="F2389" s="58" t="s">
        <v>2770</v>
      </c>
      <c r="G2389" s="186" t="s">
        <v>2785</v>
      </c>
      <c r="H2389" s="58" t="s">
        <v>2944</v>
      </c>
    </row>
    <row r="2390" spans="1:8" ht="34" x14ac:dyDescent="0.2">
      <c r="A2390" s="58">
        <v>2827</v>
      </c>
      <c r="B2390" s="183" t="s">
        <v>4565</v>
      </c>
      <c r="C2390" s="184">
        <v>2000</v>
      </c>
      <c r="D2390" s="185">
        <v>2405</v>
      </c>
      <c r="E2390" s="58" t="s">
        <v>2769</v>
      </c>
      <c r="F2390" s="58" t="s">
        <v>2770</v>
      </c>
      <c r="G2390" s="186" t="s">
        <v>2785</v>
      </c>
      <c r="H2390" s="58" t="s">
        <v>2888</v>
      </c>
    </row>
    <row r="2391" spans="1:8" ht="34" x14ac:dyDescent="0.2">
      <c r="A2391" s="58">
        <v>2838</v>
      </c>
      <c r="B2391" s="183" t="s">
        <v>4566</v>
      </c>
      <c r="C2391" s="184">
        <v>2000</v>
      </c>
      <c r="D2391" s="185">
        <v>2405</v>
      </c>
      <c r="E2391" s="58" t="s">
        <v>2769</v>
      </c>
      <c r="F2391" s="58" t="s">
        <v>2770</v>
      </c>
      <c r="G2391" s="186" t="s">
        <v>2811</v>
      </c>
      <c r="H2391" s="58" t="s">
        <v>2888</v>
      </c>
    </row>
    <row r="2392" spans="1:8" ht="34" x14ac:dyDescent="0.2">
      <c r="A2392" s="58">
        <v>537</v>
      </c>
      <c r="B2392" s="183" t="s">
        <v>4563</v>
      </c>
      <c r="C2392" s="184">
        <v>2000</v>
      </c>
      <c r="D2392" s="185">
        <v>2410</v>
      </c>
      <c r="E2392" s="58" t="s">
        <v>2769</v>
      </c>
      <c r="F2392" s="58" t="s">
        <v>2770</v>
      </c>
      <c r="G2392" s="186" t="s">
        <v>2778</v>
      </c>
      <c r="H2392" s="58" t="s">
        <v>2888</v>
      </c>
    </row>
    <row r="2393" spans="1:8" ht="17" x14ac:dyDescent="0.2">
      <c r="A2393" s="58">
        <v>1931</v>
      </c>
      <c r="B2393" s="183" t="s">
        <v>4562</v>
      </c>
      <c r="C2393" s="184">
        <v>2000</v>
      </c>
      <c r="D2393" s="185">
        <v>2412.02</v>
      </c>
      <c r="E2393" s="58" t="s">
        <v>2769</v>
      </c>
      <c r="F2393" s="58" t="s">
        <v>2770</v>
      </c>
      <c r="G2393" s="186" t="s">
        <v>2785</v>
      </c>
      <c r="H2393" s="58" t="s">
        <v>2908</v>
      </c>
    </row>
    <row r="2394" spans="1:8" ht="17" x14ac:dyDescent="0.2">
      <c r="A2394" s="58">
        <v>3290</v>
      </c>
      <c r="B2394" s="183" t="s">
        <v>4561</v>
      </c>
      <c r="C2394" s="184">
        <v>2000</v>
      </c>
      <c r="D2394" s="185">
        <v>2424</v>
      </c>
      <c r="E2394" s="58" t="s">
        <v>2769</v>
      </c>
      <c r="F2394" s="58" t="s">
        <v>2780</v>
      </c>
      <c r="G2394" s="186" t="s">
        <v>2771</v>
      </c>
      <c r="H2394" s="58" t="s">
        <v>2888</v>
      </c>
    </row>
    <row r="2395" spans="1:8" ht="34" x14ac:dyDescent="0.2">
      <c r="A2395" s="58">
        <v>892</v>
      </c>
      <c r="B2395" s="183" t="s">
        <v>4560</v>
      </c>
      <c r="C2395" s="184">
        <v>6000</v>
      </c>
      <c r="D2395" s="185">
        <v>2445</v>
      </c>
      <c r="E2395" s="58" t="s">
        <v>2821</v>
      </c>
      <c r="F2395" s="58" t="s">
        <v>2770</v>
      </c>
      <c r="G2395" s="186" t="s">
        <v>2785</v>
      </c>
      <c r="H2395" s="58" t="s">
        <v>2908</v>
      </c>
    </row>
    <row r="2396" spans="1:8" ht="34" x14ac:dyDescent="0.2">
      <c r="A2396" s="58">
        <v>1221</v>
      </c>
      <c r="B2396" s="183" t="s">
        <v>4559</v>
      </c>
      <c r="C2396" s="184">
        <v>2200</v>
      </c>
      <c r="D2396" s="185">
        <v>2451.0100000000002</v>
      </c>
      <c r="E2396" s="58" t="s">
        <v>2769</v>
      </c>
      <c r="F2396" s="58" t="s">
        <v>2780</v>
      </c>
      <c r="G2396" s="186" t="s">
        <v>2803</v>
      </c>
      <c r="H2396" s="58" t="s">
        <v>2794</v>
      </c>
    </row>
    <row r="2397" spans="1:8" ht="17" x14ac:dyDescent="0.2">
      <c r="A2397" s="58">
        <v>2218</v>
      </c>
      <c r="B2397" s="183" t="s">
        <v>4558</v>
      </c>
      <c r="C2397" s="184">
        <v>2000</v>
      </c>
      <c r="D2397" s="185">
        <v>2456.66</v>
      </c>
      <c r="E2397" s="58" t="s">
        <v>2769</v>
      </c>
      <c r="F2397" s="58" t="s">
        <v>2770</v>
      </c>
      <c r="G2397" s="186" t="s">
        <v>2827</v>
      </c>
      <c r="H2397" s="58" t="s">
        <v>2912</v>
      </c>
    </row>
    <row r="2398" spans="1:8" ht="17" x14ac:dyDescent="0.2">
      <c r="A2398" s="58">
        <v>690</v>
      </c>
      <c r="B2398" s="183" t="s">
        <v>4557</v>
      </c>
      <c r="C2398" s="184">
        <v>20000</v>
      </c>
      <c r="D2398" s="185">
        <v>2468</v>
      </c>
      <c r="E2398" s="58" t="s">
        <v>2821</v>
      </c>
      <c r="F2398" s="58" t="s">
        <v>2770</v>
      </c>
      <c r="G2398" s="186" t="s">
        <v>2811</v>
      </c>
      <c r="H2398" s="58" t="s">
        <v>2776</v>
      </c>
    </row>
    <row r="2399" spans="1:8" ht="17" x14ac:dyDescent="0.2">
      <c r="A2399" s="58">
        <v>3105</v>
      </c>
      <c r="B2399" s="183" t="s">
        <v>4556</v>
      </c>
      <c r="C2399" s="184">
        <v>5845</v>
      </c>
      <c r="D2399" s="185">
        <v>2476</v>
      </c>
      <c r="E2399" s="58" t="s">
        <v>2821</v>
      </c>
      <c r="F2399" s="58" t="s">
        <v>2770</v>
      </c>
      <c r="G2399" s="186" t="s">
        <v>2827</v>
      </c>
      <c r="H2399" s="58" t="s">
        <v>2841</v>
      </c>
    </row>
    <row r="2400" spans="1:8" ht="17" x14ac:dyDescent="0.2">
      <c r="A2400" s="58">
        <v>945</v>
      </c>
      <c r="B2400" s="183" t="s">
        <v>4554</v>
      </c>
      <c r="C2400" s="184">
        <v>100000</v>
      </c>
      <c r="D2400" s="185">
        <v>2484</v>
      </c>
      <c r="E2400" s="58" t="s">
        <v>2821</v>
      </c>
      <c r="F2400" s="58" t="s">
        <v>3374</v>
      </c>
      <c r="G2400" s="186" t="s">
        <v>2775</v>
      </c>
      <c r="H2400" s="58" t="s">
        <v>2776</v>
      </c>
    </row>
    <row r="2401" spans="1:8" ht="34" x14ac:dyDescent="0.2">
      <c r="A2401" s="58">
        <v>1570</v>
      </c>
      <c r="B2401" s="183" t="s">
        <v>4555</v>
      </c>
      <c r="C2401" s="184">
        <v>6000</v>
      </c>
      <c r="D2401" s="185">
        <v>2484</v>
      </c>
      <c r="E2401" s="58" t="s">
        <v>2774</v>
      </c>
      <c r="F2401" s="58" t="s">
        <v>2770</v>
      </c>
      <c r="G2401" s="186" t="s">
        <v>2809</v>
      </c>
      <c r="H2401" s="58" t="s">
        <v>3796</v>
      </c>
    </row>
    <row r="2402" spans="1:8" ht="17" x14ac:dyDescent="0.2">
      <c r="A2402" s="58">
        <v>3937</v>
      </c>
      <c r="B2402" s="183" t="s">
        <v>4553</v>
      </c>
      <c r="C2402" s="184">
        <v>2885</v>
      </c>
      <c r="D2402" s="185">
        <v>2485</v>
      </c>
      <c r="E2402" s="58" t="s">
        <v>2821</v>
      </c>
      <c r="F2402" s="58" t="s">
        <v>2770</v>
      </c>
      <c r="G2402" s="186" t="s">
        <v>2781</v>
      </c>
      <c r="H2402" s="58" t="s">
        <v>2888</v>
      </c>
    </row>
    <row r="2403" spans="1:8" ht="17" x14ac:dyDescent="0.2">
      <c r="A2403" s="58">
        <v>2670</v>
      </c>
      <c r="B2403" s="183" t="s">
        <v>4552</v>
      </c>
      <c r="C2403" s="184">
        <v>38888</v>
      </c>
      <c r="D2403" s="185">
        <v>2495</v>
      </c>
      <c r="E2403" s="58" t="s">
        <v>2821</v>
      </c>
      <c r="F2403" s="58" t="s">
        <v>2852</v>
      </c>
      <c r="G2403" s="186" t="s">
        <v>2811</v>
      </c>
      <c r="H2403" s="58" t="s">
        <v>3197</v>
      </c>
    </row>
    <row r="2404" spans="1:8" ht="34" x14ac:dyDescent="0.2">
      <c r="A2404" s="58">
        <v>1302</v>
      </c>
      <c r="B2404" s="183" t="s">
        <v>4544</v>
      </c>
      <c r="C2404" s="184">
        <v>2500</v>
      </c>
      <c r="D2404" s="185">
        <v>2500</v>
      </c>
      <c r="E2404" s="58" t="s">
        <v>2769</v>
      </c>
      <c r="F2404" s="58" t="s">
        <v>2770</v>
      </c>
      <c r="G2404" s="186" t="s">
        <v>2803</v>
      </c>
      <c r="H2404" s="58" t="s">
        <v>2888</v>
      </c>
    </row>
    <row r="2405" spans="1:8" ht="17" x14ac:dyDescent="0.2">
      <c r="A2405" s="58">
        <v>2095</v>
      </c>
      <c r="B2405" s="183" t="s">
        <v>4545</v>
      </c>
      <c r="C2405" s="184">
        <v>2500</v>
      </c>
      <c r="D2405" s="185">
        <v>2500</v>
      </c>
      <c r="E2405" s="58" t="s">
        <v>2769</v>
      </c>
      <c r="F2405" s="58" t="s">
        <v>2770</v>
      </c>
      <c r="G2405" s="186" t="s">
        <v>2827</v>
      </c>
      <c r="H2405" s="58" t="s">
        <v>2908</v>
      </c>
    </row>
    <row r="2406" spans="1:8" ht="17" x14ac:dyDescent="0.2">
      <c r="A2406" s="58">
        <v>2466</v>
      </c>
      <c r="B2406" s="183" t="s">
        <v>4546</v>
      </c>
      <c r="C2406" s="184">
        <v>2500</v>
      </c>
      <c r="D2406" s="185">
        <v>2500</v>
      </c>
      <c r="E2406" s="58" t="s">
        <v>2769</v>
      </c>
      <c r="F2406" s="58" t="s">
        <v>2770</v>
      </c>
      <c r="G2406" s="186" t="s">
        <v>2783</v>
      </c>
      <c r="H2406" s="58" t="s">
        <v>2908</v>
      </c>
    </row>
    <row r="2407" spans="1:8" ht="17" x14ac:dyDescent="0.2">
      <c r="A2407" s="58">
        <v>3287</v>
      </c>
      <c r="B2407" s="183" t="s">
        <v>4547</v>
      </c>
      <c r="C2407" s="184">
        <v>2500</v>
      </c>
      <c r="D2407" s="185">
        <v>2500</v>
      </c>
      <c r="E2407" s="58" t="s">
        <v>2769</v>
      </c>
      <c r="F2407" s="58" t="s">
        <v>94</v>
      </c>
      <c r="G2407" s="186" t="s">
        <v>2803</v>
      </c>
      <c r="H2407" s="58" t="s">
        <v>2888</v>
      </c>
    </row>
    <row r="2408" spans="1:8" ht="17" x14ac:dyDescent="0.2">
      <c r="A2408" s="58">
        <v>3516</v>
      </c>
      <c r="B2408" s="183" t="s">
        <v>4548</v>
      </c>
      <c r="C2408" s="184">
        <v>2500</v>
      </c>
      <c r="D2408" s="185">
        <v>2500</v>
      </c>
      <c r="E2408" s="58" t="s">
        <v>2769</v>
      </c>
      <c r="F2408" s="58" t="s">
        <v>2770</v>
      </c>
      <c r="G2408" s="186" t="s">
        <v>2827</v>
      </c>
      <c r="H2408" s="58" t="s">
        <v>2888</v>
      </c>
    </row>
    <row r="2409" spans="1:8" ht="17" x14ac:dyDescent="0.2">
      <c r="A2409" s="58">
        <v>3544</v>
      </c>
      <c r="B2409" s="183" t="s">
        <v>4549</v>
      </c>
      <c r="C2409" s="184">
        <v>2500</v>
      </c>
      <c r="D2409" s="185">
        <v>2500</v>
      </c>
      <c r="E2409" s="58" t="s">
        <v>2769</v>
      </c>
      <c r="F2409" s="58" t="s">
        <v>2770</v>
      </c>
      <c r="G2409" s="186" t="s">
        <v>2771</v>
      </c>
      <c r="H2409" s="58" t="s">
        <v>2888</v>
      </c>
    </row>
    <row r="2410" spans="1:8" ht="17" x14ac:dyDescent="0.2">
      <c r="A2410" s="58">
        <v>3774</v>
      </c>
      <c r="B2410" s="183" t="s">
        <v>4550</v>
      </c>
      <c r="C2410" s="184">
        <v>2500</v>
      </c>
      <c r="D2410" s="185">
        <v>2500</v>
      </c>
      <c r="E2410" s="58" t="s">
        <v>2769</v>
      </c>
      <c r="F2410" s="58" t="s">
        <v>94</v>
      </c>
      <c r="G2410" s="186" t="s">
        <v>2809</v>
      </c>
      <c r="H2410" s="58" t="s">
        <v>2992</v>
      </c>
    </row>
    <row r="2411" spans="1:8" ht="17" x14ac:dyDescent="0.2">
      <c r="A2411" s="58">
        <v>4040</v>
      </c>
      <c r="B2411" s="183" t="s">
        <v>4551</v>
      </c>
      <c r="C2411" s="184">
        <v>8000</v>
      </c>
      <c r="D2411" s="185">
        <v>2500</v>
      </c>
      <c r="E2411" s="58" t="s">
        <v>2821</v>
      </c>
      <c r="F2411" s="58" t="s">
        <v>2770</v>
      </c>
      <c r="G2411" s="186" t="s">
        <v>2785</v>
      </c>
      <c r="H2411" s="58" t="s">
        <v>2888</v>
      </c>
    </row>
    <row r="2412" spans="1:8" ht="34" x14ac:dyDescent="0.2">
      <c r="A2412" s="58">
        <v>1829</v>
      </c>
      <c r="B2412" s="183" t="s">
        <v>4543</v>
      </c>
      <c r="C2412" s="184">
        <v>1500</v>
      </c>
      <c r="D2412" s="185">
        <v>2500.25</v>
      </c>
      <c r="E2412" s="58" t="s">
        <v>2769</v>
      </c>
      <c r="F2412" s="58" t="s">
        <v>2770</v>
      </c>
      <c r="G2412" s="186" t="s">
        <v>2775</v>
      </c>
      <c r="H2412" s="58" t="s">
        <v>2944</v>
      </c>
    </row>
    <row r="2413" spans="1:8" ht="34" x14ac:dyDescent="0.2">
      <c r="A2413" s="58">
        <v>2420</v>
      </c>
      <c r="B2413" s="183" t="s">
        <v>4541</v>
      </c>
      <c r="C2413" s="184">
        <v>16870</v>
      </c>
      <c r="D2413" s="185">
        <v>2501</v>
      </c>
      <c r="E2413" s="58" t="s">
        <v>2821</v>
      </c>
      <c r="F2413" s="58" t="s">
        <v>2770</v>
      </c>
      <c r="G2413" s="186" t="s">
        <v>2840</v>
      </c>
      <c r="H2413" s="58" t="s">
        <v>3621</v>
      </c>
    </row>
    <row r="2414" spans="1:8" ht="17" x14ac:dyDescent="0.2">
      <c r="A2414" s="58">
        <v>3312</v>
      </c>
      <c r="B2414" s="183" t="s">
        <v>4542</v>
      </c>
      <c r="C2414" s="184">
        <v>2500</v>
      </c>
      <c r="D2414" s="185">
        <v>2501</v>
      </c>
      <c r="E2414" s="58" t="s">
        <v>2769</v>
      </c>
      <c r="F2414" s="58" t="s">
        <v>2770</v>
      </c>
      <c r="G2414" s="186" t="s">
        <v>2778</v>
      </c>
      <c r="H2414" s="58" t="s">
        <v>2888</v>
      </c>
    </row>
    <row r="2415" spans="1:8" ht="17" x14ac:dyDescent="0.2">
      <c r="A2415" s="58">
        <v>2177</v>
      </c>
      <c r="B2415" s="183" t="s">
        <v>4539</v>
      </c>
      <c r="C2415" s="184">
        <v>2500</v>
      </c>
      <c r="D2415" s="185">
        <v>2503</v>
      </c>
      <c r="E2415" s="58" t="s">
        <v>2769</v>
      </c>
      <c r="F2415" s="58" t="s">
        <v>2770</v>
      </c>
      <c r="G2415" s="186" t="s">
        <v>2785</v>
      </c>
      <c r="H2415" s="58" t="s">
        <v>2944</v>
      </c>
    </row>
    <row r="2416" spans="1:8" ht="17" x14ac:dyDescent="0.2">
      <c r="A2416" s="58">
        <v>2246</v>
      </c>
      <c r="B2416" s="183" t="s">
        <v>4540</v>
      </c>
      <c r="C2416" s="184">
        <v>2500</v>
      </c>
      <c r="D2416" s="185">
        <v>2503</v>
      </c>
      <c r="E2416" s="58" t="s">
        <v>2769</v>
      </c>
      <c r="F2416" s="58" t="s">
        <v>2780</v>
      </c>
      <c r="G2416" s="186" t="s">
        <v>2827</v>
      </c>
      <c r="H2416" s="58" t="s">
        <v>2813</v>
      </c>
    </row>
    <row r="2417" spans="1:8" ht="34" x14ac:dyDescent="0.2">
      <c r="A2417" s="58">
        <v>1842</v>
      </c>
      <c r="B2417" s="183" t="s">
        <v>4538</v>
      </c>
      <c r="C2417" s="184">
        <v>2000</v>
      </c>
      <c r="D2417" s="185">
        <v>2505</v>
      </c>
      <c r="E2417" s="58" t="s">
        <v>2769</v>
      </c>
      <c r="F2417" s="58" t="s">
        <v>2770</v>
      </c>
      <c r="G2417" s="186" t="s">
        <v>2799</v>
      </c>
      <c r="H2417" s="58" t="s">
        <v>2944</v>
      </c>
    </row>
    <row r="2418" spans="1:8" ht="17" x14ac:dyDescent="0.2">
      <c r="A2418" s="58">
        <v>1357</v>
      </c>
      <c r="B2418" s="183" t="s">
        <v>4536</v>
      </c>
      <c r="C2418" s="184">
        <v>2000</v>
      </c>
      <c r="D2418" s="185">
        <v>2506</v>
      </c>
      <c r="E2418" s="58" t="s">
        <v>2769</v>
      </c>
      <c r="F2418" s="58" t="s">
        <v>2770</v>
      </c>
      <c r="G2418" s="186" t="s">
        <v>2799</v>
      </c>
      <c r="H2418" s="58" t="s">
        <v>2959</v>
      </c>
    </row>
    <row r="2419" spans="1:8" ht="17" x14ac:dyDescent="0.2">
      <c r="A2419" s="58">
        <v>1635</v>
      </c>
      <c r="B2419" s="183" t="s">
        <v>4537</v>
      </c>
      <c r="C2419" s="184">
        <v>2000</v>
      </c>
      <c r="D2419" s="185">
        <v>2506</v>
      </c>
      <c r="E2419" s="58" t="s">
        <v>2769</v>
      </c>
      <c r="F2419" s="58" t="s">
        <v>2770</v>
      </c>
      <c r="G2419" s="186" t="s">
        <v>2785</v>
      </c>
      <c r="H2419" s="58" t="s">
        <v>2944</v>
      </c>
    </row>
    <row r="2420" spans="1:8" ht="17" x14ac:dyDescent="0.2">
      <c r="A2420" s="58">
        <v>792</v>
      </c>
      <c r="B2420" s="183" t="s">
        <v>4535</v>
      </c>
      <c r="C2420" s="184">
        <v>2500</v>
      </c>
      <c r="D2420" s="185">
        <v>2511.11</v>
      </c>
      <c r="E2420" s="58" t="s">
        <v>2769</v>
      </c>
      <c r="F2420" s="58" t="s">
        <v>2770</v>
      </c>
      <c r="G2420" s="186" t="s">
        <v>2778</v>
      </c>
      <c r="H2420" s="58" t="s">
        <v>2944</v>
      </c>
    </row>
    <row r="2421" spans="1:8" ht="17" x14ac:dyDescent="0.2">
      <c r="A2421" s="58">
        <v>3318</v>
      </c>
      <c r="B2421" s="183" t="s">
        <v>4534</v>
      </c>
      <c r="C2421" s="184">
        <v>2000</v>
      </c>
      <c r="D2421" s="185">
        <v>2512</v>
      </c>
      <c r="E2421" s="58" t="s">
        <v>2769</v>
      </c>
      <c r="F2421" s="58" t="s">
        <v>94</v>
      </c>
      <c r="G2421" s="186" t="s">
        <v>2809</v>
      </c>
      <c r="H2421" s="58" t="s">
        <v>2888</v>
      </c>
    </row>
    <row r="2422" spans="1:8" ht="17" x14ac:dyDescent="0.2">
      <c r="A2422" s="58">
        <v>3614</v>
      </c>
      <c r="B2422" s="183" t="s">
        <v>3956</v>
      </c>
      <c r="C2422" s="184">
        <v>2500</v>
      </c>
      <c r="D2422" s="185">
        <v>2520</v>
      </c>
      <c r="E2422" s="58" t="s">
        <v>2769</v>
      </c>
      <c r="F2422" s="58" t="s">
        <v>2770</v>
      </c>
      <c r="G2422" s="186" t="s">
        <v>2785</v>
      </c>
      <c r="H2422" s="58" t="s">
        <v>2888</v>
      </c>
    </row>
    <row r="2423" spans="1:8" ht="17" x14ac:dyDescent="0.2">
      <c r="A2423" s="58">
        <v>3699</v>
      </c>
      <c r="B2423" s="183" t="s">
        <v>4533</v>
      </c>
      <c r="C2423" s="184">
        <v>2500</v>
      </c>
      <c r="D2423" s="185">
        <v>2520</v>
      </c>
      <c r="E2423" s="58" t="s">
        <v>2769</v>
      </c>
      <c r="F2423" s="58" t="s">
        <v>2770</v>
      </c>
      <c r="G2423" s="186" t="s">
        <v>2840</v>
      </c>
      <c r="H2423" s="58" t="s">
        <v>2888</v>
      </c>
    </row>
    <row r="2424" spans="1:8" ht="17" x14ac:dyDescent="0.2">
      <c r="A2424" s="58">
        <v>765</v>
      </c>
      <c r="B2424" s="183" t="s">
        <v>4531</v>
      </c>
      <c r="C2424" s="184">
        <v>7000</v>
      </c>
      <c r="D2424" s="185">
        <v>2521</v>
      </c>
      <c r="E2424" s="58" t="s">
        <v>2821</v>
      </c>
      <c r="F2424" s="58" t="s">
        <v>2770</v>
      </c>
      <c r="G2424" s="186" t="s">
        <v>2840</v>
      </c>
      <c r="H2424" s="58" t="s">
        <v>4222</v>
      </c>
    </row>
    <row r="2425" spans="1:8" ht="17" x14ac:dyDescent="0.2">
      <c r="A2425" s="58">
        <v>3778</v>
      </c>
      <c r="B2425" s="183" t="s">
        <v>4532</v>
      </c>
      <c r="C2425" s="184">
        <v>2400</v>
      </c>
      <c r="D2425" s="185">
        <v>2521</v>
      </c>
      <c r="E2425" s="58" t="s">
        <v>2769</v>
      </c>
      <c r="F2425" s="58" t="s">
        <v>2770</v>
      </c>
      <c r="G2425" s="186" t="s">
        <v>2775</v>
      </c>
      <c r="H2425" s="58" t="s">
        <v>2992</v>
      </c>
    </row>
    <row r="2426" spans="1:8" ht="17" x14ac:dyDescent="0.2">
      <c r="A2426" s="58">
        <v>3890</v>
      </c>
      <c r="B2426" s="183" t="s">
        <v>4530</v>
      </c>
      <c r="C2426" s="184">
        <v>15000</v>
      </c>
      <c r="D2426" s="185">
        <v>2524</v>
      </c>
      <c r="E2426" s="58" t="s">
        <v>2821</v>
      </c>
      <c r="F2426" s="58" t="s">
        <v>2770</v>
      </c>
      <c r="G2426" s="186" t="s">
        <v>2781</v>
      </c>
      <c r="H2426" s="58" t="s">
        <v>2888</v>
      </c>
    </row>
    <row r="2427" spans="1:8" ht="17" x14ac:dyDescent="0.2">
      <c r="A2427" s="58">
        <v>3320</v>
      </c>
      <c r="B2427" s="183" t="s">
        <v>4529</v>
      </c>
      <c r="C2427" s="184">
        <v>2500</v>
      </c>
      <c r="D2427" s="185">
        <v>2525</v>
      </c>
      <c r="E2427" s="58" t="s">
        <v>2769</v>
      </c>
      <c r="F2427" s="58" t="s">
        <v>2770</v>
      </c>
      <c r="G2427" s="186" t="s">
        <v>2785</v>
      </c>
      <c r="H2427" s="58" t="s">
        <v>2888</v>
      </c>
    </row>
    <row r="2428" spans="1:8" ht="34" x14ac:dyDescent="0.2">
      <c r="A2428" s="58">
        <v>1697</v>
      </c>
      <c r="B2428" s="183" t="s">
        <v>4528</v>
      </c>
      <c r="C2428" s="184">
        <v>12500</v>
      </c>
      <c r="D2428" s="185">
        <v>2526</v>
      </c>
      <c r="E2428" s="58" t="s">
        <v>2931</v>
      </c>
      <c r="F2428" s="58" t="s">
        <v>2770</v>
      </c>
      <c r="G2428" s="186" t="s">
        <v>2809</v>
      </c>
      <c r="H2428" s="58" t="s">
        <v>2932</v>
      </c>
    </row>
    <row r="2429" spans="1:8" ht="17" x14ac:dyDescent="0.2">
      <c r="A2429" s="58">
        <v>2986</v>
      </c>
      <c r="B2429" s="183" t="s">
        <v>4527</v>
      </c>
      <c r="C2429" s="184">
        <v>2400</v>
      </c>
      <c r="D2429" s="185">
        <v>2532</v>
      </c>
      <c r="E2429" s="58" t="s">
        <v>2769</v>
      </c>
      <c r="F2429" s="58" t="s">
        <v>2780</v>
      </c>
      <c r="G2429" s="186" t="s">
        <v>2809</v>
      </c>
      <c r="H2429" s="58" t="s">
        <v>2841</v>
      </c>
    </row>
    <row r="2430" spans="1:8" ht="17" x14ac:dyDescent="0.2">
      <c r="A2430" s="58">
        <v>726</v>
      </c>
      <c r="B2430" s="183" t="s">
        <v>4525</v>
      </c>
      <c r="C2430" s="184">
        <v>2500</v>
      </c>
      <c r="D2430" s="185">
        <v>2535</v>
      </c>
      <c r="E2430" s="58" t="s">
        <v>2769</v>
      </c>
      <c r="F2430" s="58" t="s">
        <v>2770</v>
      </c>
      <c r="G2430" s="186" t="s">
        <v>2809</v>
      </c>
      <c r="H2430" s="58" t="s">
        <v>2959</v>
      </c>
    </row>
    <row r="2431" spans="1:8" ht="34" x14ac:dyDescent="0.2">
      <c r="A2431" s="58">
        <v>1641</v>
      </c>
      <c r="B2431" s="183" t="s">
        <v>4526</v>
      </c>
      <c r="C2431" s="184">
        <v>2500</v>
      </c>
      <c r="D2431" s="185">
        <v>2535</v>
      </c>
      <c r="E2431" s="58" t="s">
        <v>2769</v>
      </c>
      <c r="F2431" s="58" t="s">
        <v>2770</v>
      </c>
      <c r="G2431" s="186" t="s">
        <v>2803</v>
      </c>
      <c r="H2431" s="58" t="s">
        <v>3145</v>
      </c>
    </row>
    <row r="2432" spans="1:8" ht="34" x14ac:dyDescent="0.2">
      <c r="A2432" s="58">
        <v>1241</v>
      </c>
      <c r="B2432" s="183" t="s">
        <v>4523</v>
      </c>
      <c r="C2432" s="184">
        <v>5000</v>
      </c>
      <c r="D2432" s="185">
        <v>2537</v>
      </c>
      <c r="E2432" s="58" t="s">
        <v>2774</v>
      </c>
      <c r="F2432" s="58" t="s">
        <v>2770</v>
      </c>
      <c r="G2432" s="186" t="s">
        <v>2778</v>
      </c>
      <c r="H2432" s="58" t="s">
        <v>4524</v>
      </c>
    </row>
    <row r="2433" spans="1:8" ht="34" x14ac:dyDescent="0.2">
      <c r="A2433" s="58">
        <v>860</v>
      </c>
      <c r="B2433" s="183" t="s">
        <v>4522</v>
      </c>
      <c r="C2433" s="184">
        <v>14000</v>
      </c>
      <c r="D2433" s="185">
        <v>2540</v>
      </c>
      <c r="E2433" s="58" t="s">
        <v>2821</v>
      </c>
      <c r="F2433" s="58" t="s">
        <v>2770</v>
      </c>
      <c r="G2433" s="186" t="s">
        <v>2778</v>
      </c>
      <c r="H2433" s="58" t="s">
        <v>3879</v>
      </c>
    </row>
    <row r="2434" spans="1:8" ht="17" x14ac:dyDescent="0.2">
      <c r="A2434" s="58">
        <v>3592</v>
      </c>
      <c r="B2434" s="183" t="s">
        <v>4521</v>
      </c>
      <c r="C2434" s="184">
        <v>2000</v>
      </c>
      <c r="D2434" s="185">
        <v>2545</v>
      </c>
      <c r="E2434" s="58" t="s">
        <v>2769</v>
      </c>
      <c r="F2434" s="58" t="s">
        <v>2770</v>
      </c>
      <c r="G2434" s="186" t="s">
        <v>2775</v>
      </c>
      <c r="H2434" s="58" t="s">
        <v>2888</v>
      </c>
    </row>
    <row r="2435" spans="1:8" ht="34" x14ac:dyDescent="0.2">
      <c r="A2435" s="58">
        <v>755</v>
      </c>
      <c r="B2435" s="183" t="s">
        <v>4520</v>
      </c>
      <c r="C2435" s="184">
        <v>2500</v>
      </c>
      <c r="D2435" s="185">
        <v>2547.69</v>
      </c>
      <c r="E2435" s="58" t="s">
        <v>2769</v>
      </c>
      <c r="F2435" s="58" t="s">
        <v>2770</v>
      </c>
      <c r="G2435" s="186" t="s">
        <v>2783</v>
      </c>
      <c r="H2435" s="58" t="s">
        <v>2959</v>
      </c>
    </row>
    <row r="2436" spans="1:8" ht="17" x14ac:dyDescent="0.2">
      <c r="A2436" s="58">
        <v>1295</v>
      </c>
      <c r="B2436" s="183" t="s">
        <v>4519</v>
      </c>
      <c r="C2436" s="184">
        <v>2500</v>
      </c>
      <c r="D2436" s="185">
        <v>2549</v>
      </c>
      <c r="E2436" s="58" t="s">
        <v>2769</v>
      </c>
      <c r="F2436" s="58" t="s">
        <v>2780</v>
      </c>
      <c r="G2436" s="186" t="s">
        <v>2781</v>
      </c>
      <c r="H2436" s="58" t="s">
        <v>2888</v>
      </c>
    </row>
    <row r="2437" spans="1:8" ht="17" x14ac:dyDescent="0.2">
      <c r="A2437" s="58">
        <v>758</v>
      </c>
      <c r="B2437" s="183" t="s">
        <v>4516</v>
      </c>
      <c r="C2437" s="184">
        <v>2500</v>
      </c>
      <c r="D2437" s="185">
        <v>2550</v>
      </c>
      <c r="E2437" s="58" t="s">
        <v>2769</v>
      </c>
      <c r="F2437" s="58" t="s">
        <v>2770</v>
      </c>
      <c r="G2437" s="186" t="s">
        <v>2840</v>
      </c>
      <c r="H2437" s="58" t="s">
        <v>2959</v>
      </c>
    </row>
    <row r="2438" spans="1:8" ht="34" x14ac:dyDescent="0.2">
      <c r="A2438" s="58">
        <v>986</v>
      </c>
      <c r="B2438" s="183" t="s">
        <v>4517</v>
      </c>
      <c r="C2438" s="184">
        <v>20000</v>
      </c>
      <c r="D2438" s="185">
        <v>2550</v>
      </c>
      <c r="E2438" s="58" t="s">
        <v>2821</v>
      </c>
      <c r="F2438" s="58" t="s">
        <v>2780</v>
      </c>
      <c r="G2438" s="186" t="s">
        <v>2803</v>
      </c>
      <c r="H2438" s="58" t="s">
        <v>2776</v>
      </c>
    </row>
    <row r="2439" spans="1:8" ht="34" x14ac:dyDescent="0.2">
      <c r="A2439" s="58">
        <v>3207</v>
      </c>
      <c r="B2439" s="183" t="s">
        <v>4518</v>
      </c>
      <c r="C2439" s="184">
        <v>5500</v>
      </c>
      <c r="D2439" s="185">
        <v>2550</v>
      </c>
      <c r="E2439" s="58" t="s">
        <v>2821</v>
      </c>
      <c r="F2439" s="58" t="s">
        <v>2770</v>
      </c>
      <c r="G2439" s="186" t="s">
        <v>2771</v>
      </c>
      <c r="H2439" s="58" t="s">
        <v>2992</v>
      </c>
    </row>
    <row r="2440" spans="1:8" ht="34" x14ac:dyDescent="0.2">
      <c r="A2440" s="58">
        <v>1347</v>
      </c>
      <c r="B2440" s="183" t="s">
        <v>4514</v>
      </c>
      <c r="C2440" s="184">
        <v>2500</v>
      </c>
      <c r="D2440" s="185">
        <v>2555</v>
      </c>
      <c r="E2440" s="58" t="s">
        <v>2769</v>
      </c>
      <c r="F2440" s="58" t="s">
        <v>2770</v>
      </c>
      <c r="G2440" s="186" t="s">
        <v>2771</v>
      </c>
      <c r="H2440" s="58" t="s">
        <v>2959</v>
      </c>
    </row>
    <row r="2441" spans="1:8" ht="17" x14ac:dyDescent="0.2">
      <c r="A2441" s="58">
        <v>3487</v>
      </c>
      <c r="B2441" s="183" t="s">
        <v>4515</v>
      </c>
      <c r="C2441" s="184">
        <v>2000</v>
      </c>
      <c r="D2441" s="185">
        <v>2555</v>
      </c>
      <c r="E2441" s="58" t="s">
        <v>2769</v>
      </c>
      <c r="F2441" s="58" t="s">
        <v>2780</v>
      </c>
      <c r="G2441" s="186" t="s">
        <v>2785</v>
      </c>
      <c r="H2441" s="58" t="s">
        <v>2888</v>
      </c>
    </row>
    <row r="2442" spans="1:8" ht="17" x14ac:dyDescent="0.2">
      <c r="A2442" s="58">
        <v>2809</v>
      </c>
      <c r="B2442" s="183" t="s">
        <v>4510</v>
      </c>
      <c r="C2442" s="184">
        <v>2500</v>
      </c>
      <c r="D2442" s="185">
        <v>2560</v>
      </c>
      <c r="E2442" s="58" t="s">
        <v>2769</v>
      </c>
      <c r="F2442" s="58" t="s">
        <v>2770</v>
      </c>
      <c r="G2442" s="186" t="s">
        <v>2809</v>
      </c>
      <c r="H2442" s="58" t="s">
        <v>2888</v>
      </c>
    </row>
    <row r="2443" spans="1:8" ht="34" x14ac:dyDescent="0.2">
      <c r="A2443" s="58">
        <v>3268</v>
      </c>
      <c r="B2443" s="183" t="s">
        <v>4511</v>
      </c>
      <c r="C2443" s="184">
        <v>2000</v>
      </c>
      <c r="D2443" s="185">
        <v>2560</v>
      </c>
      <c r="E2443" s="58" t="s">
        <v>2769</v>
      </c>
      <c r="F2443" s="58" t="s">
        <v>2770</v>
      </c>
      <c r="G2443" s="186" t="s">
        <v>2827</v>
      </c>
      <c r="H2443" s="58" t="s">
        <v>2888</v>
      </c>
    </row>
    <row r="2444" spans="1:8" ht="17" x14ac:dyDescent="0.2">
      <c r="A2444" s="58">
        <v>3561</v>
      </c>
      <c r="B2444" s="183" t="s">
        <v>4512</v>
      </c>
      <c r="C2444" s="184">
        <v>2500</v>
      </c>
      <c r="D2444" s="185">
        <v>2560</v>
      </c>
      <c r="E2444" s="58" t="s">
        <v>2769</v>
      </c>
      <c r="F2444" s="58" t="s">
        <v>2770</v>
      </c>
      <c r="G2444" s="186" t="s">
        <v>2811</v>
      </c>
      <c r="H2444" s="58" t="s">
        <v>2888</v>
      </c>
    </row>
    <row r="2445" spans="1:8" ht="17" x14ac:dyDescent="0.2">
      <c r="A2445" s="58">
        <v>3603</v>
      </c>
      <c r="B2445" s="183" t="s">
        <v>4513</v>
      </c>
      <c r="C2445" s="184">
        <v>1500</v>
      </c>
      <c r="D2445" s="185">
        <v>2560</v>
      </c>
      <c r="E2445" s="58" t="s">
        <v>2769</v>
      </c>
      <c r="F2445" s="58" t="s">
        <v>2770</v>
      </c>
      <c r="G2445" s="186" t="s">
        <v>2778</v>
      </c>
      <c r="H2445" s="58" t="s">
        <v>2888</v>
      </c>
    </row>
    <row r="2446" spans="1:8" ht="34" x14ac:dyDescent="0.2">
      <c r="A2446" s="58">
        <v>2315</v>
      </c>
      <c r="B2446" s="183" t="s">
        <v>4507</v>
      </c>
      <c r="C2446" s="184">
        <v>2500</v>
      </c>
      <c r="D2446" s="185">
        <v>2565</v>
      </c>
      <c r="E2446" s="58" t="s">
        <v>2769</v>
      </c>
      <c r="F2446" s="58" t="s">
        <v>2770</v>
      </c>
      <c r="G2446" s="186" t="s">
        <v>2783</v>
      </c>
      <c r="H2446" s="58" t="s">
        <v>2908</v>
      </c>
    </row>
    <row r="2447" spans="1:8" ht="17" x14ac:dyDescent="0.2">
      <c r="A2447" s="58">
        <v>3441</v>
      </c>
      <c r="B2447" s="183" t="s">
        <v>4508</v>
      </c>
      <c r="C2447" s="184">
        <v>2500</v>
      </c>
      <c r="D2447" s="185">
        <v>2565</v>
      </c>
      <c r="E2447" s="58" t="s">
        <v>2769</v>
      </c>
      <c r="F2447" s="58" t="s">
        <v>2770</v>
      </c>
      <c r="G2447" s="186" t="s">
        <v>2778</v>
      </c>
      <c r="H2447" s="58" t="s">
        <v>2888</v>
      </c>
    </row>
    <row r="2448" spans="1:8" ht="34" x14ac:dyDescent="0.2">
      <c r="A2448" s="58">
        <v>3597</v>
      </c>
      <c r="B2448" s="183" t="s">
        <v>4509</v>
      </c>
      <c r="C2448" s="184">
        <v>2500</v>
      </c>
      <c r="D2448" s="185">
        <v>2565</v>
      </c>
      <c r="E2448" s="58" t="s">
        <v>2769</v>
      </c>
      <c r="F2448" s="58" t="s">
        <v>2770</v>
      </c>
      <c r="G2448" s="186" t="s">
        <v>2771</v>
      </c>
      <c r="H2448" s="58" t="s">
        <v>2888</v>
      </c>
    </row>
    <row r="2449" spans="1:8" ht="17" x14ac:dyDescent="0.2">
      <c r="A2449" s="58">
        <v>2933</v>
      </c>
      <c r="B2449" s="183" t="s">
        <v>4505</v>
      </c>
      <c r="C2449" s="184">
        <v>2500</v>
      </c>
      <c r="D2449" s="185">
        <v>2569</v>
      </c>
      <c r="E2449" s="58" t="s">
        <v>2769</v>
      </c>
      <c r="F2449" s="58" t="s">
        <v>2770</v>
      </c>
      <c r="G2449" s="186" t="s">
        <v>2785</v>
      </c>
      <c r="H2449" s="58" t="s">
        <v>2992</v>
      </c>
    </row>
    <row r="2450" spans="1:8" ht="17" x14ac:dyDescent="0.2">
      <c r="A2450" s="58">
        <v>3538</v>
      </c>
      <c r="B2450" s="183" t="s">
        <v>4506</v>
      </c>
      <c r="C2450" s="184">
        <v>2000</v>
      </c>
      <c r="D2450" s="185">
        <v>2569</v>
      </c>
      <c r="E2450" s="58" t="s">
        <v>2769</v>
      </c>
      <c r="F2450" s="58" t="s">
        <v>2780</v>
      </c>
      <c r="G2450" s="186" t="s">
        <v>2811</v>
      </c>
      <c r="H2450" s="58" t="s">
        <v>2888</v>
      </c>
    </row>
    <row r="2451" spans="1:8" ht="17" x14ac:dyDescent="0.2">
      <c r="A2451" s="58">
        <v>3264</v>
      </c>
      <c r="B2451" s="183" t="s">
        <v>4504</v>
      </c>
      <c r="C2451" s="184">
        <v>2500</v>
      </c>
      <c r="D2451" s="185">
        <v>2575</v>
      </c>
      <c r="E2451" s="58" t="s">
        <v>2769</v>
      </c>
      <c r="F2451" s="58" t="s">
        <v>2770</v>
      </c>
      <c r="G2451" s="186" t="s">
        <v>2799</v>
      </c>
      <c r="H2451" s="58" t="s">
        <v>2888</v>
      </c>
    </row>
    <row r="2452" spans="1:8" ht="17" x14ac:dyDescent="0.2">
      <c r="A2452" s="58">
        <v>3178</v>
      </c>
      <c r="B2452" s="183" t="s">
        <v>4503</v>
      </c>
      <c r="C2452" s="184">
        <v>1500</v>
      </c>
      <c r="D2452" s="185">
        <v>2576</v>
      </c>
      <c r="E2452" s="58" t="s">
        <v>2769</v>
      </c>
      <c r="F2452" s="58" t="s">
        <v>2780</v>
      </c>
      <c r="G2452" s="186" t="s">
        <v>2781</v>
      </c>
      <c r="H2452" s="58" t="s">
        <v>2888</v>
      </c>
    </row>
    <row r="2453" spans="1:8" ht="34" x14ac:dyDescent="0.2">
      <c r="A2453" s="58">
        <v>1507</v>
      </c>
      <c r="B2453" s="183" t="s">
        <v>4502</v>
      </c>
      <c r="C2453" s="184">
        <v>1200</v>
      </c>
      <c r="D2453" s="185">
        <v>2580</v>
      </c>
      <c r="E2453" s="58" t="s">
        <v>2769</v>
      </c>
      <c r="F2453" s="58" t="s">
        <v>2770</v>
      </c>
      <c r="G2453" s="186" t="s">
        <v>2809</v>
      </c>
      <c r="H2453" s="58" t="s">
        <v>2794</v>
      </c>
    </row>
    <row r="2454" spans="1:8" ht="17" x14ac:dyDescent="0.2">
      <c r="A2454" s="58">
        <v>2540</v>
      </c>
      <c r="B2454" s="183" t="s">
        <v>4500</v>
      </c>
      <c r="C2454" s="184">
        <v>2500</v>
      </c>
      <c r="D2454" s="185">
        <v>2585</v>
      </c>
      <c r="E2454" s="58" t="s">
        <v>2769</v>
      </c>
      <c r="F2454" s="58" t="s">
        <v>2770</v>
      </c>
      <c r="G2454" s="186" t="s">
        <v>2827</v>
      </c>
      <c r="H2454" s="58" t="s">
        <v>3223</v>
      </c>
    </row>
    <row r="2455" spans="1:8" ht="34" x14ac:dyDescent="0.2">
      <c r="A2455" s="58">
        <v>3278</v>
      </c>
      <c r="B2455" s="183" t="s">
        <v>4501</v>
      </c>
      <c r="C2455" s="184">
        <v>2500</v>
      </c>
      <c r="D2455" s="185">
        <v>2585</v>
      </c>
      <c r="E2455" s="58" t="s">
        <v>2769</v>
      </c>
      <c r="F2455" s="58" t="s">
        <v>2780</v>
      </c>
      <c r="G2455" s="186" t="s">
        <v>2783</v>
      </c>
      <c r="H2455" s="58" t="s">
        <v>2888</v>
      </c>
    </row>
    <row r="2456" spans="1:8" ht="17" x14ac:dyDescent="0.2">
      <c r="A2456" s="58">
        <v>3505</v>
      </c>
      <c r="B2456" s="183" t="s">
        <v>4499</v>
      </c>
      <c r="C2456" s="184">
        <v>2500</v>
      </c>
      <c r="D2456" s="185">
        <v>2594</v>
      </c>
      <c r="E2456" s="58" t="s">
        <v>2769</v>
      </c>
      <c r="F2456" s="58" t="s">
        <v>2770</v>
      </c>
      <c r="G2456" s="186" t="s">
        <v>2785</v>
      </c>
      <c r="H2456" s="58" t="s">
        <v>2888</v>
      </c>
    </row>
    <row r="2457" spans="1:8" ht="17" x14ac:dyDescent="0.2">
      <c r="A2457" s="58">
        <v>376</v>
      </c>
      <c r="B2457" s="183" t="s">
        <v>4498</v>
      </c>
      <c r="C2457" s="184">
        <v>2450</v>
      </c>
      <c r="D2457" s="185">
        <v>2596</v>
      </c>
      <c r="E2457" s="58" t="s">
        <v>2769</v>
      </c>
      <c r="F2457" s="58" t="s">
        <v>2780</v>
      </c>
      <c r="G2457" s="186" t="s">
        <v>2811</v>
      </c>
      <c r="H2457" s="58" t="s">
        <v>2836</v>
      </c>
    </row>
    <row r="2458" spans="1:8" ht="17" x14ac:dyDescent="0.2">
      <c r="A2458" s="58">
        <v>1360</v>
      </c>
      <c r="B2458" s="183" t="s">
        <v>4497</v>
      </c>
      <c r="C2458" s="184">
        <v>1500</v>
      </c>
      <c r="D2458" s="185">
        <v>2598</v>
      </c>
      <c r="E2458" s="58" t="s">
        <v>2769</v>
      </c>
      <c r="F2458" s="58" t="s">
        <v>2770</v>
      </c>
      <c r="G2458" s="186" t="s">
        <v>2811</v>
      </c>
      <c r="H2458" s="58" t="s">
        <v>2959</v>
      </c>
    </row>
    <row r="2459" spans="1:8" ht="17" x14ac:dyDescent="0.2">
      <c r="A2459" s="58">
        <v>1893</v>
      </c>
      <c r="B2459" s="183" t="s">
        <v>4494</v>
      </c>
      <c r="C2459" s="184">
        <v>2500</v>
      </c>
      <c r="D2459" s="185">
        <v>2600</v>
      </c>
      <c r="E2459" s="58" t="s">
        <v>2769</v>
      </c>
      <c r="F2459" s="58" t="s">
        <v>2770</v>
      </c>
      <c r="G2459" s="186" t="s">
        <v>2809</v>
      </c>
      <c r="H2459" s="58" t="s">
        <v>2908</v>
      </c>
    </row>
    <row r="2460" spans="1:8" ht="34" x14ac:dyDescent="0.2">
      <c r="A2460" s="58">
        <v>2840</v>
      </c>
      <c r="B2460" s="183" t="s">
        <v>4495</v>
      </c>
      <c r="C2460" s="184">
        <v>2500</v>
      </c>
      <c r="D2460" s="185">
        <v>2600</v>
      </c>
      <c r="E2460" s="58" t="s">
        <v>2769</v>
      </c>
      <c r="F2460" s="58" t="s">
        <v>2780</v>
      </c>
      <c r="G2460" s="186" t="s">
        <v>2771</v>
      </c>
      <c r="H2460" s="58" t="s">
        <v>2888</v>
      </c>
    </row>
    <row r="2461" spans="1:8" ht="17" x14ac:dyDescent="0.2">
      <c r="A2461" s="58">
        <v>3365</v>
      </c>
      <c r="B2461" s="183" t="s">
        <v>4496</v>
      </c>
      <c r="C2461" s="184">
        <v>2500</v>
      </c>
      <c r="D2461" s="185">
        <v>2600</v>
      </c>
      <c r="E2461" s="58" t="s">
        <v>2769</v>
      </c>
      <c r="F2461" s="58" t="s">
        <v>2770</v>
      </c>
      <c r="G2461" s="186" t="s">
        <v>2803</v>
      </c>
      <c r="H2461" s="58" t="s">
        <v>2888</v>
      </c>
    </row>
    <row r="2462" spans="1:8" ht="17" x14ac:dyDescent="0.2">
      <c r="A2462" s="58">
        <v>3438</v>
      </c>
      <c r="B2462" s="183" t="s">
        <v>4493</v>
      </c>
      <c r="C2462" s="184">
        <v>2500</v>
      </c>
      <c r="D2462" s="185">
        <v>2605</v>
      </c>
      <c r="E2462" s="58" t="s">
        <v>2769</v>
      </c>
      <c r="F2462" s="58" t="s">
        <v>2780</v>
      </c>
      <c r="G2462" s="186" t="s">
        <v>2783</v>
      </c>
      <c r="H2462" s="58" t="s">
        <v>2888</v>
      </c>
    </row>
    <row r="2463" spans="1:8" ht="17" x14ac:dyDescent="0.2">
      <c r="A2463" s="58">
        <v>1259</v>
      </c>
      <c r="B2463" s="183" t="s">
        <v>4492</v>
      </c>
      <c r="C2463" s="184">
        <v>2500</v>
      </c>
      <c r="D2463" s="185">
        <v>2606</v>
      </c>
      <c r="E2463" s="58" t="s">
        <v>2769</v>
      </c>
      <c r="F2463" s="58" t="s">
        <v>2770</v>
      </c>
      <c r="G2463" s="186" t="s">
        <v>2785</v>
      </c>
      <c r="H2463" s="58" t="s">
        <v>2944</v>
      </c>
    </row>
    <row r="2464" spans="1:8" ht="34" x14ac:dyDescent="0.2">
      <c r="A2464" s="58">
        <v>975</v>
      </c>
      <c r="B2464" s="183" t="s">
        <v>4491</v>
      </c>
      <c r="C2464" s="184">
        <v>100000</v>
      </c>
      <c r="D2464" s="185">
        <v>2607</v>
      </c>
      <c r="E2464" s="58" t="s">
        <v>2821</v>
      </c>
      <c r="F2464" s="58" t="s">
        <v>2770</v>
      </c>
      <c r="G2464" s="186" t="s">
        <v>2783</v>
      </c>
      <c r="H2464" s="58" t="s">
        <v>2776</v>
      </c>
    </row>
    <row r="2465" spans="1:8" ht="34" x14ac:dyDescent="0.2">
      <c r="A2465" s="58">
        <v>842</v>
      </c>
      <c r="B2465" s="183" t="s">
        <v>4489</v>
      </c>
      <c r="C2465" s="184">
        <v>2500</v>
      </c>
      <c r="D2465" s="185">
        <v>2608</v>
      </c>
      <c r="E2465" s="58" t="s">
        <v>2769</v>
      </c>
      <c r="F2465" s="58" t="s">
        <v>94</v>
      </c>
      <c r="G2465" s="186" t="s">
        <v>2840</v>
      </c>
      <c r="H2465" s="58" t="s">
        <v>3067</v>
      </c>
    </row>
    <row r="2466" spans="1:8" ht="34" x14ac:dyDescent="0.2">
      <c r="A2466" s="58">
        <v>3199</v>
      </c>
      <c r="B2466" s="183" t="s">
        <v>4490</v>
      </c>
      <c r="C2466" s="184">
        <v>5000</v>
      </c>
      <c r="D2466" s="185">
        <v>2608</v>
      </c>
      <c r="E2466" s="58" t="s">
        <v>2821</v>
      </c>
      <c r="F2466" s="58" t="s">
        <v>2770</v>
      </c>
      <c r="G2466" s="186" t="s">
        <v>2827</v>
      </c>
      <c r="H2466" s="58" t="s">
        <v>2992</v>
      </c>
    </row>
    <row r="2467" spans="1:8" ht="17" x14ac:dyDescent="0.2">
      <c r="A2467" s="58">
        <v>851</v>
      </c>
      <c r="B2467" s="183" t="s">
        <v>4488</v>
      </c>
      <c r="C2467" s="184">
        <v>2000</v>
      </c>
      <c r="D2467" s="185">
        <v>2609</v>
      </c>
      <c r="E2467" s="58" t="s">
        <v>2769</v>
      </c>
      <c r="F2467" s="58" t="s">
        <v>3374</v>
      </c>
      <c r="G2467" s="186" t="s">
        <v>2781</v>
      </c>
      <c r="H2467" s="58" t="s">
        <v>3067</v>
      </c>
    </row>
    <row r="2468" spans="1:8" ht="17" x14ac:dyDescent="0.2">
      <c r="A2468" s="58">
        <v>87</v>
      </c>
      <c r="B2468" s="183" t="s">
        <v>4487</v>
      </c>
      <c r="C2468" s="184">
        <v>2500</v>
      </c>
      <c r="D2468" s="185">
        <v>2615</v>
      </c>
      <c r="E2468" s="58" t="s">
        <v>2769</v>
      </c>
      <c r="F2468" s="58" t="s">
        <v>2770</v>
      </c>
      <c r="G2468" s="186" t="s">
        <v>2785</v>
      </c>
      <c r="H2468" s="58" t="s">
        <v>3399</v>
      </c>
    </row>
    <row r="2469" spans="1:8" ht="34" x14ac:dyDescent="0.2">
      <c r="A2469" s="58">
        <v>3654</v>
      </c>
      <c r="B2469" s="183" t="s">
        <v>4486</v>
      </c>
      <c r="C2469" s="184">
        <v>1500</v>
      </c>
      <c r="D2469" s="185">
        <v>2616</v>
      </c>
      <c r="E2469" s="58" t="s">
        <v>2769</v>
      </c>
      <c r="F2469" s="58" t="s">
        <v>2780</v>
      </c>
      <c r="G2469" s="186" t="s">
        <v>2809</v>
      </c>
      <c r="H2469" s="58" t="s">
        <v>2888</v>
      </c>
    </row>
    <row r="2470" spans="1:8" ht="17" x14ac:dyDescent="0.2">
      <c r="A2470" s="58">
        <v>2475</v>
      </c>
      <c r="B2470" s="183" t="s">
        <v>4485</v>
      </c>
      <c r="C2470" s="184">
        <v>2500</v>
      </c>
      <c r="D2470" s="185">
        <v>2618</v>
      </c>
      <c r="E2470" s="58" t="s">
        <v>2769</v>
      </c>
      <c r="F2470" s="58" t="s">
        <v>2770</v>
      </c>
      <c r="G2470" s="186" t="s">
        <v>2785</v>
      </c>
      <c r="H2470" s="58" t="s">
        <v>2908</v>
      </c>
    </row>
    <row r="2471" spans="1:8" ht="17" x14ac:dyDescent="0.2">
      <c r="A2471" s="58">
        <v>3550</v>
      </c>
      <c r="B2471" s="183" t="s">
        <v>4484</v>
      </c>
      <c r="C2471" s="184">
        <v>2500</v>
      </c>
      <c r="D2471" s="185">
        <v>2620</v>
      </c>
      <c r="E2471" s="58" t="s">
        <v>2769</v>
      </c>
      <c r="F2471" s="58" t="s">
        <v>2780</v>
      </c>
      <c r="G2471" s="186" t="s">
        <v>2783</v>
      </c>
      <c r="H2471" s="58" t="s">
        <v>2888</v>
      </c>
    </row>
    <row r="2472" spans="1:8" ht="34" x14ac:dyDescent="0.2">
      <c r="A2472" s="58">
        <v>1928</v>
      </c>
      <c r="B2472" s="183" t="s">
        <v>4481</v>
      </c>
      <c r="C2472" s="184">
        <v>2550</v>
      </c>
      <c r="D2472" s="185">
        <v>2630</v>
      </c>
      <c r="E2472" s="58" t="s">
        <v>2769</v>
      </c>
      <c r="F2472" s="58" t="s">
        <v>2770</v>
      </c>
      <c r="G2472" s="186" t="s">
        <v>2783</v>
      </c>
      <c r="H2472" s="58" t="s">
        <v>2908</v>
      </c>
    </row>
    <row r="2473" spans="1:8" ht="34" x14ac:dyDescent="0.2">
      <c r="A2473" s="58">
        <v>2366</v>
      </c>
      <c r="B2473" s="183" t="s">
        <v>4482</v>
      </c>
      <c r="C2473" s="184">
        <v>25000</v>
      </c>
      <c r="D2473" s="185">
        <v>2630</v>
      </c>
      <c r="E2473" s="58" t="s">
        <v>2774</v>
      </c>
      <c r="F2473" s="58" t="s">
        <v>2780</v>
      </c>
      <c r="G2473" s="186" t="s">
        <v>2840</v>
      </c>
      <c r="H2473" s="58" t="s">
        <v>3375</v>
      </c>
    </row>
    <row r="2474" spans="1:8" ht="34" x14ac:dyDescent="0.2">
      <c r="A2474" s="58">
        <v>3306</v>
      </c>
      <c r="B2474" s="183" t="s">
        <v>4483</v>
      </c>
      <c r="C2474" s="184">
        <v>1500</v>
      </c>
      <c r="D2474" s="185">
        <v>2630</v>
      </c>
      <c r="E2474" s="58" t="s">
        <v>2769</v>
      </c>
      <c r="F2474" s="58" t="s">
        <v>2770</v>
      </c>
      <c r="G2474" s="186" t="s">
        <v>2785</v>
      </c>
      <c r="H2474" s="58" t="s">
        <v>2888</v>
      </c>
    </row>
    <row r="2475" spans="1:8" ht="17" x14ac:dyDescent="0.2">
      <c r="A2475" s="58">
        <v>3328</v>
      </c>
      <c r="B2475" s="183" t="s">
        <v>4480</v>
      </c>
      <c r="C2475" s="184">
        <v>1800</v>
      </c>
      <c r="D2475" s="185">
        <v>2635</v>
      </c>
      <c r="E2475" s="58" t="s">
        <v>2769</v>
      </c>
      <c r="F2475" s="58" t="s">
        <v>2770</v>
      </c>
      <c r="G2475" s="186" t="s">
        <v>2811</v>
      </c>
      <c r="H2475" s="58" t="s">
        <v>2888</v>
      </c>
    </row>
    <row r="2476" spans="1:8" ht="34" x14ac:dyDescent="0.2">
      <c r="A2476" s="58">
        <v>1214</v>
      </c>
      <c r="B2476" s="183" t="s">
        <v>4479</v>
      </c>
      <c r="C2476" s="184">
        <v>2000</v>
      </c>
      <c r="D2476" s="185">
        <v>2636</v>
      </c>
      <c r="E2476" s="58" t="s">
        <v>2769</v>
      </c>
      <c r="F2476" s="58" t="s">
        <v>2770</v>
      </c>
      <c r="G2476" s="186" t="s">
        <v>2783</v>
      </c>
      <c r="H2476" s="58" t="s">
        <v>2794</v>
      </c>
    </row>
    <row r="2477" spans="1:8" ht="34" x14ac:dyDescent="0.2">
      <c r="A2477" s="58">
        <v>3247</v>
      </c>
      <c r="B2477" s="183" t="s">
        <v>4478</v>
      </c>
      <c r="C2477" s="184">
        <v>2500</v>
      </c>
      <c r="D2477" s="185">
        <v>2646.5</v>
      </c>
      <c r="E2477" s="58" t="s">
        <v>2769</v>
      </c>
      <c r="F2477" s="58" t="s">
        <v>2780</v>
      </c>
      <c r="G2477" s="186" t="s">
        <v>2781</v>
      </c>
      <c r="H2477" s="58" t="s">
        <v>2888</v>
      </c>
    </row>
    <row r="2478" spans="1:8" ht="17" x14ac:dyDescent="0.2">
      <c r="A2478" s="58">
        <v>3823</v>
      </c>
      <c r="B2478" s="183" t="s">
        <v>4477</v>
      </c>
      <c r="C2478" s="184">
        <v>2500</v>
      </c>
      <c r="D2478" s="185">
        <v>2650</v>
      </c>
      <c r="E2478" s="58" t="s">
        <v>2769</v>
      </c>
      <c r="F2478" s="58" t="s">
        <v>2770</v>
      </c>
      <c r="G2478" s="186" t="s">
        <v>2781</v>
      </c>
      <c r="H2478" s="58" t="s">
        <v>2888</v>
      </c>
    </row>
    <row r="2479" spans="1:8" ht="17" x14ac:dyDescent="0.2">
      <c r="A2479" s="58">
        <v>2275</v>
      </c>
      <c r="B2479" s="183" t="s">
        <v>4476</v>
      </c>
      <c r="C2479" s="184">
        <v>650</v>
      </c>
      <c r="D2479" s="185">
        <v>2650.5</v>
      </c>
      <c r="E2479" s="58" t="s">
        <v>2769</v>
      </c>
      <c r="F2479" s="58" t="s">
        <v>2780</v>
      </c>
      <c r="G2479" s="186" t="s">
        <v>2803</v>
      </c>
      <c r="H2479" s="58" t="s">
        <v>2813</v>
      </c>
    </row>
    <row r="2480" spans="1:8" ht="17" x14ac:dyDescent="0.2">
      <c r="A2480" s="58">
        <v>2829</v>
      </c>
      <c r="B2480" s="183" t="s">
        <v>4475</v>
      </c>
      <c r="C2480" s="184">
        <v>2500</v>
      </c>
      <c r="D2480" s="185">
        <v>2663</v>
      </c>
      <c r="E2480" s="58" t="s">
        <v>2769</v>
      </c>
      <c r="F2480" s="58" t="s">
        <v>2780</v>
      </c>
      <c r="G2480" s="186" t="s">
        <v>2785</v>
      </c>
      <c r="H2480" s="58" t="s">
        <v>2888</v>
      </c>
    </row>
    <row r="2481" spans="1:8" ht="34" x14ac:dyDescent="0.2">
      <c r="A2481" s="58">
        <v>3164</v>
      </c>
      <c r="B2481" s="183" t="s">
        <v>4474</v>
      </c>
      <c r="C2481" s="184">
        <v>2500</v>
      </c>
      <c r="D2481" s="185">
        <v>2669</v>
      </c>
      <c r="E2481" s="58" t="s">
        <v>2769</v>
      </c>
      <c r="F2481" s="58" t="s">
        <v>2770</v>
      </c>
      <c r="G2481" s="186" t="s">
        <v>2785</v>
      </c>
      <c r="H2481" s="58" t="s">
        <v>2888</v>
      </c>
    </row>
    <row r="2482" spans="1:8" ht="34" x14ac:dyDescent="0.2">
      <c r="A2482" s="58">
        <v>1901</v>
      </c>
      <c r="B2482" s="183" t="s">
        <v>4472</v>
      </c>
      <c r="C2482" s="184">
        <v>99000</v>
      </c>
      <c r="D2482" s="185">
        <v>2670</v>
      </c>
      <c r="E2482" s="58" t="s">
        <v>2821</v>
      </c>
      <c r="F2482" s="58" t="s">
        <v>2780</v>
      </c>
      <c r="G2482" s="186" t="s">
        <v>2783</v>
      </c>
      <c r="H2482" s="58" t="s">
        <v>2823</v>
      </c>
    </row>
    <row r="2483" spans="1:8" ht="17" x14ac:dyDescent="0.2">
      <c r="A2483" s="58">
        <v>3615</v>
      </c>
      <c r="B2483" s="183" t="s">
        <v>4473</v>
      </c>
      <c r="C2483" s="184">
        <v>2500</v>
      </c>
      <c r="D2483" s="185">
        <v>2670</v>
      </c>
      <c r="E2483" s="58" t="s">
        <v>2769</v>
      </c>
      <c r="F2483" s="58" t="s">
        <v>2780</v>
      </c>
      <c r="G2483" s="186" t="s">
        <v>2803</v>
      </c>
      <c r="H2483" s="58" t="s">
        <v>2888</v>
      </c>
    </row>
    <row r="2484" spans="1:8" ht="34" x14ac:dyDescent="0.2">
      <c r="A2484" s="58">
        <v>820</v>
      </c>
      <c r="B2484" s="183" t="s">
        <v>4470</v>
      </c>
      <c r="C2484" s="184">
        <v>2000</v>
      </c>
      <c r="D2484" s="185">
        <v>2681</v>
      </c>
      <c r="E2484" s="58" t="s">
        <v>2769</v>
      </c>
      <c r="F2484" s="58" t="s">
        <v>2770</v>
      </c>
      <c r="G2484" s="186" t="s">
        <v>2785</v>
      </c>
      <c r="H2484" s="58" t="s">
        <v>2944</v>
      </c>
    </row>
    <row r="2485" spans="1:8" ht="17" x14ac:dyDescent="0.2">
      <c r="A2485" s="58">
        <v>2940</v>
      </c>
      <c r="B2485" s="183" t="s">
        <v>4471</v>
      </c>
      <c r="C2485" s="184">
        <v>2500</v>
      </c>
      <c r="D2485" s="185">
        <v>2681</v>
      </c>
      <c r="E2485" s="58" t="s">
        <v>2769</v>
      </c>
      <c r="F2485" s="58" t="s">
        <v>2770</v>
      </c>
      <c r="G2485" s="186" t="s">
        <v>2775</v>
      </c>
      <c r="H2485" s="58" t="s">
        <v>2992</v>
      </c>
    </row>
    <row r="2486" spans="1:8" ht="17" x14ac:dyDescent="0.2">
      <c r="A2486" s="58">
        <v>3503</v>
      </c>
      <c r="B2486" s="183" t="s">
        <v>4469</v>
      </c>
      <c r="C2486" s="184">
        <v>2500</v>
      </c>
      <c r="D2486" s="185">
        <v>2689</v>
      </c>
      <c r="E2486" s="58" t="s">
        <v>2769</v>
      </c>
      <c r="F2486" s="58" t="s">
        <v>2780</v>
      </c>
      <c r="G2486" s="186" t="s">
        <v>2781</v>
      </c>
      <c r="H2486" s="58" t="s">
        <v>2888</v>
      </c>
    </row>
    <row r="2487" spans="1:8" ht="34" x14ac:dyDescent="0.2">
      <c r="A2487" s="58">
        <v>1673</v>
      </c>
      <c r="B2487" s="183" t="s">
        <v>4468</v>
      </c>
      <c r="C2487" s="184">
        <v>2100</v>
      </c>
      <c r="D2487" s="185">
        <v>2690</v>
      </c>
      <c r="E2487" s="58" t="s">
        <v>2769</v>
      </c>
      <c r="F2487" s="58" t="s">
        <v>2770</v>
      </c>
      <c r="G2487" s="186" t="s">
        <v>2771</v>
      </c>
      <c r="H2487" s="58" t="s">
        <v>3145</v>
      </c>
    </row>
    <row r="2488" spans="1:8" ht="34" x14ac:dyDescent="0.2">
      <c r="A2488" s="58">
        <v>1199</v>
      </c>
      <c r="B2488" s="183" t="s">
        <v>4467</v>
      </c>
      <c r="C2488" s="184">
        <v>2658</v>
      </c>
      <c r="D2488" s="185">
        <v>2693</v>
      </c>
      <c r="E2488" s="58" t="s">
        <v>2769</v>
      </c>
      <c r="F2488" s="58" t="s">
        <v>2780</v>
      </c>
      <c r="G2488" s="186" t="s">
        <v>2781</v>
      </c>
      <c r="H2488" s="58" t="s">
        <v>2794</v>
      </c>
    </row>
    <row r="2489" spans="1:8" ht="34" x14ac:dyDescent="0.2">
      <c r="A2489" s="58">
        <v>864</v>
      </c>
      <c r="B2489" s="183" t="s">
        <v>4464</v>
      </c>
      <c r="C2489" s="184">
        <v>6500</v>
      </c>
      <c r="D2489" s="185">
        <v>2700</v>
      </c>
      <c r="E2489" s="58" t="s">
        <v>2821</v>
      </c>
      <c r="F2489" s="58" t="s">
        <v>2770</v>
      </c>
      <c r="G2489" s="186" t="s">
        <v>2840</v>
      </c>
      <c r="H2489" s="58" t="s">
        <v>3879</v>
      </c>
    </row>
    <row r="2490" spans="1:8" ht="17" x14ac:dyDescent="0.2">
      <c r="A2490" s="58">
        <v>2934</v>
      </c>
      <c r="B2490" s="183" t="s">
        <v>4465</v>
      </c>
      <c r="C2490" s="184">
        <v>2500</v>
      </c>
      <c r="D2490" s="185">
        <v>2700</v>
      </c>
      <c r="E2490" s="58" t="s">
        <v>2769</v>
      </c>
      <c r="F2490" s="58" t="s">
        <v>94</v>
      </c>
      <c r="G2490" s="186" t="s">
        <v>2785</v>
      </c>
      <c r="H2490" s="58" t="s">
        <v>2992</v>
      </c>
    </row>
    <row r="2491" spans="1:8" ht="34" x14ac:dyDescent="0.2">
      <c r="A2491" s="58">
        <v>3139</v>
      </c>
      <c r="B2491" s="183" t="s">
        <v>4466</v>
      </c>
      <c r="C2491" s="184">
        <v>50000</v>
      </c>
      <c r="D2491" s="185">
        <v>2700</v>
      </c>
      <c r="E2491" s="58" t="s">
        <v>2931</v>
      </c>
      <c r="F2491" s="58" t="s">
        <v>3011</v>
      </c>
      <c r="G2491" s="186" t="s">
        <v>2771</v>
      </c>
      <c r="H2491" s="58" t="s">
        <v>2888</v>
      </c>
    </row>
    <row r="2492" spans="1:8" ht="34" x14ac:dyDescent="0.2">
      <c r="A2492" s="58">
        <v>2810</v>
      </c>
      <c r="B2492" s="183" t="s">
        <v>4463</v>
      </c>
      <c r="C2492" s="184">
        <v>2500</v>
      </c>
      <c r="D2492" s="185">
        <v>2705</v>
      </c>
      <c r="E2492" s="58" t="s">
        <v>2769</v>
      </c>
      <c r="F2492" s="58" t="s">
        <v>2770</v>
      </c>
      <c r="G2492" s="186" t="s">
        <v>2783</v>
      </c>
      <c r="H2492" s="58" t="s">
        <v>2888</v>
      </c>
    </row>
    <row r="2493" spans="1:8" ht="17" x14ac:dyDescent="0.2">
      <c r="A2493" s="58">
        <v>1601</v>
      </c>
      <c r="B2493" s="183" t="s">
        <v>4462</v>
      </c>
      <c r="C2493" s="184">
        <v>2500</v>
      </c>
      <c r="D2493" s="185">
        <v>2706.23</v>
      </c>
      <c r="E2493" s="58" t="s">
        <v>2769</v>
      </c>
      <c r="F2493" s="58" t="s">
        <v>2770</v>
      </c>
      <c r="G2493" s="186" t="s">
        <v>2783</v>
      </c>
      <c r="H2493" s="58" t="s">
        <v>2944</v>
      </c>
    </row>
    <row r="2494" spans="1:8" ht="17" x14ac:dyDescent="0.2">
      <c r="A2494" s="58">
        <v>1935</v>
      </c>
      <c r="B2494" s="183" t="s">
        <v>4461</v>
      </c>
      <c r="C2494" s="184">
        <v>2500</v>
      </c>
      <c r="D2494" s="185">
        <v>2710</v>
      </c>
      <c r="E2494" s="58" t="s">
        <v>2769</v>
      </c>
      <c r="F2494" s="58" t="s">
        <v>2770</v>
      </c>
      <c r="G2494" s="186" t="s">
        <v>2785</v>
      </c>
      <c r="H2494" s="58" t="s">
        <v>2908</v>
      </c>
    </row>
    <row r="2495" spans="1:8" ht="17" x14ac:dyDescent="0.2">
      <c r="A2495" s="58">
        <v>2456</v>
      </c>
      <c r="B2495" s="183" t="s">
        <v>4460</v>
      </c>
      <c r="C2495" s="184">
        <v>1500</v>
      </c>
      <c r="D2495" s="185">
        <v>2713</v>
      </c>
      <c r="E2495" s="58" t="s">
        <v>2769</v>
      </c>
      <c r="F2495" s="58" t="s">
        <v>2770</v>
      </c>
      <c r="G2495" s="186" t="s">
        <v>2799</v>
      </c>
      <c r="H2495" s="58" t="s">
        <v>2830</v>
      </c>
    </row>
    <row r="2496" spans="1:8" ht="17" x14ac:dyDescent="0.2">
      <c r="A2496" s="58">
        <v>2147</v>
      </c>
      <c r="B2496" s="183" t="s">
        <v>4459</v>
      </c>
      <c r="C2496" s="184">
        <v>390000</v>
      </c>
      <c r="D2496" s="185">
        <v>2716</v>
      </c>
      <c r="E2496" s="58" t="s">
        <v>2821</v>
      </c>
      <c r="F2496" s="58" t="s">
        <v>2770</v>
      </c>
      <c r="G2496" s="186" t="s">
        <v>2778</v>
      </c>
      <c r="H2496" s="58" t="s">
        <v>2989</v>
      </c>
    </row>
    <row r="2497" spans="1:8" ht="17" x14ac:dyDescent="0.2">
      <c r="A2497" s="58">
        <v>587</v>
      </c>
      <c r="B2497" s="183" t="s">
        <v>4457</v>
      </c>
      <c r="C2497" s="184">
        <v>30000</v>
      </c>
      <c r="D2497" s="185">
        <v>2725</v>
      </c>
      <c r="E2497" s="58" t="s">
        <v>2821</v>
      </c>
      <c r="F2497" s="58" t="s">
        <v>94</v>
      </c>
      <c r="G2497" s="186" t="s">
        <v>2809</v>
      </c>
      <c r="H2497" s="58" t="s">
        <v>3375</v>
      </c>
    </row>
    <row r="2498" spans="1:8" ht="17" x14ac:dyDescent="0.2">
      <c r="A2498" s="58">
        <v>3183</v>
      </c>
      <c r="B2498" s="183" t="s">
        <v>4458</v>
      </c>
      <c r="C2498" s="184">
        <v>2500</v>
      </c>
      <c r="D2498" s="185">
        <v>2725</v>
      </c>
      <c r="E2498" s="58" t="s">
        <v>2769</v>
      </c>
      <c r="F2498" s="58" t="s">
        <v>2770</v>
      </c>
      <c r="G2498" s="186" t="s">
        <v>2827</v>
      </c>
      <c r="H2498" s="58" t="s">
        <v>2888</v>
      </c>
    </row>
    <row r="2499" spans="1:8" ht="17" x14ac:dyDescent="0.2">
      <c r="A2499" s="58">
        <v>3202</v>
      </c>
      <c r="B2499" s="183" t="s">
        <v>4456</v>
      </c>
      <c r="C2499" s="184">
        <v>5000</v>
      </c>
      <c r="D2499" s="185">
        <v>2726</v>
      </c>
      <c r="E2499" s="58" t="s">
        <v>2821</v>
      </c>
      <c r="F2499" s="58" t="s">
        <v>2770</v>
      </c>
      <c r="G2499" s="186" t="s">
        <v>2778</v>
      </c>
      <c r="H2499" s="58" t="s">
        <v>2992</v>
      </c>
    </row>
    <row r="2500" spans="1:8" ht="17" x14ac:dyDescent="0.2">
      <c r="A2500" s="58">
        <v>1402</v>
      </c>
      <c r="B2500" s="183" t="s">
        <v>4455</v>
      </c>
      <c r="C2500" s="184">
        <v>2500</v>
      </c>
      <c r="D2500" s="185">
        <v>2729</v>
      </c>
      <c r="E2500" s="58" t="s">
        <v>2769</v>
      </c>
      <c r="F2500" s="58" t="s">
        <v>2780</v>
      </c>
      <c r="G2500" s="186" t="s">
        <v>2809</v>
      </c>
      <c r="H2500" s="58" t="s">
        <v>2944</v>
      </c>
    </row>
    <row r="2501" spans="1:8" ht="17" x14ac:dyDescent="0.2">
      <c r="A2501" s="58">
        <v>1900</v>
      </c>
      <c r="B2501" s="183" t="s">
        <v>4454</v>
      </c>
      <c r="C2501" s="184">
        <v>2500</v>
      </c>
      <c r="D2501" s="185">
        <v>2734.11</v>
      </c>
      <c r="E2501" s="58" t="s">
        <v>2769</v>
      </c>
      <c r="F2501" s="58" t="s">
        <v>2770</v>
      </c>
      <c r="G2501" s="186" t="s">
        <v>2840</v>
      </c>
      <c r="H2501" s="58" t="s">
        <v>2908</v>
      </c>
    </row>
    <row r="2502" spans="1:8" ht="34" x14ac:dyDescent="0.2">
      <c r="A2502" s="58">
        <v>720</v>
      </c>
      <c r="B2502" s="183" t="s">
        <v>4453</v>
      </c>
      <c r="C2502" s="184">
        <v>1900</v>
      </c>
      <c r="D2502" s="185">
        <v>2735</v>
      </c>
      <c r="E2502" s="58" t="s">
        <v>2769</v>
      </c>
      <c r="F2502" s="58" t="s">
        <v>2770</v>
      </c>
      <c r="G2502" s="186" t="s">
        <v>2799</v>
      </c>
      <c r="H2502" s="58" t="s">
        <v>2959</v>
      </c>
    </row>
    <row r="2503" spans="1:8" ht="17" x14ac:dyDescent="0.2">
      <c r="A2503" s="58">
        <v>519</v>
      </c>
      <c r="B2503" s="183" t="s">
        <v>4451</v>
      </c>
      <c r="C2503" s="184">
        <v>12001</v>
      </c>
      <c r="D2503" s="185">
        <v>2746</v>
      </c>
      <c r="E2503" s="58" t="s">
        <v>2821</v>
      </c>
      <c r="F2503" s="58" t="s">
        <v>2770</v>
      </c>
      <c r="G2503" s="186" t="s">
        <v>2803</v>
      </c>
      <c r="H2503" s="58" t="s">
        <v>3167</v>
      </c>
    </row>
    <row r="2504" spans="1:8" ht="34" x14ac:dyDescent="0.2">
      <c r="A2504" s="58">
        <v>3311</v>
      </c>
      <c r="B2504" s="183" t="s">
        <v>4452</v>
      </c>
      <c r="C2504" s="184">
        <v>2500</v>
      </c>
      <c r="D2504" s="185">
        <v>2746</v>
      </c>
      <c r="E2504" s="58" t="s">
        <v>2769</v>
      </c>
      <c r="F2504" s="58" t="s">
        <v>2770</v>
      </c>
      <c r="G2504" s="186" t="s">
        <v>2840</v>
      </c>
      <c r="H2504" s="58" t="s">
        <v>2888</v>
      </c>
    </row>
    <row r="2505" spans="1:8" ht="17" x14ac:dyDescent="0.2">
      <c r="A2505" s="58">
        <v>3530</v>
      </c>
      <c r="B2505" s="183" t="s">
        <v>4450</v>
      </c>
      <c r="C2505" s="184">
        <v>2750</v>
      </c>
      <c r="D2505" s="185">
        <v>2750</v>
      </c>
      <c r="E2505" s="58" t="s">
        <v>2769</v>
      </c>
      <c r="F2505" s="58" t="s">
        <v>2780</v>
      </c>
      <c r="G2505" s="186" t="s">
        <v>2809</v>
      </c>
      <c r="H2505" s="58" t="s">
        <v>2888</v>
      </c>
    </row>
    <row r="2506" spans="1:8" ht="17" x14ac:dyDescent="0.2">
      <c r="A2506" s="58">
        <v>38</v>
      </c>
      <c r="B2506" s="183" t="s">
        <v>4449</v>
      </c>
      <c r="C2506" s="184">
        <v>2500</v>
      </c>
      <c r="D2506" s="185">
        <v>2751</v>
      </c>
      <c r="E2506" s="58" t="s">
        <v>2769</v>
      </c>
      <c r="F2506" s="58" t="s">
        <v>2770</v>
      </c>
      <c r="G2506" s="186" t="s">
        <v>2783</v>
      </c>
      <c r="H2506" s="58" t="s">
        <v>2957</v>
      </c>
    </row>
    <row r="2507" spans="1:8" ht="17" x14ac:dyDescent="0.2">
      <c r="A2507" s="58">
        <v>3337</v>
      </c>
      <c r="B2507" s="183" t="s">
        <v>4448</v>
      </c>
      <c r="C2507" s="184">
        <v>2500</v>
      </c>
      <c r="D2507" s="185">
        <v>2755</v>
      </c>
      <c r="E2507" s="58" t="s">
        <v>2769</v>
      </c>
      <c r="F2507" s="58" t="s">
        <v>2780</v>
      </c>
      <c r="G2507" s="186" t="s">
        <v>2840</v>
      </c>
      <c r="H2507" s="58" t="s">
        <v>2888</v>
      </c>
    </row>
    <row r="2508" spans="1:8" ht="34" x14ac:dyDescent="0.2">
      <c r="A2508" s="58">
        <v>1864</v>
      </c>
      <c r="B2508" s="183" t="s">
        <v>4447</v>
      </c>
      <c r="C2508" s="184">
        <v>6500</v>
      </c>
      <c r="D2508" s="185">
        <v>2788</v>
      </c>
      <c r="E2508" s="58" t="s">
        <v>2821</v>
      </c>
      <c r="F2508" s="58" t="s">
        <v>2770</v>
      </c>
      <c r="G2508" s="186" t="s">
        <v>2783</v>
      </c>
      <c r="H2508" s="58" t="s">
        <v>3562</v>
      </c>
    </row>
    <row r="2509" spans="1:8" ht="17" x14ac:dyDescent="0.2">
      <c r="A2509" s="58">
        <v>1669</v>
      </c>
      <c r="B2509" s="183" t="s">
        <v>4446</v>
      </c>
      <c r="C2509" s="184">
        <v>2000</v>
      </c>
      <c r="D2509" s="185">
        <v>2795</v>
      </c>
      <c r="E2509" s="58" t="s">
        <v>2769</v>
      </c>
      <c r="F2509" s="58" t="s">
        <v>2770</v>
      </c>
      <c r="G2509" s="186" t="s">
        <v>2783</v>
      </c>
      <c r="H2509" s="58" t="s">
        <v>3145</v>
      </c>
    </row>
    <row r="2510" spans="1:8" ht="17" x14ac:dyDescent="0.2">
      <c r="A2510" s="58">
        <v>2626</v>
      </c>
      <c r="B2510" s="183" t="s">
        <v>4444</v>
      </c>
      <c r="C2510" s="184">
        <v>2500</v>
      </c>
      <c r="D2510" s="185">
        <v>2800</v>
      </c>
      <c r="E2510" s="58" t="s">
        <v>2769</v>
      </c>
      <c r="F2510" s="58" t="s">
        <v>2770</v>
      </c>
      <c r="G2510" s="186" t="s">
        <v>2785</v>
      </c>
      <c r="H2510" s="58" t="s">
        <v>2804</v>
      </c>
    </row>
    <row r="2511" spans="1:8" ht="17" x14ac:dyDescent="0.2">
      <c r="A2511" s="58">
        <v>2880</v>
      </c>
      <c r="B2511" s="183" t="s">
        <v>4445</v>
      </c>
      <c r="C2511" s="184">
        <v>12000</v>
      </c>
      <c r="D2511" s="185">
        <v>2800</v>
      </c>
      <c r="E2511" s="58" t="s">
        <v>2821</v>
      </c>
      <c r="F2511" s="58" t="s">
        <v>2770</v>
      </c>
      <c r="G2511" s="186" t="s">
        <v>2811</v>
      </c>
      <c r="H2511" s="58" t="s">
        <v>2888</v>
      </c>
    </row>
    <row r="2512" spans="1:8" ht="34" x14ac:dyDescent="0.2">
      <c r="A2512" s="58">
        <v>3457</v>
      </c>
      <c r="B2512" s="183" t="s">
        <v>4443</v>
      </c>
      <c r="C2512" s="184">
        <v>2000</v>
      </c>
      <c r="D2512" s="185">
        <v>2804</v>
      </c>
      <c r="E2512" s="58" t="s">
        <v>2769</v>
      </c>
      <c r="F2512" s="58" t="s">
        <v>2770</v>
      </c>
      <c r="G2512" s="186" t="s">
        <v>2799</v>
      </c>
      <c r="H2512" s="58" t="s">
        <v>2888</v>
      </c>
    </row>
    <row r="2513" spans="1:8" ht="34" x14ac:dyDescent="0.2">
      <c r="A2513" s="58">
        <v>3263</v>
      </c>
      <c r="B2513" s="183" t="s">
        <v>4442</v>
      </c>
      <c r="C2513" s="184">
        <v>2500</v>
      </c>
      <c r="D2513" s="185">
        <v>2804.16</v>
      </c>
      <c r="E2513" s="58" t="s">
        <v>2769</v>
      </c>
      <c r="F2513" s="58" t="s">
        <v>2770</v>
      </c>
      <c r="G2513" s="186" t="s">
        <v>2778</v>
      </c>
      <c r="H2513" s="58" t="s">
        <v>2888</v>
      </c>
    </row>
    <row r="2514" spans="1:8" ht="17" x14ac:dyDescent="0.2">
      <c r="A2514" s="58">
        <v>4036</v>
      </c>
      <c r="B2514" s="183" t="s">
        <v>4441</v>
      </c>
      <c r="C2514" s="184">
        <v>6000</v>
      </c>
      <c r="D2514" s="185">
        <v>2823</v>
      </c>
      <c r="E2514" s="58" t="s">
        <v>2821</v>
      </c>
      <c r="F2514" s="58" t="s">
        <v>2770</v>
      </c>
      <c r="G2514" s="186" t="s">
        <v>2781</v>
      </c>
      <c r="H2514" s="58" t="s">
        <v>2888</v>
      </c>
    </row>
    <row r="2515" spans="1:8" ht="34" x14ac:dyDescent="0.2">
      <c r="A2515" s="58">
        <v>793</v>
      </c>
      <c r="B2515" s="183" t="s">
        <v>4440</v>
      </c>
      <c r="C2515" s="184">
        <v>2750</v>
      </c>
      <c r="D2515" s="185">
        <v>2826.43</v>
      </c>
      <c r="E2515" s="58" t="s">
        <v>2769</v>
      </c>
      <c r="F2515" s="58" t="s">
        <v>2770</v>
      </c>
      <c r="G2515" s="186" t="s">
        <v>2781</v>
      </c>
      <c r="H2515" s="58" t="s">
        <v>2944</v>
      </c>
    </row>
    <row r="2516" spans="1:8" ht="17" x14ac:dyDescent="0.2">
      <c r="A2516" s="58">
        <v>1650</v>
      </c>
      <c r="B2516" s="183" t="s">
        <v>4439</v>
      </c>
      <c r="C2516" s="184">
        <v>2000</v>
      </c>
      <c r="D2516" s="185">
        <v>2831</v>
      </c>
      <c r="E2516" s="58" t="s">
        <v>2769</v>
      </c>
      <c r="F2516" s="58" t="s">
        <v>2770</v>
      </c>
      <c r="G2516" s="186" t="s">
        <v>2840</v>
      </c>
      <c r="H2516" s="58" t="s">
        <v>3145</v>
      </c>
    </row>
    <row r="2517" spans="1:8" ht="34" x14ac:dyDescent="0.2">
      <c r="A2517" s="58">
        <v>402</v>
      </c>
      <c r="B2517" s="183" t="s">
        <v>4438</v>
      </c>
      <c r="C2517" s="184">
        <v>2000</v>
      </c>
      <c r="D2517" s="185">
        <v>2833</v>
      </c>
      <c r="E2517" s="58" t="s">
        <v>2769</v>
      </c>
      <c r="F2517" s="58" t="s">
        <v>2770</v>
      </c>
      <c r="G2517" s="186" t="s">
        <v>2778</v>
      </c>
      <c r="H2517" s="58" t="s">
        <v>2836</v>
      </c>
    </row>
    <row r="2518" spans="1:8" ht="17" x14ac:dyDescent="0.2">
      <c r="A2518" s="58">
        <v>803</v>
      </c>
      <c r="B2518" s="183" t="s">
        <v>4437</v>
      </c>
      <c r="C2518" s="184">
        <v>2300</v>
      </c>
      <c r="D2518" s="185">
        <v>2835</v>
      </c>
      <c r="E2518" s="58" t="s">
        <v>2769</v>
      </c>
      <c r="F2518" s="58" t="s">
        <v>2770</v>
      </c>
      <c r="G2518" s="186" t="s">
        <v>2785</v>
      </c>
      <c r="H2518" s="58" t="s">
        <v>2944</v>
      </c>
    </row>
    <row r="2519" spans="1:8" ht="34" x14ac:dyDescent="0.2">
      <c r="A2519" s="58">
        <v>2671</v>
      </c>
      <c r="B2519" s="183" t="s">
        <v>4436</v>
      </c>
      <c r="C2519" s="184">
        <v>25000</v>
      </c>
      <c r="D2519" s="185">
        <v>2836</v>
      </c>
      <c r="E2519" s="58" t="s">
        <v>2821</v>
      </c>
      <c r="F2519" s="58" t="s">
        <v>2770</v>
      </c>
      <c r="G2519" s="186" t="s">
        <v>2803</v>
      </c>
      <c r="H2519" s="58" t="s">
        <v>3197</v>
      </c>
    </row>
    <row r="2520" spans="1:8" ht="17" x14ac:dyDescent="0.2">
      <c r="A2520" s="58">
        <v>1392</v>
      </c>
      <c r="B2520" s="183" t="s">
        <v>4435</v>
      </c>
      <c r="C2520" s="184">
        <v>2500</v>
      </c>
      <c r="D2520" s="185">
        <v>2841</v>
      </c>
      <c r="E2520" s="58" t="s">
        <v>2769</v>
      </c>
      <c r="F2520" s="58" t="s">
        <v>2770</v>
      </c>
      <c r="G2520" s="186" t="s">
        <v>2771</v>
      </c>
      <c r="H2520" s="58" t="s">
        <v>2944</v>
      </c>
    </row>
    <row r="2521" spans="1:8" ht="34" x14ac:dyDescent="0.2">
      <c r="A2521" s="58">
        <v>1016</v>
      </c>
      <c r="B2521" s="183" t="s">
        <v>4433</v>
      </c>
      <c r="C2521" s="184">
        <v>100000</v>
      </c>
      <c r="D2521" s="185">
        <v>2842</v>
      </c>
      <c r="E2521" s="58" t="s">
        <v>2774</v>
      </c>
      <c r="F2521" s="58" t="s">
        <v>2770</v>
      </c>
      <c r="G2521" s="186" t="s">
        <v>2771</v>
      </c>
      <c r="H2521" s="58" t="s">
        <v>2776</v>
      </c>
    </row>
    <row r="2522" spans="1:8" ht="17" x14ac:dyDescent="0.2">
      <c r="A2522" s="58">
        <v>1374</v>
      </c>
      <c r="B2522" s="183" t="s">
        <v>4434</v>
      </c>
      <c r="C2522" s="184">
        <v>1500</v>
      </c>
      <c r="D2522" s="185">
        <v>2842</v>
      </c>
      <c r="E2522" s="58" t="s">
        <v>2769</v>
      </c>
      <c r="F2522" s="58" t="s">
        <v>2770</v>
      </c>
      <c r="G2522" s="186" t="s">
        <v>2771</v>
      </c>
      <c r="H2522" s="58" t="s">
        <v>2944</v>
      </c>
    </row>
    <row r="2523" spans="1:8" ht="17" x14ac:dyDescent="0.2">
      <c r="A2523" s="58">
        <v>3484</v>
      </c>
      <c r="B2523" s="183" t="s">
        <v>4432</v>
      </c>
      <c r="C2523" s="184">
        <v>2500</v>
      </c>
      <c r="D2523" s="185">
        <v>2856</v>
      </c>
      <c r="E2523" s="58" t="s">
        <v>2769</v>
      </c>
      <c r="F2523" s="58" t="s">
        <v>2770</v>
      </c>
      <c r="G2523" s="186" t="s">
        <v>2785</v>
      </c>
      <c r="H2523" s="58" t="s">
        <v>2888</v>
      </c>
    </row>
    <row r="2524" spans="1:8" ht="34" x14ac:dyDescent="0.2">
      <c r="A2524" s="58">
        <v>3230</v>
      </c>
      <c r="B2524" s="183" t="s">
        <v>4431</v>
      </c>
      <c r="C2524" s="184">
        <v>2600</v>
      </c>
      <c r="D2524" s="185">
        <v>2857</v>
      </c>
      <c r="E2524" s="58" t="s">
        <v>2769</v>
      </c>
      <c r="F2524" s="58" t="s">
        <v>2770</v>
      </c>
      <c r="G2524" s="186" t="s">
        <v>2840</v>
      </c>
      <c r="H2524" s="58" t="s">
        <v>2888</v>
      </c>
    </row>
    <row r="2525" spans="1:8" ht="34" x14ac:dyDescent="0.2">
      <c r="A2525" s="58">
        <v>3777</v>
      </c>
      <c r="B2525" s="183" t="s">
        <v>4430</v>
      </c>
      <c r="C2525" s="184">
        <v>2000</v>
      </c>
      <c r="D2525" s="185">
        <v>2864</v>
      </c>
      <c r="E2525" s="58" t="s">
        <v>2769</v>
      </c>
      <c r="F2525" s="58" t="s">
        <v>2770</v>
      </c>
      <c r="G2525" s="186" t="s">
        <v>2840</v>
      </c>
      <c r="H2525" s="58" t="s">
        <v>2992</v>
      </c>
    </row>
    <row r="2526" spans="1:8" ht="17" x14ac:dyDescent="0.2">
      <c r="A2526" s="58">
        <v>2832</v>
      </c>
      <c r="B2526" s="183" t="s">
        <v>4429</v>
      </c>
      <c r="C2526" s="184">
        <v>2500</v>
      </c>
      <c r="D2526" s="185">
        <v>2867.99</v>
      </c>
      <c r="E2526" s="58" t="s">
        <v>2769</v>
      </c>
      <c r="F2526" s="58" t="s">
        <v>2780</v>
      </c>
      <c r="G2526" s="186" t="s">
        <v>2778</v>
      </c>
      <c r="H2526" s="58" t="s">
        <v>2888</v>
      </c>
    </row>
    <row r="2527" spans="1:8" ht="17" x14ac:dyDescent="0.2">
      <c r="A2527" s="58">
        <v>3582</v>
      </c>
      <c r="B2527" s="183" t="s">
        <v>4428</v>
      </c>
      <c r="C2527" s="184">
        <v>1000</v>
      </c>
      <c r="D2527" s="185">
        <v>2870</v>
      </c>
      <c r="E2527" s="58" t="s">
        <v>2769</v>
      </c>
      <c r="F2527" s="58" t="s">
        <v>2770</v>
      </c>
      <c r="G2527" s="186" t="s">
        <v>2809</v>
      </c>
      <c r="H2527" s="58" t="s">
        <v>2888</v>
      </c>
    </row>
    <row r="2528" spans="1:8" ht="34" x14ac:dyDescent="0.2">
      <c r="A2528" s="58">
        <v>1166</v>
      </c>
      <c r="B2528" s="183" t="s">
        <v>4427</v>
      </c>
      <c r="C2528" s="184">
        <v>15000</v>
      </c>
      <c r="D2528" s="185">
        <v>2871</v>
      </c>
      <c r="E2528" s="58" t="s">
        <v>2821</v>
      </c>
      <c r="F2528" s="58" t="s">
        <v>2770</v>
      </c>
      <c r="G2528" s="186" t="s">
        <v>2785</v>
      </c>
      <c r="H2528" s="58" t="s">
        <v>3621</v>
      </c>
    </row>
    <row r="2529" spans="1:8" ht="17" x14ac:dyDescent="0.2">
      <c r="A2529" s="58">
        <v>3252</v>
      </c>
      <c r="B2529" s="183" t="s">
        <v>4426</v>
      </c>
      <c r="C2529" s="184">
        <v>2250</v>
      </c>
      <c r="D2529" s="185">
        <v>2876</v>
      </c>
      <c r="E2529" s="58" t="s">
        <v>2769</v>
      </c>
      <c r="F2529" s="58" t="s">
        <v>2780</v>
      </c>
      <c r="G2529" s="186" t="s">
        <v>2827</v>
      </c>
      <c r="H2529" s="58" t="s">
        <v>2888</v>
      </c>
    </row>
    <row r="2530" spans="1:8" ht="17" x14ac:dyDescent="0.2">
      <c r="A2530" s="58">
        <v>3726</v>
      </c>
      <c r="B2530" s="183" t="s">
        <v>4425</v>
      </c>
      <c r="C2530" s="184">
        <v>850</v>
      </c>
      <c r="D2530" s="185">
        <v>2879</v>
      </c>
      <c r="E2530" s="58" t="s">
        <v>2769</v>
      </c>
      <c r="F2530" s="58" t="s">
        <v>2770</v>
      </c>
      <c r="G2530" s="186" t="s">
        <v>2783</v>
      </c>
      <c r="H2530" s="58" t="s">
        <v>2888</v>
      </c>
    </row>
    <row r="2531" spans="1:8" ht="17" x14ac:dyDescent="0.2">
      <c r="A2531" s="58">
        <v>1648</v>
      </c>
      <c r="B2531" s="183" t="s">
        <v>4424</v>
      </c>
      <c r="C2531" s="184">
        <v>2300</v>
      </c>
      <c r="D2531" s="185">
        <v>2881</v>
      </c>
      <c r="E2531" s="58" t="s">
        <v>2769</v>
      </c>
      <c r="F2531" s="58" t="s">
        <v>2770</v>
      </c>
      <c r="G2531" s="186" t="s">
        <v>2771</v>
      </c>
      <c r="H2531" s="58" t="s">
        <v>3145</v>
      </c>
    </row>
    <row r="2532" spans="1:8" ht="34" x14ac:dyDescent="0.2">
      <c r="A2532" s="58">
        <v>2020</v>
      </c>
      <c r="B2532" s="183" t="s">
        <v>4423</v>
      </c>
      <c r="C2532" s="184">
        <v>1500</v>
      </c>
      <c r="D2532" s="185">
        <v>2885</v>
      </c>
      <c r="E2532" s="58" t="s">
        <v>2769</v>
      </c>
      <c r="F2532" s="58" t="s">
        <v>2770</v>
      </c>
      <c r="G2532" s="186" t="s">
        <v>2783</v>
      </c>
      <c r="H2532" s="58" t="s">
        <v>2772</v>
      </c>
    </row>
    <row r="2533" spans="1:8" ht="17" x14ac:dyDescent="0.2">
      <c r="A2533" s="58">
        <v>976</v>
      </c>
      <c r="B2533" s="183" t="s">
        <v>4422</v>
      </c>
      <c r="C2533" s="184">
        <v>150000</v>
      </c>
      <c r="D2533" s="185">
        <v>2889</v>
      </c>
      <c r="E2533" s="58" t="s">
        <v>2821</v>
      </c>
      <c r="F2533" s="58" t="s">
        <v>2852</v>
      </c>
      <c r="G2533" s="186" t="s">
        <v>2781</v>
      </c>
      <c r="H2533" s="58" t="s">
        <v>2776</v>
      </c>
    </row>
    <row r="2534" spans="1:8" ht="34" x14ac:dyDescent="0.2">
      <c r="A2534" s="58">
        <v>838</v>
      </c>
      <c r="B2534" s="183" t="s">
        <v>4421</v>
      </c>
      <c r="C2534" s="184">
        <v>2000</v>
      </c>
      <c r="D2534" s="185">
        <v>2908</v>
      </c>
      <c r="E2534" s="58" t="s">
        <v>2769</v>
      </c>
      <c r="F2534" s="58" t="s">
        <v>2770</v>
      </c>
      <c r="G2534" s="186" t="s">
        <v>2775</v>
      </c>
      <c r="H2534" s="58" t="s">
        <v>2944</v>
      </c>
    </row>
    <row r="2535" spans="1:8" ht="17" x14ac:dyDescent="0.2">
      <c r="A2535" s="58">
        <v>2833</v>
      </c>
      <c r="B2535" s="183" t="s">
        <v>4420</v>
      </c>
      <c r="C2535" s="184">
        <v>2700</v>
      </c>
      <c r="D2535" s="185">
        <v>2923</v>
      </c>
      <c r="E2535" s="58" t="s">
        <v>2769</v>
      </c>
      <c r="F2535" s="58" t="s">
        <v>2770</v>
      </c>
      <c r="G2535" s="186" t="s">
        <v>2840</v>
      </c>
      <c r="H2535" s="58" t="s">
        <v>2888</v>
      </c>
    </row>
    <row r="2536" spans="1:8" ht="17" x14ac:dyDescent="0.2">
      <c r="A2536" s="58">
        <v>3705</v>
      </c>
      <c r="B2536" s="183" t="s">
        <v>4419</v>
      </c>
      <c r="C2536" s="184">
        <v>2827</v>
      </c>
      <c r="D2536" s="185">
        <v>2925</v>
      </c>
      <c r="E2536" s="58" t="s">
        <v>2769</v>
      </c>
      <c r="F2536" s="58" t="s">
        <v>2770</v>
      </c>
      <c r="G2536" s="186" t="s">
        <v>2781</v>
      </c>
      <c r="H2536" s="58" t="s">
        <v>2888</v>
      </c>
    </row>
    <row r="2537" spans="1:8" ht="34" x14ac:dyDescent="0.2">
      <c r="A2537" s="58">
        <v>306</v>
      </c>
      <c r="B2537" s="183" t="s">
        <v>4418</v>
      </c>
      <c r="C2537" s="184">
        <v>1000</v>
      </c>
      <c r="D2537" s="185">
        <v>2929</v>
      </c>
      <c r="E2537" s="58" t="s">
        <v>2769</v>
      </c>
      <c r="F2537" s="58" t="s">
        <v>2770</v>
      </c>
      <c r="G2537" s="186" t="s">
        <v>2771</v>
      </c>
      <c r="H2537" s="58" t="s">
        <v>2836</v>
      </c>
    </row>
    <row r="2538" spans="1:8" ht="17" x14ac:dyDescent="0.2">
      <c r="A2538" s="58">
        <v>3419</v>
      </c>
      <c r="B2538" s="183" t="s">
        <v>4417</v>
      </c>
      <c r="C2538" s="184">
        <v>2750</v>
      </c>
      <c r="D2538" s="185">
        <v>2930</v>
      </c>
      <c r="E2538" s="58" t="s">
        <v>2769</v>
      </c>
      <c r="F2538" s="58" t="s">
        <v>2929</v>
      </c>
      <c r="G2538" s="186" t="s">
        <v>2809</v>
      </c>
      <c r="H2538" s="58" t="s">
        <v>2888</v>
      </c>
    </row>
    <row r="2539" spans="1:8" ht="17" x14ac:dyDescent="0.2">
      <c r="A2539" s="58">
        <v>1926</v>
      </c>
      <c r="B2539" s="183" t="s">
        <v>4416</v>
      </c>
      <c r="C2539" s="184">
        <v>1500</v>
      </c>
      <c r="D2539" s="185">
        <v>2930.69</v>
      </c>
      <c r="E2539" s="58" t="s">
        <v>2769</v>
      </c>
      <c r="F2539" s="58" t="s">
        <v>2770</v>
      </c>
      <c r="G2539" s="186" t="s">
        <v>2778</v>
      </c>
      <c r="H2539" s="58" t="s">
        <v>2908</v>
      </c>
    </row>
    <row r="2540" spans="1:8" ht="17" x14ac:dyDescent="0.2">
      <c r="A2540" s="58">
        <v>2166</v>
      </c>
      <c r="B2540" s="183" t="s">
        <v>4415</v>
      </c>
      <c r="C2540" s="184">
        <v>2000</v>
      </c>
      <c r="D2540" s="185">
        <v>2932</v>
      </c>
      <c r="E2540" s="58" t="s">
        <v>2769</v>
      </c>
      <c r="F2540" s="58" t="s">
        <v>2770</v>
      </c>
      <c r="G2540" s="186" t="s">
        <v>2778</v>
      </c>
      <c r="H2540" s="58" t="s">
        <v>2944</v>
      </c>
    </row>
    <row r="2541" spans="1:8" ht="34" x14ac:dyDescent="0.2">
      <c r="A2541" s="58">
        <v>3177</v>
      </c>
      <c r="B2541" s="183" t="s">
        <v>4414</v>
      </c>
      <c r="C2541" s="184">
        <v>2500</v>
      </c>
      <c r="D2541" s="185">
        <v>2935</v>
      </c>
      <c r="E2541" s="58" t="s">
        <v>2769</v>
      </c>
      <c r="F2541" s="58" t="s">
        <v>2770</v>
      </c>
      <c r="G2541" s="186" t="s">
        <v>2785</v>
      </c>
      <c r="H2541" s="58" t="s">
        <v>2888</v>
      </c>
    </row>
    <row r="2542" spans="1:8" ht="17" x14ac:dyDescent="0.2">
      <c r="A2542" s="58">
        <v>1191</v>
      </c>
      <c r="B2542" s="183" t="s">
        <v>4413</v>
      </c>
      <c r="C2542" s="184">
        <v>2700</v>
      </c>
      <c r="D2542" s="185">
        <v>2945</v>
      </c>
      <c r="E2542" s="58" t="s">
        <v>2769</v>
      </c>
      <c r="F2542" s="58" t="s">
        <v>2770</v>
      </c>
      <c r="G2542" s="186" t="s">
        <v>2771</v>
      </c>
      <c r="H2542" s="58" t="s">
        <v>2794</v>
      </c>
    </row>
    <row r="2543" spans="1:8" ht="17" x14ac:dyDescent="0.2">
      <c r="A2543" s="58">
        <v>2786</v>
      </c>
      <c r="B2543" s="183" t="s">
        <v>4412</v>
      </c>
      <c r="C2543" s="184">
        <v>2500</v>
      </c>
      <c r="D2543" s="185">
        <v>2946</v>
      </c>
      <c r="E2543" s="58" t="s">
        <v>2769</v>
      </c>
      <c r="F2543" s="58" t="s">
        <v>2780</v>
      </c>
      <c r="G2543" s="186" t="s">
        <v>2781</v>
      </c>
      <c r="H2543" s="58" t="s">
        <v>2888</v>
      </c>
    </row>
    <row r="2544" spans="1:8" ht="17" x14ac:dyDescent="0.2">
      <c r="A2544" s="58">
        <v>3401</v>
      </c>
      <c r="B2544" s="183" t="s">
        <v>4411</v>
      </c>
      <c r="C2544" s="184">
        <v>2900</v>
      </c>
      <c r="D2544" s="185">
        <v>2954</v>
      </c>
      <c r="E2544" s="58" t="s">
        <v>2769</v>
      </c>
      <c r="F2544" s="58" t="s">
        <v>2780</v>
      </c>
      <c r="G2544" s="186" t="s">
        <v>2811</v>
      </c>
      <c r="H2544" s="58" t="s">
        <v>2888</v>
      </c>
    </row>
    <row r="2545" spans="1:8" ht="34" x14ac:dyDescent="0.2">
      <c r="A2545" s="58">
        <v>1002</v>
      </c>
      <c r="B2545" s="183" t="s">
        <v>4410</v>
      </c>
      <c r="C2545" s="184">
        <v>9999</v>
      </c>
      <c r="D2545" s="185">
        <v>2960</v>
      </c>
      <c r="E2545" s="58" t="s">
        <v>2774</v>
      </c>
      <c r="F2545" s="58" t="s">
        <v>2770</v>
      </c>
      <c r="G2545" s="186" t="s">
        <v>2803</v>
      </c>
      <c r="H2545" s="58" t="s">
        <v>2776</v>
      </c>
    </row>
    <row r="2546" spans="1:8" ht="34" x14ac:dyDescent="0.2">
      <c r="A2546" s="58">
        <v>1912</v>
      </c>
      <c r="B2546" s="183" t="s">
        <v>4409</v>
      </c>
      <c r="C2546" s="184">
        <v>5000</v>
      </c>
      <c r="D2546" s="185">
        <v>2965</v>
      </c>
      <c r="E2546" s="58" t="s">
        <v>2821</v>
      </c>
      <c r="F2546" s="58" t="s">
        <v>2770</v>
      </c>
      <c r="G2546" s="186" t="s">
        <v>2785</v>
      </c>
      <c r="H2546" s="58" t="s">
        <v>2823</v>
      </c>
    </row>
    <row r="2547" spans="1:8" ht="17" x14ac:dyDescent="0.2">
      <c r="A2547" s="58">
        <v>1104</v>
      </c>
      <c r="B2547" s="183" t="s">
        <v>4408</v>
      </c>
      <c r="C2547" s="184">
        <v>60000</v>
      </c>
      <c r="D2547" s="185">
        <v>2971</v>
      </c>
      <c r="E2547" s="58" t="s">
        <v>2821</v>
      </c>
      <c r="F2547" s="58" t="s">
        <v>2780</v>
      </c>
      <c r="G2547" s="186" t="s">
        <v>2785</v>
      </c>
      <c r="H2547" s="58" t="s">
        <v>2989</v>
      </c>
    </row>
    <row r="2548" spans="1:8" ht="34" x14ac:dyDescent="0.2">
      <c r="A2548" s="58">
        <v>2274</v>
      </c>
      <c r="B2548" s="183" t="s">
        <v>4407</v>
      </c>
      <c r="C2548" s="184">
        <v>2500</v>
      </c>
      <c r="D2548" s="185">
        <v>2990</v>
      </c>
      <c r="E2548" s="58" t="s">
        <v>2769</v>
      </c>
      <c r="F2548" s="58" t="s">
        <v>2770</v>
      </c>
      <c r="G2548" s="186" t="s">
        <v>2799</v>
      </c>
      <c r="H2548" s="58" t="s">
        <v>2813</v>
      </c>
    </row>
    <row r="2549" spans="1:8" ht="17" x14ac:dyDescent="0.2">
      <c r="A2549" s="58">
        <v>3911</v>
      </c>
      <c r="B2549" s="183" t="s">
        <v>4406</v>
      </c>
      <c r="C2549" s="184">
        <v>8000</v>
      </c>
      <c r="D2549" s="185">
        <v>2993</v>
      </c>
      <c r="E2549" s="58" t="s">
        <v>2821</v>
      </c>
      <c r="F2549" s="58" t="s">
        <v>2770</v>
      </c>
      <c r="G2549" s="186" t="s">
        <v>2778</v>
      </c>
      <c r="H2549" s="58" t="s">
        <v>2888</v>
      </c>
    </row>
    <row r="2550" spans="1:8" ht="17" x14ac:dyDescent="0.2">
      <c r="A2550" s="58">
        <v>498</v>
      </c>
      <c r="B2550" s="183" t="s">
        <v>4405</v>
      </c>
      <c r="C2550" s="184">
        <v>65108</v>
      </c>
      <c r="D2550" s="185">
        <v>2994</v>
      </c>
      <c r="E2550" s="58" t="s">
        <v>2821</v>
      </c>
      <c r="F2550" s="58" t="s">
        <v>2770</v>
      </c>
      <c r="G2550" s="186" t="s">
        <v>2803</v>
      </c>
      <c r="H2550" s="58" t="s">
        <v>3167</v>
      </c>
    </row>
    <row r="2551" spans="1:8" ht="17" x14ac:dyDescent="0.2">
      <c r="A2551" s="58">
        <v>166</v>
      </c>
      <c r="B2551" s="183" t="s">
        <v>4396</v>
      </c>
      <c r="C2551" s="184">
        <v>5000</v>
      </c>
      <c r="D2551" s="185">
        <v>3000</v>
      </c>
      <c r="E2551" s="58" t="s">
        <v>2821</v>
      </c>
      <c r="F2551" s="58" t="s">
        <v>2770</v>
      </c>
      <c r="G2551" s="186" t="s">
        <v>2775</v>
      </c>
      <c r="H2551" s="58" t="s">
        <v>2853</v>
      </c>
    </row>
    <row r="2552" spans="1:8" ht="17" x14ac:dyDescent="0.2">
      <c r="A2552" s="58">
        <v>1857</v>
      </c>
      <c r="B2552" s="183" t="s">
        <v>4397</v>
      </c>
      <c r="C2552" s="184">
        <v>3000</v>
      </c>
      <c r="D2552" s="185">
        <v>3000</v>
      </c>
      <c r="E2552" s="58" t="s">
        <v>2769</v>
      </c>
      <c r="F2552" s="58" t="s">
        <v>2770</v>
      </c>
      <c r="G2552" s="186" t="s">
        <v>2827</v>
      </c>
      <c r="H2552" s="58" t="s">
        <v>2944</v>
      </c>
    </row>
    <row r="2553" spans="1:8" ht="17" x14ac:dyDescent="0.2">
      <c r="A2553" s="58">
        <v>2097</v>
      </c>
      <c r="B2553" s="183" t="s">
        <v>4398</v>
      </c>
      <c r="C2553" s="184">
        <v>3000</v>
      </c>
      <c r="D2553" s="185">
        <v>3000</v>
      </c>
      <c r="E2553" s="58" t="s">
        <v>2769</v>
      </c>
      <c r="F2553" s="58" t="s">
        <v>2770</v>
      </c>
      <c r="G2553" s="186" t="s">
        <v>2778</v>
      </c>
      <c r="H2553" s="58" t="s">
        <v>2908</v>
      </c>
    </row>
    <row r="2554" spans="1:8" ht="17" x14ac:dyDescent="0.2">
      <c r="A2554" s="58">
        <v>2830</v>
      </c>
      <c r="B2554" s="183" t="s">
        <v>4399</v>
      </c>
      <c r="C2554" s="184">
        <v>3000</v>
      </c>
      <c r="D2554" s="185">
        <v>3000</v>
      </c>
      <c r="E2554" s="58" t="s">
        <v>2769</v>
      </c>
      <c r="F2554" s="58" t="s">
        <v>2770</v>
      </c>
      <c r="G2554" s="186" t="s">
        <v>2783</v>
      </c>
      <c r="H2554" s="58" t="s">
        <v>2888</v>
      </c>
    </row>
    <row r="2555" spans="1:8" ht="17" x14ac:dyDescent="0.2">
      <c r="A2555" s="58">
        <v>3375</v>
      </c>
      <c r="B2555" s="183" t="s">
        <v>4400</v>
      </c>
      <c r="C2555" s="184">
        <v>3000</v>
      </c>
      <c r="D2555" s="185">
        <v>3000</v>
      </c>
      <c r="E2555" s="58" t="s">
        <v>2769</v>
      </c>
      <c r="F2555" s="58" t="s">
        <v>2780</v>
      </c>
      <c r="G2555" s="186" t="s">
        <v>2785</v>
      </c>
      <c r="H2555" s="58" t="s">
        <v>2888</v>
      </c>
    </row>
    <row r="2556" spans="1:8" ht="17" x14ac:dyDescent="0.2">
      <c r="A2556" s="58">
        <v>3412</v>
      </c>
      <c r="B2556" s="183" t="s">
        <v>4401</v>
      </c>
      <c r="C2556" s="184">
        <v>3000</v>
      </c>
      <c r="D2556" s="185">
        <v>3000</v>
      </c>
      <c r="E2556" s="58" t="s">
        <v>2769</v>
      </c>
      <c r="F2556" s="58" t="s">
        <v>2780</v>
      </c>
      <c r="G2556" s="186" t="s">
        <v>2827</v>
      </c>
      <c r="H2556" s="58" t="s">
        <v>2888</v>
      </c>
    </row>
    <row r="2557" spans="1:8" ht="17" x14ac:dyDescent="0.2">
      <c r="A2557" s="58">
        <v>3623</v>
      </c>
      <c r="B2557" s="183" t="s">
        <v>4402</v>
      </c>
      <c r="C2557" s="184">
        <v>2500</v>
      </c>
      <c r="D2557" s="185">
        <v>3000</v>
      </c>
      <c r="E2557" s="58" t="s">
        <v>2769</v>
      </c>
      <c r="F2557" s="58" t="s">
        <v>2770</v>
      </c>
      <c r="G2557" s="186" t="s">
        <v>2811</v>
      </c>
      <c r="H2557" s="58" t="s">
        <v>2888</v>
      </c>
    </row>
    <row r="2558" spans="1:8" ht="17" x14ac:dyDescent="0.2">
      <c r="A2558" s="58">
        <v>3754</v>
      </c>
      <c r="B2558" s="183" t="s">
        <v>4403</v>
      </c>
      <c r="C2558" s="184">
        <v>2500</v>
      </c>
      <c r="D2558" s="185">
        <v>3000</v>
      </c>
      <c r="E2558" s="58" t="s">
        <v>2769</v>
      </c>
      <c r="F2558" s="58" t="s">
        <v>2770</v>
      </c>
      <c r="G2558" s="186" t="s">
        <v>2781</v>
      </c>
      <c r="H2558" s="58" t="s">
        <v>2992</v>
      </c>
    </row>
    <row r="2559" spans="1:8" ht="34" x14ac:dyDescent="0.2">
      <c r="A2559" s="58">
        <v>3780</v>
      </c>
      <c r="B2559" s="183" t="s">
        <v>4404</v>
      </c>
      <c r="C2559" s="184">
        <v>2500</v>
      </c>
      <c r="D2559" s="185">
        <v>3000</v>
      </c>
      <c r="E2559" s="58" t="s">
        <v>2769</v>
      </c>
      <c r="F2559" s="58" t="s">
        <v>2770</v>
      </c>
      <c r="G2559" s="186" t="s">
        <v>2781</v>
      </c>
      <c r="H2559" s="58" t="s">
        <v>2992</v>
      </c>
    </row>
    <row r="2560" spans="1:8" ht="17" x14ac:dyDescent="0.2">
      <c r="A2560" s="58">
        <v>4048</v>
      </c>
      <c r="B2560" s="183" t="s">
        <v>4395</v>
      </c>
      <c r="C2560" s="184">
        <v>17000</v>
      </c>
      <c r="D2560" s="185">
        <v>3001</v>
      </c>
      <c r="E2560" s="58" t="s">
        <v>2821</v>
      </c>
      <c r="F2560" s="58" t="s">
        <v>2780</v>
      </c>
      <c r="G2560" s="186" t="s">
        <v>2809</v>
      </c>
      <c r="H2560" s="58" t="s">
        <v>2888</v>
      </c>
    </row>
    <row r="2561" spans="1:8" ht="17" x14ac:dyDescent="0.2">
      <c r="A2561" s="58">
        <v>1824</v>
      </c>
      <c r="B2561" s="183" t="s">
        <v>4394</v>
      </c>
      <c r="C2561" s="184">
        <v>3000</v>
      </c>
      <c r="D2561" s="185">
        <v>3002</v>
      </c>
      <c r="E2561" s="58" t="s">
        <v>2769</v>
      </c>
      <c r="F2561" s="58" t="s">
        <v>2770</v>
      </c>
      <c r="G2561" s="186" t="s">
        <v>2775</v>
      </c>
      <c r="H2561" s="58" t="s">
        <v>2944</v>
      </c>
    </row>
    <row r="2562" spans="1:8" ht="17" x14ac:dyDescent="0.2">
      <c r="A2562" s="58">
        <v>2560</v>
      </c>
      <c r="B2562" s="183" t="s">
        <v>4393</v>
      </c>
      <c r="C2562" s="184">
        <v>3000</v>
      </c>
      <c r="D2562" s="185">
        <v>3003</v>
      </c>
      <c r="E2562" s="58" t="s">
        <v>2769</v>
      </c>
      <c r="F2562" s="58" t="s">
        <v>2780</v>
      </c>
      <c r="G2562" s="186" t="s">
        <v>2771</v>
      </c>
      <c r="H2562" s="58" t="s">
        <v>3223</v>
      </c>
    </row>
    <row r="2563" spans="1:8" ht="34" x14ac:dyDescent="0.2">
      <c r="A2563" s="58">
        <v>3609</v>
      </c>
      <c r="B2563" s="183" t="s">
        <v>4392</v>
      </c>
      <c r="C2563" s="184">
        <v>1960</v>
      </c>
      <c r="D2563" s="185">
        <v>3005</v>
      </c>
      <c r="E2563" s="58" t="s">
        <v>2769</v>
      </c>
      <c r="F2563" s="58" t="s">
        <v>2780</v>
      </c>
      <c r="G2563" s="186" t="s">
        <v>2771</v>
      </c>
      <c r="H2563" s="58" t="s">
        <v>2888</v>
      </c>
    </row>
    <row r="2564" spans="1:8" ht="17" x14ac:dyDescent="0.2">
      <c r="A2564" s="58">
        <v>2089</v>
      </c>
      <c r="B2564" s="183" t="s">
        <v>4391</v>
      </c>
      <c r="C2564" s="184">
        <v>2500</v>
      </c>
      <c r="D2564" s="185">
        <v>3010.01</v>
      </c>
      <c r="E2564" s="58" t="s">
        <v>2769</v>
      </c>
      <c r="F2564" s="58" t="s">
        <v>2770</v>
      </c>
      <c r="G2564" s="186" t="s">
        <v>2781</v>
      </c>
      <c r="H2564" s="58" t="s">
        <v>2908</v>
      </c>
    </row>
    <row r="2565" spans="1:8" ht="34" x14ac:dyDescent="0.2">
      <c r="A2565" s="58">
        <v>733</v>
      </c>
      <c r="B2565" s="183" t="s">
        <v>4390</v>
      </c>
      <c r="C2565" s="184">
        <v>2500</v>
      </c>
      <c r="D2565" s="185">
        <v>3012</v>
      </c>
      <c r="E2565" s="58" t="s">
        <v>2769</v>
      </c>
      <c r="F2565" s="58" t="s">
        <v>2780</v>
      </c>
      <c r="G2565" s="186" t="s">
        <v>2803</v>
      </c>
      <c r="H2565" s="58" t="s">
        <v>2959</v>
      </c>
    </row>
    <row r="2566" spans="1:8" ht="17" x14ac:dyDescent="0.2">
      <c r="A2566" s="58">
        <v>652</v>
      </c>
      <c r="B2566" s="183" t="s">
        <v>4389</v>
      </c>
      <c r="C2566" s="184">
        <v>3000</v>
      </c>
      <c r="D2566" s="185">
        <v>3014</v>
      </c>
      <c r="E2566" s="58" t="s">
        <v>2769</v>
      </c>
      <c r="F2566" s="58" t="s">
        <v>2770</v>
      </c>
      <c r="G2566" s="186" t="s">
        <v>2803</v>
      </c>
      <c r="H2566" s="58" t="s">
        <v>2776</v>
      </c>
    </row>
    <row r="2567" spans="1:8" ht="34" x14ac:dyDescent="0.2">
      <c r="A2567" s="58">
        <v>10</v>
      </c>
      <c r="B2567" s="183" t="s">
        <v>4387</v>
      </c>
      <c r="C2567" s="184">
        <v>3000</v>
      </c>
      <c r="D2567" s="185">
        <v>3015</v>
      </c>
      <c r="E2567" s="58" t="s">
        <v>2769</v>
      </c>
      <c r="F2567" s="58" t="s">
        <v>2770</v>
      </c>
      <c r="G2567" s="186" t="s">
        <v>2785</v>
      </c>
      <c r="H2567" s="58" t="s">
        <v>2957</v>
      </c>
    </row>
    <row r="2568" spans="1:8" ht="17" x14ac:dyDescent="0.2">
      <c r="A2568" s="58">
        <v>3785</v>
      </c>
      <c r="B2568" s="183" t="s">
        <v>4388</v>
      </c>
      <c r="C2568" s="184">
        <v>2000</v>
      </c>
      <c r="D2568" s="185">
        <v>3015</v>
      </c>
      <c r="E2568" s="58" t="s">
        <v>2769</v>
      </c>
      <c r="F2568" s="58" t="s">
        <v>2780</v>
      </c>
      <c r="G2568" s="186" t="s">
        <v>2781</v>
      </c>
      <c r="H2568" s="58" t="s">
        <v>2992</v>
      </c>
    </row>
    <row r="2569" spans="1:8" ht="17" x14ac:dyDescent="0.2">
      <c r="A2569" s="58">
        <v>406</v>
      </c>
      <c r="B2569" s="183" t="s">
        <v>4386</v>
      </c>
      <c r="C2569" s="184">
        <v>2800</v>
      </c>
      <c r="D2569" s="185">
        <v>3015.73</v>
      </c>
      <c r="E2569" s="58" t="s">
        <v>2769</v>
      </c>
      <c r="F2569" s="58" t="s">
        <v>2770</v>
      </c>
      <c r="G2569" s="186" t="s">
        <v>2783</v>
      </c>
      <c r="H2569" s="58" t="s">
        <v>2836</v>
      </c>
    </row>
    <row r="2570" spans="1:8" ht="17" x14ac:dyDescent="0.2">
      <c r="A2570" s="58">
        <v>659</v>
      </c>
      <c r="B2570" s="183" t="s">
        <v>4384</v>
      </c>
      <c r="C2570" s="184">
        <v>3000</v>
      </c>
      <c r="D2570" s="185">
        <v>3017</v>
      </c>
      <c r="E2570" s="58" t="s">
        <v>2769</v>
      </c>
      <c r="F2570" s="58" t="s">
        <v>2770</v>
      </c>
      <c r="G2570" s="186" t="s">
        <v>2811</v>
      </c>
      <c r="H2570" s="58" t="s">
        <v>2776</v>
      </c>
    </row>
    <row r="2571" spans="1:8" ht="34" x14ac:dyDescent="0.2">
      <c r="A2571" s="58">
        <v>3240</v>
      </c>
      <c r="B2571" s="183" t="s">
        <v>4385</v>
      </c>
      <c r="C2571" s="184">
        <v>3000</v>
      </c>
      <c r="D2571" s="185">
        <v>3017</v>
      </c>
      <c r="E2571" s="58" t="s">
        <v>2769</v>
      </c>
      <c r="F2571" s="58" t="s">
        <v>2780</v>
      </c>
      <c r="G2571" s="186" t="s">
        <v>2799</v>
      </c>
      <c r="H2571" s="58" t="s">
        <v>2888</v>
      </c>
    </row>
    <row r="2572" spans="1:8" ht="17" x14ac:dyDescent="0.2">
      <c r="A2572" s="58">
        <v>1847</v>
      </c>
      <c r="B2572" s="183" t="s">
        <v>4383</v>
      </c>
      <c r="C2572" s="184">
        <v>2500</v>
      </c>
      <c r="D2572" s="185">
        <v>3022</v>
      </c>
      <c r="E2572" s="58" t="s">
        <v>2769</v>
      </c>
      <c r="F2572" s="58" t="s">
        <v>2770</v>
      </c>
      <c r="G2572" s="186" t="s">
        <v>2809</v>
      </c>
      <c r="H2572" s="58" t="s">
        <v>2944</v>
      </c>
    </row>
    <row r="2573" spans="1:8" ht="34" x14ac:dyDescent="0.2">
      <c r="A2573" s="58">
        <v>2283</v>
      </c>
      <c r="B2573" s="183" t="s">
        <v>4382</v>
      </c>
      <c r="C2573" s="184">
        <v>3000</v>
      </c>
      <c r="D2573" s="185">
        <v>3025.66</v>
      </c>
      <c r="E2573" s="58" t="s">
        <v>2769</v>
      </c>
      <c r="F2573" s="58" t="s">
        <v>2770</v>
      </c>
      <c r="G2573" s="186" t="s">
        <v>2809</v>
      </c>
      <c r="H2573" s="58" t="s">
        <v>2944</v>
      </c>
    </row>
    <row r="2574" spans="1:8" ht="17" x14ac:dyDescent="0.2">
      <c r="A2574" s="58">
        <v>210</v>
      </c>
      <c r="B2574" s="183" t="s">
        <v>4379</v>
      </c>
      <c r="C2574" s="184">
        <v>12000</v>
      </c>
      <c r="D2574" s="185">
        <v>3030</v>
      </c>
      <c r="E2574" s="58" t="s">
        <v>2821</v>
      </c>
      <c r="F2574" s="58" t="s">
        <v>2770</v>
      </c>
      <c r="G2574" s="186" t="s">
        <v>2840</v>
      </c>
      <c r="H2574" s="58" t="s">
        <v>2853</v>
      </c>
    </row>
    <row r="2575" spans="1:8" ht="34" x14ac:dyDescent="0.2">
      <c r="A2575" s="58">
        <v>3437</v>
      </c>
      <c r="B2575" s="183" t="s">
        <v>4380</v>
      </c>
      <c r="C2575" s="184">
        <v>3000</v>
      </c>
      <c r="D2575" s="185">
        <v>3030</v>
      </c>
      <c r="E2575" s="58" t="s">
        <v>2769</v>
      </c>
      <c r="F2575" s="58" t="s">
        <v>2770</v>
      </c>
      <c r="G2575" s="186" t="s">
        <v>2811</v>
      </c>
      <c r="H2575" s="58" t="s">
        <v>2888</v>
      </c>
    </row>
    <row r="2576" spans="1:8" ht="17" x14ac:dyDescent="0.2">
      <c r="A2576" s="58">
        <v>3467</v>
      </c>
      <c r="B2576" s="183" t="s">
        <v>4381</v>
      </c>
      <c r="C2576" s="184">
        <v>3000</v>
      </c>
      <c r="D2576" s="185">
        <v>3030</v>
      </c>
      <c r="E2576" s="58" t="s">
        <v>2769</v>
      </c>
      <c r="F2576" s="58" t="s">
        <v>2770</v>
      </c>
      <c r="G2576" s="186" t="s">
        <v>2771</v>
      </c>
      <c r="H2576" s="58" t="s">
        <v>2888</v>
      </c>
    </row>
    <row r="2577" spans="1:8" ht="17" x14ac:dyDescent="0.2">
      <c r="A2577" s="58">
        <v>3174</v>
      </c>
      <c r="B2577" s="183" t="s">
        <v>4378</v>
      </c>
      <c r="C2577" s="184">
        <v>3000</v>
      </c>
      <c r="D2577" s="185">
        <v>3034</v>
      </c>
      <c r="E2577" s="58" t="s">
        <v>2769</v>
      </c>
      <c r="F2577" s="58" t="s">
        <v>2770</v>
      </c>
      <c r="G2577" s="186" t="s">
        <v>2827</v>
      </c>
      <c r="H2577" s="58" t="s">
        <v>2888</v>
      </c>
    </row>
    <row r="2578" spans="1:8" ht="17" x14ac:dyDescent="0.2">
      <c r="A2578" s="58">
        <v>2789</v>
      </c>
      <c r="B2578" s="183" t="s">
        <v>4375</v>
      </c>
      <c r="C2578" s="184">
        <v>3000</v>
      </c>
      <c r="D2578" s="185">
        <v>3035</v>
      </c>
      <c r="E2578" s="58" t="s">
        <v>2769</v>
      </c>
      <c r="F2578" s="58" t="s">
        <v>2770</v>
      </c>
      <c r="G2578" s="186" t="s">
        <v>2771</v>
      </c>
      <c r="H2578" s="58" t="s">
        <v>2888</v>
      </c>
    </row>
    <row r="2579" spans="1:8" ht="17" x14ac:dyDescent="0.2">
      <c r="A2579" s="58">
        <v>3003</v>
      </c>
      <c r="B2579" s="183" t="s">
        <v>4376</v>
      </c>
      <c r="C2579" s="184">
        <v>3000</v>
      </c>
      <c r="D2579" s="185">
        <v>3035</v>
      </c>
      <c r="E2579" s="58" t="s">
        <v>2769</v>
      </c>
      <c r="F2579" s="58" t="s">
        <v>2770</v>
      </c>
      <c r="G2579" s="186" t="s">
        <v>2799</v>
      </c>
      <c r="H2579" s="58" t="s">
        <v>2841</v>
      </c>
    </row>
    <row r="2580" spans="1:8" ht="34" x14ac:dyDescent="0.2">
      <c r="A2580" s="58">
        <v>3008</v>
      </c>
      <c r="B2580" s="183" t="s">
        <v>4377</v>
      </c>
      <c r="C2580" s="184">
        <v>3000</v>
      </c>
      <c r="D2580" s="185">
        <v>3035</v>
      </c>
      <c r="E2580" s="58" t="s">
        <v>2769</v>
      </c>
      <c r="F2580" s="58" t="s">
        <v>2770</v>
      </c>
      <c r="G2580" s="186" t="s">
        <v>2775</v>
      </c>
      <c r="H2580" s="58" t="s">
        <v>2841</v>
      </c>
    </row>
    <row r="2581" spans="1:8" ht="34" x14ac:dyDescent="0.2">
      <c r="A2581" s="58">
        <v>337</v>
      </c>
      <c r="B2581" s="183" t="s">
        <v>4374</v>
      </c>
      <c r="C2581" s="184">
        <v>3000</v>
      </c>
      <c r="D2581" s="185">
        <v>3035.05</v>
      </c>
      <c r="E2581" s="58" t="s">
        <v>2769</v>
      </c>
      <c r="F2581" s="58" t="s">
        <v>2770</v>
      </c>
      <c r="G2581" s="186" t="s">
        <v>2771</v>
      </c>
      <c r="H2581" s="58" t="s">
        <v>2836</v>
      </c>
    </row>
    <row r="2582" spans="1:8" ht="17" x14ac:dyDescent="0.2">
      <c r="A2582" s="58">
        <v>405</v>
      </c>
      <c r="B2582" s="183" t="s">
        <v>4373</v>
      </c>
      <c r="C2582" s="184">
        <v>2820</v>
      </c>
      <c r="D2582" s="185">
        <v>3036</v>
      </c>
      <c r="E2582" s="58" t="s">
        <v>2769</v>
      </c>
      <c r="F2582" s="58" t="s">
        <v>2770</v>
      </c>
      <c r="G2582" s="186" t="s">
        <v>2771</v>
      </c>
      <c r="H2582" s="58" t="s">
        <v>2836</v>
      </c>
    </row>
    <row r="2583" spans="1:8" ht="17" x14ac:dyDescent="0.2">
      <c r="A2583" s="58">
        <v>837</v>
      </c>
      <c r="B2583" s="183" t="s">
        <v>4370</v>
      </c>
      <c r="C2583" s="184">
        <v>2500</v>
      </c>
      <c r="D2583" s="185">
        <v>3045</v>
      </c>
      <c r="E2583" s="58" t="s">
        <v>2769</v>
      </c>
      <c r="F2583" s="58" t="s">
        <v>2770</v>
      </c>
      <c r="G2583" s="186" t="s">
        <v>2783</v>
      </c>
      <c r="H2583" s="58" t="s">
        <v>2944</v>
      </c>
    </row>
    <row r="2584" spans="1:8" ht="34" x14ac:dyDescent="0.2">
      <c r="A2584" s="58">
        <v>3506</v>
      </c>
      <c r="B2584" s="183" t="s">
        <v>4371</v>
      </c>
      <c r="C2584" s="184">
        <v>3000</v>
      </c>
      <c r="D2584" s="185">
        <v>3045</v>
      </c>
      <c r="E2584" s="58" t="s">
        <v>2769</v>
      </c>
      <c r="F2584" s="58" t="s">
        <v>2770</v>
      </c>
      <c r="G2584" s="186" t="s">
        <v>2811</v>
      </c>
      <c r="H2584" s="58" t="s">
        <v>2888</v>
      </c>
    </row>
    <row r="2585" spans="1:8" ht="34" x14ac:dyDescent="0.2">
      <c r="A2585" s="58">
        <v>4067</v>
      </c>
      <c r="B2585" s="183" t="s">
        <v>4372</v>
      </c>
      <c r="C2585" s="184">
        <v>5000</v>
      </c>
      <c r="D2585" s="185">
        <v>3045</v>
      </c>
      <c r="E2585" s="58" t="s">
        <v>2821</v>
      </c>
      <c r="F2585" s="58" t="s">
        <v>2770</v>
      </c>
      <c r="G2585" s="186" t="s">
        <v>2827</v>
      </c>
      <c r="H2585" s="58" t="s">
        <v>2888</v>
      </c>
    </row>
    <row r="2586" spans="1:8" ht="34" x14ac:dyDescent="0.2">
      <c r="A2586" s="58">
        <v>3672</v>
      </c>
      <c r="B2586" s="183" t="s">
        <v>4369</v>
      </c>
      <c r="C2586" s="184">
        <v>3000</v>
      </c>
      <c r="D2586" s="185">
        <v>3046</v>
      </c>
      <c r="E2586" s="58" t="s">
        <v>2769</v>
      </c>
      <c r="F2586" s="58" t="s">
        <v>2780</v>
      </c>
      <c r="G2586" s="186" t="s">
        <v>2827</v>
      </c>
      <c r="H2586" s="58" t="s">
        <v>2888</v>
      </c>
    </row>
    <row r="2587" spans="1:8" ht="17" x14ac:dyDescent="0.2">
      <c r="A2587" s="58">
        <v>3284</v>
      </c>
      <c r="B2587" s="183" t="s">
        <v>4368</v>
      </c>
      <c r="C2587" s="184">
        <v>3000</v>
      </c>
      <c r="D2587" s="185">
        <v>3048</v>
      </c>
      <c r="E2587" s="58" t="s">
        <v>2769</v>
      </c>
      <c r="F2587" s="58" t="s">
        <v>2770</v>
      </c>
      <c r="G2587" s="186" t="s">
        <v>2799</v>
      </c>
      <c r="H2587" s="58" t="s">
        <v>2888</v>
      </c>
    </row>
    <row r="2588" spans="1:8" ht="17" x14ac:dyDescent="0.2">
      <c r="A2588" s="58">
        <v>1390</v>
      </c>
      <c r="B2588" s="183" t="s">
        <v>4366</v>
      </c>
      <c r="C2588" s="184">
        <v>2800</v>
      </c>
      <c r="D2588" s="185">
        <v>3055</v>
      </c>
      <c r="E2588" s="58" t="s">
        <v>2769</v>
      </c>
      <c r="F2588" s="58" t="s">
        <v>2770</v>
      </c>
      <c r="G2588" s="186" t="s">
        <v>2809</v>
      </c>
      <c r="H2588" s="58" t="s">
        <v>2944</v>
      </c>
    </row>
    <row r="2589" spans="1:8" ht="34" x14ac:dyDescent="0.2">
      <c r="A2589" s="58">
        <v>2802</v>
      </c>
      <c r="B2589" s="183" t="s">
        <v>4367</v>
      </c>
      <c r="C2589" s="184">
        <v>3000</v>
      </c>
      <c r="D2589" s="185">
        <v>3055</v>
      </c>
      <c r="E2589" s="58" t="s">
        <v>2769</v>
      </c>
      <c r="F2589" s="58" t="s">
        <v>2780</v>
      </c>
      <c r="G2589" s="186" t="s">
        <v>2811</v>
      </c>
      <c r="H2589" s="58" t="s">
        <v>2888</v>
      </c>
    </row>
    <row r="2590" spans="1:8" ht="34" x14ac:dyDescent="0.2">
      <c r="A2590" s="58">
        <v>3354</v>
      </c>
      <c r="B2590" s="183" t="s">
        <v>4365</v>
      </c>
      <c r="C2590" s="184">
        <v>3000</v>
      </c>
      <c r="D2590" s="185">
        <v>3058</v>
      </c>
      <c r="E2590" s="58" t="s">
        <v>2769</v>
      </c>
      <c r="F2590" s="58" t="s">
        <v>2770</v>
      </c>
      <c r="G2590" s="186" t="s">
        <v>2840</v>
      </c>
      <c r="H2590" s="58" t="s">
        <v>2888</v>
      </c>
    </row>
    <row r="2591" spans="1:8" ht="34" x14ac:dyDescent="0.2">
      <c r="A2591" s="58">
        <v>1014</v>
      </c>
      <c r="B2591" s="183" t="s">
        <v>4364</v>
      </c>
      <c r="C2591" s="184">
        <v>10000</v>
      </c>
      <c r="D2591" s="185">
        <v>3060</v>
      </c>
      <c r="E2591" s="58" t="s">
        <v>2774</v>
      </c>
      <c r="F2591" s="58" t="s">
        <v>2770</v>
      </c>
      <c r="G2591" s="186" t="s">
        <v>2803</v>
      </c>
      <c r="H2591" s="58" t="s">
        <v>2776</v>
      </c>
    </row>
    <row r="2592" spans="1:8" ht="17" x14ac:dyDescent="0.2">
      <c r="A2592" s="58">
        <v>1664</v>
      </c>
      <c r="B2592" s="183" t="s">
        <v>4363</v>
      </c>
      <c r="C2592" s="184">
        <v>2500</v>
      </c>
      <c r="D2592" s="185">
        <v>3060.22</v>
      </c>
      <c r="E2592" s="58" t="s">
        <v>2769</v>
      </c>
      <c r="F2592" s="58" t="s">
        <v>2770</v>
      </c>
      <c r="G2592" s="186" t="s">
        <v>2799</v>
      </c>
      <c r="H2592" s="58" t="s">
        <v>3145</v>
      </c>
    </row>
    <row r="2593" spans="1:8" ht="17" x14ac:dyDescent="0.2">
      <c r="A2593" s="58">
        <v>3659</v>
      </c>
      <c r="B2593" s="183" t="s">
        <v>4362</v>
      </c>
      <c r="C2593" s="184">
        <v>3000</v>
      </c>
      <c r="D2593" s="185">
        <v>3061</v>
      </c>
      <c r="E2593" s="58" t="s">
        <v>2769</v>
      </c>
      <c r="F2593" s="58" t="s">
        <v>2770</v>
      </c>
      <c r="G2593" s="186" t="s">
        <v>2771</v>
      </c>
      <c r="H2593" s="58" t="s">
        <v>2888</v>
      </c>
    </row>
    <row r="2594" spans="1:8" ht="17" x14ac:dyDescent="0.2">
      <c r="A2594" s="58">
        <v>2181</v>
      </c>
      <c r="B2594" s="183" t="s">
        <v>4361</v>
      </c>
      <c r="C2594" s="184">
        <v>2000</v>
      </c>
      <c r="D2594" s="185">
        <v>3062</v>
      </c>
      <c r="E2594" s="58" t="s">
        <v>2769</v>
      </c>
      <c r="F2594" s="58" t="s">
        <v>2770</v>
      </c>
      <c r="G2594" s="186" t="s">
        <v>2771</v>
      </c>
      <c r="H2594" s="58" t="s">
        <v>2813</v>
      </c>
    </row>
    <row r="2595" spans="1:8" ht="34" x14ac:dyDescent="0.2">
      <c r="A2595" s="58">
        <v>1355</v>
      </c>
      <c r="B2595" s="183" t="s">
        <v>4360</v>
      </c>
      <c r="C2595" s="184">
        <v>2500</v>
      </c>
      <c r="D2595" s="185">
        <v>3067</v>
      </c>
      <c r="E2595" s="58" t="s">
        <v>2769</v>
      </c>
      <c r="F2595" s="58" t="s">
        <v>2780</v>
      </c>
      <c r="G2595" s="186" t="s">
        <v>2778</v>
      </c>
      <c r="H2595" s="58" t="s">
        <v>2959</v>
      </c>
    </row>
    <row r="2596" spans="1:8" ht="17" x14ac:dyDescent="0.2">
      <c r="A2596" s="58">
        <v>3515</v>
      </c>
      <c r="B2596" s="183" t="s">
        <v>4358</v>
      </c>
      <c r="C2596" s="184">
        <v>3000</v>
      </c>
      <c r="D2596" s="185">
        <v>3080</v>
      </c>
      <c r="E2596" s="58" t="s">
        <v>2769</v>
      </c>
      <c r="F2596" s="58" t="s">
        <v>2770</v>
      </c>
      <c r="G2596" s="186" t="s">
        <v>2785</v>
      </c>
      <c r="H2596" s="58" t="s">
        <v>2888</v>
      </c>
    </row>
    <row r="2597" spans="1:8" ht="17" x14ac:dyDescent="0.2">
      <c r="A2597" s="58">
        <v>3625</v>
      </c>
      <c r="B2597" s="183" t="s">
        <v>4359</v>
      </c>
      <c r="C2597" s="184">
        <v>3000</v>
      </c>
      <c r="D2597" s="185">
        <v>3080</v>
      </c>
      <c r="E2597" s="58" t="s">
        <v>2769</v>
      </c>
      <c r="F2597" s="58" t="s">
        <v>2780</v>
      </c>
      <c r="G2597" s="186" t="s">
        <v>2781</v>
      </c>
      <c r="H2597" s="58" t="s">
        <v>2888</v>
      </c>
    </row>
    <row r="2598" spans="1:8" ht="17" x14ac:dyDescent="0.2">
      <c r="A2598" s="58">
        <v>3595</v>
      </c>
      <c r="B2598" s="183" t="s">
        <v>4357</v>
      </c>
      <c r="C2598" s="184">
        <v>2600</v>
      </c>
      <c r="D2598" s="185">
        <v>3081</v>
      </c>
      <c r="E2598" s="58" t="s">
        <v>2769</v>
      </c>
      <c r="F2598" s="58" t="s">
        <v>2770</v>
      </c>
      <c r="G2598" s="186" t="s">
        <v>2771</v>
      </c>
      <c r="H2598" s="58" t="s">
        <v>2888</v>
      </c>
    </row>
    <row r="2599" spans="1:8" ht="17" x14ac:dyDescent="0.2">
      <c r="A2599" s="58">
        <v>3573</v>
      </c>
      <c r="B2599" s="183" t="s">
        <v>4356</v>
      </c>
      <c r="C2599" s="184">
        <v>3000</v>
      </c>
      <c r="D2599" s="185">
        <v>3084</v>
      </c>
      <c r="E2599" s="58" t="s">
        <v>2769</v>
      </c>
      <c r="F2599" s="58" t="s">
        <v>2780</v>
      </c>
      <c r="G2599" s="186" t="s">
        <v>2778</v>
      </c>
      <c r="H2599" s="58" t="s">
        <v>2888</v>
      </c>
    </row>
    <row r="2600" spans="1:8" ht="17" x14ac:dyDescent="0.2">
      <c r="A2600" s="58">
        <v>3667</v>
      </c>
      <c r="B2600" s="183" t="s">
        <v>4355</v>
      </c>
      <c r="C2600" s="184">
        <v>3000</v>
      </c>
      <c r="D2600" s="185">
        <v>3095.11</v>
      </c>
      <c r="E2600" s="58" t="s">
        <v>2769</v>
      </c>
      <c r="F2600" s="58" t="s">
        <v>2780</v>
      </c>
      <c r="G2600" s="186" t="s">
        <v>2781</v>
      </c>
      <c r="H2600" s="58" t="s">
        <v>2888</v>
      </c>
    </row>
    <row r="2601" spans="1:8" ht="17" x14ac:dyDescent="0.2">
      <c r="A2601" s="58">
        <v>114</v>
      </c>
      <c r="B2601" s="183" t="s">
        <v>4351</v>
      </c>
      <c r="C2601" s="184">
        <v>3000</v>
      </c>
      <c r="D2601" s="185">
        <v>3100</v>
      </c>
      <c r="E2601" s="58" t="s">
        <v>2769</v>
      </c>
      <c r="F2601" s="58" t="s">
        <v>2770</v>
      </c>
      <c r="G2601" s="186" t="s">
        <v>2803</v>
      </c>
      <c r="H2601" s="58" t="s">
        <v>3399</v>
      </c>
    </row>
    <row r="2602" spans="1:8" ht="17" x14ac:dyDescent="0.2">
      <c r="A2602" s="58">
        <v>1310</v>
      </c>
      <c r="B2602" s="183" t="s">
        <v>4352</v>
      </c>
      <c r="C2602" s="184">
        <v>20000</v>
      </c>
      <c r="D2602" s="185">
        <v>3100</v>
      </c>
      <c r="E2602" s="58" t="s">
        <v>2774</v>
      </c>
      <c r="F2602" s="58" t="s">
        <v>2770</v>
      </c>
      <c r="G2602" s="186" t="s">
        <v>2811</v>
      </c>
      <c r="H2602" s="58" t="s">
        <v>2776</v>
      </c>
    </row>
    <row r="2603" spans="1:8" ht="17" x14ac:dyDescent="0.2">
      <c r="A2603" s="58">
        <v>2825</v>
      </c>
      <c r="B2603" s="183" t="s">
        <v>4353</v>
      </c>
      <c r="C2603" s="184">
        <v>3000</v>
      </c>
      <c r="D2603" s="185">
        <v>3100</v>
      </c>
      <c r="E2603" s="58" t="s">
        <v>2769</v>
      </c>
      <c r="F2603" s="58" t="s">
        <v>2780</v>
      </c>
      <c r="G2603" s="186" t="s">
        <v>2803</v>
      </c>
      <c r="H2603" s="58" t="s">
        <v>2888</v>
      </c>
    </row>
    <row r="2604" spans="1:8" ht="34" x14ac:dyDescent="0.2">
      <c r="A2604" s="58">
        <v>3696</v>
      </c>
      <c r="B2604" s="183" t="s">
        <v>4354</v>
      </c>
      <c r="C2604" s="184">
        <v>2000</v>
      </c>
      <c r="D2604" s="185">
        <v>3100</v>
      </c>
      <c r="E2604" s="58" t="s">
        <v>2769</v>
      </c>
      <c r="F2604" s="58" t="s">
        <v>2780</v>
      </c>
      <c r="G2604" s="186" t="s">
        <v>2775</v>
      </c>
      <c r="H2604" s="58" t="s">
        <v>2888</v>
      </c>
    </row>
    <row r="2605" spans="1:8" ht="17" x14ac:dyDescent="0.2">
      <c r="A2605" s="58">
        <v>3168</v>
      </c>
      <c r="B2605" s="183" t="s">
        <v>4349</v>
      </c>
      <c r="C2605" s="184">
        <v>2500</v>
      </c>
      <c r="D2605" s="185">
        <v>3105</v>
      </c>
      <c r="E2605" s="58" t="s">
        <v>2769</v>
      </c>
      <c r="F2605" s="58" t="s">
        <v>2770</v>
      </c>
      <c r="G2605" s="186" t="s">
        <v>2785</v>
      </c>
      <c r="H2605" s="58" t="s">
        <v>2888</v>
      </c>
    </row>
    <row r="2606" spans="1:8" ht="17" x14ac:dyDescent="0.2">
      <c r="A2606" s="58">
        <v>3414</v>
      </c>
      <c r="B2606" s="183" t="s">
        <v>4350</v>
      </c>
      <c r="C2606" s="184">
        <v>3000</v>
      </c>
      <c r="D2606" s="185">
        <v>3105</v>
      </c>
      <c r="E2606" s="58" t="s">
        <v>2769</v>
      </c>
      <c r="F2606" s="58" t="s">
        <v>2770</v>
      </c>
      <c r="G2606" s="186" t="s">
        <v>2803</v>
      </c>
      <c r="H2606" s="58" t="s">
        <v>2888</v>
      </c>
    </row>
    <row r="2607" spans="1:8" ht="17" x14ac:dyDescent="0.2">
      <c r="A2607" s="58">
        <v>3222</v>
      </c>
      <c r="B2607" s="183" t="s">
        <v>4347</v>
      </c>
      <c r="C2607" s="184">
        <v>2500</v>
      </c>
      <c r="D2607" s="185">
        <v>3120</v>
      </c>
      <c r="E2607" s="58" t="s">
        <v>2769</v>
      </c>
      <c r="F2607" s="58" t="s">
        <v>2770</v>
      </c>
      <c r="G2607" s="186" t="s">
        <v>2840</v>
      </c>
      <c r="H2607" s="58" t="s">
        <v>2888</v>
      </c>
    </row>
    <row r="2608" spans="1:8" ht="34" x14ac:dyDescent="0.2">
      <c r="A2608" s="58">
        <v>3616</v>
      </c>
      <c r="B2608" s="183" t="s">
        <v>4348</v>
      </c>
      <c r="C2608" s="184">
        <v>2500</v>
      </c>
      <c r="D2608" s="185">
        <v>3120</v>
      </c>
      <c r="E2608" s="58" t="s">
        <v>2769</v>
      </c>
      <c r="F2608" s="58" t="s">
        <v>2780</v>
      </c>
      <c r="G2608" s="186" t="s">
        <v>2771</v>
      </c>
      <c r="H2608" s="58" t="s">
        <v>2888</v>
      </c>
    </row>
    <row r="2609" spans="1:8" ht="17" x14ac:dyDescent="0.2">
      <c r="A2609" s="58">
        <v>1752</v>
      </c>
      <c r="B2609" s="183" t="s">
        <v>4346</v>
      </c>
      <c r="C2609" s="184">
        <v>1200</v>
      </c>
      <c r="D2609" s="185">
        <v>3122</v>
      </c>
      <c r="E2609" s="58" t="s">
        <v>2769</v>
      </c>
      <c r="F2609" s="58" t="s">
        <v>2780</v>
      </c>
      <c r="G2609" s="186" t="s">
        <v>2840</v>
      </c>
      <c r="H2609" s="58" t="s">
        <v>2794</v>
      </c>
    </row>
    <row r="2610" spans="1:8" ht="17" x14ac:dyDescent="0.2">
      <c r="A2610" s="58">
        <v>1687</v>
      </c>
      <c r="B2610" s="183" t="s">
        <v>4345</v>
      </c>
      <c r="C2610" s="184">
        <v>10000</v>
      </c>
      <c r="D2610" s="185">
        <v>3125</v>
      </c>
      <c r="E2610" s="58" t="s">
        <v>2931</v>
      </c>
      <c r="F2610" s="58" t="s">
        <v>2770</v>
      </c>
      <c r="G2610" s="186" t="s">
        <v>2809</v>
      </c>
      <c r="H2610" s="58" t="s">
        <v>2932</v>
      </c>
    </row>
    <row r="2611" spans="1:8" ht="17" x14ac:dyDescent="0.2">
      <c r="A2611" s="58">
        <v>1276</v>
      </c>
      <c r="B2611" s="183" t="s">
        <v>4344</v>
      </c>
      <c r="C2611" s="184">
        <v>3000</v>
      </c>
      <c r="D2611" s="185">
        <v>3132.63</v>
      </c>
      <c r="E2611" s="58" t="s">
        <v>2769</v>
      </c>
      <c r="F2611" s="58" t="s">
        <v>2770</v>
      </c>
      <c r="G2611" s="186" t="s">
        <v>2811</v>
      </c>
      <c r="H2611" s="58" t="s">
        <v>2944</v>
      </c>
    </row>
    <row r="2612" spans="1:8" ht="17" x14ac:dyDescent="0.2">
      <c r="A2612" s="58">
        <v>3380</v>
      </c>
      <c r="B2612" s="183" t="s">
        <v>4343</v>
      </c>
      <c r="C2612" s="184">
        <v>3000</v>
      </c>
      <c r="D2612" s="185">
        <v>3133</v>
      </c>
      <c r="E2612" s="58" t="s">
        <v>2769</v>
      </c>
      <c r="F2612" s="58" t="s">
        <v>2770</v>
      </c>
      <c r="G2612" s="186" t="s">
        <v>2778</v>
      </c>
      <c r="H2612" s="58" t="s">
        <v>2888</v>
      </c>
    </row>
    <row r="2613" spans="1:8" ht="17" x14ac:dyDescent="0.2">
      <c r="A2613" s="58">
        <v>2992</v>
      </c>
      <c r="B2613" s="183" t="s">
        <v>4342</v>
      </c>
      <c r="C2613" s="184">
        <v>3000</v>
      </c>
      <c r="D2613" s="185">
        <v>3135</v>
      </c>
      <c r="E2613" s="58" t="s">
        <v>2769</v>
      </c>
      <c r="F2613" s="58" t="s">
        <v>2770</v>
      </c>
      <c r="G2613" s="186" t="s">
        <v>2840</v>
      </c>
      <c r="H2613" s="58" t="s">
        <v>2841</v>
      </c>
    </row>
    <row r="2614" spans="1:8" ht="34" x14ac:dyDescent="0.2">
      <c r="A2614" s="58">
        <v>3238</v>
      </c>
      <c r="B2614" s="183" t="s">
        <v>4341</v>
      </c>
      <c r="C2614" s="184">
        <v>2800</v>
      </c>
      <c r="D2614" s="185">
        <v>3145</v>
      </c>
      <c r="E2614" s="58" t="s">
        <v>2769</v>
      </c>
      <c r="F2614" s="58" t="s">
        <v>2780</v>
      </c>
      <c r="G2614" s="186" t="s">
        <v>2781</v>
      </c>
      <c r="H2614" s="58" t="s">
        <v>2888</v>
      </c>
    </row>
    <row r="2615" spans="1:8" ht="17" x14ac:dyDescent="0.2">
      <c r="A2615" s="58">
        <v>3624</v>
      </c>
      <c r="B2615" s="183" t="s">
        <v>4340</v>
      </c>
      <c r="C2615" s="184">
        <v>3000</v>
      </c>
      <c r="D2615" s="185">
        <v>3148</v>
      </c>
      <c r="E2615" s="58" t="s">
        <v>2769</v>
      </c>
      <c r="F2615" s="58" t="s">
        <v>2770</v>
      </c>
      <c r="G2615" s="186" t="s">
        <v>2781</v>
      </c>
      <c r="H2615" s="58" t="s">
        <v>2888</v>
      </c>
    </row>
    <row r="2616" spans="1:8" ht="34" x14ac:dyDescent="0.2">
      <c r="A2616" s="58">
        <v>805</v>
      </c>
      <c r="B2616" s="183" t="s">
        <v>4339</v>
      </c>
      <c r="C2616" s="184">
        <v>3000</v>
      </c>
      <c r="D2616" s="185">
        <v>3150</v>
      </c>
      <c r="E2616" s="58" t="s">
        <v>2769</v>
      </c>
      <c r="F2616" s="58" t="s">
        <v>2770</v>
      </c>
      <c r="G2616" s="186" t="s">
        <v>2785</v>
      </c>
      <c r="H2616" s="58" t="s">
        <v>2944</v>
      </c>
    </row>
    <row r="2617" spans="1:8" ht="17" x14ac:dyDescent="0.2">
      <c r="A2617" s="58">
        <v>2655</v>
      </c>
      <c r="B2617" s="183" t="s">
        <v>4338</v>
      </c>
      <c r="C2617" s="184">
        <v>15000</v>
      </c>
      <c r="D2617" s="185">
        <v>3155</v>
      </c>
      <c r="E2617" s="58" t="s">
        <v>2774</v>
      </c>
      <c r="F2617" s="58" t="s">
        <v>2770</v>
      </c>
      <c r="G2617" s="186" t="s">
        <v>2799</v>
      </c>
      <c r="H2617" s="58" t="s">
        <v>2804</v>
      </c>
    </row>
    <row r="2618" spans="1:8" ht="17" x14ac:dyDescent="0.2">
      <c r="A2618" s="58">
        <v>2630</v>
      </c>
      <c r="B2618" s="183" t="s">
        <v>4337</v>
      </c>
      <c r="C2618" s="184">
        <v>2000</v>
      </c>
      <c r="D2618" s="185">
        <v>3158</v>
      </c>
      <c r="E2618" s="58" t="s">
        <v>2769</v>
      </c>
      <c r="F2618" s="58" t="s">
        <v>2852</v>
      </c>
      <c r="G2618" s="186" t="s">
        <v>2781</v>
      </c>
      <c r="H2618" s="58" t="s">
        <v>2804</v>
      </c>
    </row>
    <row r="2619" spans="1:8" ht="17" x14ac:dyDescent="0.2">
      <c r="A2619" s="58">
        <v>2790</v>
      </c>
      <c r="B2619" s="183" t="s">
        <v>4336</v>
      </c>
      <c r="C2619" s="184">
        <v>3000</v>
      </c>
      <c r="D2619" s="185">
        <v>3160</v>
      </c>
      <c r="E2619" s="58" t="s">
        <v>2769</v>
      </c>
      <c r="F2619" s="58" t="s">
        <v>2770</v>
      </c>
      <c r="G2619" s="186" t="s">
        <v>2799</v>
      </c>
      <c r="H2619" s="58" t="s">
        <v>2888</v>
      </c>
    </row>
    <row r="2620" spans="1:8" ht="17" x14ac:dyDescent="0.2">
      <c r="A2620" s="58">
        <v>2640</v>
      </c>
      <c r="B2620" s="183" t="s">
        <v>4335</v>
      </c>
      <c r="C2620" s="184">
        <v>3000</v>
      </c>
      <c r="D2620" s="185">
        <v>3170</v>
      </c>
      <c r="E2620" s="58" t="s">
        <v>2769</v>
      </c>
      <c r="F2620" s="58" t="s">
        <v>2770</v>
      </c>
      <c r="G2620" s="186" t="s">
        <v>2783</v>
      </c>
      <c r="H2620" s="58" t="s">
        <v>2804</v>
      </c>
    </row>
    <row r="2621" spans="1:8" ht="17" x14ac:dyDescent="0.2">
      <c r="A2621" s="58">
        <v>412</v>
      </c>
      <c r="B2621" s="183" t="s">
        <v>4334</v>
      </c>
      <c r="C2621" s="184">
        <v>2500</v>
      </c>
      <c r="D2621" s="185">
        <v>3171</v>
      </c>
      <c r="E2621" s="58" t="s">
        <v>2769</v>
      </c>
      <c r="F2621" s="58" t="s">
        <v>2770</v>
      </c>
      <c r="G2621" s="186" t="s">
        <v>2811</v>
      </c>
      <c r="H2621" s="58" t="s">
        <v>2836</v>
      </c>
    </row>
    <row r="2622" spans="1:8" ht="17" x14ac:dyDescent="0.2">
      <c r="A2622" s="58">
        <v>1984</v>
      </c>
      <c r="B2622" s="183" t="s">
        <v>4332</v>
      </c>
      <c r="C2622" s="184">
        <v>15000</v>
      </c>
      <c r="D2622" s="185">
        <v>3172</v>
      </c>
      <c r="E2622" s="58" t="s">
        <v>2821</v>
      </c>
      <c r="F2622" s="58" t="s">
        <v>2770</v>
      </c>
      <c r="G2622" s="186" t="s">
        <v>2778</v>
      </c>
      <c r="H2622" s="58" t="s">
        <v>4333</v>
      </c>
    </row>
    <row r="2623" spans="1:8" ht="17" x14ac:dyDescent="0.2">
      <c r="A2623" s="58">
        <v>3469</v>
      </c>
      <c r="B2623" s="183" t="s">
        <v>4331</v>
      </c>
      <c r="C2623" s="184">
        <v>2800</v>
      </c>
      <c r="D2623" s="185">
        <v>3175</v>
      </c>
      <c r="E2623" s="58" t="s">
        <v>2769</v>
      </c>
      <c r="F2623" s="58" t="s">
        <v>2770</v>
      </c>
      <c r="G2623" s="186" t="s">
        <v>2809</v>
      </c>
      <c r="H2623" s="58" t="s">
        <v>2888</v>
      </c>
    </row>
    <row r="2624" spans="1:8" ht="17" x14ac:dyDescent="0.2">
      <c r="A2624" s="58">
        <v>3364</v>
      </c>
      <c r="B2624" s="183" t="s">
        <v>4330</v>
      </c>
      <c r="C2624" s="184">
        <v>3000</v>
      </c>
      <c r="D2624" s="185">
        <v>3178</v>
      </c>
      <c r="E2624" s="58" t="s">
        <v>2769</v>
      </c>
      <c r="F2624" s="58" t="s">
        <v>2780</v>
      </c>
      <c r="G2624" s="186" t="s">
        <v>2771</v>
      </c>
      <c r="H2624" s="58" t="s">
        <v>2888</v>
      </c>
    </row>
    <row r="2625" spans="1:8" ht="17" x14ac:dyDescent="0.2">
      <c r="A2625" s="58">
        <v>3634</v>
      </c>
      <c r="B2625" s="183" t="s">
        <v>4329</v>
      </c>
      <c r="C2625" s="184">
        <v>75000</v>
      </c>
      <c r="D2625" s="185">
        <v>3185</v>
      </c>
      <c r="E2625" s="58" t="s">
        <v>2821</v>
      </c>
      <c r="F2625" s="58" t="s">
        <v>94</v>
      </c>
      <c r="G2625" s="186" t="s">
        <v>2803</v>
      </c>
      <c r="H2625" s="58" t="s">
        <v>2992</v>
      </c>
    </row>
    <row r="2626" spans="1:8" ht="34" x14ac:dyDescent="0.2">
      <c r="A2626" s="58">
        <v>1020</v>
      </c>
      <c r="B2626" s="183" t="s">
        <v>4328</v>
      </c>
      <c r="C2626" s="184">
        <v>1550</v>
      </c>
      <c r="D2626" s="185">
        <v>3186</v>
      </c>
      <c r="E2626" s="58" t="s">
        <v>2769</v>
      </c>
      <c r="F2626" s="58" t="s">
        <v>94</v>
      </c>
      <c r="G2626" s="186" t="s">
        <v>2785</v>
      </c>
      <c r="H2626" s="58" t="s">
        <v>2912</v>
      </c>
    </row>
    <row r="2627" spans="1:8" ht="34" x14ac:dyDescent="0.2">
      <c r="A2627" s="58">
        <v>3509</v>
      </c>
      <c r="B2627" s="183" t="s">
        <v>4327</v>
      </c>
      <c r="C2627" s="184">
        <v>3000</v>
      </c>
      <c r="D2627" s="185">
        <v>3190</v>
      </c>
      <c r="E2627" s="58" t="s">
        <v>2769</v>
      </c>
      <c r="F2627" s="58" t="s">
        <v>2770</v>
      </c>
      <c r="G2627" s="186" t="s">
        <v>2803</v>
      </c>
      <c r="H2627" s="58" t="s">
        <v>2888</v>
      </c>
    </row>
    <row r="2628" spans="1:8" ht="17" x14ac:dyDescent="0.2">
      <c r="A2628" s="58">
        <v>2552</v>
      </c>
      <c r="B2628" s="183" t="s">
        <v>4326</v>
      </c>
      <c r="C2628" s="184">
        <v>3000</v>
      </c>
      <c r="D2628" s="185">
        <v>3195</v>
      </c>
      <c r="E2628" s="58" t="s">
        <v>2769</v>
      </c>
      <c r="F2628" s="58" t="s">
        <v>2770</v>
      </c>
      <c r="G2628" s="186" t="s">
        <v>2771</v>
      </c>
      <c r="H2628" s="58" t="s">
        <v>3223</v>
      </c>
    </row>
    <row r="2629" spans="1:8" ht="17" x14ac:dyDescent="0.2">
      <c r="A2629" s="58">
        <v>896</v>
      </c>
      <c r="B2629" s="183" t="s">
        <v>4324</v>
      </c>
      <c r="C2629" s="184">
        <v>8000</v>
      </c>
      <c r="D2629" s="185">
        <v>3200</v>
      </c>
      <c r="E2629" s="58" t="s">
        <v>2821</v>
      </c>
      <c r="F2629" s="58" t="s">
        <v>2770</v>
      </c>
      <c r="G2629" s="186" t="s">
        <v>2827</v>
      </c>
      <c r="H2629" s="58" t="s">
        <v>2908</v>
      </c>
    </row>
    <row r="2630" spans="1:8" ht="17" x14ac:dyDescent="0.2">
      <c r="A2630" s="58">
        <v>1179</v>
      </c>
      <c r="B2630" s="183" t="s">
        <v>4325</v>
      </c>
      <c r="C2630" s="184">
        <v>60000</v>
      </c>
      <c r="D2630" s="185">
        <v>3200</v>
      </c>
      <c r="E2630" s="58" t="s">
        <v>2821</v>
      </c>
      <c r="F2630" s="58" t="s">
        <v>94</v>
      </c>
      <c r="G2630" s="186" t="s">
        <v>2840</v>
      </c>
      <c r="H2630" s="58" t="s">
        <v>3621</v>
      </c>
    </row>
    <row r="2631" spans="1:8" ht="17" x14ac:dyDescent="0.2">
      <c r="A2631" s="58">
        <v>2488</v>
      </c>
      <c r="B2631" s="183" t="s">
        <v>4323</v>
      </c>
      <c r="C2631" s="184">
        <v>3000</v>
      </c>
      <c r="D2631" s="185">
        <v>3201</v>
      </c>
      <c r="E2631" s="58" t="s">
        <v>2769</v>
      </c>
      <c r="F2631" s="58" t="s">
        <v>2770</v>
      </c>
      <c r="G2631" s="186" t="s">
        <v>2778</v>
      </c>
      <c r="H2631" s="58" t="s">
        <v>2908</v>
      </c>
    </row>
    <row r="2632" spans="1:8" ht="17" x14ac:dyDescent="0.2">
      <c r="A2632" s="58">
        <v>2971</v>
      </c>
      <c r="B2632" s="183" t="s">
        <v>4322</v>
      </c>
      <c r="C2632" s="184">
        <v>3200</v>
      </c>
      <c r="D2632" s="185">
        <v>3205</v>
      </c>
      <c r="E2632" s="58" t="s">
        <v>2769</v>
      </c>
      <c r="F2632" s="58" t="s">
        <v>2770</v>
      </c>
      <c r="G2632" s="186" t="s">
        <v>2827</v>
      </c>
      <c r="H2632" s="58" t="s">
        <v>2888</v>
      </c>
    </row>
    <row r="2633" spans="1:8" ht="34" x14ac:dyDescent="0.2">
      <c r="A2633" s="58">
        <v>1929</v>
      </c>
      <c r="B2633" s="183" t="s">
        <v>4321</v>
      </c>
      <c r="C2633" s="184">
        <v>3200</v>
      </c>
      <c r="D2633" s="185">
        <v>3210</v>
      </c>
      <c r="E2633" s="58" t="s">
        <v>2769</v>
      </c>
      <c r="F2633" s="58" t="s">
        <v>2770</v>
      </c>
      <c r="G2633" s="186" t="s">
        <v>2785</v>
      </c>
      <c r="H2633" s="58" t="s">
        <v>2908</v>
      </c>
    </row>
    <row r="2634" spans="1:8" ht="34" x14ac:dyDescent="0.2">
      <c r="A2634" s="58">
        <v>1003</v>
      </c>
      <c r="B2634" s="183" t="s">
        <v>4319</v>
      </c>
      <c r="C2634" s="184">
        <v>20000</v>
      </c>
      <c r="D2634" s="185">
        <v>3211</v>
      </c>
      <c r="E2634" s="58" t="s">
        <v>2774</v>
      </c>
      <c r="F2634" s="58" t="s">
        <v>3374</v>
      </c>
      <c r="G2634" s="186" t="s">
        <v>2771</v>
      </c>
      <c r="H2634" s="58" t="s">
        <v>2776</v>
      </c>
    </row>
    <row r="2635" spans="1:8" ht="17" x14ac:dyDescent="0.2">
      <c r="A2635" s="58">
        <v>1188</v>
      </c>
      <c r="B2635" s="183" t="s">
        <v>4320</v>
      </c>
      <c r="C2635" s="184">
        <v>2000</v>
      </c>
      <c r="D2635" s="185">
        <v>3211</v>
      </c>
      <c r="E2635" s="58" t="s">
        <v>2769</v>
      </c>
      <c r="F2635" s="58" t="s">
        <v>94</v>
      </c>
      <c r="G2635" s="186" t="s">
        <v>2775</v>
      </c>
      <c r="H2635" s="58" t="s">
        <v>2794</v>
      </c>
    </row>
    <row r="2636" spans="1:8" ht="17" x14ac:dyDescent="0.2">
      <c r="A2636" s="58">
        <v>1848</v>
      </c>
      <c r="B2636" s="183" t="s">
        <v>4318</v>
      </c>
      <c r="C2636" s="184">
        <v>3000</v>
      </c>
      <c r="D2636" s="185">
        <v>3221</v>
      </c>
      <c r="E2636" s="58" t="s">
        <v>2769</v>
      </c>
      <c r="F2636" s="58" t="s">
        <v>2770</v>
      </c>
      <c r="G2636" s="186" t="s">
        <v>2785</v>
      </c>
      <c r="H2636" s="58" t="s">
        <v>2944</v>
      </c>
    </row>
    <row r="2637" spans="1:8" ht="34" x14ac:dyDescent="0.2">
      <c r="A2637" s="58">
        <v>740</v>
      </c>
      <c r="B2637" s="183" t="s">
        <v>4317</v>
      </c>
      <c r="C2637" s="184">
        <v>3000</v>
      </c>
      <c r="D2637" s="185">
        <v>3222</v>
      </c>
      <c r="E2637" s="58" t="s">
        <v>2769</v>
      </c>
      <c r="F2637" s="58" t="s">
        <v>2770</v>
      </c>
      <c r="G2637" s="186" t="s">
        <v>2781</v>
      </c>
      <c r="H2637" s="58" t="s">
        <v>2959</v>
      </c>
    </row>
    <row r="2638" spans="1:8" ht="17" x14ac:dyDescent="0.2">
      <c r="A2638" s="58">
        <v>2258</v>
      </c>
      <c r="B2638" s="183" t="s">
        <v>4316</v>
      </c>
      <c r="C2638" s="184">
        <v>2200</v>
      </c>
      <c r="D2638" s="185">
        <v>3223</v>
      </c>
      <c r="E2638" s="58" t="s">
        <v>2769</v>
      </c>
      <c r="F2638" s="58" t="s">
        <v>2770</v>
      </c>
      <c r="G2638" s="186" t="s">
        <v>2785</v>
      </c>
      <c r="H2638" s="58" t="s">
        <v>2813</v>
      </c>
    </row>
    <row r="2639" spans="1:8" ht="17" x14ac:dyDescent="0.2">
      <c r="A2639" s="58">
        <v>3040</v>
      </c>
      <c r="B2639" s="183" t="s">
        <v>4315</v>
      </c>
      <c r="C2639" s="184">
        <v>3000</v>
      </c>
      <c r="D2639" s="185">
        <v>3225</v>
      </c>
      <c r="E2639" s="58" t="s">
        <v>2769</v>
      </c>
      <c r="F2639" s="58" t="s">
        <v>2770</v>
      </c>
      <c r="G2639" s="186" t="s">
        <v>2781</v>
      </c>
      <c r="H2639" s="58" t="s">
        <v>2841</v>
      </c>
    </row>
    <row r="2640" spans="1:8" ht="17" x14ac:dyDescent="0.2">
      <c r="A2640" s="58">
        <v>797</v>
      </c>
      <c r="B2640" s="183" t="s">
        <v>4313</v>
      </c>
      <c r="C2640" s="184">
        <v>3000</v>
      </c>
      <c r="D2640" s="185">
        <v>3226</v>
      </c>
      <c r="E2640" s="58" t="s">
        <v>2769</v>
      </c>
      <c r="F2640" s="58" t="s">
        <v>2770</v>
      </c>
      <c r="G2640" s="186" t="s">
        <v>2809</v>
      </c>
      <c r="H2640" s="58" t="s">
        <v>2944</v>
      </c>
    </row>
    <row r="2641" spans="1:8" ht="17" x14ac:dyDescent="0.2">
      <c r="A2641" s="58">
        <v>1212</v>
      </c>
      <c r="B2641" s="183" t="s">
        <v>4314</v>
      </c>
      <c r="C2641" s="184">
        <v>2500</v>
      </c>
      <c r="D2641" s="185">
        <v>3226</v>
      </c>
      <c r="E2641" s="58" t="s">
        <v>2769</v>
      </c>
      <c r="F2641" s="58" t="s">
        <v>2770</v>
      </c>
      <c r="G2641" s="186" t="s">
        <v>2803</v>
      </c>
      <c r="H2641" s="58" t="s">
        <v>2794</v>
      </c>
    </row>
    <row r="2642" spans="1:8" ht="34" x14ac:dyDescent="0.2">
      <c r="A2642" s="58">
        <v>2319</v>
      </c>
      <c r="B2642" s="183" t="s">
        <v>4312</v>
      </c>
      <c r="C2642" s="184">
        <v>3000</v>
      </c>
      <c r="D2642" s="185">
        <v>3231</v>
      </c>
      <c r="E2642" s="58" t="s">
        <v>2769</v>
      </c>
      <c r="F2642" s="58" t="s">
        <v>2770</v>
      </c>
      <c r="G2642" s="186" t="s">
        <v>2803</v>
      </c>
      <c r="H2642" s="58" t="s">
        <v>2908</v>
      </c>
    </row>
    <row r="2643" spans="1:8" ht="17" x14ac:dyDescent="0.2">
      <c r="A2643" s="58">
        <v>2312</v>
      </c>
      <c r="B2643" s="183" t="s">
        <v>4311</v>
      </c>
      <c r="C2643" s="184">
        <v>3000</v>
      </c>
      <c r="D2643" s="185">
        <v>3236</v>
      </c>
      <c r="E2643" s="58" t="s">
        <v>2769</v>
      </c>
      <c r="F2643" s="58" t="s">
        <v>2770</v>
      </c>
      <c r="G2643" s="186" t="s">
        <v>2809</v>
      </c>
      <c r="H2643" s="58" t="s">
        <v>2908</v>
      </c>
    </row>
    <row r="2644" spans="1:8" ht="17" x14ac:dyDescent="0.2">
      <c r="A2644" s="58">
        <v>2084</v>
      </c>
      <c r="B2644" s="183" t="s">
        <v>4310</v>
      </c>
      <c r="C2644" s="184">
        <v>3000</v>
      </c>
      <c r="D2644" s="185">
        <v>3250</v>
      </c>
      <c r="E2644" s="58" t="s">
        <v>2769</v>
      </c>
      <c r="F2644" s="58" t="s">
        <v>2770</v>
      </c>
      <c r="G2644" s="186" t="s">
        <v>2783</v>
      </c>
      <c r="H2644" s="58" t="s">
        <v>2908</v>
      </c>
    </row>
    <row r="2645" spans="1:8" ht="34" x14ac:dyDescent="0.2">
      <c r="A2645" s="58">
        <v>3410</v>
      </c>
      <c r="B2645" s="183" t="s">
        <v>4308</v>
      </c>
      <c r="C2645" s="184">
        <v>3000</v>
      </c>
      <c r="D2645" s="185">
        <v>3255</v>
      </c>
      <c r="E2645" s="58" t="s">
        <v>2769</v>
      </c>
      <c r="F2645" s="58" t="s">
        <v>2770</v>
      </c>
      <c r="G2645" s="186" t="s">
        <v>2785</v>
      </c>
      <c r="H2645" s="58" t="s">
        <v>2888</v>
      </c>
    </row>
    <row r="2646" spans="1:8" ht="17" x14ac:dyDescent="0.2">
      <c r="A2646" s="58">
        <v>3583</v>
      </c>
      <c r="B2646" s="183" t="s">
        <v>4309</v>
      </c>
      <c r="C2646" s="184">
        <v>3000</v>
      </c>
      <c r="D2646" s="185">
        <v>3255</v>
      </c>
      <c r="E2646" s="58" t="s">
        <v>2769</v>
      </c>
      <c r="F2646" s="58" t="s">
        <v>2770</v>
      </c>
      <c r="G2646" s="186" t="s">
        <v>2771</v>
      </c>
      <c r="H2646" s="58" t="s">
        <v>2888</v>
      </c>
    </row>
    <row r="2647" spans="1:8" ht="17" x14ac:dyDescent="0.2">
      <c r="A2647" s="58">
        <v>2444</v>
      </c>
      <c r="B2647" s="183" t="s">
        <v>4306</v>
      </c>
      <c r="C2647" s="184">
        <v>3000</v>
      </c>
      <c r="D2647" s="185">
        <v>3258</v>
      </c>
      <c r="E2647" s="58" t="s">
        <v>2769</v>
      </c>
      <c r="F2647" s="58" t="s">
        <v>2770</v>
      </c>
      <c r="G2647" s="186" t="s">
        <v>2783</v>
      </c>
      <c r="H2647" s="58" t="s">
        <v>2830</v>
      </c>
    </row>
    <row r="2648" spans="1:8" ht="34" x14ac:dyDescent="0.2">
      <c r="A2648" s="58">
        <v>2932</v>
      </c>
      <c r="B2648" s="183" t="s">
        <v>4307</v>
      </c>
      <c r="C2648" s="184">
        <v>3100</v>
      </c>
      <c r="D2648" s="185">
        <v>3258</v>
      </c>
      <c r="E2648" s="58" t="s">
        <v>2769</v>
      </c>
      <c r="F2648" s="58" t="s">
        <v>2852</v>
      </c>
      <c r="G2648" s="186" t="s">
        <v>2799</v>
      </c>
      <c r="H2648" s="58" t="s">
        <v>2992</v>
      </c>
    </row>
    <row r="2649" spans="1:8" ht="17" x14ac:dyDescent="0.2">
      <c r="A2649" s="58">
        <v>3186</v>
      </c>
      <c r="B2649" s="183" t="s">
        <v>4305</v>
      </c>
      <c r="C2649" s="184">
        <v>3200</v>
      </c>
      <c r="D2649" s="185">
        <v>3270</v>
      </c>
      <c r="E2649" s="58" t="s">
        <v>2769</v>
      </c>
      <c r="F2649" s="58" t="s">
        <v>2780</v>
      </c>
      <c r="G2649" s="186" t="s">
        <v>2827</v>
      </c>
      <c r="H2649" s="58" t="s">
        <v>2888</v>
      </c>
    </row>
    <row r="2650" spans="1:8" ht="17" x14ac:dyDescent="0.2">
      <c r="A2650" s="58">
        <v>3834</v>
      </c>
      <c r="B2650" s="183" t="s">
        <v>4304</v>
      </c>
      <c r="C2650" s="184">
        <v>3000</v>
      </c>
      <c r="D2650" s="185">
        <v>3271</v>
      </c>
      <c r="E2650" s="58" t="s">
        <v>2769</v>
      </c>
      <c r="F2650" s="58" t="s">
        <v>2780</v>
      </c>
      <c r="G2650" s="186" t="s">
        <v>2785</v>
      </c>
      <c r="H2650" s="58" t="s">
        <v>2888</v>
      </c>
    </row>
    <row r="2651" spans="1:8" ht="34" x14ac:dyDescent="0.2">
      <c r="A2651" s="58">
        <v>3422</v>
      </c>
      <c r="B2651" s="183" t="s">
        <v>4303</v>
      </c>
      <c r="C2651" s="184">
        <v>3000</v>
      </c>
      <c r="D2651" s="185">
        <v>3273</v>
      </c>
      <c r="E2651" s="58" t="s">
        <v>2769</v>
      </c>
      <c r="F2651" s="58" t="s">
        <v>2780</v>
      </c>
      <c r="G2651" s="186" t="s">
        <v>2803</v>
      </c>
      <c r="H2651" s="58" t="s">
        <v>2888</v>
      </c>
    </row>
    <row r="2652" spans="1:8" ht="17" x14ac:dyDescent="0.2">
      <c r="A2652" s="58">
        <v>2980</v>
      </c>
      <c r="B2652" s="183" t="s">
        <v>4300</v>
      </c>
      <c r="C2652" s="184">
        <v>3000</v>
      </c>
      <c r="D2652" s="185">
        <v>3275</v>
      </c>
      <c r="E2652" s="58" t="s">
        <v>2769</v>
      </c>
      <c r="F2652" s="58" t="s">
        <v>2770</v>
      </c>
      <c r="G2652" s="186" t="s">
        <v>2827</v>
      </c>
      <c r="H2652" s="58" t="s">
        <v>2888</v>
      </c>
    </row>
    <row r="2653" spans="1:8" ht="17" x14ac:dyDescent="0.2">
      <c r="A2653" s="58">
        <v>3688</v>
      </c>
      <c r="B2653" s="183" t="s">
        <v>4301</v>
      </c>
      <c r="C2653" s="184">
        <v>3000</v>
      </c>
      <c r="D2653" s="185">
        <v>3275</v>
      </c>
      <c r="E2653" s="58" t="s">
        <v>2769</v>
      </c>
      <c r="F2653" s="58" t="s">
        <v>2780</v>
      </c>
      <c r="G2653" s="186" t="s">
        <v>2811</v>
      </c>
      <c r="H2653" s="58" t="s">
        <v>2888</v>
      </c>
    </row>
    <row r="2654" spans="1:8" ht="17" x14ac:dyDescent="0.2">
      <c r="A2654" s="58">
        <v>3702</v>
      </c>
      <c r="B2654" s="183" t="s">
        <v>4302</v>
      </c>
      <c r="C2654" s="184">
        <v>3000</v>
      </c>
      <c r="D2654" s="185">
        <v>3275</v>
      </c>
      <c r="E2654" s="58" t="s">
        <v>2769</v>
      </c>
      <c r="F2654" s="58" t="s">
        <v>2780</v>
      </c>
      <c r="G2654" s="186" t="s">
        <v>2781</v>
      </c>
      <c r="H2654" s="58" t="s">
        <v>2888</v>
      </c>
    </row>
    <row r="2655" spans="1:8" ht="17" x14ac:dyDescent="0.2">
      <c r="A2655" s="58">
        <v>53</v>
      </c>
      <c r="B2655" s="183" t="s">
        <v>4299</v>
      </c>
      <c r="C2655" s="184">
        <v>3000</v>
      </c>
      <c r="D2655" s="185">
        <v>3289</v>
      </c>
      <c r="E2655" s="58" t="s">
        <v>2769</v>
      </c>
      <c r="F2655" s="58" t="s">
        <v>2770</v>
      </c>
      <c r="G2655" s="186" t="s">
        <v>2809</v>
      </c>
      <c r="H2655" s="58" t="s">
        <v>2957</v>
      </c>
    </row>
    <row r="2656" spans="1:8" ht="17" x14ac:dyDescent="0.2">
      <c r="A2656" s="58">
        <v>3621</v>
      </c>
      <c r="B2656" s="183" t="s">
        <v>4298</v>
      </c>
      <c r="C2656" s="184">
        <v>3000</v>
      </c>
      <c r="D2656" s="185">
        <v>3292</v>
      </c>
      <c r="E2656" s="58" t="s">
        <v>2769</v>
      </c>
      <c r="F2656" s="58" t="s">
        <v>2770</v>
      </c>
      <c r="G2656" s="186" t="s">
        <v>2840</v>
      </c>
      <c r="H2656" s="58" t="s">
        <v>2888</v>
      </c>
    </row>
    <row r="2657" spans="1:8" ht="17" x14ac:dyDescent="0.2">
      <c r="A2657" s="58">
        <v>1094</v>
      </c>
      <c r="B2657" s="183" t="s">
        <v>4297</v>
      </c>
      <c r="C2657" s="184">
        <v>18000</v>
      </c>
      <c r="D2657" s="185">
        <v>3294.01</v>
      </c>
      <c r="E2657" s="58" t="s">
        <v>2821</v>
      </c>
      <c r="F2657" s="58" t="s">
        <v>2770</v>
      </c>
      <c r="G2657" s="186" t="s">
        <v>2840</v>
      </c>
      <c r="H2657" s="58" t="s">
        <v>2989</v>
      </c>
    </row>
    <row r="2658" spans="1:8" ht="17" x14ac:dyDescent="0.2">
      <c r="A2658" s="58">
        <v>2163</v>
      </c>
      <c r="B2658" s="183" t="s">
        <v>4296</v>
      </c>
      <c r="C2658" s="184">
        <v>2500</v>
      </c>
      <c r="D2658" s="185">
        <v>3305</v>
      </c>
      <c r="E2658" s="58" t="s">
        <v>2769</v>
      </c>
      <c r="F2658" s="58" t="s">
        <v>2770</v>
      </c>
      <c r="G2658" s="186" t="s">
        <v>2783</v>
      </c>
      <c r="H2658" s="58" t="s">
        <v>2944</v>
      </c>
    </row>
    <row r="2659" spans="1:8" ht="17" x14ac:dyDescent="0.2">
      <c r="A2659" s="58">
        <v>2601</v>
      </c>
      <c r="B2659" s="183" t="s">
        <v>4295</v>
      </c>
      <c r="C2659" s="184">
        <v>500</v>
      </c>
      <c r="D2659" s="185">
        <v>3307</v>
      </c>
      <c r="E2659" s="58" t="s">
        <v>2769</v>
      </c>
      <c r="F2659" s="58" t="s">
        <v>2770</v>
      </c>
      <c r="G2659" s="186" t="s">
        <v>2827</v>
      </c>
      <c r="H2659" s="58" t="s">
        <v>2804</v>
      </c>
    </row>
    <row r="2660" spans="1:8" ht="34" x14ac:dyDescent="0.2">
      <c r="A2660" s="58">
        <v>3261</v>
      </c>
      <c r="B2660" s="183" t="s">
        <v>4293</v>
      </c>
      <c r="C2660" s="184">
        <v>3300</v>
      </c>
      <c r="D2660" s="185">
        <v>3315</v>
      </c>
      <c r="E2660" s="58" t="s">
        <v>2769</v>
      </c>
      <c r="F2660" s="58" t="s">
        <v>2770</v>
      </c>
      <c r="G2660" s="186" t="s">
        <v>2781</v>
      </c>
      <c r="H2660" s="58" t="s">
        <v>2888</v>
      </c>
    </row>
    <row r="2661" spans="1:8" ht="34" x14ac:dyDescent="0.2">
      <c r="A2661" s="58">
        <v>3513</v>
      </c>
      <c r="B2661" s="183" t="s">
        <v>4294</v>
      </c>
      <c r="C2661" s="184">
        <v>2800</v>
      </c>
      <c r="D2661" s="185">
        <v>3315</v>
      </c>
      <c r="E2661" s="58" t="s">
        <v>2769</v>
      </c>
      <c r="F2661" s="58" t="s">
        <v>2770</v>
      </c>
      <c r="G2661" s="186" t="s">
        <v>2785</v>
      </c>
      <c r="H2661" s="58" t="s">
        <v>2888</v>
      </c>
    </row>
    <row r="2662" spans="1:8" ht="17" x14ac:dyDescent="0.2">
      <c r="A2662" s="58">
        <v>1339</v>
      </c>
      <c r="B2662" s="183" t="s">
        <v>4292</v>
      </c>
      <c r="C2662" s="184">
        <v>50000</v>
      </c>
      <c r="D2662" s="185">
        <v>3317</v>
      </c>
      <c r="E2662" s="58" t="s">
        <v>2774</v>
      </c>
      <c r="F2662" s="58" t="s">
        <v>2770</v>
      </c>
      <c r="G2662" s="186" t="s">
        <v>2778</v>
      </c>
      <c r="H2662" s="58" t="s">
        <v>2776</v>
      </c>
    </row>
    <row r="2663" spans="1:8" ht="17" x14ac:dyDescent="0.2">
      <c r="A2663" s="58">
        <v>746</v>
      </c>
      <c r="B2663" s="183" t="s">
        <v>4291</v>
      </c>
      <c r="C2663" s="184">
        <v>2987</v>
      </c>
      <c r="D2663" s="185">
        <v>3318</v>
      </c>
      <c r="E2663" s="58" t="s">
        <v>2769</v>
      </c>
      <c r="F2663" s="58" t="s">
        <v>2770</v>
      </c>
      <c r="G2663" s="186" t="s">
        <v>2840</v>
      </c>
      <c r="H2663" s="58" t="s">
        <v>2959</v>
      </c>
    </row>
    <row r="2664" spans="1:8" ht="34" x14ac:dyDescent="0.2">
      <c r="A2664" s="58">
        <v>2672</v>
      </c>
      <c r="B2664" s="183" t="s">
        <v>4289</v>
      </c>
      <c r="C2664" s="184">
        <v>10000</v>
      </c>
      <c r="D2664" s="185">
        <v>3319</v>
      </c>
      <c r="E2664" s="58" t="s">
        <v>2821</v>
      </c>
      <c r="F2664" s="58" t="s">
        <v>2770</v>
      </c>
      <c r="G2664" s="186" t="s">
        <v>2775</v>
      </c>
      <c r="H2664" s="58" t="s">
        <v>3197</v>
      </c>
    </row>
    <row r="2665" spans="1:8" ht="34" x14ac:dyDescent="0.2">
      <c r="A2665" s="58">
        <v>3593</v>
      </c>
      <c r="B2665" s="183" t="s">
        <v>4290</v>
      </c>
      <c r="C2665" s="184">
        <v>3000</v>
      </c>
      <c r="D2665" s="185">
        <v>3319</v>
      </c>
      <c r="E2665" s="58" t="s">
        <v>2769</v>
      </c>
      <c r="F2665" s="58" t="s">
        <v>2770</v>
      </c>
      <c r="G2665" s="186" t="s">
        <v>2775</v>
      </c>
      <c r="H2665" s="58" t="s">
        <v>2888</v>
      </c>
    </row>
    <row r="2666" spans="1:8" ht="17" x14ac:dyDescent="0.2">
      <c r="A2666" s="58">
        <v>2831</v>
      </c>
      <c r="B2666" s="183" t="s">
        <v>4288</v>
      </c>
      <c r="C2666" s="184">
        <v>3000</v>
      </c>
      <c r="D2666" s="185">
        <v>3320</v>
      </c>
      <c r="E2666" s="58" t="s">
        <v>2769</v>
      </c>
      <c r="F2666" s="58" t="s">
        <v>2770</v>
      </c>
      <c r="G2666" s="186" t="s">
        <v>2781</v>
      </c>
      <c r="H2666" s="58" t="s">
        <v>2888</v>
      </c>
    </row>
    <row r="2667" spans="1:8" ht="34" x14ac:dyDescent="0.2">
      <c r="A2667" s="58">
        <v>2462</v>
      </c>
      <c r="B2667" s="183" t="s">
        <v>4287</v>
      </c>
      <c r="C2667" s="184">
        <v>3000</v>
      </c>
      <c r="D2667" s="185">
        <v>3321.25</v>
      </c>
      <c r="E2667" s="58" t="s">
        <v>2769</v>
      </c>
      <c r="F2667" s="58" t="s">
        <v>2770</v>
      </c>
      <c r="G2667" s="186" t="s">
        <v>2781</v>
      </c>
      <c r="H2667" s="58" t="s">
        <v>2908</v>
      </c>
    </row>
    <row r="2668" spans="1:8" ht="34" x14ac:dyDescent="0.2">
      <c r="A2668" s="58">
        <v>3661</v>
      </c>
      <c r="B2668" s="183" t="s">
        <v>4286</v>
      </c>
      <c r="C2668" s="184">
        <v>3000</v>
      </c>
      <c r="D2668" s="185">
        <v>3330</v>
      </c>
      <c r="E2668" s="58" t="s">
        <v>2769</v>
      </c>
      <c r="F2668" s="58" t="s">
        <v>2770</v>
      </c>
      <c r="G2668" s="186" t="s">
        <v>2809</v>
      </c>
      <c r="H2668" s="58" t="s">
        <v>2888</v>
      </c>
    </row>
    <row r="2669" spans="1:8" ht="17" x14ac:dyDescent="0.2">
      <c r="A2669" s="58">
        <v>1887</v>
      </c>
      <c r="B2669" s="183" t="s">
        <v>4285</v>
      </c>
      <c r="C2669" s="184">
        <v>3000</v>
      </c>
      <c r="D2669" s="185">
        <v>3335</v>
      </c>
      <c r="E2669" s="58" t="s">
        <v>2769</v>
      </c>
      <c r="F2669" s="58" t="s">
        <v>2801</v>
      </c>
      <c r="G2669" s="186" t="s">
        <v>2803</v>
      </c>
      <c r="H2669" s="58" t="s">
        <v>2908</v>
      </c>
    </row>
    <row r="2670" spans="1:8" ht="17" x14ac:dyDescent="0.2">
      <c r="A2670" s="58">
        <v>1358</v>
      </c>
      <c r="B2670" s="183" t="s">
        <v>4282</v>
      </c>
      <c r="C2670" s="184">
        <v>3000</v>
      </c>
      <c r="D2670" s="185">
        <v>3350</v>
      </c>
      <c r="E2670" s="58" t="s">
        <v>2769</v>
      </c>
      <c r="F2670" s="58" t="s">
        <v>2770</v>
      </c>
      <c r="G2670" s="186" t="s">
        <v>2785</v>
      </c>
      <c r="H2670" s="58" t="s">
        <v>2959</v>
      </c>
    </row>
    <row r="2671" spans="1:8" ht="17" x14ac:dyDescent="0.2">
      <c r="A2671" s="58">
        <v>3322</v>
      </c>
      <c r="B2671" s="183" t="s">
        <v>4283</v>
      </c>
      <c r="C2671" s="184">
        <v>3300</v>
      </c>
      <c r="D2671" s="185">
        <v>3350</v>
      </c>
      <c r="E2671" s="58" t="s">
        <v>2769</v>
      </c>
      <c r="F2671" s="58" t="s">
        <v>2770</v>
      </c>
      <c r="G2671" s="186" t="s">
        <v>2785</v>
      </c>
      <c r="H2671" s="58" t="s">
        <v>2888</v>
      </c>
    </row>
    <row r="2672" spans="1:8" ht="17" x14ac:dyDescent="0.2">
      <c r="A2672" s="58">
        <v>3341</v>
      </c>
      <c r="B2672" s="183" t="s">
        <v>4284</v>
      </c>
      <c r="C2672" s="184">
        <v>3350</v>
      </c>
      <c r="D2672" s="185">
        <v>3350</v>
      </c>
      <c r="E2672" s="58" t="s">
        <v>2769</v>
      </c>
      <c r="F2672" s="58" t="s">
        <v>2780</v>
      </c>
      <c r="G2672" s="186" t="s">
        <v>2785</v>
      </c>
      <c r="H2672" s="58" t="s">
        <v>2888</v>
      </c>
    </row>
    <row r="2673" spans="1:8" ht="17" x14ac:dyDescent="0.2">
      <c r="A2673" s="58">
        <v>378</v>
      </c>
      <c r="B2673" s="183" t="s">
        <v>4281</v>
      </c>
      <c r="C2673" s="184">
        <v>3000</v>
      </c>
      <c r="D2673" s="185">
        <v>3353</v>
      </c>
      <c r="E2673" s="58" t="s">
        <v>2769</v>
      </c>
      <c r="F2673" s="58" t="s">
        <v>94</v>
      </c>
      <c r="G2673" s="186" t="s">
        <v>2799</v>
      </c>
      <c r="H2673" s="58" t="s">
        <v>2836</v>
      </c>
    </row>
    <row r="2674" spans="1:8" ht="17" x14ac:dyDescent="0.2">
      <c r="A2674" s="58">
        <v>2476</v>
      </c>
      <c r="B2674" s="183" t="s">
        <v>4280</v>
      </c>
      <c r="C2674" s="184">
        <v>3200</v>
      </c>
      <c r="D2674" s="185">
        <v>3360.72</v>
      </c>
      <c r="E2674" s="58" t="s">
        <v>2769</v>
      </c>
      <c r="F2674" s="58" t="s">
        <v>2770</v>
      </c>
      <c r="G2674" s="186" t="s">
        <v>2778</v>
      </c>
      <c r="H2674" s="58" t="s">
        <v>2908</v>
      </c>
    </row>
    <row r="2675" spans="1:8" ht="17" x14ac:dyDescent="0.2">
      <c r="A2675" s="58">
        <v>2806</v>
      </c>
      <c r="B2675" s="183" t="s">
        <v>4279</v>
      </c>
      <c r="C2675" s="184">
        <v>3000</v>
      </c>
      <c r="D2675" s="185">
        <v>3363</v>
      </c>
      <c r="E2675" s="58" t="s">
        <v>2769</v>
      </c>
      <c r="F2675" s="58" t="s">
        <v>2780</v>
      </c>
      <c r="G2675" s="186" t="s">
        <v>2781</v>
      </c>
      <c r="H2675" s="58" t="s">
        <v>2888</v>
      </c>
    </row>
    <row r="2676" spans="1:8" ht="17" x14ac:dyDescent="0.2">
      <c r="A2676" s="58">
        <v>3526</v>
      </c>
      <c r="B2676" s="183" t="s">
        <v>4278</v>
      </c>
      <c r="C2676" s="184">
        <v>3300</v>
      </c>
      <c r="D2676" s="185">
        <v>3366</v>
      </c>
      <c r="E2676" s="58" t="s">
        <v>2769</v>
      </c>
      <c r="F2676" s="58" t="s">
        <v>2770</v>
      </c>
      <c r="G2676" s="186" t="s">
        <v>2809</v>
      </c>
      <c r="H2676" s="58" t="s">
        <v>2888</v>
      </c>
    </row>
    <row r="2677" spans="1:8" ht="17" x14ac:dyDescent="0.2">
      <c r="A2677" s="58">
        <v>1474</v>
      </c>
      <c r="B2677" s="183" t="s">
        <v>4277</v>
      </c>
      <c r="C2677" s="184">
        <v>3000</v>
      </c>
      <c r="D2677" s="185">
        <v>3368</v>
      </c>
      <c r="E2677" s="58" t="s">
        <v>2769</v>
      </c>
      <c r="F2677" s="58" t="s">
        <v>2770</v>
      </c>
      <c r="G2677" s="186" t="s">
        <v>2827</v>
      </c>
      <c r="H2677" s="58" t="s">
        <v>2787</v>
      </c>
    </row>
    <row r="2678" spans="1:8" ht="17" x14ac:dyDescent="0.2">
      <c r="A2678" s="58">
        <v>1821</v>
      </c>
      <c r="B2678" s="183" t="s">
        <v>4276</v>
      </c>
      <c r="C2678" s="184">
        <v>2500</v>
      </c>
      <c r="D2678" s="185">
        <v>3372.25</v>
      </c>
      <c r="E2678" s="58" t="s">
        <v>2769</v>
      </c>
      <c r="F2678" s="58" t="s">
        <v>2770</v>
      </c>
      <c r="G2678" s="186" t="s">
        <v>2799</v>
      </c>
      <c r="H2678" s="58" t="s">
        <v>2944</v>
      </c>
    </row>
    <row r="2679" spans="1:8" ht="17" x14ac:dyDescent="0.2">
      <c r="A2679" s="58">
        <v>1882</v>
      </c>
      <c r="B2679" s="183" t="s">
        <v>4275</v>
      </c>
      <c r="C2679" s="184">
        <v>3350</v>
      </c>
      <c r="D2679" s="185">
        <v>3380</v>
      </c>
      <c r="E2679" s="58" t="s">
        <v>2769</v>
      </c>
      <c r="F2679" s="58" t="s">
        <v>2770</v>
      </c>
      <c r="G2679" s="186" t="s">
        <v>2781</v>
      </c>
      <c r="H2679" s="58" t="s">
        <v>2908</v>
      </c>
    </row>
    <row r="2680" spans="1:8" ht="34" x14ac:dyDescent="0.2">
      <c r="A2680" s="58">
        <v>3680</v>
      </c>
      <c r="B2680" s="183" t="s">
        <v>4274</v>
      </c>
      <c r="C2680" s="184">
        <v>3000</v>
      </c>
      <c r="D2680" s="185">
        <v>3383</v>
      </c>
      <c r="E2680" s="58" t="s">
        <v>2769</v>
      </c>
      <c r="F2680" s="58" t="s">
        <v>2770</v>
      </c>
      <c r="G2680" s="186" t="s">
        <v>2840</v>
      </c>
      <c r="H2680" s="58" t="s">
        <v>2888</v>
      </c>
    </row>
    <row r="2681" spans="1:8" ht="17" x14ac:dyDescent="0.2">
      <c r="A2681" s="58">
        <v>2115</v>
      </c>
      <c r="B2681" s="183" t="s">
        <v>4272</v>
      </c>
      <c r="C2681" s="184">
        <v>1500</v>
      </c>
      <c r="D2681" s="185">
        <v>3385</v>
      </c>
      <c r="E2681" s="58" t="s">
        <v>2769</v>
      </c>
      <c r="F2681" s="58" t="s">
        <v>2770</v>
      </c>
      <c r="G2681" s="186" t="s">
        <v>2799</v>
      </c>
      <c r="H2681" s="58" t="s">
        <v>2908</v>
      </c>
    </row>
    <row r="2682" spans="1:8" ht="17" x14ac:dyDescent="0.2">
      <c r="A2682" s="58">
        <v>3604</v>
      </c>
      <c r="B2682" s="183" t="s">
        <v>4273</v>
      </c>
      <c r="C2682" s="184">
        <v>3000</v>
      </c>
      <c r="D2682" s="185">
        <v>3385</v>
      </c>
      <c r="E2682" s="58" t="s">
        <v>2769</v>
      </c>
      <c r="F2682" s="58" t="s">
        <v>2770</v>
      </c>
      <c r="G2682" s="186" t="s">
        <v>2783</v>
      </c>
      <c r="H2682" s="58" t="s">
        <v>2888</v>
      </c>
    </row>
    <row r="2683" spans="1:8" ht="17" x14ac:dyDescent="0.2">
      <c r="A2683" s="58">
        <v>2696</v>
      </c>
      <c r="B2683" s="183" t="s">
        <v>4271</v>
      </c>
      <c r="C2683" s="184">
        <v>60000</v>
      </c>
      <c r="D2683" s="185">
        <v>3390</v>
      </c>
      <c r="E2683" s="58" t="s">
        <v>2821</v>
      </c>
      <c r="F2683" s="58" t="s">
        <v>2770</v>
      </c>
      <c r="G2683" s="186" t="s">
        <v>2803</v>
      </c>
      <c r="H2683" s="58" t="s">
        <v>3621</v>
      </c>
    </row>
    <row r="2684" spans="1:8" ht="17" x14ac:dyDescent="0.2">
      <c r="A2684" s="58">
        <v>34</v>
      </c>
      <c r="B2684" s="183" t="s">
        <v>4270</v>
      </c>
      <c r="C2684" s="184">
        <v>2600</v>
      </c>
      <c r="D2684" s="185">
        <v>3392</v>
      </c>
      <c r="E2684" s="58" t="s">
        <v>2769</v>
      </c>
      <c r="F2684" s="58" t="s">
        <v>2770</v>
      </c>
      <c r="G2684" s="186" t="s">
        <v>2811</v>
      </c>
      <c r="H2684" s="58" t="s">
        <v>2957</v>
      </c>
    </row>
    <row r="2685" spans="1:8" ht="34" x14ac:dyDescent="0.2">
      <c r="A2685" s="58">
        <v>3223</v>
      </c>
      <c r="B2685" s="183" t="s">
        <v>4269</v>
      </c>
      <c r="C2685" s="184">
        <v>3100</v>
      </c>
      <c r="D2685" s="185">
        <v>3395</v>
      </c>
      <c r="E2685" s="58" t="s">
        <v>2769</v>
      </c>
      <c r="F2685" s="58" t="s">
        <v>2770</v>
      </c>
      <c r="G2685" s="186" t="s">
        <v>2811</v>
      </c>
      <c r="H2685" s="58" t="s">
        <v>2888</v>
      </c>
    </row>
    <row r="2686" spans="1:8" ht="17" x14ac:dyDescent="0.2">
      <c r="A2686" s="58">
        <v>2615</v>
      </c>
      <c r="B2686" s="183" t="s">
        <v>4268</v>
      </c>
      <c r="C2686" s="184">
        <v>2001</v>
      </c>
      <c r="D2686" s="185">
        <v>3397</v>
      </c>
      <c r="E2686" s="58" t="s">
        <v>2769</v>
      </c>
      <c r="F2686" s="58" t="s">
        <v>2780</v>
      </c>
      <c r="G2686" s="186" t="s">
        <v>2809</v>
      </c>
      <c r="H2686" s="58" t="s">
        <v>2804</v>
      </c>
    </row>
    <row r="2687" spans="1:8" ht="34" x14ac:dyDescent="0.2">
      <c r="A2687" s="58">
        <v>119</v>
      </c>
      <c r="B2687" s="183" t="s">
        <v>4267</v>
      </c>
      <c r="C2687" s="184">
        <v>3250</v>
      </c>
      <c r="D2687" s="185">
        <v>3398.1</v>
      </c>
      <c r="E2687" s="58" t="s">
        <v>2769</v>
      </c>
      <c r="F2687" s="58" t="s">
        <v>2770</v>
      </c>
      <c r="G2687" s="186" t="s">
        <v>2811</v>
      </c>
      <c r="H2687" s="58" t="s">
        <v>3399</v>
      </c>
    </row>
    <row r="2688" spans="1:8" ht="17" x14ac:dyDescent="0.2">
      <c r="A2688" s="58">
        <v>98</v>
      </c>
      <c r="B2688" s="183" t="s">
        <v>4265</v>
      </c>
      <c r="C2688" s="184">
        <v>3200</v>
      </c>
      <c r="D2688" s="185">
        <v>3400</v>
      </c>
      <c r="E2688" s="58" t="s">
        <v>2769</v>
      </c>
      <c r="F2688" s="58" t="s">
        <v>2770</v>
      </c>
      <c r="G2688" s="186" t="s">
        <v>2803</v>
      </c>
      <c r="H2688" s="58" t="s">
        <v>3399</v>
      </c>
    </row>
    <row r="2689" spans="1:8" ht="17" x14ac:dyDescent="0.2">
      <c r="A2689" s="58">
        <v>3611</v>
      </c>
      <c r="B2689" s="183" t="s">
        <v>4266</v>
      </c>
      <c r="C2689" s="184">
        <v>2500</v>
      </c>
      <c r="D2689" s="185">
        <v>3400</v>
      </c>
      <c r="E2689" s="58" t="s">
        <v>2769</v>
      </c>
      <c r="F2689" s="58" t="s">
        <v>2780</v>
      </c>
      <c r="G2689" s="186" t="s">
        <v>2809</v>
      </c>
      <c r="H2689" s="58" t="s">
        <v>2888</v>
      </c>
    </row>
    <row r="2690" spans="1:8" ht="17" x14ac:dyDescent="0.2">
      <c r="A2690" s="58">
        <v>2900</v>
      </c>
      <c r="B2690" s="183" t="s">
        <v>4264</v>
      </c>
      <c r="C2690" s="184">
        <v>5500</v>
      </c>
      <c r="D2690" s="185">
        <v>3405</v>
      </c>
      <c r="E2690" s="58" t="s">
        <v>2821</v>
      </c>
      <c r="F2690" s="58" t="s">
        <v>2770</v>
      </c>
      <c r="G2690" s="186" t="s">
        <v>2811</v>
      </c>
      <c r="H2690" s="58" t="s">
        <v>2888</v>
      </c>
    </row>
    <row r="2691" spans="1:8" ht="17" x14ac:dyDescent="0.2">
      <c r="A2691" s="58">
        <v>1074</v>
      </c>
      <c r="B2691" s="183" t="s">
        <v>4262</v>
      </c>
      <c r="C2691" s="184">
        <v>54000</v>
      </c>
      <c r="D2691" s="185">
        <v>3407</v>
      </c>
      <c r="E2691" s="58" t="s">
        <v>2821</v>
      </c>
      <c r="F2691" s="58" t="s">
        <v>2770</v>
      </c>
      <c r="G2691" s="186" t="s">
        <v>2775</v>
      </c>
      <c r="H2691" s="58" t="s">
        <v>2989</v>
      </c>
    </row>
    <row r="2692" spans="1:8" ht="34" x14ac:dyDescent="0.2">
      <c r="A2692" s="58">
        <v>2977</v>
      </c>
      <c r="B2692" s="183" t="s">
        <v>4263</v>
      </c>
      <c r="C2692" s="184">
        <v>3000</v>
      </c>
      <c r="D2692" s="185">
        <v>3407</v>
      </c>
      <c r="E2692" s="58" t="s">
        <v>2769</v>
      </c>
      <c r="F2692" s="58" t="s">
        <v>2770</v>
      </c>
      <c r="G2692" s="186" t="s">
        <v>2799</v>
      </c>
      <c r="H2692" s="58" t="s">
        <v>2888</v>
      </c>
    </row>
    <row r="2693" spans="1:8" ht="34" x14ac:dyDescent="0.2">
      <c r="A2693" s="58">
        <v>1568</v>
      </c>
      <c r="B2693" s="183" t="s">
        <v>4261</v>
      </c>
      <c r="C2693" s="184">
        <v>25000</v>
      </c>
      <c r="D2693" s="185">
        <v>3410</v>
      </c>
      <c r="E2693" s="58" t="s">
        <v>2774</v>
      </c>
      <c r="F2693" s="58" t="s">
        <v>2770</v>
      </c>
      <c r="G2693" s="186" t="s">
        <v>2803</v>
      </c>
      <c r="H2693" s="58" t="s">
        <v>3796</v>
      </c>
    </row>
    <row r="2694" spans="1:8" ht="17" x14ac:dyDescent="0.2">
      <c r="A2694" s="58">
        <v>2677</v>
      </c>
      <c r="B2694" s="183" t="s">
        <v>4260</v>
      </c>
      <c r="C2694" s="184">
        <v>19500</v>
      </c>
      <c r="D2694" s="185">
        <v>3415</v>
      </c>
      <c r="E2694" s="58" t="s">
        <v>2821</v>
      </c>
      <c r="F2694" s="58" t="s">
        <v>2770</v>
      </c>
      <c r="G2694" s="186" t="s">
        <v>2781</v>
      </c>
      <c r="H2694" s="58" t="s">
        <v>3197</v>
      </c>
    </row>
    <row r="2695" spans="1:8" ht="34" x14ac:dyDescent="0.2">
      <c r="A2695" s="58">
        <v>1331</v>
      </c>
      <c r="B2695" s="183" t="s">
        <v>4259</v>
      </c>
      <c r="C2695" s="184">
        <v>250000</v>
      </c>
      <c r="D2695" s="185">
        <v>3417</v>
      </c>
      <c r="E2695" s="58" t="s">
        <v>2774</v>
      </c>
      <c r="F2695" s="58" t="s">
        <v>2770</v>
      </c>
      <c r="G2695" s="186" t="s">
        <v>2811</v>
      </c>
      <c r="H2695" s="58" t="s">
        <v>2776</v>
      </c>
    </row>
    <row r="2696" spans="1:8" ht="34" x14ac:dyDescent="0.2">
      <c r="A2696" s="58">
        <v>1604</v>
      </c>
      <c r="B2696" s="183" t="s">
        <v>4258</v>
      </c>
      <c r="C2696" s="184">
        <v>2800</v>
      </c>
      <c r="D2696" s="185">
        <v>3419</v>
      </c>
      <c r="E2696" s="58" t="s">
        <v>2769</v>
      </c>
      <c r="F2696" s="58" t="s">
        <v>2770</v>
      </c>
      <c r="G2696" s="186" t="s">
        <v>2771</v>
      </c>
      <c r="H2696" s="58" t="s">
        <v>2944</v>
      </c>
    </row>
    <row r="2697" spans="1:8" ht="17" x14ac:dyDescent="0.2">
      <c r="A2697" s="58">
        <v>1924</v>
      </c>
      <c r="B2697" s="183" t="s">
        <v>4257</v>
      </c>
      <c r="C2697" s="184">
        <v>3000</v>
      </c>
      <c r="D2697" s="185">
        <v>3432</v>
      </c>
      <c r="E2697" s="58" t="s">
        <v>2769</v>
      </c>
      <c r="F2697" s="58" t="s">
        <v>2770</v>
      </c>
      <c r="G2697" s="186" t="s">
        <v>2775</v>
      </c>
      <c r="H2697" s="58" t="s">
        <v>2908</v>
      </c>
    </row>
    <row r="2698" spans="1:8" ht="17" x14ac:dyDescent="0.2">
      <c r="A2698" s="58">
        <v>522</v>
      </c>
      <c r="B2698" s="183" t="s">
        <v>4256</v>
      </c>
      <c r="C2698" s="184">
        <v>3000</v>
      </c>
      <c r="D2698" s="185">
        <v>3440</v>
      </c>
      <c r="E2698" s="58" t="s">
        <v>2769</v>
      </c>
      <c r="F2698" s="58" t="s">
        <v>2770</v>
      </c>
      <c r="G2698" s="186" t="s">
        <v>2809</v>
      </c>
      <c r="H2698" s="58" t="s">
        <v>2888</v>
      </c>
    </row>
    <row r="2699" spans="1:8" ht="34" x14ac:dyDescent="0.2">
      <c r="A2699" s="58">
        <v>2702</v>
      </c>
      <c r="B2699" s="183" t="s">
        <v>4255</v>
      </c>
      <c r="C2699" s="184">
        <v>10000</v>
      </c>
      <c r="D2699" s="185">
        <v>3441</v>
      </c>
      <c r="E2699" s="58" t="s">
        <v>2931</v>
      </c>
      <c r="F2699" s="58" t="s">
        <v>2770</v>
      </c>
      <c r="G2699" s="186" t="s">
        <v>2809</v>
      </c>
      <c r="H2699" s="58" t="s">
        <v>2841</v>
      </c>
    </row>
    <row r="2700" spans="1:8" ht="17" x14ac:dyDescent="0.2">
      <c r="A2700" s="58">
        <v>3720</v>
      </c>
      <c r="B2700" s="183" t="s">
        <v>4254</v>
      </c>
      <c r="C2700" s="184">
        <v>3300</v>
      </c>
      <c r="D2700" s="185">
        <v>3449</v>
      </c>
      <c r="E2700" s="58" t="s">
        <v>2769</v>
      </c>
      <c r="F2700" s="58" t="s">
        <v>2770</v>
      </c>
      <c r="G2700" s="186" t="s">
        <v>2781</v>
      </c>
      <c r="H2700" s="58" t="s">
        <v>2888</v>
      </c>
    </row>
    <row r="2701" spans="1:8" ht="34" x14ac:dyDescent="0.2">
      <c r="A2701" s="58">
        <v>1881</v>
      </c>
      <c r="B2701" s="183" t="s">
        <v>4253</v>
      </c>
      <c r="C2701" s="184">
        <v>2000</v>
      </c>
      <c r="D2701" s="185">
        <v>3453.69</v>
      </c>
      <c r="E2701" s="58" t="s">
        <v>2769</v>
      </c>
      <c r="F2701" s="58" t="s">
        <v>2770</v>
      </c>
      <c r="G2701" s="186" t="s">
        <v>2771</v>
      </c>
      <c r="H2701" s="58" t="s">
        <v>2908</v>
      </c>
    </row>
    <row r="2702" spans="1:8" ht="17" x14ac:dyDescent="0.2">
      <c r="A2702" s="58">
        <v>1676</v>
      </c>
      <c r="B2702" s="183" t="s">
        <v>4252</v>
      </c>
      <c r="C2702" s="184">
        <v>3000</v>
      </c>
      <c r="D2702" s="185">
        <v>3460</v>
      </c>
      <c r="E2702" s="58" t="s">
        <v>2769</v>
      </c>
      <c r="F2702" s="58" t="s">
        <v>2770</v>
      </c>
      <c r="G2702" s="186" t="s">
        <v>2809</v>
      </c>
      <c r="H2702" s="58" t="s">
        <v>3145</v>
      </c>
    </row>
    <row r="2703" spans="1:8" ht="17" x14ac:dyDescent="0.2">
      <c r="A2703" s="58">
        <v>3584</v>
      </c>
      <c r="B2703" s="183" t="s">
        <v>4251</v>
      </c>
      <c r="C2703" s="184">
        <v>3000</v>
      </c>
      <c r="D2703" s="185">
        <v>3465</v>
      </c>
      <c r="E2703" s="58" t="s">
        <v>2769</v>
      </c>
      <c r="F2703" s="58" t="s">
        <v>2780</v>
      </c>
      <c r="G2703" s="186" t="s">
        <v>2781</v>
      </c>
      <c r="H2703" s="58" t="s">
        <v>2888</v>
      </c>
    </row>
    <row r="2704" spans="1:8" ht="17" x14ac:dyDescent="0.2">
      <c r="A2704" s="58">
        <v>2088</v>
      </c>
      <c r="B2704" s="183" t="s">
        <v>4250</v>
      </c>
      <c r="C2704" s="184">
        <v>3000</v>
      </c>
      <c r="D2704" s="185">
        <v>3465.32</v>
      </c>
      <c r="E2704" s="58" t="s">
        <v>2769</v>
      </c>
      <c r="F2704" s="58" t="s">
        <v>2770</v>
      </c>
      <c r="G2704" s="186" t="s">
        <v>2827</v>
      </c>
      <c r="H2704" s="58" t="s">
        <v>2908</v>
      </c>
    </row>
    <row r="2705" spans="1:8" ht="17" x14ac:dyDescent="0.2">
      <c r="A2705" s="58">
        <v>2165</v>
      </c>
      <c r="B2705" s="183" t="s">
        <v>4248</v>
      </c>
      <c r="C2705" s="184">
        <v>2500</v>
      </c>
      <c r="D2705" s="185">
        <v>3466</v>
      </c>
      <c r="E2705" s="58" t="s">
        <v>2769</v>
      </c>
      <c r="F2705" s="58" t="s">
        <v>3374</v>
      </c>
      <c r="G2705" s="186" t="s">
        <v>2809</v>
      </c>
      <c r="H2705" s="58" t="s">
        <v>2944</v>
      </c>
    </row>
    <row r="2706" spans="1:8" ht="17" x14ac:dyDescent="0.2">
      <c r="A2706" s="58">
        <v>2600</v>
      </c>
      <c r="B2706" s="183" t="s">
        <v>4249</v>
      </c>
      <c r="C2706" s="184">
        <v>50000</v>
      </c>
      <c r="D2706" s="185">
        <v>3466</v>
      </c>
      <c r="E2706" s="58" t="s">
        <v>2821</v>
      </c>
      <c r="F2706" s="58" t="s">
        <v>2770</v>
      </c>
      <c r="G2706" s="186" t="s">
        <v>2799</v>
      </c>
      <c r="H2706" s="58" t="s">
        <v>3621</v>
      </c>
    </row>
    <row r="2707" spans="1:8" ht="17" x14ac:dyDescent="0.2">
      <c r="A2707" s="58">
        <v>3560</v>
      </c>
      <c r="B2707" s="183" t="s">
        <v>4247</v>
      </c>
      <c r="C2707" s="184">
        <v>3200</v>
      </c>
      <c r="D2707" s="185">
        <v>3470</v>
      </c>
      <c r="E2707" s="58" t="s">
        <v>2769</v>
      </c>
      <c r="F2707" s="58" t="s">
        <v>94</v>
      </c>
      <c r="G2707" s="186" t="s">
        <v>2783</v>
      </c>
      <c r="H2707" s="58" t="s">
        <v>2888</v>
      </c>
    </row>
    <row r="2708" spans="1:8" ht="34" x14ac:dyDescent="0.2">
      <c r="A2708" s="58">
        <v>3167</v>
      </c>
      <c r="B2708" s="183" t="s">
        <v>4246</v>
      </c>
      <c r="C2708" s="184">
        <v>3000</v>
      </c>
      <c r="D2708" s="185">
        <v>3485</v>
      </c>
      <c r="E2708" s="58" t="s">
        <v>2769</v>
      </c>
      <c r="F2708" s="58" t="s">
        <v>2770</v>
      </c>
      <c r="G2708" s="186" t="s">
        <v>2811</v>
      </c>
      <c r="H2708" s="58" t="s">
        <v>2888</v>
      </c>
    </row>
    <row r="2709" spans="1:8" ht="34" x14ac:dyDescent="0.2">
      <c r="A2709" s="58">
        <v>3299</v>
      </c>
      <c r="B2709" s="183" t="s">
        <v>4245</v>
      </c>
      <c r="C2709" s="184">
        <v>3000</v>
      </c>
      <c r="D2709" s="185">
        <v>3486</v>
      </c>
      <c r="E2709" s="58" t="s">
        <v>2769</v>
      </c>
      <c r="F2709" s="58" t="s">
        <v>2770</v>
      </c>
      <c r="G2709" s="186" t="s">
        <v>2840</v>
      </c>
      <c r="H2709" s="58" t="s">
        <v>2888</v>
      </c>
    </row>
    <row r="2710" spans="1:8" ht="17" x14ac:dyDescent="0.2">
      <c r="A2710" s="58">
        <v>649</v>
      </c>
      <c r="B2710" s="183" t="s">
        <v>4244</v>
      </c>
      <c r="C2710" s="184">
        <v>2500</v>
      </c>
      <c r="D2710" s="185">
        <v>3499</v>
      </c>
      <c r="E2710" s="58" t="s">
        <v>2769</v>
      </c>
      <c r="F2710" s="58" t="s">
        <v>2770</v>
      </c>
      <c r="G2710" s="186" t="s">
        <v>2827</v>
      </c>
      <c r="H2710" s="58" t="s">
        <v>2776</v>
      </c>
    </row>
    <row r="2711" spans="1:8" ht="17" x14ac:dyDescent="0.2">
      <c r="A2711" s="58">
        <v>101</v>
      </c>
      <c r="B2711" s="183" t="s">
        <v>4241</v>
      </c>
      <c r="C2711" s="184">
        <v>3500</v>
      </c>
      <c r="D2711" s="185">
        <v>3500</v>
      </c>
      <c r="E2711" s="58" t="s">
        <v>2769</v>
      </c>
      <c r="F2711" s="58" t="s">
        <v>2770</v>
      </c>
      <c r="G2711" s="186" t="s">
        <v>2775</v>
      </c>
      <c r="H2711" s="58" t="s">
        <v>3399</v>
      </c>
    </row>
    <row r="2712" spans="1:8" ht="17" x14ac:dyDescent="0.2">
      <c r="A2712" s="58">
        <v>831</v>
      </c>
      <c r="B2712" s="183" t="s">
        <v>4242</v>
      </c>
      <c r="C2712" s="184">
        <v>1500</v>
      </c>
      <c r="D2712" s="185">
        <v>3500</v>
      </c>
      <c r="E2712" s="58" t="s">
        <v>2769</v>
      </c>
      <c r="F2712" s="58" t="s">
        <v>2770</v>
      </c>
      <c r="G2712" s="186" t="s">
        <v>2809</v>
      </c>
      <c r="H2712" s="58" t="s">
        <v>2944</v>
      </c>
    </row>
    <row r="2713" spans="1:8" ht="34" x14ac:dyDescent="0.2">
      <c r="A2713" s="58">
        <v>1679</v>
      </c>
      <c r="B2713" s="183" t="s">
        <v>4243</v>
      </c>
      <c r="C2713" s="184">
        <v>2000</v>
      </c>
      <c r="D2713" s="185">
        <v>3500</v>
      </c>
      <c r="E2713" s="58" t="s">
        <v>2769</v>
      </c>
      <c r="F2713" s="58" t="s">
        <v>2770</v>
      </c>
      <c r="G2713" s="186" t="s">
        <v>2781</v>
      </c>
      <c r="H2713" s="58" t="s">
        <v>3145</v>
      </c>
    </row>
    <row r="2714" spans="1:8" ht="17" x14ac:dyDescent="0.2">
      <c r="A2714" s="58">
        <v>8</v>
      </c>
      <c r="B2714" s="183" t="s">
        <v>4240</v>
      </c>
      <c r="C2714" s="184">
        <v>3500</v>
      </c>
      <c r="D2714" s="185">
        <v>3501.52</v>
      </c>
      <c r="E2714" s="58" t="s">
        <v>2769</v>
      </c>
      <c r="F2714" s="58" t="s">
        <v>2770</v>
      </c>
      <c r="G2714" s="186" t="s">
        <v>2783</v>
      </c>
      <c r="H2714" s="58" t="s">
        <v>2957</v>
      </c>
    </row>
    <row r="2715" spans="1:8" ht="34" x14ac:dyDescent="0.2">
      <c r="A2715" s="58">
        <v>3387</v>
      </c>
      <c r="B2715" s="183" t="s">
        <v>4239</v>
      </c>
      <c r="C2715" s="184">
        <v>3000</v>
      </c>
      <c r="D2715" s="185">
        <v>3506</v>
      </c>
      <c r="E2715" s="58" t="s">
        <v>2769</v>
      </c>
      <c r="F2715" s="58" t="s">
        <v>2770</v>
      </c>
      <c r="G2715" s="186" t="s">
        <v>2803</v>
      </c>
      <c r="H2715" s="58" t="s">
        <v>2888</v>
      </c>
    </row>
    <row r="2716" spans="1:8" ht="17" x14ac:dyDescent="0.2">
      <c r="A2716" s="58">
        <v>3015</v>
      </c>
      <c r="B2716" s="183" t="s">
        <v>4238</v>
      </c>
      <c r="C2716" s="184">
        <v>3400</v>
      </c>
      <c r="D2716" s="185">
        <v>3508</v>
      </c>
      <c r="E2716" s="58" t="s">
        <v>2769</v>
      </c>
      <c r="F2716" s="58" t="s">
        <v>2770</v>
      </c>
      <c r="G2716" s="186" t="s">
        <v>2785</v>
      </c>
      <c r="H2716" s="58" t="s">
        <v>2841</v>
      </c>
    </row>
    <row r="2717" spans="1:8" ht="34" x14ac:dyDescent="0.2">
      <c r="A2717" s="58">
        <v>270</v>
      </c>
      <c r="B2717" s="183" t="s">
        <v>4237</v>
      </c>
      <c r="C2717" s="184">
        <v>2300</v>
      </c>
      <c r="D2717" s="185">
        <v>3510</v>
      </c>
      <c r="E2717" s="58" t="s">
        <v>2769</v>
      </c>
      <c r="F2717" s="58" t="s">
        <v>2770</v>
      </c>
      <c r="G2717" s="186" t="s">
        <v>2783</v>
      </c>
      <c r="H2717" s="58" t="s">
        <v>2836</v>
      </c>
    </row>
    <row r="2718" spans="1:8" ht="17" x14ac:dyDescent="0.2">
      <c r="A2718" s="58">
        <v>3151</v>
      </c>
      <c r="B2718" s="183" t="s">
        <v>4236</v>
      </c>
      <c r="C2718" s="184">
        <v>3500</v>
      </c>
      <c r="D2718" s="185">
        <v>3514</v>
      </c>
      <c r="E2718" s="58" t="s">
        <v>2769</v>
      </c>
      <c r="F2718" s="58" t="s">
        <v>2770</v>
      </c>
      <c r="G2718" s="186" t="s">
        <v>2827</v>
      </c>
      <c r="H2718" s="58" t="s">
        <v>2888</v>
      </c>
    </row>
    <row r="2719" spans="1:8" ht="34" x14ac:dyDescent="0.2">
      <c r="A2719" s="58">
        <v>3382</v>
      </c>
      <c r="B2719" s="183" t="s">
        <v>4235</v>
      </c>
      <c r="C2719" s="184">
        <v>3500</v>
      </c>
      <c r="D2719" s="185">
        <v>3526</v>
      </c>
      <c r="E2719" s="58" t="s">
        <v>2769</v>
      </c>
      <c r="F2719" s="58" t="s">
        <v>2780</v>
      </c>
      <c r="G2719" s="186" t="s">
        <v>2811</v>
      </c>
      <c r="H2719" s="58" t="s">
        <v>2888</v>
      </c>
    </row>
    <row r="2720" spans="1:8" ht="17" x14ac:dyDescent="0.2">
      <c r="A2720" s="58">
        <v>3671</v>
      </c>
      <c r="B2720" s="183" t="s">
        <v>4233</v>
      </c>
      <c r="C2720" s="184">
        <v>3500</v>
      </c>
      <c r="D2720" s="185">
        <v>3530</v>
      </c>
      <c r="E2720" s="58" t="s">
        <v>2769</v>
      </c>
      <c r="F2720" s="58" t="s">
        <v>2770</v>
      </c>
      <c r="G2720" s="186" t="s">
        <v>2781</v>
      </c>
      <c r="H2720" s="58" t="s">
        <v>2888</v>
      </c>
    </row>
    <row r="2721" spans="1:8" ht="17" x14ac:dyDescent="0.2">
      <c r="A2721" s="58">
        <v>4106</v>
      </c>
      <c r="B2721" s="183" t="s">
        <v>4234</v>
      </c>
      <c r="C2721" s="184">
        <v>5000</v>
      </c>
      <c r="D2721" s="185">
        <v>3530</v>
      </c>
      <c r="E2721" s="58" t="s">
        <v>2821</v>
      </c>
      <c r="F2721" s="58" t="s">
        <v>2770</v>
      </c>
      <c r="G2721" s="186" t="s">
        <v>2771</v>
      </c>
      <c r="H2721" s="58" t="s">
        <v>2888</v>
      </c>
    </row>
    <row r="2722" spans="1:8" ht="34" x14ac:dyDescent="0.2">
      <c r="A2722" s="58">
        <v>2935</v>
      </c>
      <c r="B2722" s="183" t="s">
        <v>4232</v>
      </c>
      <c r="C2722" s="184">
        <v>3500</v>
      </c>
      <c r="D2722" s="185">
        <v>3531</v>
      </c>
      <c r="E2722" s="58" t="s">
        <v>2769</v>
      </c>
      <c r="F2722" s="58" t="s">
        <v>2770</v>
      </c>
      <c r="G2722" s="186" t="s">
        <v>2811</v>
      </c>
      <c r="H2722" s="58" t="s">
        <v>2992</v>
      </c>
    </row>
    <row r="2723" spans="1:8" ht="34" x14ac:dyDescent="0.2">
      <c r="A2723" s="58">
        <v>3150</v>
      </c>
      <c r="B2723" s="183" t="s">
        <v>4231</v>
      </c>
      <c r="C2723" s="184">
        <v>3500</v>
      </c>
      <c r="D2723" s="185">
        <v>3535</v>
      </c>
      <c r="E2723" s="58" t="s">
        <v>2769</v>
      </c>
      <c r="F2723" s="58" t="s">
        <v>2770</v>
      </c>
      <c r="G2723" s="186" t="s">
        <v>2778</v>
      </c>
      <c r="H2723" s="58" t="s">
        <v>2888</v>
      </c>
    </row>
    <row r="2724" spans="1:8" ht="17" x14ac:dyDescent="0.2">
      <c r="A2724" s="58">
        <v>2220</v>
      </c>
      <c r="B2724" s="183" t="s">
        <v>4230</v>
      </c>
      <c r="C2724" s="184">
        <v>3500</v>
      </c>
      <c r="D2724" s="185">
        <v>3540</v>
      </c>
      <c r="E2724" s="58" t="s">
        <v>2769</v>
      </c>
      <c r="F2724" s="58" t="s">
        <v>2770</v>
      </c>
      <c r="G2724" s="186" t="s">
        <v>2781</v>
      </c>
      <c r="H2724" s="58" t="s">
        <v>2912</v>
      </c>
    </row>
    <row r="2725" spans="1:8" ht="34" x14ac:dyDescent="0.2">
      <c r="A2725" s="58">
        <v>687</v>
      </c>
      <c r="B2725" s="183" t="s">
        <v>4228</v>
      </c>
      <c r="C2725" s="184">
        <v>100000</v>
      </c>
      <c r="D2725" s="185">
        <v>3550</v>
      </c>
      <c r="E2725" s="58" t="s">
        <v>2821</v>
      </c>
      <c r="F2725" s="58" t="s">
        <v>3011</v>
      </c>
      <c r="G2725" s="186" t="s">
        <v>2775</v>
      </c>
      <c r="H2725" s="58" t="s">
        <v>2776</v>
      </c>
    </row>
    <row r="2726" spans="1:8" ht="17" x14ac:dyDescent="0.2">
      <c r="A2726" s="58">
        <v>3689</v>
      </c>
      <c r="B2726" s="183" t="s">
        <v>4229</v>
      </c>
      <c r="C2726" s="184">
        <v>3000</v>
      </c>
      <c r="D2726" s="185">
        <v>3550</v>
      </c>
      <c r="E2726" s="58" t="s">
        <v>2769</v>
      </c>
      <c r="F2726" s="58" t="s">
        <v>2770</v>
      </c>
      <c r="G2726" s="186" t="s">
        <v>2785</v>
      </c>
      <c r="H2726" s="58" t="s">
        <v>2888</v>
      </c>
    </row>
    <row r="2727" spans="1:8" ht="34" x14ac:dyDescent="0.2">
      <c r="A2727" s="58">
        <v>751</v>
      </c>
      <c r="B2727" s="183" t="s">
        <v>4227</v>
      </c>
      <c r="C2727" s="184">
        <v>3000</v>
      </c>
      <c r="D2727" s="185">
        <v>3555</v>
      </c>
      <c r="E2727" s="58" t="s">
        <v>2769</v>
      </c>
      <c r="F2727" s="58" t="s">
        <v>2770</v>
      </c>
      <c r="G2727" s="186" t="s">
        <v>2781</v>
      </c>
      <c r="H2727" s="58" t="s">
        <v>2959</v>
      </c>
    </row>
    <row r="2728" spans="1:8" ht="17" x14ac:dyDescent="0.2">
      <c r="A2728" s="58">
        <v>967</v>
      </c>
      <c r="B2728" s="183" t="s">
        <v>4226</v>
      </c>
      <c r="C2728" s="184">
        <v>20000</v>
      </c>
      <c r="D2728" s="185">
        <v>3562</v>
      </c>
      <c r="E2728" s="58" t="s">
        <v>2821</v>
      </c>
      <c r="F2728" s="58" t="s">
        <v>2770</v>
      </c>
      <c r="G2728" s="186" t="s">
        <v>2771</v>
      </c>
      <c r="H2728" s="58" t="s">
        <v>2776</v>
      </c>
    </row>
    <row r="2729" spans="1:8" ht="17" x14ac:dyDescent="0.2">
      <c r="A2729" s="58">
        <v>2813</v>
      </c>
      <c r="B2729" s="183" t="s">
        <v>4225</v>
      </c>
      <c r="C2729" s="184">
        <v>2800</v>
      </c>
      <c r="D2729" s="185">
        <v>3572.12</v>
      </c>
      <c r="E2729" s="58" t="s">
        <v>2769</v>
      </c>
      <c r="F2729" s="58" t="s">
        <v>2770</v>
      </c>
      <c r="G2729" s="186" t="s">
        <v>2803</v>
      </c>
      <c r="H2729" s="58" t="s">
        <v>2888</v>
      </c>
    </row>
    <row r="2730" spans="1:8" ht="17" x14ac:dyDescent="0.2">
      <c r="A2730" s="58">
        <v>822</v>
      </c>
      <c r="B2730" s="183" t="s">
        <v>4224</v>
      </c>
      <c r="C2730" s="184">
        <v>3000</v>
      </c>
      <c r="D2730" s="185">
        <v>3575</v>
      </c>
      <c r="E2730" s="58" t="s">
        <v>2769</v>
      </c>
      <c r="F2730" s="58" t="s">
        <v>2770</v>
      </c>
      <c r="G2730" s="186" t="s">
        <v>2840</v>
      </c>
      <c r="H2730" s="58" t="s">
        <v>2944</v>
      </c>
    </row>
    <row r="2731" spans="1:8" ht="17" x14ac:dyDescent="0.2">
      <c r="A2731" s="58">
        <v>3715</v>
      </c>
      <c r="B2731" s="183" t="s">
        <v>4223</v>
      </c>
      <c r="C2731" s="184">
        <v>3500</v>
      </c>
      <c r="D2731" s="185">
        <v>3590</v>
      </c>
      <c r="E2731" s="58" t="s">
        <v>2769</v>
      </c>
      <c r="F2731" s="58" t="s">
        <v>2780</v>
      </c>
      <c r="G2731" s="186" t="s">
        <v>2771</v>
      </c>
      <c r="H2731" s="58" t="s">
        <v>2888</v>
      </c>
    </row>
    <row r="2732" spans="1:8" ht="17" x14ac:dyDescent="0.2">
      <c r="A2732" s="58">
        <v>776</v>
      </c>
      <c r="B2732" s="183" t="s">
        <v>4221</v>
      </c>
      <c r="C2732" s="184">
        <v>7000</v>
      </c>
      <c r="D2732" s="185">
        <v>3598</v>
      </c>
      <c r="E2732" s="58" t="s">
        <v>2821</v>
      </c>
      <c r="F2732" s="58" t="s">
        <v>2770</v>
      </c>
      <c r="G2732" s="186" t="s">
        <v>2840</v>
      </c>
      <c r="H2732" s="58" t="s">
        <v>4222</v>
      </c>
    </row>
    <row r="2733" spans="1:8" ht="17" x14ac:dyDescent="0.2">
      <c r="A2733" s="58">
        <v>88</v>
      </c>
      <c r="B2733" s="183" t="s">
        <v>4219</v>
      </c>
      <c r="C2733" s="184">
        <v>3500</v>
      </c>
      <c r="D2733" s="185">
        <v>3600</v>
      </c>
      <c r="E2733" s="58" t="s">
        <v>2769</v>
      </c>
      <c r="F2733" s="58" t="s">
        <v>2770</v>
      </c>
      <c r="G2733" s="186" t="s">
        <v>2785</v>
      </c>
      <c r="H2733" s="58" t="s">
        <v>3399</v>
      </c>
    </row>
    <row r="2734" spans="1:8" ht="34" x14ac:dyDescent="0.2">
      <c r="A2734" s="58">
        <v>91</v>
      </c>
      <c r="B2734" s="183" t="s">
        <v>4220</v>
      </c>
      <c r="C2734" s="184">
        <v>3000</v>
      </c>
      <c r="D2734" s="185">
        <v>3600</v>
      </c>
      <c r="E2734" s="58" t="s">
        <v>2769</v>
      </c>
      <c r="F2734" s="58" t="s">
        <v>2770</v>
      </c>
      <c r="G2734" s="186" t="s">
        <v>2809</v>
      </c>
      <c r="H2734" s="58" t="s">
        <v>3399</v>
      </c>
    </row>
    <row r="2735" spans="1:8" ht="34" x14ac:dyDescent="0.2">
      <c r="A2735" s="58">
        <v>3488</v>
      </c>
      <c r="B2735" s="183" t="s">
        <v>4218</v>
      </c>
      <c r="C2735" s="184">
        <v>3000</v>
      </c>
      <c r="D2735" s="185">
        <v>3636</v>
      </c>
      <c r="E2735" s="58" t="s">
        <v>2769</v>
      </c>
      <c r="F2735" s="58" t="s">
        <v>2770</v>
      </c>
      <c r="G2735" s="186" t="s">
        <v>2809</v>
      </c>
      <c r="H2735" s="58" t="s">
        <v>2888</v>
      </c>
    </row>
    <row r="2736" spans="1:8" ht="34" x14ac:dyDescent="0.2">
      <c r="A2736" s="58">
        <v>354</v>
      </c>
      <c r="B2736" s="183" t="s">
        <v>4217</v>
      </c>
      <c r="C2736" s="184">
        <v>3500</v>
      </c>
      <c r="D2736" s="185">
        <v>3638</v>
      </c>
      <c r="E2736" s="58" t="s">
        <v>2769</v>
      </c>
      <c r="F2736" s="58" t="s">
        <v>2770</v>
      </c>
      <c r="G2736" s="186" t="s">
        <v>2809</v>
      </c>
      <c r="H2736" s="58" t="s">
        <v>2836</v>
      </c>
    </row>
    <row r="2737" spans="1:8" ht="34" x14ac:dyDescent="0.2">
      <c r="A2737" s="58">
        <v>2285</v>
      </c>
      <c r="B2737" s="183" t="s">
        <v>4216</v>
      </c>
      <c r="C2737" s="184">
        <v>3000</v>
      </c>
      <c r="D2737" s="185">
        <v>3641</v>
      </c>
      <c r="E2737" s="58" t="s">
        <v>2769</v>
      </c>
      <c r="F2737" s="58" t="s">
        <v>2770</v>
      </c>
      <c r="G2737" s="186" t="s">
        <v>2785</v>
      </c>
      <c r="H2737" s="58" t="s">
        <v>2944</v>
      </c>
    </row>
    <row r="2738" spans="1:8" ht="17" x14ac:dyDescent="0.2">
      <c r="A2738" s="58">
        <v>3350</v>
      </c>
      <c r="B2738" s="183" t="s">
        <v>4215</v>
      </c>
      <c r="C2738" s="184">
        <v>3500</v>
      </c>
      <c r="D2738" s="185">
        <v>3655</v>
      </c>
      <c r="E2738" s="58" t="s">
        <v>2769</v>
      </c>
      <c r="F2738" s="58" t="s">
        <v>3415</v>
      </c>
      <c r="G2738" s="186" t="s">
        <v>2778</v>
      </c>
      <c r="H2738" s="58" t="s">
        <v>2888</v>
      </c>
    </row>
    <row r="2739" spans="1:8" ht="34" x14ac:dyDescent="0.2">
      <c r="A2739" s="58">
        <v>3821</v>
      </c>
      <c r="B2739" s="183" t="s">
        <v>4214</v>
      </c>
      <c r="C2739" s="184">
        <v>3500</v>
      </c>
      <c r="D2739" s="185">
        <v>3659</v>
      </c>
      <c r="E2739" s="58" t="s">
        <v>2769</v>
      </c>
      <c r="F2739" s="58" t="s">
        <v>2770</v>
      </c>
      <c r="G2739" s="186" t="s">
        <v>2775</v>
      </c>
      <c r="H2739" s="58" t="s">
        <v>2888</v>
      </c>
    </row>
    <row r="2740" spans="1:8" ht="34" x14ac:dyDescent="0.2">
      <c r="A2740" s="58">
        <v>3333</v>
      </c>
      <c r="B2740" s="183" t="s">
        <v>4213</v>
      </c>
      <c r="C2740" s="184">
        <v>3500</v>
      </c>
      <c r="D2740" s="185">
        <v>3660</v>
      </c>
      <c r="E2740" s="58" t="s">
        <v>2769</v>
      </c>
      <c r="F2740" s="58" t="s">
        <v>2770</v>
      </c>
      <c r="G2740" s="186" t="s">
        <v>2785</v>
      </c>
      <c r="H2740" s="58" t="s">
        <v>2888</v>
      </c>
    </row>
    <row r="2741" spans="1:8" ht="17" x14ac:dyDescent="0.2">
      <c r="A2741" s="58">
        <v>530</v>
      </c>
      <c r="B2741" s="183" t="s">
        <v>4212</v>
      </c>
      <c r="C2741" s="184">
        <v>3405</v>
      </c>
      <c r="D2741" s="185">
        <v>3670</v>
      </c>
      <c r="E2741" s="58" t="s">
        <v>2769</v>
      </c>
      <c r="F2741" s="58" t="s">
        <v>2770</v>
      </c>
      <c r="G2741" s="186" t="s">
        <v>2781</v>
      </c>
      <c r="H2741" s="58" t="s">
        <v>2888</v>
      </c>
    </row>
    <row r="2742" spans="1:8" ht="17" x14ac:dyDescent="0.2">
      <c r="A2742" s="58">
        <v>852</v>
      </c>
      <c r="B2742" s="183" t="s">
        <v>4211</v>
      </c>
      <c r="C2742" s="184">
        <v>3500</v>
      </c>
      <c r="D2742" s="185">
        <v>3674</v>
      </c>
      <c r="E2742" s="58" t="s">
        <v>2769</v>
      </c>
      <c r="F2742" s="58" t="s">
        <v>2770</v>
      </c>
      <c r="G2742" s="186" t="s">
        <v>2778</v>
      </c>
      <c r="H2742" s="58" t="s">
        <v>3067</v>
      </c>
    </row>
    <row r="2743" spans="1:8" ht="34" x14ac:dyDescent="0.2">
      <c r="A2743" s="58">
        <v>2554</v>
      </c>
      <c r="B2743" s="183" t="s">
        <v>4210</v>
      </c>
      <c r="C2743" s="184">
        <v>3000</v>
      </c>
      <c r="D2743" s="185">
        <v>3684</v>
      </c>
      <c r="E2743" s="58" t="s">
        <v>2769</v>
      </c>
      <c r="F2743" s="58" t="s">
        <v>2770</v>
      </c>
      <c r="G2743" s="186" t="s">
        <v>2785</v>
      </c>
      <c r="H2743" s="58" t="s">
        <v>3223</v>
      </c>
    </row>
    <row r="2744" spans="1:8" ht="17" x14ac:dyDescent="0.2">
      <c r="A2744" s="58">
        <v>4035</v>
      </c>
      <c r="B2744" s="183" t="s">
        <v>4209</v>
      </c>
      <c r="C2744" s="184">
        <v>10000</v>
      </c>
      <c r="D2744" s="185">
        <v>3685</v>
      </c>
      <c r="E2744" s="58" t="s">
        <v>2821</v>
      </c>
      <c r="F2744" s="58" t="s">
        <v>2770</v>
      </c>
      <c r="G2744" s="186" t="s">
        <v>2840</v>
      </c>
      <c r="H2744" s="58" t="s">
        <v>2888</v>
      </c>
    </row>
    <row r="2745" spans="1:8" ht="17" x14ac:dyDescent="0.2">
      <c r="A2745" s="58">
        <v>29</v>
      </c>
      <c r="B2745" s="183" t="s">
        <v>4207</v>
      </c>
      <c r="C2745" s="184">
        <v>3000</v>
      </c>
      <c r="D2745" s="185">
        <v>3700</v>
      </c>
      <c r="E2745" s="58" t="s">
        <v>2769</v>
      </c>
      <c r="F2745" s="58" t="s">
        <v>2780</v>
      </c>
      <c r="G2745" s="186" t="s">
        <v>2781</v>
      </c>
      <c r="H2745" s="58" t="s">
        <v>2957</v>
      </c>
    </row>
    <row r="2746" spans="1:8" ht="17" x14ac:dyDescent="0.2">
      <c r="A2746" s="58">
        <v>108</v>
      </c>
      <c r="B2746" s="183" t="s">
        <v>4208</v>
      </c>
      <c r="C2746" s="184">
        <v>1500</v>
      </c>
      <c r="D2746" s="185">
        <v>3700</v>
      </c>
      <c r="E2746" s="58" t="s">
        <v>2769</v>
      </c>
      <c r="F2746" s="58" t="s">
        <v>2770</v>
      </c>
      <c r="G2746" s="186" t="s">
        <v>2783</v>
      </c>
      <c r="H2746" s="58" t="s">
        <v>3399</v>
      </c>
    </row>
    <row r="2747" spans="1:8" ht="17" x14ac:dyDescent="0.2">
      <c r="A2747" s="58">
        <v>2968</v>
      </c>
      <c r="B2747" s="183" t="s">
        <v>4206</v>
      </c>
      <c r="C2747" s="184">
        <v>3500</v>
      </c>
      <c r="D2747" s="185">
        <v>3710</v>
      </c>
      <c r="E2747" s="58" t="s">
        <v>2769</v>
      </c>
      <c r="F2747" s="58" t="s">
        <v>2770</v>
      </c>
      <c r="G2747" s="186" t="s">
        <v>2827</v>
      </c>
      <c r="H2747" s="58" t="s">
        <v>2888</v>
      </c>
    </row>
    <row r="2748" spans="1:8" ht="17" x14ac:dyDescent="0.2">
      <c r="A2748" s="58">
        <v>3374</v>
      </c>
      <c r="B2748" s="183" t="s">
        <v>4205</v>
      </c>
      <c r="C2748" s="184">
        <v>3500</v>
      </c>
      <c r="D2748" s="185">
        <v>3730</v>
      </c>
      <c r="E2748" s="58" t="s">
        <v>2769</v>
      </c>
      <c r="F2748" s="58" t="s">
        <v>94</v>
      </c>
      <c r="G2748" s="186" t="s">
        <v>2840</v>
      </c>
      <c r="H2748" s="58" t="s">
        <v>2888</v>
      </c>
    </row>
    <row r="2749" spans="1:8" ht="17" x14ac:dyDescent="0.2">
      <c r="A2749" s="58">
        <v>3496</v>
      </c>
      <c r="B2749" s="183" t="s">
        <v>4204</v>
      </c>
      <c r="C2749" s="184">
        <v>3000</v>
      </c>
      <c r="D2749" s="185">
        <v>3732</v>
      </c>
      <c r="E2749" s="58" t="s">
        <v>2769</v>
      </c>
      <c r="F2749" s="58" t="s">
        <v>2770</v>
      </c>
      <c r="G2749" s="186" t="s">
        <v>2827</v>
      </c>
      <c r="H2749" s="58" t="s">
        <v>2888</v>
      </c>
    </row>
    <row r="2750" spans="1:8" ht="17" x14ac:dyDescent="0.2">
      <c r="A2750" s="58">
        <v>341</v>
      </c>
      <c r="B2750" s="183" t="s">
        <v>4203</v>
      </c>
      <c r="C2750" s="184">
        <v>3500</v>
      </c>
      <c r="D2750" s="185">
        <v>3735</v>
      </c>
      <c r="E2750" s="58" t="s">
        <v>2769</v>
      </c>
      <c r="F2750" s="58" t="s">
        <v>2770</v>
      </c>
      <c r="G2750" s="186" t="s">
        <v>2840</v>
      </c>
      <c r="H2750" s="58" t="s">
        <v>2836</v>
      </c>
    </row>
    <row r="2751" spans="1:8" ht="17" x14ac:dyDescent="0.2">
      <c r="A2751" s="58">
        <v>2306</v>
      </c>
      <c r="B2751" s="183" t="s">
        <v>4202</v>
      </c>
      <c r="C2751" s="184">
        <v>3500</v>
      </c>
      <c r="D2751" s="185">
        <v>3736.55</v>
      </c>
      <c r="E2751" s="58" t="s">
        <v>2769</v>
      </c>
      <c r="F2751" s="58" t="s">
        <v>2770</v>
      </c>
      <c r="G2751" s="186" t="s">
        <v>2771</v>
      </c>
      <c r="H2751" s="58" t="s">
        <v>2908</v>
      </c>
    </row>
    <row r="2752" spans="1:8" ht="34" x14ac:dyDescent="0.2">
      <c r="A2752" s="58">
        <v>2541</v>
      </c>
      <c r="B2752" s="183" t="s">
        <v>4201</v>
      </c>
      <c r="C2752" s="184">
        <v>3500</v>
      </c>
      <c r="D2752" s="185">
        <v>3746</v>
      </c>
      <c r="E2752" s="58" t="s">
        <v>2769</v>
      </c>
      <c r="F2752" s="58" t="s">
        <v>2780</v>
      </c>
      <c r="G2752" s="186" t="s">
        <v>2811</v>
      </c>
      <c r="H2752" s="58" t="s">
        <v>3223</v>
      </c>
    </row>
    <row r="2753" spans="1:8" ht="17" x14ac:dyDescent="0.2">
      <c r="A2753" s="58">
        <v>2926</v>
      </c>
      <c r="B2753" s="183" t="s">
        <v>4200</v>
      </c>
      <c r="C2753" s="184">
        <v>3000</v>
      </c>
      <c r="D2753" s="185">
        <v>3750</v>
      </c>
      <c r="E2753" s="58" t="s">
        <v>2769</v>
      </c>
      <c r="F2753" s="58" t="s">
        <v>2770</v>
      </c>
      <c r="G2753" s="186" t="s">
        <v>2771</v>
      </c>
      <c r="H2753" s="58" t="s">
        <v>2992</v>
      </c>
    </row>
    <row r="2754" spans="1:8" ht="34" x14ac:dyDescent="0.2">
      <c r="A2754" s="58">
        <v>1260</v>
      </c>
      <c r="B2754" s="183" t="s">
        <v>4199</v>
      </c>
      <c r="C2754" s="184">
        <v>3300</v>
      </c>
      <c r="D2754" s="185">
        <v>3751</v>
      </c>
      <c r="E2754" s="58" t="s">
        <v>2769</v>
      </c>
      <c r="F2754" s="58" t="s">
        <v>2770</v>
      </c>
      <c r="G2754" s="186" t="s">
        <v>2799</v>
      </c>
      <c r="H2754" s="58" t="s">
        <v>2944</v>
      </c>
    </row>
    <row r="2755" spans="1:8" ht="17" x14ac:dyDescent="0.2">
      <c r="A2755" s="58">
        <v>3694</v>
      </c>
      <c r="B2755" s="183" t="s">
        <v>4198</v>
      </c>
      <c r="C2755" s="184">
        <v>3500</v>
      </c>
      <c r="D2755" s="185">
        <v>3760</v>
      </c>
      <c r="E2755" s="58" t="s">
        <v>2769</v>
      </c>
      <c r="F2755" s="58" t="s">
        <v>2770</v>
      </c>
      <c r="G2755" s="186" t="s">
        <v>2783</v>
      </c>
      <c r="H2755" s="58" t="s">
        <v>2888</v>
      </c>
    </row>
    <row r="2756" spans="1:8" ht="17" x14ac:dyDescent="0.2">
      <c r="A2756" s="58">
        <v>3210</v>
      </c>
      <c r="B2756" s="183" t="s">
        <v>4197</v>
      </c>
      <c r="C2756" s="184">
        <v>3000</v>
      </c>
      <c r="D2756" s="185">
        <v>3773</v>
      </c>
      <c r="E2756" s="58" t="s">
        <v>2769</v>
      </c>
      <c r="F2756" s="58" t="s">
        <v>2770</v>
      </c>
      <c r="G2756" s="186" t="s">
        <v>2783</v>
      </c>
      <c r="H2756" s="58" t="s">
        <v>2888</v>
      </c>
    </row>
    <row r="2757" spans="1:8" ht="34" x14ac:dyDescent="0.2">
      <c r="A2757" s="58">
        <v>2551</v>
      </c>
      <c r="B2757" s="183" t="s">
        <v>4196</v>
      </c>
      <c r="C2757" s="184">
        <v>3675</v>
      </c>
      <c r="D2757" s="185">
        <v>3775.5</v>
      </c>
      <c r="E2757" s="58" t="s">
        <v>2769</v>
      </c>
      <c r="F2757" s="58" t="s">
        <v>2770</v>
      </c>
      <c r="G2757" s="186" t="s">
        <v>2771</v>
      </c>
      <c r="H2757" s="58" t="s">
        <v>3223</v>
      </c>
    </row>
    <row r="2758" spans="1:8" ht="34" x14ac:dyDescent="0.2">
      <c r="A2758" s="58">
        <v>551</v>
      </c>
      <c r="B2758" s="183" t="s">
        <v>4195</v>
      </c>
      <c r="C2758" s="184">
        <v>75000</v>
      </c>
      <c r="D2758" s="185">
        <v>3781</v>
      </c>
      <c r="E2758" s="58" t="s">
        <v>2821</v>
      </c>
      <c r="F2758" s="58" t="s">
        <v>2770</v>
      </c>
      <c r="G2758" s="186" t="s">
        <v>2781</v>
      </c>
      <c r="H2758" s="58" t="s">
        <v>3375</v>
      </c>
    </row>
    <row r="2759" spans="1:8" ht="34" x14ac:dyDescent="0.2">
      <c r="A2759" s="58">
        <v>2028</v>
      </c>
      <c r="B2759" s="183" t="s">
        <v>4194</v>
      </c>
      <c r="C2759" s="184">
        <v>3000</v>
      </c>
      <c r="D2759" s="185">
        <v>3785</v>
      </c>
      <c r="E2759" s="58" t="s">
        <v>2769</v>
      </c>
      <c r="F2759" s="58" t="s">
        <v>2770</v>
      </c>
      <c r="G2759" s="186" t="s">
        <v>2771</v>
      </c>
      <c r="H2759" s="58" t="s">
        <v>2772</v>
      </c>
    </row>
    <row r="2760" spans="1:8" ht="17" x14ac:dyDescent="0.2">
      <c r="A2760" s="58">
        <v>1248</v>
      </c>
      <c r="B2760" s="183" t="s">
        <v>4193</v>
      </c>
      <c r="C2760" s="184">
        <v>2500</v>
      </c>
      <c r="D2760" s="185">
        <v>3791</v>
      </c>
      <c r="E2760" s="58" t="s">
        <v>2769</v>
      </c>
      <c r="F2760" s="58" t="s">
        <v>2770</v>
      </c>
      <c r="G2760" s="186" t="s">
        <v>2785</v>
      </c>
      <c r="H2760" s="58" t="s">
        <v>2944</v>
      </c>
    </row>
    <row r="2761" spans="1:8" ht="17" x14ac:dyDescent="0.2">
      <c r="A2761" s="58">
        <v>3757</v>
      </c>
      <c r="B2761" s="183" t="s">
        <v>4192</v>
      </c>
      <c r="C2761" s="184">
        <v>3500</v>
      </c>
      <c r="D2761" s="185">
        <v>3798</v>
      </c>
      <c r="E2761" s="58" t="s">
        <v>2769</v>
      </c>
      <c r="F2761" s="58" t="s">
        <v>2770</v>
      </c>
      <c r="G2761" s="186" t="s">
        <v>2803</v>
      </c>
      <c r="H2761" s="58" t="s">
        <v>2992</v>
      </c>
    </row>
    <row r="2762" spans="1:8" ht="17" x14ac:dyDescent="0.2">
      <c r="A2762" s="58">
        <v>1290</v>
      </c>
      <c r="B2762" s="183" t="s">
        <v>4191</v>
      </c>
      <c r="C2762" s="184">
        <v>3500</v>
      </c>
      <c r="D2762" s="185">
        <v>3800</v>
      </c>
      <c r="E2762" s="58" t="s">
        <v>2769</v>
      </c>
      <c r="F2762" s="58" t="s">
        <v>2770</v>
      </c>
      <c r="G2762" s="186" t="s">
        <v>2809</v>
      </c>
      <c r="H2762" s="58" t="s">
        <v>2888</v>
      </c>
    </row>
    <row r="2763" spans="1:8" ht="17" x14ac:dyDescent="0.2">
      <c r="A2763" s="58">
        <v>524</v>
      </c>
      <c r="B2763" s="183" t="s">
        <v>4190</v>
      </c>
      <c r="C2763" s="184">
        <v>3500</v>
      </c>
      <c r="D2763" s="185">
        <v>3803.55</v>
      </c>
      <c r="E2763" s="58" t="s">
        <v>2769</v>
      </c>
      <c r="F2763" s="58" t="s">
        <v>2780</v>
      </c>
      <c r="G2763" s="186" t="s">
        <v>2785</v>
      </c>
      <c r="H2763" s="58" t="s">
        <v>2888</v>
      </c>
    </row>
    <row r="2764" spans="1:8" ht="17" x14ac:dyDescent="0.2">
      <c r="A2764" s="58">
        <v>1649</v>
      </c>
      <c r="B2764" s="183" t="s">
        <v>4189</v>
      </c>
      <c r="C2764" s="184">
        <v>3800</v>
      </c>
      <c r="D2764" s="185">
        <v>3822.33</v>
      </c>
      <c r="E2764" s="58" t="s">
        <v>2769</v>
      </c>
      <c r="F2764" s="58" t="s">
        <v>2770</v>
      </c>
      <c r="G2764" s="186" t="s">
        <v>2783</v>
      </c>
      <c r="H2764" s="58" t="s">
        <v>3145</v>
      </c>
    </row>
    <row r="2765" spans="1:8" ht="17" x14ac:dyDescent="0.2">
      <c r="A2765" s="58">
        <v>314</v>
      </c>
      <c r="B2765" s="183" t="s">
        <v>4188</v>
      </c>
      <c r="C2765" s="184">
        <v>1000</v>
      </c>
      <c r="D2765" s="185">
        <v>3851.5</v>
      </c>
      <c r="E2765" s="58" t="s">
        <v>2769</v>
      </c>
      <c r="F2765" s="58" t="s">
        <v>2770</v>
      </c>
      <c r="G2765" s="186" t="s">
        <v>2799</v>
      </c>
      <c r="H2765" s="58" t="s">
        <v>2836</v>
      </c>
    </row>
    <row r="2766" spans="1:8" ht="17" x14ac:dyDescent="0.2">
      <c r="A2766" s="58">
        <v>1527</v>
      </c>
      <c r="B2766" s="183" t="s">
        <v>4187</v>
      </c>
      <c r="C2766" s="184">
        <v>3500</v>
      </c>
      <c r="D2766" s="185">
        <v>3865.55</v>
      </c>
      <c r="E2766" s="58" t="s">
        <v>2769</v>
      </c>
      <c r="F2766" s="58" t="s">
        <v>2770</v>
      </c>
      <c r="G2766" s="186" t="s">
        <v>2771</v>
      </c>
      <c r="H2766" s="58" t="s">
        <v>2794</v>
      </c>
    </row>
    <row r="2767" spans="1:8" ht="17" x14ac:dyDescent="0.2">
      <c r="A2767" s="58">
        <v>3983</v>
      </c>
      <c r="B2767" s="183" t="s">
        <v>4186</v>
      </c>
      <c r="C2767" s="184">
        <v>11140</v>
      </c>
      <c r="D2767" s="185">
        <v>3877</v>
      </c>
      <c r="E2767" s="58" t="s">
        <v>2821</v>
      </c>
      <c r="F2767" s="58" t="s">
        <v>2770</v>
      </c>
      <c r="G2767" s="186" t="s">
        <v>2783</v>
      </c>
      <c r="H2767" s="58" t="s">
        <v>2888</v>
      </c>
    </row>
    <row r="2768" spans="1:8" ht="17" x14ac:dyDescent="0.2">
      <c r="A2768" s="58">
        <v>3683</v>
      </c>
      <c r="B2768" s="183" t="s">
        <v>4185</v>
      </c>
      <c r="C2768" s="184">
        <v>3500</v>
      </c>
      <c r="D2768" s="185">
        <v>3880</v>
      </c>
      <c r="E2768" s="58" t="s">
        <v>2769</v>
      </c>
      <c r="F2768" s="58" t="s">
        <v>2770</v>
      </c>
      <c r="G2768" s="186" t="s">
        <v>2840</v>
      </c>
      <c r="H2768" s="58" t="s">
        <v>2888</v>
      </c>
    </row>
    <row r="2769" spans="1:8" ht="17" x14ac:dyDescent="0.2">
      <c r="A2769" s="58">
        <v>2839</v>
      </c>
      <c r="B2769" s="183" t="s">
        <v>4184</v>
      </c>
      <c r="C2769" s="184">
        <v>3500</v>
      </c>
      <c r="D2769" s="185">
        <v>3900</v>
      </c>
      <c r="E2769" s="58" t="s">
        <v>2769</v>
      </c>
      <c r="F2769" s="58" t="s">
        <v>2770</v>
      </c>
      <c r="G2769" s="186" t="s">
        <v>2827</v>
      </c>
      <c r="H2769" s="58" t="s">
        <v>2888</v>
      </c>
    </row>
    <row r="2770" spans="1:8" ht="34" x14ac:dyDescent="0.2">
      <c r="A2770" s="58">
        <v>536</v>
      </c>
      <c r="B2770" s="183" t="s">
        <v>4183</v>
      </c>
      <c r="C2770" s="184">
        <v>3300</v>
      </c>
      <c r="D2770" s="185">
        <v>3902.5</v>
      </c>
      <c r="E2770" s="58" t="s">
        <v>2769</v>
      </c>
      <c r="F2770" s="58" t="s">
        <v>2780</v>
      </c>
      <c r="G2770" s="186" t="s">
        <v>2781</v>
      </c>
      <c r="H2770" s="58" t="s">
        <v>2888</v>
      </c>
    </row>
    <row r="2771" spans="1:8" ht="17" x14ac:dyDescent="0.2">
      <c r="A2771" s="58">
        <v>3973</v>
      </c>
      <c r="B2771" s="183" t="s">
        <v>4182</v>
      </c>
      <c r="C2771" s="184">
        <v>5000</v>
      </c>
      <c r="D2771" s="185">
        <v>3905</v>
      </c>
      <c r="E2771" s="58" t="s">
        <v>2821</v>
      </c>
      <c r="F2771" s="58" t="s">
        <v>2770</v>
      </c>
      <c r="G2771" s="186" t="s">
        <v>2783</v>
      </c>
      <c r="H2771" s="58" t="s">
        <v>2888</v>
      </c>
    </row>
    <row r="2772" spans="1:8" ht="34" x14ac:dyDescent="0.2">
      <c r="A2772" s="58">
        <v>2545</v>
      </c>
      <c r="B2772" s="183" t="s">
        <v>4181</v>
      </c>
      <c r="C2772" s="184">
        <v>2000</v>
      </c>
      <c r="D2772" s="185">
        <v>3906</v>
      </c>
      <c r="E2772" s="58" t="s">
        <v>2769</v>
      </c>
      <c r="F2772" s="58" t="s">
        <v>2770</v>
      </c>
      <c r="G2772" s="186" t="s">
        <v>2799</v>
      </c>
      <c r="H2772" s="58" t="s">
        <v>3223</v>
      </c>
    </row>
    <row r="2773" spans="1:8" ht="17" x14ac:dyDescent="0.2">
      <c r="A2773" s="58">
        <v>3606</v>
      </c>
      <c r="B2773" s="183" t="s">
        <v>4180</v>
      </c>
      <c r="C2773" s="184">
        <v>3000</v>
      </c>
      <c r="D2773" s="185">
        <v>3908</v>
      </c>
      <c r="E2773" s="58" t="s">
        <v>2769</v>
      </c>
      <c r="F2773" s="58" t="s">
        <v>2780</v>
      </c>
      <c r="G2773" s="186" t="s">
        <v>2811</v>
      </c>
      <c r="H2773" s="58" t="s">
        <v>2888</v>
      </c>
    </row>
    <row r="2774" spans="1:8" ht="34" x14ac:dyDescent="0.2">
      <c r="A2774" s="58">
        <v>2546</v>
      </c>
      <c r="B2774" s="183" t="s">
        <v>4179</v>
      </c>
      <c r="C2774" s="184">
        <v>3500</v>
      </c>
      <c r="D2774" s="185">
        <v>3910</v>
      </c>
      <c r="E2774" s="58" t="s">
        <v>2769</v>
      </c>
      <c r="F2774" s="58" t="s">
        <v>2770</v>
      </c>
      <c r="G2774" s="186" t="s">
        <v>2840</v>
      </c>
      <c r="H2774" s="58" t="s">
        <v>3223</v>
      </c>
    </row>
    <row r="2775" spans="1:8" ht="17" x14ac:dyDescent="0.2">
      <c r="A2775" s="58">
        <v>1395</v>
      </c>
      <c r="B2775" s="183" t="s">
        <v>4178</v>
      </c>
      <c r="C2775" s="184">
        <v>3500</v>
      </c>
      <c r="D2775" s="185">
        <v>3916</v>
      </c>
      <c r="E2775" s="58" t="s">
        <v>2769</v>
      </c>
      <c r="F2775" s="58" t="s">
        <v>2770</v>
      </c>
      <c r="G2775" s="186" t="s">
        <v>2775</v>
      </c>
      <c r="H2775" s="58" t="s">
        <v>2944</v>
      </c>
    </row>
    <row r="2776" spans="1:8" ht="34" x14ac:dyDescent="0.2">
      <c r="A2776" s="58">
        <v>2302</v>
      </c>
      <c r="B2776" s="183" t="s">
        <v>4177</v>
      </c>
      <c r="C2776" s="184">
        <v>2300</v>
      </c>
      <c r="D2776" s="185">
        <v>3925</v>
      </c>
      <c r="E2776" s="58" t="s">
        <v>2769</v>
      </c>
      <c r="F2776" s="58" t="s">
        <v>2770</v>
      </c>
      <c r="G2776" s="186" t="s">
        <v>2803</v>
      </c>
      <c r="H2776" s="58" t="s">
        <v>2908</v>
      </c>
    </row>
    <row r="2777" spans="1:8" ht="17" x14ac:dyDescent="0.2">
      <c r="A2777" s="58">
        <v>2711</v>
      </c>
      <c r="B2777" s="183" t="s">
        <v>4176</v>
      </c>
      <c r="C2777" s="184">
        <v>3910</v>
      </c>
      <c r="D2777" s="185">
        <v>3938</v>
      </c>
      <c r="E2777" s="58" t="s">
        <v>2769</v>
      </c>
      <c r="F2777" s="58" t="s">
        <v>2780</v>
      </c>
      <c r="G2777" s="186" t="s">
        <v>2785</v>
      </c>
      <c r="H2777" s="58" t="s">
        <v>2841</v>
      </c>
    </row>
    <row r="2778" spans="1:8" ht="17" x14ac:dyDescent="0.2">
      <c r="A2778" s="58">
        <v>1859</v>
      </c>
      <c r="B2778" s="183" t="s">
        <v>4175</v>
      </c>
      <c r="C2778" s="184">
        <v>3000</v>
      </c>
      <c r="D2778" s="185">
        <v>3955</v>
      </c>
      <c r="E2778" s="58" t="s">
        <v>2769</v>
      </c>
      <c r="F2778" s="58" t="s">
        <v>2770</v>
      </c>
      <c r="G2778" s="186" t="s">
        <v>2827</v>
      </c>
      <c r="H2778" s="58" t="s">
        <v>2944</v>
      </c>
    </row>
    <row r="2779" spans="1:8" ht="17" x14ac:dyDescent="0.2">
      <c r="A2779" s="58">
        <v>2099</v>
      </c>
      <c r="B2779" s="183" t="s">
        <v>4174</v>
      </c>
      <c r="C2779" s="184">
        <v>3000</v>
      </c>
      <c r="D2779" s="185">
        <v>3971</v>
      </c>
      <c r="E2779" s="58" t="s">
        <v>2769</v>
      </c>
      <c r="F2779" s="58" t="s">
        <v>2770</v>
      </c>
      <c r="G2779" s="186" t="s">
        <v>2781</v>
      </c>
      <c r="H2779" s="58" t="s">
        <v>2908</v>
      </c>
    </row>
    <row r="2780" spans="1:8" ht="34" x14ac:dyDescent="0.2">
      <c r="A2780" s="58">
        <v>745</v>
      </c>
      <c r="B2780" s="183" t="s">
        <v>4173</v>
      </c>
      <c r="C2780" s="184">
        <v>2220</v>
      </c>
      <c r="D2780" s="185">
        <v>3976</v>
      </c>
      <c r="E2780" s="58" t="s">
        <v>2769</v>
      </c>
      <c r="F2780" s="58" t="s">
        <v>2770</v>
      </c>
      <c r="G2780" s="186" t="s">
        <v>2783</v>
      </c>
      <c r="H2780" s="58" t="s">
        <v>2959</v>
      </c>
    </row>
    <row r="2781" spans="1:8" ht="17" x14ac:dyDescent="0.2">
      <c r="A2781" s="58">
        <v>116</v>
      </c>
      <c r="B2781" s="183" t="s">
        <v>4172</v>
      </c>
      <c r="C2781" s="184">
        <v>3500</v>
      </c>
      <c r="D2781" s="185">
        <v>3978</v>
      </c>
      <c r="E2781" s="58" t="s">
        <v>2769</v>
      </c>
      <c r="F2781" s="58" t="s">
        <v>2770</v>
      </c>
      <c r="G2781" s="186" t="s">
        <v>2771</v>
      </c>
      <c r="H2781" s="58" t="s">
        <v>3399</v>
      </c>
    </row>
    <row r="2782" spans="1:8" x14ac:dyDescent="0.2">
      <c r="A2782" s="58">
        <v>244</v>
      </c>
      <c r="B2782" s="187">
        <v>39756</v>
      </c>
      <c r="C2782" s="184">
        <v>3500</v>
      </c>
      <c r="D2782" s="185">
        <v>3981.5</v>
      </c>
      <c r="E2782" s="58" t="s">
        <v>2769</v>
      </c>
      <c r="F2782" s="58" t="s">
        <v>2770</v>
      </c>
      <c r="G2782" s="186" t="s">
        <v>2771</v>
      </c>
      <c r="H2782" s="58" t="s">
        <v>2836</v>
      </c>
    </row>
    <row r="2783" spans="1:8" ht="17" x14ac:dyDescent="0.2">
      <c r="A2783" s="58">
        <v>1779</v>
      </c>
      <c r="B2783" s="183" t="s">
        <v>4171</v>
      </c>
      <c r="C2783" s="184">
        <v>11000</v>
      </c>
      <c r="D2783" s="185">
        <v>3986</v>
      </c>
      <c r="E2783" s="58" t="s">
        <v>2821</v>
      </c>
      <c r="F2783" s="58" t="s">
        <v>2770</v>
      </c>
      <c r="G2783" s="186" t="s">
        <v>2827</v>
      </c>
      <c r="H2783" s="58" t="s">
        <v>2794</v>
      </c>
    </row>
    <row r="2784" spans="1:8" ht="34" x14ac:dyDescent="0.2">
      <c r="A2784" s="58">
        <v>531</v>
      </c>
      <c r="B2784" s="183" t="s">
        <v>4168</v>
      </c>
      <c r="C2784" s="184">
        <v>4000</v>
      </c>
      <c r="D2784" s="185">
        <v>4000</v>
      </c>
      <c r="E2784" s="58" t="s">
        <v>2769</v>
      </c>
      <c r="F2784" s="58" t="s">
        <v>2770</v>
      </c>
      <c r="G2784" s="186" t="s">
        <v>2803</v>
      </c>
      <c r="H2784" s="58" t="s">
        <v>2888</v>
      </c>
    </row>
    <row r="2785" spans="1:8" ht="34" x14ac:dyDescent="0.2">
      <c r="A2785" s="58">
        <v>3049</v>
      </c>
      <c r="B2785" s="183" t="s">
        <v>4169</v>
      </c>
      <c r="C2785" s="184">
        <v>3750</v>
      </c>
      <c r="D2785" s="185">
        <v>4000</v>
      </c>
      <c r="E2785" s="58" t="s">
        <v>2769</v>
      </c>
      <c r="F2785" s="58" t="s">
        <v>2770</v>
      </c>
      <c r="G2785" s="186" t="s">
        <v>2785</v>
      </c>
      <c r="H2785" s="58" t="s">
        <v>2841</v>
      </c>
    </row>
    <row r="2786" spans="1:8" ht="17" x14ac:dyDescent="0.2">
      <c r="A2786" s="58">
        <v>3517</v>
      </c>
      <c r="B2786" s="183" t="s">
        <v>4170</v>
      </c>
      <c r="C2786" s="184">
        <v>4000</v>
      </c>
      <c r="D2786" s="185">
        <v>4000</v>
      </c>
      <c r="E2786" s="58" t="s">
        <v>2769</v>
      </c>
      <c r="F2786" s="58" t="s">
        <v>2780</v>
      </c>
      <c r="G2786" s="186" t="s">
        <v>2781</v>
      </c>
      <c r="H2786" s="58" t="s">
        <v>2888</v>
      </c>
    </row>
    <row r="2787" spans="1:8" ht="34" x14ac:dyDescent="0.2">
      <c r="A2787" s="58">
        <v>3492</v>
      </c>
      <c r="B2787" s="183" t="s">
        <v>4167</v>
      </c>
      <c r="C2787" s="184">
        <v>3800</v>
      </c>
      <c r="D2787" s="185">
        <v>4000.22</v>
      </c>
      <c r="E2787" s="58" t="s">
        <v>2769</v>
      </c>
      <c r="F2787" s="58" t="s">
        <v>2770</v>
      </c>
      <c r="G2787" s="186" t="s">
        <v>2840</v>
      </c>
      <c r="H2787" s="58" t="s">
        <v>2888</v>
      </c>
    </row>
    <row r="2788" spans="1:8" ht="17" x14ac:dyDescent="0.2">
      <c r="A2788" s="58">
        <v>82</v>
      </c>
      <c r="B2788" s="183" t="s">
        <v>4166</v>
      </c>
      <c r="C2788" s="184">
        <v>4000</v>
      </c>
      <c r="D2788" s="185">
        <v>4000.5</v>
      </c>
      <c r="E2788" s="58" t="s">
        <v>2769</v>
      </c>
      <c r="F2788" s="58" t="s">
        <v>2770</v>
      </c>
      <c r="G2788" s="186" t="s">
        <v>2840</v>
      </c>
      <c r="H2788" s="58" t="s">
        <v>3399</v>
      </c>
    </row>
    <row r="2789" spans="1:8" ht="34" x14ac:dyDescent="0.2">
      <c r="A2789" s="58">
        <v>3602</v>
      </c>
      <c r="B2789" s="183" t="s">
        <v>4165</v>
      </c>
      <c r="C2789" s="184">
        <v>4000</v>
      </c>
      <c r="D2789" s="185">
        <v>4002</v>
      </c>
      <c r="E2789" s="58" t="s">
        <v>2769</v>
      </c>
      <c r="F2789" s="58" t="s">
        <v>2770</v>
      </c>
      <c r="G2789" s="186" t="s">
        <v>2809</v>
      </c>
      <c r="H2789" s="58" t="s">
        <v>2888</v>
      </c>
    </row>
    <row r="2790" spans="1:8" ht="34" x14ac:dyDescent="0.2">
      <c r="A2790" s="58">
        <v>3301</v>
      </c>
      <c r="B2790" s="183" t="s">
        <v>4164</v>
      </c>
      <c r="C2790" s="184">
        <v>3000</v>
      </c>
      <c r="D2790" s="185">
        <v>4004</v>
      </c>
      <c r="E2790" s="58" t="s">
        <v>2769</v>
      </c>
      <c r="F2790" s="58" t="s">
        <v>2770</v>
      </c>
      <c r="G2790" s="186" t="s">
        <v>2781</v>
      </c>
      <c r="H2790" s="58" t="s">
        <v>2888</v>
      </c>
    </row>
    <row r="2791" spans="1:8" ht="17" x14ac:dyDescent="0.2">
      <c r="A2791" s="58">
        <v>3695</v>
      </c>
      <c r="B2791" s="183" t="s">
        <v>4163</v>
      </c>
      <c r="C2791" s="184">
        <v>4000</v>
      </c>
      <c r="D2791" s="185">
        <v>4005</v>
      </c>
      <c r="E2791" s="58" t="s">
        <v>2769</v>
      </c>
      <c r="F2791" s="58" t="s">
        <v>2770</v>
      </c>
      <c r="G2791" s="186" t="s">
        <v>2775</v>
      </c>
      <c r="H2791" s="58" t="s">
        <v>2888</v>
      </c>
    </row>
    <row r="2792" spans="1:8" ht="17" x14ac:dyDescent="0.2">
      <c r="A2792" s="58">
        <v>2081</v>
      </c>
      <c r="B2792" s="183" t="s">
        <v>4162</v>
      </c>
      <c r="C2792" s="184">
        <v>3500</v>
      </c>
      <c r="D2792" s="185">
        <v>4010</v>
      </c>
      <c r="E2792" s="58" t="s">
        <v>2769</v>
      </c>
      <c r="F2792" s="58" t="s">
        <v>2770</v>
      </c>
      <c r="G2792" s="186" t="s">
        <v>2783</v>
      </c>
      <c r="H2792" s="58" t="s">
        <v>2908</v>
      </c>
    </row>
    <row r="2793" spans="1:8" ht="34" x14ac:dyDescent="0.2">
      <c r="A2793" s="58">
        <v>3234</v>
      </c>
      <c r="B2793" s="183" t="s">
        <v>4161</v>
      </c>
      <c r="C2793" s="184">
        <v>4000</v>
      </c>
      <c r="D2793" s="185">
        <v>4015.71</v>
      </c>
      <c r="E2793" s="58" t="s">
        <v>2769</v>
      </c>
      <c r="F2793" s="58" t="s">
        <v>2780</v>
      </c>
      <c r="G2793" s="186" t="s">
        <v>2775</v>
      </c>
      <c r="H2793" s="58" t="s">
        <v>2888</v>
      </c>
    </row>
    <row r="2794" spans="1:8" ht="34" x14ac:dyDescent="0.2">
      <c r="A2794" s="58">
        <v>1288</v>
      </c>
      <c r="B2794" s="183" t="s">
        <v>4160</v>
      </c>
      <c r="C2794" s="184">
        <v>4000</v>
      </c>
      <c r="D2794" s="185">
        <v>4018</v>
      </c>
      <c r="E2794" s="58" t="s">
        <v>2769</v>
      </c>
      <c r="F2794" s="58" t="s">
        <v>2770</v>
      </c>
      <c r="G2794" s="186" t="s">
        <v>2811</v>
      </c>
      <c r="H2794" s="58" t="s">
        <v>2888</v>
      </c>
    </row>
    <row r="2795" spans="1:8" ht="17" x14ac:dyDescent="0.2">
      <c r="A2795" s="58">
        <v>798</v>
      </c>
      <c r="B2795" s="183" t="s">
        <v>4159</v>
      </c>
      <c r="C2795" s="184">
        <v>3500</v>
      </c>
      <c r="D2795" s="185">
        <v>4021</v>
      </c>
      <c r="E2795" s="58" t="s">
        <v>2769</v>
      </c>
      <c r="F2795" s="58" t="s">
        <v>2770</v>
      </c>
      <c r="G2795" s="186" t="s">
        <v>2827</v>
      </c>
      <c r="H2795" s="58" t="s">
        <v>2944</v>
      </c>
    </row>
    <row r="2796" spans="1:8" ht="34" x14ac:dyDescent="0.2">
      <c r="A2796" s="58">
        <v>1666</v>
      </c>
      <c r="B2796" s="183" t="s">
        <v>4158</v>
      </c>
      <c r="C2796" s="184">
        <v>2500</v>
      </c>
      <c r="D2796" s="185">
        <v>4022</v>
      </c>
      <c r="E2796" s="58" t="s">
        <v>2769</v>
      </c>
      <c r="F2796" s="58" t="s">
        <v>2770</v>
      </c>
      <c r="G2796" s="186" t="s">
        <v>2771</v>
      </c>
      <c r="H2796" s="58" t="s">
        <v>3145</v>
      </c>
    </row>
    <row r="2797" spans="1:8" ht="34" x14ac:dyDescent="0.2">
      <c r="A2797" s="58">
        <v>2086</v>
      </c>
      <c r="B2797" s="183" t="s">
        <v>4157</v>
      </c>
      <c r="C2797" s="184">
        <v>4000</v>
      </c>
      <c r="D2797" s="185">
        <v>4028</v>
      </c>
      <c r="E2797" s="58" t="s">
        <v>2769</v>
      </c>
      <c r="F2797" s="58" t="s">
        <v>2770</v>
      </c>
      <c r="G2797" s="186" t="s">
        <v>2803</v>
      </c>
      <c r="H2797" s="58" t="s">
        <v>2908</v>
      </c>
    </row>
    <row r="2798" spans="1:8" ht="17" x14ac:dyDescent="0.2">
      <c r="A2798" s="58">
        <v>3717</v>
      </c>
      <c r="B2798" s="183" t="s">
        <v>4156</v>
      </c>
      <c r="C2798" s="184">
        <v>4000</v>
      </c>
      <c r="D2798" s="185">
        <v>4030</v>
      </c>
      <c r="E2798" s="58" t="s">
        <v>2769</v>
      </c>
      <c r="F2798" s="58" t="s">
        <v>2780</v>
      </c>
      <c r="G2798" s="186" t="s">
        <v>2783</v>
      </c>
      <c r="H2798" s="58" t="s">
        <v>2888</v>
      </c>
    </row>
    <row r="2799" spans="1:8" ht="17" x14ac:dyDescent="0.2">
      <c r="A2799" s="58">
        <v>3418</v>
      </c>
      <c r="B2799" s="183" t="s">
        <v>4155</v>
      </c>
      <c r="C2799" s="184">
        <v>4000</v>
      </c>
      <c r="D2799" s="185">
        <v>4035</v>
      </c>
      <c r="E2799" s="58" t="s">
        <v>2769</v>
      </c>
      <c r="F2799" s="58" t="s">
        <v>2770</v>
      </c>
      <c r="G2799" s="186" t="s">
        <v>2783</v>
      </c>
      <c r="H2799" s="58" t="s">
        <v>2888</v>
      </c>
    </row>
    <row r="2800" spans="1:8" ht="17" x14ac:dyDescent="0.2">
      <c r="A2800" s="58">
        <v>1628</v>
      </c>
      <c r="B2800" s="183" t="s">
        <v>4154</v>
      </c>
      <c r="C2800" s="184">
        <v>4000</v>
      </c>
      <c r="D2800" s="185">
        <v>4037</v>
      </c>
      <c r="E2800" s="58" t="s">
        <v>2769</v>
      </c>
      <c r="F2800" s="58" t="s">
        <v>2770</v>
      </c>
      <c r="G2800" s="186" t="s">
        <v>2785</v>
      </c>
      <c r="H2800" s="58" t="s">
        <v>2944</v>
      </c>
    </row>
    <row r="2801" spans="1:8" ht="17" x14ac:dyDescent="0.2">
      <c r="A2801" s="58">
        <v>75</v>
      </c>
      <c r="B2801" s="183" t="s">
        <v>4152</v>
      </c>
      <c r="C2801" s="184">
        <v>3500</v>
      </c>
      <c r="D2801" s="185">
        <v>4040</v>
      </c>
      <c r="E2801" s="58" t="s">
        <v>2769</v>
      </c>
      <c r="F2801" s="58" t="s">
        <v>2770</v>
      </c>
      <c r="G2801" s="186" t="s">
        <v>2809</v>
      </c>
      <c r="H2801" s="58" t="s">
        <v>3399</v>
      </c>
    </row>
    <row r="2802" spans="1:8" ht="17" x14ac:dyDescent="0.2">
      <c r="A2802" s="58">
        <v>3157</v>
      </c>
      <c r="B2802" s="183" t="s">
        <v>4153</v>
      </c>
      <c r="C2802" s="184">
        <v>4000</v>
      </c>
      <c r="D2802" s="185">
        <v>4040</v>
      </c>
      <c r="E2802" s="58" t="s">
        <v>2769</v>
      </c>
      <c r="F2802" s="58" t="s">
        <v>2770</v>
      </c>
      <c r="G2802" s="186" t="s">
        <v>2811</v>
      </c>
      <c r="H2802" s="58" t="s">
        <v>2888</v>
      </c>
    </row>
    <row r="2803" spans="1:8" ht="17" x14ac:dyDescent="0.2">
      <c r="A2803" s="58">
        <v>1503</v>
      </c>
      <c r="B2803" s="183" t="s">
        <v>4150</v>
      </c>
      <c r="C2803" s="184">
        <v>3750</v>
      </c>
      <c r="D2803" s="185">
        <v>4045.93</v>
      </c>
      <c r="E2803" s="58" t="s">
        <v>2769</v>
      </c>
      <c r="F2803" s="58" t="s">
        <v>4151</v>
      </c>
      <c r="G2803" s="186" t="s">
        <v>2827</v>
      </c>
      <c r="H2803" s="58" t="s">
        <v>2794</v>
      </c>
    </row>
    <row r="2804" spans="1:8" ht="17" x14ac:dyDescent="0.2">
      <c r="A2804" s="58">
        <v>1300</v>
      </c>
      <c r="B2804" s="183" t="s">
        <v>4148</v>
      </c>
      <c r="C2804" s="184">
        <v>3000</v>
      </c>
      <c r="D2804" s="185">
        <v>4050</v>
      </c>
      <c r="E2804" s="58" t="s">
        <v>2769</v>
      </c>
      <c r="F2804" s="58" t="s">
        <v>2770</v>
      </c>
      <c r="G2804" s="186" t="s">
        <v>2783</v>
      </c>
      <c r="H2804" s="58" t="s">
        <v>2888</v>
      </c>
    </row>
    <row r="2805" spans="1:8" ht="17" x14ac:dyDescent="0.2">
      <c r="A2805" s="58">
        <v>3585</v>
      </c>
      <c r="B2805" s="183" t="s">
        <v>4149</v>
      </c>
      <c r="C2805" s="184">
        <v>3400</v>
      </c>
      <c r="D2805" s="185">
        <v>4050</v>
      </c>
      <c r="E2805" s="58" t="s">
        <v>2769</v>
      </c>
      <c r="F2805" s="58" t="s">
        <v>2770</v>
      </c>
      <c r="G2805" s="186" t="s">
        <v>2803</v>
      </c>
      <c r="H2805" s="58" t="s">
        <v>2888</v>
      </c>
    </row>
    <row r="2806" spans="1:8" ht="17" x14ac:dyDescent="0.2">
      <c r="A2806" s="58">
        <v>30</v>
      </c>
      <c r="B2806" s="183" t="s">
        <v>4147</v>
      </c>
      <c r="C2806" s="184">
        <v>4000</v>
      </c>
      <c r="D2806" s="185">
        <v>4051.99</v>
      </c>
      <c r="E2806" s="58" t="s">
        <v>2769</v>
      </c>
      <c r="F2806" s="58" t="s">
        <v>2770</v>
      </c>
      <c r="G2806" s="186" t="s">
        <v>2811</v>
      </c>
      <c r="H2806" s="58" t="s">
        <v>2957</v>
      </c>
    </row>
    <row r="2807" spans="1:8" ht="17" x14ac:dyDescent="0.2">
      <c r="A2807" s="58">
        <v>2938</v>
      </c>
      <c r="B2807" s="183" t="s">
        <v>4145</v>
      </c>
      <c r="C2807" s="184">
        <v>4000</v>
      </c>
      <c r="D2807" s="185">
        <v>4055</v>
      </c>
      <c r="E2807" s="58" t="s">
        <v>2769</v>
      </c>
      <c r="F2807" s="58" t="s">
        <v>2770</v>
      </c>
      <c r="G2807" s="186" t="s">
        <v>2775</v>
      </c>
      <c r="H2807" s="58" t="s">
        <v>2992</v>
      </c>
    </row>
    <row r="2808" spans="1:8" ht="17" x14ac:dyDescent="0.2">
      <c r="A2808" s="58">
        <v>3426</v>
      </c>
      <c r="B2808" s="183" t="s">
        <v>4146</v>
      </c>
      <c r="C2808" s="184">
        <v>3750</v>
      </c>
      <c r="D2808" s="185">
        <v>4055</v>
      </c>
      <c r="E2808" s="58" t="s">
        <v>2769</v>
      </c>
      <c r="F2808" s="58" t="s">
        <v>2770</v>
      </c>
      <c r="G2808" s="186" t="s">
        <v>2840</v>
      </c>
      <c r="H2808" s="58" t="s">
        <v>2888</v>
      </c>
    </row>
    <row r="2809" spans="1:8" ht="17" x14ac:dyDescent="0.2">
      <c r="A2809" s="58">
        <v>1632</v>
      </c>
      <c r="B2809" s="183" t="s">
        <v>4144</v>
      </c>
      <c r="C2809" s="184">
        <v>4000</v>
      </c>
      <c r="D2809" s="185">
        <v>4065</v>
      </c>
      <c r="E2809" s="58" t="s">
        <v>2769</v>
      </c>
      <c r="F2809" s="58" t="s">
        <v>2770</v>
      </c>
      <c r="G2809" s="186" t="s">
        <v>2811</v>
      </c>
      <c r="H2809" s="58" t="s">
        <v>2944</v>
      </c>
    </row>
    <row r="2810" spans="1:8" ht="34" x14ac:dyDescent="0.2">
      <c r="A2810" s="58">
        <v>3844</v>
      </c>
      <c r="B2810" s="183" t="s">
        <v>4143</v>
      </c>
      <c r="C2810" s="184">
        <v>9800</v>
      </c>
      <c r="D2810" s="185">
        <v>4066</v>
      </c>
      <c r="E2810" s="58" t="s">
        <v>2821</v>
      </c>
      <c r="F2810" s="58" t="s">
        <v>2770</v>
      </c>
      <c r="G2810" s="186" t="s">
        <v>2785</v>
      </c>
      <c r="H2810" s="58" t="s">
        <v>2888</v>
      </c>
    </row>
    <row r="2811" spans="1:8" ht="17" x14ac:dyDescent="0.2">
      <c r="A2811" s="58">
        <v>1378</v>
      </c>
      <c r="B2811" s="183" t="s">
        <v>4142</v>
      </c>
      <c r="C2811" s="184">
        <v>2000</v>
      </c>
      <c r="D2811" s="185">
        <v>4067</v>
      </c>
      <c r="E2811" s="58" t="s">
        <v>2769</v>
      </c>
      <c r="F2811" s="58" t="s">
        <v>2780</v>
      </c>
      <c r="G2811" s="186" t="s">
        <v>2811</v>
      </c>
      <c r="H2811" s="58" t="s">
        <v>2944</v>
      </c>
    </row>
    <row r="2812" spans="1:8" ht="17" x14ac:dyDescent="0.2">
      <c r="A2812" s="58">
        <v>3626</v>
      </c>
      <c r="B2812" s="183" t="s">
        <v>4141</v>
      </c>
      <c r="C2812" s="184">
        <v>4000</v>
      </c>
      <c r="D2812" s="185">
        <v>4073</v>
      </c>
      <c r="E2812" s="58" t="s">
        <v>2769</v>
      </c>
      <c r="F2812" s="58" t="s">
        <v>2780</v>
      </c>
      <c r="G2812" s="186" t="s">
        <v>2811</v>
      </c>
      <c r="H2812" s="58" t="s">
        <v>2888</v>
      </c>
    </row>
    <row r="2813" spans="1:8" ht="17" x14ac:dyDescent="0.2">
      <c r="A2813" s="58">
        <v>2334</v>
      </c>
      <c r="B2813" s="183" t="s">
        <v>4140</v>
      </c>
      <c r="C2813" s="184">
        <v>4000</v>
      </c>
      <c r="D2813" s="185">
        <v>4078</v>
      </c>
      <c r="E2813" s="58" t="s">
        <v>2769</v>
      </c>
      <c r="F2813" s="58" t="s">
        <v>2770</v>
      </c>
      <c r="G2813" s="186" t="s">
        <v>2778</v>
      </c>
      <c r="H2813" s="58" t="s">
        <v>2830</v>
      </c>
    </row>
    <row r="2814" spans="1:8" ht="17" x14ac:dyDescent="0.2">
      <c r="A2814" s="58">
        <v>3305</v>
      </c>
      <c r="B2814" s="183" t="s">
        <v>4139</v>
      </c>
      <c r="C2814" s="184">
        <v>4000</v>
      </c>
      <c r="D2814" s="185">
        <v>4081</v>
      </c>
      <c r="E2814" s="58" t="s">
        <v>2769</v>
      </c>
      <c r="F2814" s="58" t="s">
        <v>2770</v>
      </c>
      <c r="G2814" s="186" t="s">
        <v>2811</v>
      </c>
      <c r="H2814" s="58" t="s">
        <v>2888</v>
      </c>
    </row>
    <row r="2815" spans="1:8" ht="17" x14ac:dyDescent="0.2">
      <c r="A2815" s="58">
        <v>2527</v>
      </c>
      <c r="B2815" s="183" t="s">
        <v>4137</v>
      </c>
      <c r="C2815" s="184">
        <v>4000</v>
      </c>
      <c r="D2815" s="185">
        <v>4085</v>
      </c>
      <c r="E2815" s="58" t="s">
        <v>2769</v>
      </c>
      <c r="F2815" s="58" t="s">
        <v>2770</v>
      </c>
      <c r="G2815" s="186" t="s">
        <v>2840</v>
      </c>
      <c r="H2815" s="58" t="s">
        <v>3223</v>
      </c>
    </row>
    <row r="2816" spans="1:8" ht="17" x14ac:dyDescent="0.2">
      <c r="A2816" s="58">
        <v>3300</v>
      </c>
      <c r="B2816" s="183" t="s">
        <v>4138</v>
      </c>
      <c r="C2816" s="184">
        <v>3000</v>
      </c>
      <c r="D2816" s="185">
        <v>4085</v>
      </c>
      <c r="E2816" s="58" t="s">
        <v>2769</v>
      </c>
      <c r="F2816" s="58" t="s">
        <v>2770</v>
      </c>
      <c r="G2816" s="186" t="s">
        <v>2783</v>
      </c>
      <c r="H2816" s="58" t="s">
        <v>2888</v>
      </c>
    </row>
    <row r="2817" spans="1:8" ht="34" x14ac:dyDescent="0.2">
      <c r="A2817" s="58">
        <v>3381</v>
      </c>
      <c r="B2817" s="183" t="s">
        <v>4136</v>
      </c>
      <c r="C2817" s="184">
        <v>4000</v>
      </c>
      <c r="D2817" s="185">
        <v>4090</v>
      </c>
      <c r="E2817" s="58" t="s">
        <v>2769</v>
      </c>
      <c r="F2817" s="58" t="s">
        <v>2770</v>
      </c>
      <c r="G2817" s="186" t="s">
        <v>2771</v>
      </c>
      <c r="H2817" s="58" t="s">
        <v>2888</v>
      </c>
    </row>
    <row r="2818" spans="1:8" ht="34" x14ac:dyDescent="0.2">
      <c r="A2818" s="58">
        <v>1591</v>
      </c>
      <c r="B2818" s="183" t="s">
        <v>4134</v>
      </c>
      <c r="C2818" s="184">
        <v>14000</v>
      </c>
      <c r="D2818" s="185">
        <v>4092</v>
      </c>
      <c r="E2818" s="58" t="s">
        <v>2821</v>
      </c>
      <c r="F2818" s="58" t="s">
        <v>2780</v>
      </c>
      <c r="G2818" s="186" t="s">
        <v>2809</v>
      </c>
      <c r="H2818" s="58" t="s">
        <v>4135</v>
      </c>
    </row>
    <row r="2819" spans="1:8" ht="17" x14ac:dyDescent="0.2">
      <c r="A2819" s="58">
        <v>1403</v>
      </c>
      <c r="B2819" s="183" t="s">
        <v>4133</v>
      </c>
      <c r="C2819" s="184">
        <v>4000</v>
      </c>
      <c r="D2819" s="185">
        <v>4103</v>
      </c>
      <c r="E2819" s="58" t="s">
        <v>2769</v>
      </c>
      <c r="F2819" s="58" t="s">
        <v>2770</v>
      </c>
      <c r="G2819" s="186" t="s">
        <v>2781</v>
      </c>
      <c r="H2819" s="58" t="s">
        <v>2944</v>
      </c>
    </row>
    <row r="2820" spans="1:8" ht="17" x14ac:dyDescent="0.2">
      <c r="A2820" s="58">
        <v>2174</v>
      </c>
      <c r="B2820" s="183" t="s">
        <v>4132</v>
      </c>
      <c r="C2820" s="184">
        <v>4000</v>
      </c>
      <c r="D2820" s="185">
        <v>4119</v>
      </c>
      <c r="E2820" s="58" t="s">
        <v>2769</v>
      </c>
      <c r="F2820" s="58" t="s">
        <v>2780</v>
      </c>
      <c r="G2820" s="186" t="s">
        <v>2783</v>
      </c>
      <c r="H2820" s="58" t="s">
        <v>2944</v>
      </c>
    </row>
    <row r="2821" spans="1:8" ht="17" x14ac:dyDescent="0.2">
      <c r="A2821" s="58">
        <v>303</v>
      </c>
      <c r="B2821" s="183" t="s">
        <v>4131</v>
      </c>
      <c r="C2821" s="184">
        <v>3000</v>
      </c>
      <c r="D2821" s="185">
        <v>4124</v>
      </c>
      <c r="E2821" s="58" t="s">
        <v>2769</v>
      </c>
      <c r="F2821" s="58" t="s">
        <v>2770</v>
      </c>
      <c r="G2821" s="186" t="s">
        <v>2785</v>
      </c>
      <c r="H2821" s="58" t="s">
        <v>2836</v>
      </c>
    </row>
    <row r="2822" spans="1:8" ht="17" x14ac:dyDescent="0.2">
      <c r="A2822" s="58">
        <v>2321</v>
      </c>
      <c r="B2822" s="183" t="s">
        <v>4130</v>
      </c>
      <c r="C2822" s="184">
        <v>10557</v>
      </c>
      <c r="D2822" s="185">
        <v>4130</v>
      </c>
      <c r="E2822" s="58" t="s">
        <v>2931</v>
      </c>
      <c r="F2822" s="58" t="s">
        <v>2796</v>
      </c>
      <c r="G2822" s="186" t="s">
        <v>2809</v>
      </c>
      <c r="H2822" s="58" t="s">
        <v>2830</v>
      </c>
    </row>
    <row r="2823" spans="1:8" ht="17" x14ac:dyDescent="0.2">
      <c r="A2823" s="58">
        <v>1531</v>
      </c>
      <c r="B2823" s="183" t="s">
        <v>4129</v>
      </c>
      <c r="C2823" s="184">
        <v>2350</v>
      </c>
      <c r="D2823" s="185">
        <v>4135</v>
      </c>
      <c r="E2823" s="58" t="s">
        <v>2769</v>
      </c>
      <c r="F2823" s="58" t="s">
        <v>2770</v>
      </c>
      <c r="G2823" s="186" t="s">
        <v>2778</v>
      </c>
      <c r="H2823" s="58" t="s">
        <v>2794</v>
      </c>
    </row>
    <row r="2824" spans="1:8" ht="17" x14ac:dyDescent="0.2">
      <c r="A2824" s="58">
        <v>3221</v>
      </c>
      <c r="B2824" s="183" t="s">
        <v>4128</v>
      </c>
      <c r="C2824" s="184">
        <v>4000</v>
      </c>
      <c r="D2824" s="185">
        <v>4137</v>
      </c>
      <c r="E2824" s="58" t="s">
        <v>2769</v>
      </c>
      <c r="F2824" s="58" t="s">
        <v>2780</v>
      </c>
      <c r="G2824" s="186" t="s">
        <v>2785</v>
      </c>
      <c r="H2824" s="58" t="s">
        <v>2888</v>
      </c>
    </row>
    <row r="2825" spans="1:8" ht="17" x14ac:dyDescent="0.2">
      <c r="A2825" s="58">
        <v>1273</v>
      </c>
      <c r="B2825" s="183" t="s">
        <v>4127</v>
      </c>
      <c r="C2825" s="184">
        <v>4000</v>
      </c>
      <c r="D2825" s="185">
        <v>4140</v>
      </c>
      <c r="E2825" s="58" t="s">
        <v>2769</v>
      </c>
      <c r="F2825" s="58" t="s">
        <v>94</v>
      </c>
      <c r="G2825" s="186" t="s">
        <v>2827</v>
      </c>
      <c r="H2825" s="58" t="s">
        <v>2944</v>
      </c>
    </row>
    <row r="2826" spans="1:8" ht="17" x14ac:dyDescent="0.2">
      <c r="A2826" s="58">
        <v>3340</v>
      </c>
      <c r="B2826" s="183" t="s">
        <v>4126</v>
      </c>
      <c r="C2826" s="184">
        <v>3000</v>
      </c>
      <c r="D2826" s="185">
        <v>4145</v>
      </c>
      <c r="E2826" s="58" t="s">
        <v>2769</v>
      </c>
      <c r="F2826" s="58" t="s">
        <v>2770</v>
      </c>
      <c r="G2826" s="186" t="s">
        <v>2803</v>
      </c>
      <c r="H2826" s="58" t="s">
        <v>2888</v>
      </c>
    </row>
    <row r="2827" spans="1:8" ht="17" x14ac:dyDescent="0.2">
      <c r="A2827" s="58">
        <v>3482</v>
      </c>
      <c r="B2827" s="183" t="s">
        <v>4125</v>
      </c>
      <c r="C2827" s="184">
        <v>3000</v>
      </c>
      <c r="D2827" s="185">
        <v>4150</v>
      </c>
      <c r="E2827" s="58" t="s">
        <v>2769</v>
      </c>
      <c r="F2827" s="58" t="s">
        <v>2780</v>
      </c>
      <c r="G2827" s="186" t="s">
        <v>2781</v>
      </c>
      <c r="H2827" s="58" t="s">
        <v>2888</v>
      </c>
    </row>
    <row r="2828" spans="1:8" ht="17" x14ac:dyDescent="0.2">
      <c r="A2828" s="58">
        <v>809</v>
      </c>
      <c r="B2828" s="183" t="s">
        <v>4124</v>
      </c>
      <c r="C2828" s="184">
        <v>4000</v>
      </c>
      <c r="D2828" s="185">
        <v>4151</v>
      </c>
      <c r="E2828" s="58" t="s">
        <v>2769</v>
      </c>
      <c r="F2828" s="58" t="s">
        <v>2770</v>
      </c>
      <c r="G2828" s="186" t="s">
        <v>2775</v>
      </c>
      <c r="H2828" s="58" t="s">
        <v>2944</v>
      </c>
    </row>
    <row r="2829" spans="1:8" ht="51" x14ac:dyDescent="0.2">
      <c r="A2829" s="58">
        <v>1888</v>
      </c>
      <c r="B2829" s="183" t="s">
        <v>4123</v>
      </c>
      <c r="C2829" s="184">
        <v>2500</v>
      </c>
      <c r="D2829" s="185">
        <v>4152</v>
      </c>
      <c r="E2829" s="58" t="s">
        <v>2769</v>
      </c>
      <c r="F2829" s="58" t="s">
        <v>2770</v>
      </c>
      <c r="G2829" s="186" t="s">
        <v>2785</v>
      </c>
      <c r="H2829" s="58" t="s">
        <v>2908</v>
      </c>
    </row>
    <row r="2830" spans="1:8" ht="34" x14ac:dyDescent="0.2">
      <c r="A2830" s="58">
        <v>1265</v>
      </c>
      <c r="B2830" s="183" t="s">
        <v>4122</v>
      </c>
      <c r="C2830" s="184">
        <v>3500</v>
      </c>
      <c r="D2830" s="185">
        <v>4170.17</v>
      </c>
      <c r="E2830" s="58" t="s">
        <v>2769</v>
      </c>
      <c r="F2830" s="58" t="s">
        <v>2770</v>
      </c>
      <c r="G2830" s="186" t="s">
        <v>2778</v>
      </c>
      <c r="H2830" s="58" t="s">
        <v>2944</v>
      </c>
    </row>
    <row r="2831" spans="1:8" ht="34" x14ac:dyDescent="0.2">
      <c r="A2831" s="58">
        <v>3682</v>
      </c>
      <c r="B2831" s="183" t="s">
        <v>4120</v>
      </c>
      <c r="C2831" s="184">
        <v>3000</v>
      </c>
      <c r="D2831" s="185">
        <v>4176</v>
      </c>
      <c r="E2831" s="58" t="s">
        <v>2769</v>
      </c>
      <c r="F2831" s="58" t="s">
        <v>2770</v>
      </c>
      <c r="G2831" s="186" t="s">
        <v>2785</v>
      </c>
      <c r="H2831" s="58" t="s">
        <v>2888</v>
      </c>
    </row>
    <row r="2832" spans="1:8" ht="34" x14ac:dyDescent="0.2">
      <c r="A2832" s="58">
        <v>3793</v>
      </c>
      <c r="B2832" s="183" t="s">
        <v>4121</v>
      </c>
      <c r="C2832" s="184">
        <v>7000</v>
      </c>
      <c r="D2832" s="185">
        <v>4176</v>
      </c>
      <c r="E2832" s="58" t="s">
        <v>2821</v>
      </c>
      <c r="F2832" s="58" t="s">
        <v>2770</v>
      </c>
      <c r="G2832" s="186" t="s">
        <v>2803</v>
      </c>
      <c r="H2832" s="58" t="s">
        <v>2992</v>
      </c>
    </row>
    <row r="2833" spans="1:8" ht="34" x14ac:dyDescent="0.2">
      <c r="A2833" s="58">
        <v>2484</v>
      </c>
      <c r="B2833" s="183" t="s">
        <v>4119</v>
      </c>
      <c r="C2833" s="184">
        <v>3500</v>
      </c>
      <c r="D2833" s="185">
        <v>4176.1099999999997</v>
      </c>
      <c r="E2833" s="58" t="s">
        <v>2769</v>
      </c>
      <c r="F2833" s="58" t="s">
        <v>2770</v>
      </c>
      <c r="G2833" s="186" t="s">
        <v>2827</v>
      </c>
      <c r="H2833" s="58" t="s">
        <v>2908</v>
      </c>
    </row>
    <row r="2834" spans="1:8" ht="17" x14ac:dyDescent="0.2">
      <c r="A2834" s="58">
        <v>1665</v>
      </c>
      <c r="B2834" s="183" t="s">
        <v>4118</v>
      </c>
      <c r="C2834" s="184">
        <v>3500</v>
      </c>
      <c r="D2834" s="185">
        <v>4181</v>
      </c>
      <c r="E2834" s="58" t="s">
        <v>2769</v>
      </c>
      <c r="F2834" s="58" t="s">
        <v>2770</v>
      </c>
      <c r="G2834" s="186" t="s">
        <v>2799</v>
      </c>
      <c r="H2834" s="58" t="s">
        <v>3145</v>
      </c>
    </row>
    <row r="2835" spans="1:8" ht="17" x14ac:dyDescent="0.2">
      <c r="A2835" s="58">
        <v>859</v>
      </c>
      <c r="B2835" s="183" t="s">
        <v>4117</v>
      </c>
      <c r="C2835" s="184">
        <v>4000</v>
      </c>
      <c r="D2835" s="185">
        <v>4187</v>
      </c>
      <c r="E2835" s="58" t="s">
        <v>2769</v>
      </c>
      <c r="F2835" s="58" t="s">
        <v>2770</v>
      </c>
      <c r="G2835" s="186" t="s">
        <v>2785</v>
      </c>
      <c r="H2835" s="58" t="s">
        <v>3067</v>
      </c>
    </row>
    <row r="2836" spans="1:8" ht="17" x14ac:dyDescent="0.2">
      <c r="A2836" s="58">
        <v>1796</v>
      </c>
      <c r="B2836" s="183" t="s">
        <v>4116</v>
      </c>
      <c r="C2836" s="184">
        <v>19000</v>
      </c>
      <c r="D2836" s="185">
        <v>4190</v>
      </c>
      <c r="E2836" s="58" t="s">
        <v>2821</v>
      </c>
      <c r="F2836" s="58" t="s">
        <v>2780</v>
      </c>
      <c r="G2836" s="186" t="s">
        <v>2785</v>
      </c>
      <c r="H2836" s="58" t="s">
        <v>2794</v>
      </c>
    </row>
    <row r="2837" spans="1:8" ht="17" x14ac:dyDescent="0.2">
      <c r="A2837" s="58">
        <v>807</v>
      </c>
      <c r="B2837" s="183" t="s">
        <v>4115</v>
      </c>
      <c r="C2837" s="184">
        <v>4000</v>
      </c>
      <c r="D2837" s="185">
        <v>4205</v>
      </c>
      <c r="E2837" s="58" t="s">
        <v>2769</v>
      </c>
      <c r="F2837" s="58" t="s">
        <v>2770</v>
      </c>
      <c r="G2837" s="186" t="s">
        <v>2799</v>
      </c>
      <c r="H2837" s="58" t="s">
        <v>2944</v>
      </c>
    </row>
    <row r="2838" spans="1:8" ht="17" x14ac:dyDescent="0.2">
      <c r="A2838" s="58">
        <v>3502</v>
      </c>
      <c r="B2838" s="183" t="s">
        <v>4114</v>
      </c>
      <c r="C2838" s="184">
        <v>4000</v>
      </c>
      <c r="D2838" s="185">
        <v>4216</v>
      </c>
      <c r="E2838" s="58" t="s">
        <v>2769</v>
      </c>
      <c r="F2838" s="58" t="s">
        <v>2770</v>
      </c>
      <c r="G2838" s="186" t="s">
        <v>2809</v>
      </c>
      <c r="H2838" s="58" t="s">
        <v>2888</v>
      </c>
    </row>
    <row r="2839" spans="1:8" ht="34" x14ac:dyDescent="0.2">
      <c r="A2839" s="58">
        <v>2094</v>
      </c>
      <c r="B2839" s="183" t="s">
        <v>4113</v>
      </c>
      <c r="C2839" s="184">
        <v>3500</v>
      </c>
      <c r="D2839" s="185">
        <v>4219</v>
      </c>
      <c r="E2839" s="58" t="s">
        <v>2769</v>
      </c>
      <c r="F2839" s="58" t="s">
        <v>2770</v>
      </c>
      <c r="G2839" s="186" t="s">
        <v>2799</v>
      </c>
      <c r="H2839" s="58" t="s">
        <v>2908</v>
      </c>
    </row>
    <row r="2840" spans="1:8" ht="34" x14ac:dyDescent="0.2">
      <c r="A2840" s="58">
        <v>2739</v>
      </c>
      <c r="B2840" s="183" t="s">
        <v>4112</v>
      </c>
      <c r="C2840" s="184">
        <v>1100</v>
      </c>
      <c r="D2840" s="185">
        <v>4225</v>
      </c>
      <c r="E2840" s="58" t="s">
        <v>2769</v>
      </c>
      <c r="F2840" s="58" t="s">
        <v>2780</v>
      </c>
      <c r="G2840" s="186" t="s">
        <v>2809</v>
      </c>
      <c r="H2840" s="58" t="s">
        <v>2772</v>
      </c>
    </row>
    <row r="2841" spans="1:8" ht="17" x14ac:dyDescent="0.2">
      <c r="A2841" s="58">
        <v>3018</v>
      </c>
      <c r="B2841" s="183" t="s">
        <v>4111</v>
      </c>
      <c r="C2841" s="184">
        <v>4200</v>
      </c>
      <c r="D2841" s="185">
        <v>4230</v>
      </c>
      <c r="E2841" s="58" t="s">
        <v>2769</v>
      </c>
      <c r="F2841" s="58" t="s">
        <v>3374</v>
      </c>
      <c r="G2841" s="186" t="s">
        <v>2781</v>
      </c>
      <c r="H2841" s="58" t="s">
        <v>2841</v>
      </c>
    </row>
    <row r="2842" spans="1:8" ht="17" x14ac:dyDescent="0.2">
      <c r="A2842" s="58">
        <v>2171</v>
      </c>
      <c r="B2842" s="183" t="s">
        <v>4110</v>
      </c>
      <c r="C2842" s="184">
        <v>4000</v>
      </c>
      <c r="D2842" s="185">
        <v>4243</v>
      </c>
      <c r="E2842" s="58" t="s">
        <v>2769</v>
      </c>
      <c r="F2842" s="58" t="s">
        <v>2770</v>
      </c>
      <c r="G2842" s="186" t="s">
        <v>2785</v>
      </c>
      <c r="H2842" s="58" t="s">
        <v>2944</v>
      </c>
    </row>
    <row r="2843" spans="1:8" ht="34" x14ac:dyDescent="0.2">
      <c r="A2843" s="58">
        <v>2816</v>
      </c>
      <c r="B2843" s="183" t="s">
        <v>4109</v>
      </c>
      <c r="C2843" s="184">
        <v>3000</v>
      </c>
      <c r="D2843" s="185">
        <v>4247</v>
      </c>
      <c r="E2843" s="58" t="s">
        <v>2769</v>
      </c>
      <c r="F2843" s="58" t="s">
        <v>2780</v>
      </c>
      <c r="G2843" s="186" t="s">
        <v>2811</v>
      </c>
      <c r="H2843" s="58" t="s">
        <v>2888</v>
      </c>
    </row>
    <row r="2844" spans="1:8" ht="17" x14ac:dyDescent="0.2">
      <c r="A2844" s="58">
        <v>3359</v>
      </c>
      <c r="B2844" s="183" t="s">
        <v>4108</v>
      </c>
      <c r="C2844" s="184">
        <v>4000</v>
      </c>
      <c r="D2844" s="185">
        <v>4250</v>
      </c>
      <c r="E2844" s="58" t="s">
        <v>2769</v>
      </c>
      <c r="F2844" s="58" t="s">
        <v>2770</v>
      </c>
      <c r="G2844" s="186" t="s">
        <v>2799</v>
      </c>
      <c r="H2844" s="58" t="s">
        <v>2888</v>
      </c>
    </row>
    <row r="2845" spans="1:8" ht="34" x14ac:dyDescent="0.2">
      <c r="A2845" s="58">
        <v>2109</v>
      </c>
      <c r="B2845" s="183" t="s">
        <v>4107</v>
      </c>
      <c r="C2845" s="184">
        <v>4000</v>
      </c>
      <c r="D2845" s="185">
        <v>4261</v>
      </c>
      <c r="E2845" s="58" t="s">
        <v>2769</v>
      </c>
      <c r="F2845" s="58" t="s">
        <v>2770</v>
      </c>
      <c r="G2845" s="186" t="s">
        <v>2781</v>
      </c>
      <c r="H2845" s="58" t="s">
        <v>2908</v>
      </c>
    </row>
    <row r="2846" spans="1:8" ht="34" x14ac:dyDescent="0.2">
      <c r="A2846" s="58">
        <v>1247</v>
      </c>
      <c r="B2846" s="183" t="s">
        <v>4106</v>
      </c>
      <c r="C2846" s="184">
        <v>3500</v>
      </c>
      <c r="D2846" s="185">
        <v>4275</v>
      </c>
      <c r="E2846" s="58" t="s">
        <v>2769</v>
      </c>
      <c r="F2846" s="58" t="s">
        <v>2770</v>
      </c>
      <c r="G2846" s="186" t="s">
        <v>2783</v>
      </c>
      <c r="H2846" s="58" t="s">
        <v>2944</v>
      </c>
    </row>
    <row r="2847" spans="1:8" ht="17" x14ac:dyDescent="0.2">
      <c r="A2847" s="58">
        <v>815</v>
      </c>
      <c r="B2847" s="183" t="s">
        <v>4104</v>
      </c>
      <c r="C2847" s="184">
        <v>4000</v>
      </c>
      <c r="D2847" s="185">
        <v>4280</v>
      </c>
      <c r="E2847" s="58" t="s">
        <v>2769</v>
      </c>
      <c r="F2847" s="58" t="s">
        <v>2770</v>
      </c>
      <c r="G2847" s="186" t="s">
        <v>2778</v>
      </c>
      <c r="H2847" s="58" t="s">
        <v>2944</v>
      </c>
    </row>
    <row r="2848" spans="1:8" ht="17" x14ac:dyDescent="0.2">
      <c r="A2848" s="58">
        <v>3308</v>
      </c>
      <c r="B2848" s="183" t="s">
        <v>4105</v>
      </c>
      <c r="C2848" s="184">
        <v>3500</v>
      </c>
      <c r="D2848" s="185">
        <v>4280</v>
      </c>
      <c r="E2848" s="58" t="s">
        <v>2769</v>
      </c>
      <c r="F2848" s="58" t="s">
        <v>2770</v>
      </c>
      <c r="G2848" s="186" t="s">
        <v>2809</v>
      </c>
      <c r="H2848" s="58" t="s">
        <v>2888</v>
      </c>
    </row>
    <row r="2849" spans="1:8" ht="17" x14ac:dyDescent="0.2">
      <c r="A2849" s="58">
        <v>2528</v>
      </c>
      <c r="B2849" s="183" t="s">
        <v>4103</v>
      </c>
      <c r="C2849" s="184">
        <v>4000</v>
      </c>
      <c r="D2849" s="185">
        <v>4289.99</v>
      </c>
      <c r="E2849" s="58" t="s">
        <v>2769</v>
      </c>
      <c r="F2849" s="58" t="s">
        <v>2780</v>
      </c>
      <c r="G2849" s="186" t="s">
        <v>2827</v>
      </c>
      <c r="H2849" s="58" t="s">
        <v>3223</v>
      </c>
    </row>
    <row r="2850" spans="1:8" ht="17" x14ac:dyDescent="0.2">
      <c r="A2850" s="58">
        <v>3273</v>
      </c>
      <c r="B2850" s="183" t="s">
        <v>4102</v>
      </c>
      <c r="C2850" s="184">
        <v>4000</v>
      </c>
      <c r="D2850" s="185">
        <v>4296</v>
      </c>
      <c r="E2850" s="58" t="s">
        <v>2769</v>
      </c>
      <c r="F2850" s="58" t="s">
        <v>2770</v>
      </c>
      <c r="G2850" s="186" t="s">
        <v>2827</v>
      </c>
      <c r="H2850" s="58" t="s">
        <v>2888</v>
      </c>
    </row>
    <row r="2851" spans="1:8" ht="17" x14ac:dyDescent="0.2">
      <c r="A2851" s="58">
        <v>1920</v>
      </c>
      <c r="B2851" s="183" t="s">
        <v>4101</v>
      </c>
      <c r="C2851" s="184">
        <v>10000</v>
      </c>
      <c r="D2851" s="185">
        <v>4303</v>
      </c>
      <c r="E2851" s="58" t="s">
        <v>2821</v>
      </c>
      <c r="F2851" s="58" t="s">
        <v>2780</v>
      </c>
      <c r="G2851" s="186" t="s">
        <v>2840</v>
      </c>
      <c r="H2851" s="58" t="s">
        <v>2823</v>
      </c>
    </row>
    <row r="2852" spans="1:8" ht="34" x14ac:dyDescent="0.2">
      <c r="A2852" s="58">
        <v>3768</v>
      </c>
      <c r="B2852" s="183" t="s">
        <v>4100</v>
      </c>
      <c r="C2852" s="184">
        <v>4000</v>
      </c>
      <c r="D2852" s="185">
        <v>4306.1099999999997</v>
      </c>
      <c r="E2852" s="58" t="s">
        <v>2769</v>
      </c>
      <c r="F2852" s="58" t="s">
        <v>2770</v>
      </c>
      <c r="G2852" s="186" t="s">
        <v>2785</v>
      </c>
      <c r="H2852" s="58" t="s">
        <v>2992</v>
      </c>
    </row>
    <row r="2853" spans="1:8" ht="17" x14ac:dyDescent="0.2">
      <c r="A2853" s="58">
        <v>2058</v>
      </c>
      <c r="B2853" s="183" t="s">
        <v>4099</v>
      </c>
      <c r="C2853" s="184">
        <v>2560</v>
      </c>
      <c r="D2853" s="185">
        <v>4308</v>
      </c>
      <c r="E2853" s="58" t="s">
        <v>2769</v>
      </c>
      <c r="F2853" s="58" t="s">
        <v>2780</v>
      </c>
      <c r="G2853" s="186" t="s">
        <v>2799</v>
      </c>
      <c r="H2853" s="58" t="s">
        <v>2772</v>
      </c>
    </row>
    <row r="2854" spans="1:8" ht="17" x14ac:dyDescent="0.2">
      <c r="A2854" s="58">
        <v>2665</v>
      </c>
      <c r="B2854" s="183" t="s">
        <v>4098</v>
      </c>
      <c r="C2854" s="184">
        <v>3500</v>
      </c>
      <c r="D2854" s="185">
        <v>4310</v>
      </c>
      <c r="E2854" s="58" t="s">
        <v>2769</v>
      </c>
      <c r="F2854" s="58" t="s">
        <v>2770</v>
      </c>
      <c r="G2854" s="186" t="s">
        <v>2809</v>
      </c>
      <c r="H2854" s="58" t="s">
        <v>3197</v>
      </c>
    </row>
    <row r="2855" spans="1:8" ht="34" x14ac:dyDescent="0.2">
      <c r="A2855" s="58">
        <v>1667</v>
      </c>
      <c r="B2855" s="183" t="s">
        <v>4097</v>
      </c>
      <c r="C2855" s="184">
        <v>3400</v>
      </c>
      <c r="D2855" s="185">
        <v>4313</v>
      </c>
      <c r="E2855" s="58" t="s">
        <v>2769</v>
      </c>
      <c r="F2855" s="58" t="s">
        <v>2770</v>
      </c>
      <c r="G2855" s="186" t="s">
        <v>2771</v>
      </c>
      <c r="H2855" s="58" t="s">
        <v>3145</v>
      </c>
    </row>
    <row r="2856" spans="1:8" ht="34" x14ac:dyDescent="0.2">
      <c r="A2856" s="58">
        <v>467</v>
      </c>
      <c r="B2856" s="183" t="s">
        <v>4096</v>
      </c>
      <c r="C2856" s="184">
        <v>20000</v>
      </c>
      <c r="D2856" s="185">
        <v>4315</v>
      </c>
      <c r="E2856" s="58" t="s">
        <v>2821</v>
      </c>
      <c r="F2856" s="58" t="s">
        <v>2770</v>
      </c>
      <c r="G2856" s="186" t="s">
        <v>2827</v>
      </c>
      <c r="H2856" s="58" t="s">
        <v>3167</v>
      </c>
    </row>
    <row r="2857" spans="1:8" ht="34" x14ac:dyDescent="0.2">
      <c r="A2857" s="58">
        <v>2291</v>
      </c>
      <c r="B2857" s="183" t="s">
        <v>4095</v>
      </c>
      <c r="C2857" s="184">
        <v>2500</v>
      </c>
      <c r="D2857" s="185">
        <v>4320</v>
      </c>
      <c r="E2857" s="58" t="s">
        <v>2769</v>
      </c>
      <c r="F2857" s="58" t="s">
        <v>2770</v>
      </c>
      <c r="G2857" s="186" t="s">
        <v>2809</v>
      </c>
      <c r="H2857" s="58" t="s">
        <v>2944</v>
      </c>
    </row>
    <row r="2858" spans="1:8" ht="17" x14ac:dyDescent="0.2">
      <c r="A2858" s="58">
        <v>1299</v>
      </c>
      <c r="B2858" s="183" t="s">
        <v>4094</v>
      </c>
      <c r="C2858" s="184">
        <v>3500</v>
      </c>
      <c r="D2858" s="185">
        <v>4340</v>
      </c>
      <c r="E2858" s="58" t="s">
        <v>2769</v>
      </c>
      <c r="F2858" s="58" t="s">
        <v>2770</v>
      </c>
      <c r="G2858" s="186" t="s">
        <v>2781</v>
      </c>
      <c r="H2858" s="58" t="s">
        <v>2888</v>
      </c>
    </row>
    <row r="2859" spans="1:8" ht="17" x14ac:dyDescent="0.2">
      <c r="A2859" s="58">
        <v>1462</v>
      </c>
      <c r="B2859" s="183" t="s">
        <v>4093</v>
      </c>
      <c r="C2859" s="184">
        <v>4000</v>
      </c>
      <c r="D2859" s="185">
        <v>4340.7</v>
      </c>
      <c r="E2859" s="58" t="s">
        <v>2769</v>
      </c>
      <c r="F2859" s="58" t="s">
        <v>2770</v>
      </c>
      <c r="G2859" s="186" t="s">
        <v>2809</v>
      </c>
      <c r="H2859" s="58" t="s">
        <v>2787</v>
      </c>
    </row>
    <row r="2860" spans="1:8" ht="34" x14ac:dyDescent="0.2">
      <c r="A2860" s="58">
        <v>1384</v>
      </c>
      <c r="B2860" s="183" t="s">
        <v>4092</v>
      </c>
      <c r="C2860" s="184">
        <v>3500</v>
      </c>
      <c r="D2860" s="185">
        <v>4343</v>
      </c>
      <c r="E2860" s="58" t="s">
        <v>2769</v>
      </c>
      <c r="F2860" s="58" t="s">
        <v>2770</v>
      </c>
      <c r="G2860" s="186" t="s">
        <v>2781</v>
      </c>
      <c r="H2860" s="58" t="s">
        <v>2944</v>
      </c>
    </row>
    <row r="2861" spans="1:8" ht="34" x14ac:dyDescent="0.2">
      <c r="A2861" s="58">
        <v>626</v>
      </c>
      <c r="B2861" s="183" t="s">
        <v>4091</v>
      </c>
      <c r="C2861" s="184">
        <v>25000</v>
      </c>
      <c r="D2861" s="185">
        <v>4345</v>
      </c>
      <c r="E2861" s="58" t="s">
        <v>2774</v>
      </c>
      <c r="F2861" s="58" t="s">
        <v>2770</v>
      </c>
      <c r="G2861" s="186" t="s">
        <v>2811</v>
      </c>
      <c r="H2861" s="58" t="s">
        <v>3375</v>
      </c>
    </row>
    <row r="2862" spans="1:8" ht="34" x14ac:dyDescent="0.2">
      <c r="A2862" s="58">
        <v>1291</v>
      </c>
      <c r="B2862" s="183" t="s">
        <v>4090</v>
      </c>
      <c r="C2862" s="184">
        <v>3000</v>
      </c>
      <c r="D2862" s="185">
        <v>4371</v>
      </c>
      <c r="E2862" s="58" t="s">
        <v>2769</v>
      </c>
      <c r="F2862" s="58" t="s">
        <v>2770</v>
      </c>
      <c r="G2862" s="186" t="s">
        <v>2809</v>
      </c>
      <c r="H2862" s="58" t="s">
        <v>2888</v>
      </c>
    </row>
    <row r="2863" spans="1:8" ht="34" x14ac:dyDescent="0.2">
      <c r="A2863" s="58">
        <v>2066</v>
      </c>
      <c r="B2863" s="183" t="s">
        <v>4089</v>
      </c>
      <c r="C2863" s="184">
        <v>2000</v>
      </c>
      <c r="D2863" s="185">
        <v>4372</v>
      </c>
      <c r="E2863" s="58" t="s">
        <v>2769</v>
      </c>
      <c r="F2863" s="58" t="s">
        <v>2770</v>
      </c>
      <c r="G2863" s="186" t="s">
        <v>2811</v>
      </c>
      <c r="H2863" s="58" t="s">
        <v>2772</v>
      </c>
    </row>
    <row r="2864" spans="1:8" ht="34" x14ac:dyDescent="0.2">
      <c r="A2864" s="58">
        <v>2617</v>
      </c>
      <c r="B2864" s="183" t="s">
        <v>4088</v>
      </c>
      <c r="C2864" s="184">
        <v>500</v>
      </c>
      <c r="D2864" s="185">
        <v>4388</v>
      </c>
      <c r="E2864" s="58" t="s">
        <v>2769</v>
      </c>
      <c r="F2864" s="58" t="s">
        <v>2770</v>
      </c>
      <c r="G2864" s="186" t="s">
        <v>2840</v>
      </c>
      <c r="H2864" s="58" t="s">
        <v>2804</v>
      </c>
    </row>
    <row r="2865" spans="1:8" ht="34" x14ac:dyDescent="0.2">
      <c r="A2865" s="58">
        <v>5</v>
      </c>
      <c r="B2865" s="183" t="s">
        <v>4087</v>
      </c>
      <c r="C2865" s="184">
        <v>3999</v>
      </c>
      <c r="D2865" s="185">
        <v>4390</v>
      </c>
      <c r="E2865" s="58" t="s">
        <v>2769</v>
      </c>
      <c r="F2865" s="58" t="s">
        <v>2770</v>
      </c>
      <c r="G2865" s="186" t="s">
        <v>2811</v>
      </c>
      <c r="H2865" s="58" t="s">
        <v>2957</v>
      </c>
    </row>
    <row r="2866" spans="1:8" ht="34" x14ac:dyDescent="0.2">
      <c r="A2866" s="58">
        <v>251</v>
      </c>
      <c r="B2866" s="183" t="s">
        <v>4086</v>
      </c>
      <c r="C2866" s="184">
        <v>3500</v>
      </c>
      <c r="D2866" s="185">
        <v>4395</v>
      </c>
      <c r="E2866" s="58" t="s">
        <v>2769</v>
      </c>
      <c r="F2866" s="58" t="s">
        <v>2770</v>
      </c>
      <c r="G2866" s="186" t="s">
        <v>2783</v>
      </c>
      <c r="H2866" s="58" t="s">
        <v>2836</v>
      </c>
    </row>
    <row r="2867" spans="1:8" ht="34" x14ac:dyDescent="0.2">
      <c r="A2867" s="58">
        <v>3033</v>
      </c>
      <c r="B2867" s="183" t="s">
        <v>4085</v>
      </c>
      <c r="C2867" s="184">
        <v>3000</v>
      </c>
      <c r="D2867" s="185">
        <v>4396</v>
      </c>
      <c r="E2867" s="58" t="s">
        <v>2769</v>
      </c>
      <c r="F2867" s="58" t="s">
        <v>2770</v>
      </c>
      <c r="G2867" s="186" t="s">
        <v>2811</v>
      </c>
      <c r="H2867" s="58" t="s">
        <v>2841</v>
      </c>
    </row>
    <row r="2868" spans="1:8" ht="34" x14ac:dyDescent="0.2">
      <c r="A2868" s="58">
        <v>3315</v>
      </c>
      <c r="B2868" s="183" t="s">
        <v>4084</v>
      </c>
      <c r="C2868" s="184">
        <v>4000</v>
      </c>
      <c r="D2868" s="185">
        <v>4400</v>
      </c>
      <c r="E2868" s="58" t="s">
        <v>2769</v>
      </c>
      <c r="F2868" s="58" t="s">
        <v>2780</v>
      </c>
      <c r="G2868" s="186" t="s">
        <v>2783</v>
      </c>
      <c r="H2868" s="58" t="s">
        <v>2888</v>
      </c>
    </row>
    <row r="2869" spans="1:8" ht="34" x14ac:dyDescent="0.2">
      <c r="A2869" s="58">
        <v>3724</v>
      </c>
      <c r="B2869" s="183" t="s">
        <v>4083</v>
      </c>
      <c r="C2869" s="184">
        <v>4300</v>
      </c>
      <c r="D2869" s="185">
        <v>4409.55</v>
      </c>
      <c r="E2869" s="58" t="s">
        <v>2769</v>
      </c>
      <c r="F2869" s="58" t="s">
        <v>2780</v>
      </c>
      <c r="G2869" s="186" t="s">
        <v>2783</v>
      </c>
      <c r="H2869" s="58" t="s">
        <v>2888</v>
      </c>
    </row>
    <row r="2870" spans="1:8" ht="17" x14ac:dyDescent="0.2">
      <c r="A2870" s="58">
        <v>3759</v>
      </c>
      <c r="B2870" s="183" t="s">
        <v>4082</v>
      </c>
      <c r="C2870" s="184">
        <v>4000</v>
      </c>
      <c r="D2870" s="185">
        <v>4409.7700000000004</v>
      </c>
      <c r="E2870" s="58" t="s">
        <v>2769</v>
      </c>
      <c r="F2870" s="58" t="s">
        <v>2770</v>
      </c>
      <c r="G2870" s="186" t="s">
        <v>2781</v>
      </c>
      <c r="H2870" s="58" t="s">
        <v>2992</v>
      </c>
    </row>
    <row r="2871" spans="1:8" ht="34" x14ac:dyDescent="0.2">
      <c r="A2871" s="58">
        <v>3265</v>
      </c>
      <c r="B2871" s="183" t="s">
        <v>4081</v>
      </c>
      <c r="C2871" s="184">
        <v>2700</v>
      </c>
      <c r="D2871" s="185">
        <v>4428</v>
      </c>
      <c r="E2871" s="58" t="s">
        <v>2769</v>
      </c>
      <c r="F2871" s="58" t="s">
        <v>2929</v>
      </c>
      <c r="G2871" s="186" t="s">
        <v>2803</v>
      </c>
      <c r="H2871" s="58" t="s">
        <v>2888</v>
      </c>
    </row>
    <row r="2872" spans="1:8" ht="17" x14ac:dyDescent="0.2">
      <c r="A2872" s="58">
        <v>3398</v>
      </c>
      <c r="B2872" s="183" t="s">
        <v>4080</v>
      </c>
      <c r="C2872" s="184">
        <v>4000</v>
      </c>
      <c r="D2872" s="185">
        <v>4443</v>
      </c>
      <c r="E2872" s="58" t="s">
        <v>2769</v>
      </c>
      <c r="F2872" s="58" t="s">
        <v>2770</v>
      </c>
      <c r="G2872" s="186" t="s">
        <v>2778</v>
      </c>
      <c r="H2872" s="58" t="s">
        <v>2888</v>
      </c>
    </row>
    <row r="2873" spans="1:8" ht="34" x14ac:dyDescent="0.2">
      <c r="A2873" s="58">
        <v>3466</v>
      </c>
      <c r="B2873" s="183" t="s">
        <v>4079</v>
      </c>
      <c r="C2873" s="184">
        <v>3500</v>
      </c>
      <c r="D2873" s="185">
        <v>4450</v>
      </c>
      <c r="E2873" s="58" t="s">
        <v>2769</v>
      </c>
      <c r="F2873" s="58" t="s">
        <v>2770</v>
      </c>
      <c r="G2873" s="186" t="s">
        <v>2771</v>
      </c>
      <c r="H2873" s="58" t="s">
        <v>2888</v>
      </c>
    </row>
    <row r="2874" spans="1:8" ht="17" x14ac:dyDescent="0.2">
      <c r="A2874" s="58">
        <v>2210</v>
      </c>
      <c r="B2874" s="183" t="s">
        <v>4078</v>
      </c>
      <c r="C2874" s="184">
        <v>4000</v>
      </c>
      <c r="D2874" s="185">
        <v>4457</v>
      </c>
      <c r="E2874" s="58" t="s">
        <v>2769</v>
      </c>
      <c r="F2874" s="58" t="s">
        <v>2770</v>
      </c>
      <c r="G2874" s="186" t="s">
        <v>2771</v>
      </c>
      <c r="H2874" s="58" t="s">
        <v>2912</v>
      </c>
    </row>
    <row r="2875" spans="1:8" ht="17" x14ac:dyDescent="0.2">
      <c r="A2875" s="58">
        <v>183</v>
      </c>
      <c r="B2875" s="183" t="s">
        <v>4077</v>
      </c>
      <c r="C2875" s="184">
        <v>12500</v>
      </c>
      <c r="D2875" s="185">
        <v>4482</v>
      </c>
      <c r="E2875" s="58" t="s">
        <v>2821</v>
      </c>
      <c r="F2875" s="58" t="s">
        <v>2780</v>
      </c>
      <c r="G2875" s="186" t="s">
        <v>2778</v>
      </c>
      <c r="H2875" s="58" t="s">
        <v>2853</v>
      </c>
    </row>
    <row r="2876" spans="1:8" ht="17" x14ac:dyDescent="0.2">
      <c r="A2876" s="58">
        <v>808</v>
      </c>
      <c r="B2876" s="183" t="s">
        <v>4075</v>
      </c>
      <c r="C2876" s="184">
        <v>4500</v>
      </c>
      <c r="D2876" s="185">
        <v>4500</v>
      </c>
      <c r="E2876" s="58" t="s">
        <v>2769</v>
      </c>
      <c r="F2876" s="58" t="s">
        <v>94</v>
      </c>
      <c r="G2876" s="186" t="s">
        <v>2803</v>
      </c>
      <c r="H2876" s="58" t="s">
        <v>2944</v>
      </c>
    </row>
    <row r="2877" spans="1:8" ht="17" x14ac:dyDescent="0.2">
      <c r="A2877" s="58">
        <v>3674</v>
      </c>
      <c r="B2877" s="183" t="s">
        <v>4076</v>
      </c>
      <c r="C2877" s="184">
        <v>4500</v>
      </c>
      <c r="D2877" s="185">
        <v>4500</v>
      </c>
      <c r="E2877" s="58" t="s">
        <v>2769</v>
      </c>
      <c r="F2877" s="58" t="s">
        <v>98</v>
      </c>
      <c r="G2877" s="186" t="s">
        <v>2811</v>
      </c>
      <c r="H2877" s="58" t="s">
        <v>2888</v>
      </c>
    </row>
    <row r="2878" spans="1:8" ht="34" x14ac:dyDescent="0.2">
      <c r="A2878" s="58">
        <v>2497</v>
      </c>
      <c r="B2878" s="183" t="s">
        <v>4074</v>
      </c>
      <c r="C2878" s="184">
        <v>4000</v>
      </c>
      <c r="D2878" s="185">
        <v>4510.8599999999997</v>
      </c>
      <c r="E2878" s="58" t="s">
        <v>2769</v>
      </c>
      <c r="F2878" s="58" t="s">
        <v>2770</v>
      </c>
      <c r="G2878" s="186" t="s">
        <v>2811</v>
      </c>
      <c r="H2878" s="58" t="s">
        <v>2908</v>
      </c>
    </row>
    <row r="2879" spans="1:8" ht="34" x14ac:dyDescent="0.2">
      <c r="A2879" s="58">
        <v>2808</v>
      </c>
      <c r="B2879" s="183" t="s">
        <v>4073</v>
      </c>
      <c r="C2879" s="184">
        <v>4500</v>
      </c>
      <c r="D2879" s="185">
        <v>4511</v>
      </c>
      <c r="E2879" s="58" t="s">
        <v>2769</v>
      </c>
      <c r="F2879" s="58" t="s">
        <v>2770</v>
      </c>
      <c r="G2879" s="186" t="s">
        <v>2811</v>
      </c>
      <c r="H2879" s="58" t="s">
        <v>2888</v>
      </c>
    </row>
    <row r="2880" spans="1:8" ht="34" x14ac:dyDescent="0.2">
      <c r="A2880" s="58">
        <v>2481</v>
      </c>
      <c r="B2880" s="183" t="s">
        <v>4072</v>
      </c>
      <c r="C2880" s="184">
        <v>4000</v>
      </c>
      <c r="D2880" s="185">
        <v>4516.4399999999996</v>
      </c>
      <c r="E2880" s="58" t="s">
        <v>2769</v>
      </c>
      <c r="F2880" s="58" t="s">
        <v>2770</v>
      </c>
      <c r="G2880" s="186" t="s">
        <v>2809</v>
      </c>
      <c r="H2880" s="58" t="s">
        <v>2908</v>
      </c>
    </row>
    <row r="2881" spans="1:8" ht="34" x14ac:dyDescent="0.2">
      <c r="A2881" s="58">
        <v>2526</v>
      </c>
      <c r="B2881" s="183" t="s">
        <v>4070</v>
      </c>
      <c r="C2881" s="184">
        <v>4000</v>
      </c>
      <c r="D2881" s="185">
        <v>4518</v>
      </c>
      <c r="E2881" s="58" t="s">
        <v>2769</v>
      </c>
      <c r="F2881" s="58" t="s">
        <v>2770</v>
      </c>
      <c r="G2881" s="186" t="s">
        <v>2803</v>
      </c>
      <c r="H2881" s="58" t="s">
        <v>3223</v>
      </c>
    </row>
    <row r="2882" spans="1:8" ht="17" x14ac:dyDescent="0.2">
      <c r="A2882" s="58">
        <v>2531</v>
      </c>
      <c r="B2882" s="183" t="s">
        <v>4071</v>
      </c>
      <c r="C2882" s="184">
        <v>4500</v>
      </c>
      <c r="D2882" s="185">
        <v>4518</v>
      </c>
      <c r="E2882" s="58" t="s">
        <v>2769</v>
      </c>
      <c r="F2882" s="58" t="s">
        <v>2770</v>
      </c>
      <c r="G2882" s="186" t="s">
        <v>2811</v>
      </c>
      <c r="H2882" s="58" t="s">
        <v>3223</v>
      </c>
    </row>
    <row r="2883" spans="1:8" ht="34" x14ac:dyDescent="0.2">
      <c r="A2883" s="58">
        <v>117</v>
      </c>
      <c r="B2883" s="183" t="s">
        <v>4069</v>
      </c>
      <c r="C2883" s="184">
        <v>4500</v>
      </c>
      <c r="D2883" s="185">
        <v>4522.22</v>
      </c>
      <c r="E2883" s="58" t="s">
        <v>2769</v>
      </c>
      <c r="F2883" s="58" t="s">
        <v>2770</v>
      </c>
      <c r="G2883" s="186" t="s">
        <v>2809</v>
      </c>
      <c r="H2883" s="58" t="s">
        <v>3399</v>
      </c>
    </row>
    <row r="2884" spans="1:8" ht="17" x14ac:dyDescent="0.2">
      <c r="A2884" s="58">
        <v>1525</v>
      </c>
      <c r="B2884" s="183" t="s">
        <v>4068</v>
      </c>
      <c r="C2884" s="184">
        <v>2600</v>
      </c>
      <c r="D2884" s="185">
        <v>4524.1499999999996</v>
      </c>
      <c r="E2884" s="58" t="s">
        <v>2769</v>
      </c>
      <c r="F2884" s="58" t="s">
        <v>2770</v>
      </c>
      <c r="G2884" s="186" t="s">
        <v>2811</v>
      </c>
      <c r="H2884" s="58" t="s">
        <v>2794</v>
      </c>
    </row>
    <row r="2885" spans="1:8" ht="34" x14ac:dyDescent="0.2">
      <c r="A2885" s="58">
        <v>1652</v>
      </c>
      <c r="B2885" s="183" t="s">
        <v>4067</v>
      </c>
      <c r="C2885" s="184">
        <v>4500</v>
      </c>
      <c r="D2885" s="185">
        <v>4530</v>
      </c>
      <c r="E2885" s="58" t="s">
        <v>2769</v>
      </c>
      <c r="F2885" s="58" t="s">
        <v>2770</v>
      </c>
      <c r="G2885" s="186" t="s">
        <v>2778</v>
      </c>
      <c r="H2885" s="58" t="s">
        <v>3145</v>
      </c>
    </row>
    <row r="2886" spans="1:8" ht="17" x14ac:dyDescent="0.2">
      <c r="A2886" s="58">
        <v>3673</v>
      </c>
      <c r="B2886" s="183" t="s">
        <v>4066</v>
      </c>
      <c r="C2886" s="184">
        <v>4000</v>
      </c>
      <c r="D2886" s="185">
        <v>4545</v>
      </c>
      <c r="E2886" s="58" t="s">
        <v>2769</v>
      </c>
      <c r="F2886" s="58" t="s">
        <v>2780</v>
      </c>
      <c r="G2886" s="186" t="s">
        <v>2778</v>
      </c>
      <c r="H2886" s="58" t="s">
        <v>2888</v>
      </c>
    </row>
    <row r="2887" spans="1:8" ht="17" x14ac:dyDescent="0.2">
      <c r="A2887" s="58">
        <v>3523</v>
      </c>
      <c r="B2887" s="183" t="s">
        <v>4065</v>
      </c>
      <c r="C2887" s="184">
        <v>4000</v>
      </c>
      <c r="D2887" s="185">
        <v>4546</v>
      </c>
      <c r="E2887" s="58" t="s">
        <v>2769</v>
      </c>
      <c r="F2887" s="58" t="s">
        <v>2780</v>
      </c>
      <c r="G2887" s="186" t="s">
        <v>2811</v>
      </c>
      <c r="H2887" s="58" t="s">
        <v>2888</v>
      </c>
    </row>
    <row r="2888" spans="1:8" ht="34" x14ac:dyDescent="0.2">
      <c r="A2888" s="58">
        <v>3756</v>
      </c>
      <c r="B2888" s="183" t="s">
        <v>4064</v>
      </c>
      <c r="C2888" s="184">
        <v>4500</v>
      </c>
      <c r="D2888" s="185">
        <v>4550</v>
      </c>
      <c r="E2888" s="58" t="s">
        <v>2769</v>
      </c>
      <c r="F2888" s="58" t="s">
        <v>2770</v>
      </c>
      <c r="G2888" s="186" t="s">
        <v>2785</v>
      </c>
      <c r="H2888" s="58" t="s">
        <v>2992</v>
      </c>
    </row>
    <row r="2889" spans="1:8" ht="34" x14ac:dyDescent="0.2">
      <c r="A2889" s="58">
        <v>750</v>
      </c>
      <c r="B2889" s="183" t="s">
        <v>4063</v>
      </c>
      <c r="C2889" s="184">
        <v>4444</v>
      </c>
      <c r="D2889" s="185">
        <v>4559</v>
      </c>
      <c r="E2889" s="58" t="s">
        <v>2769</v>
      </c>
      <c r="F2889" s="58" t="s">
        <v>2770</v>
      </c>
      <c r="G2889" s="186" t="s">
        <v>2799</v>
      </c>
      <c r="H2889" s="58" t="s">
        <v>2959</v>
      </c>
    </row>
    <row r="2890" spans="1:8" ht="34" x14ac:dyDescent="0.2">
      <c r="A2890" s="58">
        <v>1303</v>
      </c>
      <c r="B2890" s="183" t="s">
        <v>4062</v>
      </c>
      <c r="C2890" s="184">
        <v>3500</v>
      </c>
      <c r="D2890" s="185">
        <v>4559.13</v>
      </c>
      <c r="E2890" s="58" t="s">
        <v>2769</v>
      </c>
      <c r="F2890" s="58" t="s">
        <v>2780</v>
      </c>
      <c r="G2890" s="186" t="s">
        <v>2811</v>
      </c>
      <c r="H2890" s="58" t="s">
        <v>2888</v>
      </c>
    </row>
    <row r="2891" spans="1:8" ht="34" x14ac:dyDescent="0.2">
      <c r="A2891" s="58">
        <v>2145</v>
      </c>
      <c r="B2891" s="183" t="s">
        <v>4060</v>
      </c>
      <c r="C2891" s="184">
        <v>15000</v>
      </c>
      <c r="D2891" s="185">
        <v>4565</v>
      </c>
      <c r="E2891" s="58" t="s">
        <v>2821</v>
      </c>
      <c r="F2891" s="58" t="s">
        <v>2770</v>
      </c>
      <c r="G2891" s="186" t="s">
        <v>2778</v>
      </c>
      <c r="H2891" s="58" t="s">
        <v>2989</v>
      </c>
    </row>
    <row r="2892" spans="1:8" ht="17" x14ac:dyDescent="0.2">
      <c r="A2892" s="58">
        <v>3344</v>
      </c>
      <c r="B2892" s="183" t="s">
        <v>4061</v>
      </c>
      <c r="C2892" s="184">
        <v>4500</v>
      </c>
      <c r="D2892" s="185">
        <v>4565</v>
      </c>
      <c r="E2892" s="58" t="s">
        <v>2769</v>
      </c>
      <c r="F2892" s="58" t="s">
        <v>2770</v>
      </c>
      <c r="G2892" s="186" t="s">
        <v>2811</v>
      </c>
      <c r="H2892" s="58" t="s">
        <v>2888</v>
      </c>
    </row>
    <row r="2893" spans="1:8" ht="17" x14ac:dyDescent="0.2">
      <c r="A2893" s="58">
        <v>3160</v>
      </c>
      <c r="B2893" s="183" t="s">
        <v>4059</v>
      </c>
      <c r="C2893" s="184">
        <v>4500</v>
      </c>
      <c r="D2893" s="185">
        <v>4569</v>
      </c>
      <c r="E2893" s="58" t="s">
        <v>2769</v>
      </c>
      <c r="F2893" s="58" t="s">
        <v>2770</v>
      </c>
      <c r="G2893" s="186" t="s">
        <v>2811</v>
      </c>
      <c r="H2893" s="58" t="s">
        <v>2888</v>
      </c>
    </row>
    <row r="2894" spans="1:8" ht="17" x14ac:dyDescent="0.2">
      <c r="A2894" s="58">
        <v>3827</v>
      </c>
      <c r="B2894" s="183" t="s">
        <v>4058</v>
      </c>
      <c r="C2894" s="184">
        <v>3000</v>
      </c>
      <c r="D2894" s="185">
        <v>4580</v>
      </c>
      <c r="E2894" s="58" t="s">
        <v>2769</v>
      </c>
      <c r="F2894" s="58" t="s">
        <v>2780</v>
      </c>
      <c r="G2894" s="186" t="s">
        <v>2799</v>
      </c>
      <c r="H2894" s="58" t="s">
        <v>2888</v>
      </c>
    </row>
    <row r="2895" spans="1:8" ht="17" x14ac:dyDescent="0.2">
      <c r="A2895" s="58">
        <v>3723</v>
      </c>
      <c r="B2895" s="183" t="s">
        <v>4057</v>
      </c>
      <c r="C2895" s="184">
        <v>4500</v>
      </c>
      <c r="D2895" s="185">
        <v>4592</v>
      </c>
      <c r="E2895" s="58" t="s">
        <v>2769</v>
      </c>
      <c r="F2895" s="58" t="s">
        <v>2780</v>
      </c>
      <c r="G2895" s="186" t="s">
        <v>2778</v>
      </c>
      <c r="H2895" s="58" t="s">
        <v>2888</v>
      </c>
    </row>
    <row r="2896" spans="1:8" ht="17" x14ac:dyDescent="0.2">
      <c r="A2896" s="58">
        <v>3184</v>
      </c>
      <c r="B2896" s="183" t="s">
        <v>4056</v>
      </c>
      <c r="C2896" s="184">
        <v>4300</v>
      </c>
      <c r="D2896" s="185">
        <v>4610</v>
      </c>
      <c r="E2896" s="58" t="s">
        <v>2769</v>
      </c>
      <c r="F2896" s="58" t="s">
        <v>2770</v>
      </c>
      <c r="G2896" s="186" t="s">
        <v>2781</v>
      </c>
      <c r="H2896" s="58" t="s">
        <v>2888</v>
      </c>
    </row>
    <row r="2897" spans="1:8" ht="34" x14ac:dyDescent="0.2">
      <c r="A2897" s="58">
        <v>702</v>
      </c>
      <c r="B2897" s="183" t="s">
        <v>4055</v>
      </c>
      <c r="C2897" s="184">
        <v>15000</v>
      </c>
      <c r="D2897" s="185">
        <v>4622.01</v>
      </c>
      <c r="E2897" s="58" t="s">
        <v>2821</v>
      </c>
      <c r="F2897" s="58" t="s">
        <v>2770</v>
      </c>
      <c r="G2897" s="186" t="s">
        <v>2778</v>
      </c>
      <c r="H2897" s="58" t="s">
        <v>2776</v>
      </c>
    </row>
    <row r="2898" spans="1:8" ht="34" x14ac:dyDescent="0.2">
      <c r="A2898" s="58">
        <v>921</v>
      </c>
      <c r="B2898" s="183" t="s">
        <v>4053</v>
      </c>
      <c r="C2898" s="184">
        <v>15000</v>
      </c>
      <c r="D2898" s="185">
        <v>4635</v>
      </c>
      <c r="E2898" s="58" t="s">
        <v>2821</v>
      </c>
      <c r="F2898" s="58" t="s">
        <v>2770</v>
      </c>
      <c r="G2898" s="186" t="s">
        <v>2778</v>
      </c>
      <c r="H2898" s="58" t="s">
        <v>3879</v>
      </c>
    </row>
    <row r="2899" spans="1:8" ht="17" x14ac:dyDescent="0.2">
      <c r="A2899" s="58">
        <v>3113</v>
      </c>
      <c r="B2899" s="183" t="s">
        <v>4054</v>
      </c>
      <c r="C2899" s="184">
        <v>109225</v>
      </c>
      <c r="D2899" s="185">
        <v>4635</v>
      </c>
      <c r="E2899" s="58" t="s">
        <v>2821</v>
      </c>
      <c r="F2899" s="58" t="s">
        <v>2770</v>
      </c>
      <c r="G2899" s="186" t="s">
        <v>2809</v>
      </c>
      <c r="H2899" s="58" t="s">
        <v>2841</v>
      </c>
    </row>
    <row r="2900" spans="1:8" ht="34" x14ac:dyDescent="0.2">
      <c r="A2900" s="58">
        <v>2453</v>
      </c>
      <c r="B2900" s="183" t="s">
        <v>4052</v>
      </c>
      <c r="C2900" s="184">
        <v>3000</v>
      </c>
      <c r="D2900" s="185">
        <v>4641</v>
      </c>
      <c r="E2900" s="58" t="s">
        <v>2769</v>
      </c>
      <c r="F2900" s="58" t="s">
        <v>2770</v>
      </c>
      <c r="G2900" s="186" t="s">
        <v>2799</v>
      </c>
      <c r="H2900" s="58" t="s">
        <v>2830</v>
      </c>
    </row>
    <row r="2901" spans="1:8" ht="17" x14ac:dyDescent="0.2">
      <c r="A2901" s="58">
        <v>62</v>
      </c>
      <c r="B2901" s="183" t="s">
        <v>4051</v>
      </c>
      <c r="C2901" s="184">
        <v>3000</v>
      </c>
      <c r="D2901" s="185">
        <v>4642</v>
      </c>
      <c r="E2901" s="58" t="s">
        <v>2769</v>
      </c>
      <c r="F2901" s="58" t="s">
        <v>2770</v>
      </c>
      <c r="G2901" s="186" t="s">
        <v>2771</v>
      </c>
      <c r="H2901" s="58" t="s">
        <v>3399</v>
      </c>
    </row>
    <row r="2902" spans="1:8" ht="17" x14ac:dyDescent="0.2">
      <c r="A2902" s="58">
        <v>60</v>
      </c>
      <c r="B2902" s="183" t="s">
        <v>4050</v>
      </c>
      <c r="C2902" s="184">
        <v>4500</v>
      </c>
      <c r="D2902" s="185">
        <v>4648.33</v>
      </c>
      <c r="E2902" s="58" t="s">
        <v>2769</v>
      </c>
      <c r="F2902" s="58" t="s">
        <v>2780</v>
      </c>
      <c r="G2902" s="186" t="s">
        <v>2809</v>
      </c>
      <c r="H2902" s="58" t="s">
        <v>3399</v>
      </c>
    </row>
    <row r="2903" spans="1:8" ht="34" x14ac:dyDescent="0.2">
      <c r="A2903" s="58">
        <v>3486</v>
      </c>
      <c r="B2903" s="183" t="s">
        <v>4049</v>
      </c>
      <c r="C2903" s="184">
        <v>3000</v>
      </c>
      <c r="D2903" s="185">
        <v>4656</v>
      </c>
      <c r="E2903" s="58" t="s">
        <v>2769</v>
      </c>
      <c r="F2903" s="58" t="s">
        <v>2770</v>
      </c>
      <c r="G2903" s="186" t="s">
        <v>2785</v>
      </c>
      <c r="H2903" s="58" t="s">
        <v>2888</v>
      </c>
    </row>
    <row r="2904" spans="1:8" ht="17" x14ac:dyDescent="0.2">
      <c r="A2904" s="58">
        <v>1636</v>
      </c>
      <c r="B2904" s="183" t="s">
        <v>4048</v>
      </c>
      <c r="C2904" s="184">
        <v>4500</v>
      </c>
      <c r="D2904" s="185">
        <v>4660</v>
      </c>
      <c r="E2904" s="58" t="s">
        <v>2769</v>
      </c>
      <c r="F2904" s="58" t="s">
        <v>2770</v>
      </c>
      <c r="G2904" s="186" t="s">
        <v>2783</v>
      </c>
      <c r="H2904" s="58" t="s">
        <v>2944</v>
      </c>
    </row>
    <row r="2905" spans="1:8" ht="17" x14ac:dyDescent="0.2">
      <c r="A2905" s="58">
        <v>1871</v>
      </c>
      <c r="B2905" s="183" t="s">
        <v>4047</v>
      </c>
      <c r="C2905" s="184">
        <v>6500</v>
      </c>
      <c r="D2905" s="185">
        <v>4666</v>
      </c>
      <c r="E2905" s="58" t="s">
        <v>2821</v>
      </c>
      <c r="F2905" s="58" t="s">
        <v>2770</v>
      </c>
      <c r="G2905" s="186" t="s">
        <v>2778</v>
      </c>
      <c r="H2905" s="58" t="s">
        <v>3562</v>
      </c>
    </row>
    <row r="2906" spans="1:8" ht="34" x14ac:dyDescent="0.2">
      <c r="A2906" s="58">
        <v>994</v>
      </c>
      <c r="B2906" s="183" t="s">
        <v>4046</v>
      </c>
      <c r="C2906" s="184">
        <v>200000</v>
      </c>
      <c r="D2906" s="185">
        <v>4669</v>
      </c>
      <c r="E2906" s="58" t="s">
        <v>2821</v>
      </c>
      <c r="F2906" s="58" t="s">
        <v>2770</v>
      </c>
      <c r="G2906" s="186" t="s">
        <v>2778</v>
      </c>
      <c r="H2906" s="58" t="s">
        <v>2776</v>
      </c>
    </row>
    <row r="2907" spans="1:8" ht="34" x14ac:dyDescent="0.2">
      <c r="A2907" s="58">
        <v>1383</v>
      </c>
      <c r="B2907" s="183" t="s">
        <v>4045</v>
      </c>
      <c r="C2907" s="184">
        <v>2200</v>
      </c>
      <c r="D2907" s="185">
        <v>4673</v>
      </c>
      <c r="E2907" s="58" t="s">
        <v>2769</v>
      </c>
      <c r="F2907" s="58" t="s">
        <v>94</v>
      </c>
      <c r="G2907" s="186" t="s">
        <v>2775</v>
      </c>
      <c r="H2907" s="58" t="s">
        <v>2944</v>
      </c>
    </row>
    <row r="2908" spans="1:8" ht="34" x14ac:dyDescent="0.2">
      <c r="A2908" s="58">
        <v>2489</v>
      </c>
      <c r="B2908" s="183" t="s">
        <v>4044</v>
      </c>
      <c r="C2908" s="184">
        <v>3500</v>
      </c>
      <c r="D2908" s="185">
        <v>4678.5</v>
      </c>
      <c r="E2908" s="58" t="s">
        <v>2769</v>
      </c>
      <c r="F2908" s="58" t="s">
        <v>2770</v>
      </c>
      <c r="G2908" s="186" t="s">
        <v>2783</v>
      </c>
      <c r="H2908" s="58" t="s">
        <v>2908</v>
      </c>
    </row>
    <row r="2909" spans="1:8" ht="17" x14ac:dyDescent="0.2">
      <c r="A2909" s="58">
        <v>3012</v>
      </c>
      <c r="B2909" s="183" t="s">
        <v>4043</v>
      </c>
      <c r="C2909" s="184">
        <v>4000</v>
      </c>
      <c r="D2909" s="185">
        <v>4685</v>
      </c>
      <c r="E2909" s="58" t="s">
        <v>2769</v>
      </c>
      <c r="F2909" s="58" t="s">
        <v>2770</v>
      </c>
      <c r="G2909" s="186" t="s">
        <v>2799</v>
      </c>
      <c r="H2909" s="58" t="s">
        <v>2841</v>
      </c>
    </row>
    <row r="2910" spans="1:8" ht="17" x14ac:dyDescent="0.2">
      <c r="A2910" s="58">
        <v>138</v>
      </c>
      <c r="B2910" s="183" t="s">
        <v>4042</v>
      </c>
      <c r="C2910" s="184">
        <v>150000</v>
      </c>
      <c r="D2910" s="185">
        <v>4712</v>
      </c>
      <c r="E2910" s="58" t="s">
        <v>2774</v>
      </c>
      <c r="F2910" s="58" t="s">
        <v>2770</v>
      </c>
      <c r="G2910" s="186" t="s">
        <v>2811</v>
      </c>
      <c r="H2910" s="58" t="s">
        <v>3102</v>
      </c>
    </row>
    <row r="2911" spans="1:8" ht="17" x14ac:dyDescent="0.2">
      <c r="A2911" s="58">
        <v>1023</v>
      </c>
      <c r="B2911" s="183" t="s">
        <v>4041</v>
      </c>
      <c r="C2911" s="184">
        <v>2000</v>
      </c>
      <c r="D2911" s="185">
        <v>4743</v>
      </c>
      <c r="E2911" s="58" t="s">
        <v>2769</v>
      </c>
      <c r="F2911" s="58" t="s">
        <v>2780</v>
      </c>
      <c r="G2911" s="186" t="s">
        <v>2785</v>
      </c>
      <c r="H2911" s="58" t="s">
        <v>2912</v>
      </c>
    </row>
    <row r="2912" spans="1:8" ht="34" x14ac:dyDescent="0.2">
      <c r="A2912" s="58">
        <v>3416</v>
      </c>
      <c r="B2912" s="183" t="s">
        <v>4040</v>
      </c>
      <c r="C2912" s="184">
        <v>4000</v>
      </c>
      <c r="D2912" s="185">
        <v>4784</v>
      </c>
      <c r="E2912" s="58" t="s">
        <v>2769</v>
      </c>
      <c r="F2912" s="58" t="s">
        <v>2780</v>
      </c>
      <c r="G2912" s="186" t="s">
        <v>2809</v>
      </c>
      <c r="H2912" s="58" t="s">
        <v>2888</v>
      </c>
    </row>
    <row r="2913" spans="1:8" ht="17" x14ac:dyDescent="0.2">
      <c r="A2913" s="58">
        <v>3179</v>
      </c>
      <c r="B2913" s="183" t="s">
        <v>4039</v>
      </c>
      <c r="C2913" s="184">
        <v>4200</v>
      </c>
      <c r="D2913" s="185">
        <v>4794.82</v>
      </c>
      <c r="E2913" s="58" t="s">
        <v>2769</v>
      </c>
      <c r="F2913" s="58" t="s">
        <v>2770</v>
      </c>
      <c r="G2913" s="186" t="s">
        <v>2783</v>
      </c>
      <c r="H2913" s="58" t="s">
        <v>2888</v>
      </c>
    </row>
    <row r="2914" spans="1:8" ht="17" x14ac:dyDescent="0.2">
      <c r="A2914" s="58">
        <v>849</v>
      </c>
      <c r="B2914" s="183" t="s">
        <v>4038</v>
      </c>
      <c r="C2914" s="184">
        <v>4000</v>
      </c>
      <c r="D2914" s="185">
        <v>4796</v>
      </c>
      <c r="E2914" s="58" t="s">
        <v>2769</v>
      </c>
      <c r="F2914" s="58" t="s">
        <v>2770</v>
      </c>
      <c r="G2914" s="186" t="s">
        <v>2771</v>
      </c>
      <c r="H2914" s="58" t="s">
        <v>3067</v>
      </c>
    </row>
    <row r="2915" spans="1:8" ht="34" x14ac:dyDescent="0.2">
      <c r="A2915" s="58">
        <v>290</v>
      </c>
      <c r="B2915" s="183" t="s">
        <v>4037</v>
      </c>
      <c r="C2915" s="184">
        <v>4500</v>
      </c>
      <c r="D2915" s="185">
        <v>4800.8</v>
      </c>
      <c r="E2915" s="58" t="s">
        <v>2769</v>
      </c>
      <c r="F2915" s="58" t="s">
        <v>2770</v>
      </c>
      <c r="G2915" s="186" t="s">
        <v>2775</v>
      </c>
      <c r="H2915" s="58" t="s">
        <v>2836</v>
      </c>
    </row>
    <row r="2916" spans="1:8" ht="17" x14ac:dyDescent="0.2">
      <c r="A2916" s="58">
        <v>2266</v>
      </c>
      <c r="B2916" s="183" t="s">
        <v>4036</v>
      </c>
      <c r="C2916" s="184">
        <v>1500</v>
      </c>
      <c r="D2916" s="185">
        <v>4804</v>
      </c>
      <c r="E2916" s="58" t="s">
        <v>2769</v>
      </c>
      <c r="F2916" s="58" t="s">
        <v>2770</v>
      </c>
      <c r="G2916" s="186" t="s">
        <v>2783</v>
      </c>
      <c r="H2916" s="58" t="s">
        <v>2813</v>
      </c>
    </row>
    <row r="2917" spans="1:8" ht="34" x14ac:dyDescent="0.2">
      <c r="A2917" s="58">
        <v>1252</v>
      </c>
      <c r="B2917" s="183" t="s">
        <v>4035</v>
      </c>
      <c r="C2917" s="184">
        <v>3500</v>
      </c>
      <c r="D2917" s="185">
        <v>4818</v>
      </c>
      <c r="E2917" s="58" t="s">
        <v>2769</v>
      </c>
      <c r="F2917" s="58" t="s">
        <v>2770</v>
      </c>
      <c r="G2917" s="186" t="s">
        <v>2840</v>
      </c>
      <c r="H2917" s="58" t="s">
        <v>2944</v>
      </c>
    </row>
    <row r="2918" spans="1:8" ht="34" x14ac:dyDescent="0.2">
      <c r="A2918" s="58">
        <v>1398</v>
      </c>
      <c r="B2918" s="183" t="s">
        <v>4034</v>
      </c>
      <c r="C2918" s="184">
        <v>4400</v>
      </c>
      <c r="D2918" s="185">
        <v>4826</v>
      </c>
      <c r="E2918" s="58" t="s">
        <v>2769</v>
      </c>
      <c r="F2918" s="58" t="s">
        <v>2770</v>
      </c>
      <c r="G2918" s="186" t="s">
        <v>2781</v>
      </c>
      <c r="H2918" s="58" t="s">
        <v>2944</v>
      </c>
    </row>
    <row r="2919" spans="1:8" ht="34" x14ac:dyDescent="0.2">
      <c r="A2919" s="58">
        <v>1785</v>
      </c>
      <c r="B2919" s="183" t="s">
        <v>4033</v>
      </c>
      <c r="C2919" s="184">
        <v>24000</v>
      </c>
      <c r="D2919" s="185">
        <v>4853</v>
      </c>
      <c r="E2919" s="58" t="s">
        <v>2821</v>
      </c>
      <c r="F2919" s="58" t="s">
        <v>2770</v>
      </c>
      <c r="G2919" s="186" t="s">
        <v>2840</v>
      </c>
      <c r="H2919" s="58" t="s">
        <v>2794</v>
      </c>
    </row>
    <row r="2920" spans="1:8" ht="34" x14ac:dyDescent="0.2">
      <c r="A2920" s="58">
        <v>2276</v>
      </c>
      <c r="B2920" s="183" t="s">
        <v>4032</v>
      </c>
      <c r="C2920" s="184">
        <v>4589</v>
      </c>
      <c r="D2920" s="185">
        <v>4856</v>
      </c>
      <c r="E2920" s="58" t="s">
        <v>2769</v>
      </c>
      <c r="F2920" s="58" t="s">
        <v>2770</v>
      </c>
      <c r="G2920" s="186" t="s">
        <v>2775</v>
      </c>
      <c r="H2920" s="58" t="s">
        <v>2813</v>
      </c>
    </row>
    <row r="2921" spans="1:8" ht="34" x14ac:dyDescent="0.2">
      <c r="A2921" s="58">
        <v>479</v>
      </c>
      <c r="B2921" s="183" t="s">
        <v>4031</v>
      </c>
      <c r="C2921" s="184">
        <v>15000</v>
      </c>
      <c r="D2921" s="185">
        <v>4884</v>
      </c>
      <c r="E2921" s="58" t="s">
        <v>2821</v>
      </c>
      <c r="F2921" s="58" t="s">
        <v>2770</v>
      </c>
      <c r="G2921" s="186" t="s">
        <v>2840</v>
      </c>
      <c r="H2921" s="58" t="s">
        <v>3167</v>
      </c>
    </row>
    <row r="2922" spans="1:8" ht="17" x14ac:dyDescent="0.2">
      <c r="A2922" s="58">
        <v>2211</v>
      </c>
      <c r="B2922" s="183" t="s">
        <v>4030</v>
      </c>
      <c r="C2922" s="184">
        <v>2500</v>
      </c>
      <c r="D2922" s="185">
        <v>4890</v>
      </c>
      <c r="E2922" s="58" t="s">
        <v>2769</v>
      </c>
      <c r="F2922" s="58" t="s">
        <v>2770</v>
      </c>
      <c r="G2922" s="186" t="s">
        <v>2809</v>
      </c>
      <c r="H2922" s="58" t="s">
        <v>2912</v>
      </c>
    </row>
    <row r="2923" spans="1:8" ht="17" x14ac:dyDescent="0.2">
      <c r="A2923" s="58">
        <v>3473</v>
      </c>
      <c r="B2923" s="183" t="s">
        <v>4029</v>
      </c>
      <c r="C2923" s="184">
        <v>4900</v>
      </c>
      <c r="D2923" s="185">
        <v>4900</v>
      </c>
      <c r="E2923" s="58" t="s">
        <v>2769</v>
      </c>
      <c r="F2923" s="58" t="s">
        <v>2770</v>
      </c>
      <c r="G2923" s="186" t="s">
        <v>2771</v>
      </c>
      <c r="H2923" s="58" t="s">
        <v>2888</v>
      </c>
    </row>
    <row r="2924" spans="1:8" ht="17" x14ac:dyDescent="0.2">
      <c r="A2924" s="58">
        <v>476</v>
      </c>
      <c r="B2924" s="183" t="s">
        <v>4028</v>
      </c>
      <c r="C2924" s="184">
        <v>220000</v>
      </c>
      <c r="D2924" s="185">
        <v>4906.59</v>
      </c>
      <c r="E2924" s="58" t="s">
        <v>2821</v>
      </c>
      <c r="F2924" s="58" t="s">
        <v>2770</v>
      </c>
      <c r="G2924" s="186" t="s">
        <v>2783</v>
      </c>
      <c r="H2924" s="58" t="s">
        <v>3167</v>
      </c>
    </row>
    <row r="2925" spans="1:8" ht="34" x14ac:dyDescent="0.2">
      <c r="A2925" s="58">
        <v>1324</v>
      </c>
      <c r="B2925" s="183" t="s">
        <v>4027</v>
      </c>
      <c r="C2925" s="184">
        <v>50000</v>
      </c>
      <c r="D2925" s="185">
        <v>4920</v>
      </c>
      <c r="E2925" s="58" t="s">
        <v>2774</v>
      </c>
      <c r="F2925" s="58" t="s">
        <v>2770</v>
      </c>
      <c r="G2925" s="186" t="s">
        <v>2840</v>
      </c>
      <c r="H2925" s="58" t="s">
        <v>2776</v>
      </c>
    </row>
    <row r="2926" spans="1:8" ht="17" x14ac:dyDescent="0.2">
      <c r="A2926" s="58">
        <v>3781</v>
      </c>
      <c r="B2926" s="183" t="s">
        <v>4026</v>
      </c>
      <c r="C2926" s="184">
        <v>4500</v>
      </c>
      <c r="D2926" s="185">
        <v>4935</v>
      </c>
      <c r="E2926" s="58" t="s">
        <v>2769</v>
      </c>
      <c r="F2926" s="58" t="s">
        <v>2770</v>
      </c>
      <c r="G2926" s="186" t="s">
        <v>2827</v>
      </c>
      <c r="H2926" s="58" t="s">
        <v>2992</v>
      </c>
    </row>
    <row r="2927" spans="1:8" ht="34" x14ac:dyDescent="0.2">
      <c r="A2927" s="58">
        <v>1909</v>
      </c>
      <c r="B2927" s="183" t="s">
        <v>4025</v>
      </c>
      <c r="C2927" s="184">
        <v>35000</v>
      </c>
      <c r="D2927" s="185">
        <v>4939</v>
      </c>
      <c r="E2927" s="58" t="s">
        <v>2821</v>
      </c>
      <c r="F2927" s="58" t="s">
        <v>2770</v>
      </c>
      <c r="G2927" s="186" t="s">
        <v>2840</v>
      </c>
      <c r="H2927" s="58" t="s">
        <v>2823</v>
      </c>
    </row>
    <row r="2928" spans="1:8" ht="17" x14ac:dyDescent="0.2">
      <c r="A2928" s="58">
        <v>1335</v>
      </c>
      <c r="B2928" s="183" t="s">
        <v>4024</v>
      </c>
      <c r="C2928" s="184">
        <v>25000</v>
      </c>
      <c r="D2928" s="185">
        <v>4940</v>
      </c>
      <c r="E2928" s="58" t="s">
        <v>2774</v>
      </c>
      <c r="F2928" s="58" t="s">
        <v>2770</v>
      </c>
      <c r="G2928" s="186" t="s">
        <v>2803</v>
      </c>
      <c r="H2928" s="58" t="s">
        <v>2776</v>
      </c>
    </row>
    <row r="2929" spans="1:8" ht="34" x14ac:dyDescent="0.2">
      <c r="A2929" s="58">
        <v>1035</v>
      </c>
      <c r="B2929" s="183" t="s">
        <v>4023</v>
      </c>
      <c r="C2929" s="184">
        <v>4600</v>
      </c>
      <c r="D2929" s="185">
        <v>4952</v>
      </c>
      <c r="E2929" s="58" t="s">
        <v>2769</v>
      </c>
      <c r="F2929" s="58" t="s">
        <v>2770</v>
      </c>
      <c r="G2929" s="186" t="s">
        <v>2799</v>
      </c>
      <c r="H2929" s="58" t="s">
        <v>2912</v>
      </c>
    </row>
    <row r="2930" spans="1:8" ht="17" x14ac:dyDescent="0.2">
      <c r="A2930" s="58">
        <v>100</v>
      </c>
      <c r="B2930" s="183" t="s">
        <v>4018</v>
      </c>
      <c r="C2930" s="184">
        <v>5000</v>
      </c>
      <c r="D2930" s="185">
        <v>5000</v>
      </c>
      <c r="E2930" s="58" t="s">
        <v>2769</v>
      </c>
      <c r="F2930" s="58" t="s">
        <v>2770</v>
      </c>
      <c r="G2930" s="186" t="s">
        <v>2778</v>
      </c>
      <c r="H2930" s="58" t="s">
        <v>3399</v>
      </c>
    </row>
    <row r="2931" spans="1:8" ht="17" x14ac:dyDescent="0.2">
      <c r="A2931" s="58">
        <v>294</v>
      </c>
      <c r="B2931" s="183" t="s">
        <v>4019</v>
      </c>
      <c r="C2931" s="184">
        <v>5000</v>
      </c>
      <c r="D2931" s="185">
        <v>5000</v>
      </c>
      <c r="E2931" s="58" t="s">
        <v>2769</v>
      </c>
      <c r="F2931" s="58" t="s">
        <v>2770</v>
      </c>
      <c r="G2931" s="186" t="s">
        <v>2781</v>
      </c>
      <c r="H2931" s="58" t="s">
        <v>2836</v>
      </c>
    </row>
    <row r="2932" spans="1:8" ht="34" x14ac:dyDescent="0.2">
      <c r="A2932" s="58">
        <v>2522</v>
      </c>
      <c r="B2932" s="183" t="s">
        <v>4020</v>
      </c>
      <c r="C2932" s="184">
        <v>5000</v>
      </c>
      <c r="D2932" s="185">
        <v>5000</v>
      </c>
      <c r="E2932" s="58" t="s">
        <v>2769</v>
      </c>
      <c r="F2932" s="58" t="s">
        <v>2770</v>
      </c>
      <c r="G2932" s="186" t="s">
        <v>2809</v>
      </c>
      <c r="H2932" s="58" t="s">
        <v>3223</v>
      </c>
    </row>
    <row r="2933" spans="1:8" ht="34" x14ac:dyDescent="0.2">
      <c r="A2933" s="58">
        <v>3763</v>
      </c>
      <c r="B2933" s="183" t="s">
        <v>4021</v>
      </c>
      <c r="C2933" s="184">
        <v>5000</v>
      </c>
      <c r="D2933" s="185">
        <v>5000</v>
      </c>
      <c r="E2933" s="58" t="s">
        <v>2769</v>
      </c>
      <c r="F2933" s="58" t="s">
        <v>2770</v>
      </c>
      <c r="G2933" s="186" t="s">
        <v>2809</v>
      </c>
      <c r="H2933" s="58" t="s">
        <v>2992</v>
      </c>
    </row>
    <row r="2934" spans="1:8" ht="17" x14ac:dyDescent="0.2">
      <c r="A2934" s="58">
        <v>3828</v>
      </c>
      <c r="B2934" s="183" t="s">
        <v>4022</v>
      </c>
      <c r="C2934" s="184">
        <v>5000</v>
      </c>
      <c r="D2934" s="185">
        <v>5000</v>
      </c>
      <c r="E2934" s="58" t="s">
        <v>2769</v>
      </c>
      <c r="F2934" s="58" t="s">
        <v>2770</v>
      </c>
      <c r="G2934" s="186" t="s">
        <v>2803</v>
      </c>
      <c r="H2934" s="58" t="s">
        <v>2888</v>
      </c>
    </row>
    <row r="2935" spans="1:8" ht="17" x14ac:dyDescent="0.2">
      <c r="A2935" s="58">
        <v>2474</v>
      </c>
      <c r="B2935" s="183" t="s">
        <v>4017</v>
      </c>
      <c r="C2935" s="184">
        <v>5000</v>
      </c>
      <c r="D2935" s="185">
        <v>5000.18</v>
      </c>
      <c r="E2935" s="58" t="s">
        <v>2769</v>
      </c>
      <c r="F2935" s="58" t="s">
        <v>2770</v>
      </c>
      <c r="G2935" s="186" t="s">
        <v>2827</v>
      </c>
      <c r="H2935" s="58" t="s">
        <v>2908</v>
      </c>
    </row>
    <row r="2936" spans="1:8" ht="34" x14ac:dyDescent="0.2">
      <c r="A2936" s="58">
        <v>799</v>
      </c>
      <c r="B2936" s="183" t="s">
        <v>4016</v>
      </c>
      <c r="C2936" s="184">
        <v>5000</v>
      </c>
      <c r="D2936" s="185">
        <v>5001</v>
      </c>
      <c r="E2936" s="58" t="s">
        <v>2769</v>
      </c>
      <c r="F2936" s="58" t="s">
        <v>2770</v>
      </c>
      <c r="G2936" s="186" t="s">
        <v>2809</v>
      </c>
      <c r="H2936" s="58" t="s">
        <v>2944</v>
      </c>
    </row>
    <row r="2937" spans="1:8" ht="17" x14ac:dyDescent="0.2">
      <c r="A2937" s="58">
        <v>3590</v>
      </c>
      <c r="B2937" s="183" t="s">
        <v>4015</v>
      </c>
      <c r="C2937" s="184">
        <v>5000</v>
      </c>
      <c r="D2937" s="185">
        <v>5003</v>
      </c>
      <c r="E2937" s="58" t="s">
        <v>2769</v>
      </c>
      <c r="F2937" s="58" t="s">
        <v>2780</v>
      </c>
      <c r="G2937" s="186" t="s">
        <v>2840</v>
      </c>
      <c r="H2937" s="58" t="s">
        <v>2888</v>
      </c>
    </row>
    <row r="2938" spans="1:8" ht="17" x14ac:dyDescent="0.2">
      <c r="A2938" s="58">
        <v>667</v>
      </c>
      <c r="B2938" s="183" t="s">
        <v>4014</v>
      </c>
      <c r="C2938" s="184">
        <v>50000</v>
      </c>
      <c r="D2938" s="185">
        <v>5010</v>
      </c>
      <c r="E2938" s="58" t="s">
        <v>2821</v>
      </c>
      <c r="F2938" s="58" t="s">
        <v>2816</v>
      </c>
      <c r="G2938" s="186" t="s">
        <v>2840</v>
      </c>
      <c r="H2938" s="58" t="s">
        <v>2776</v>
      </c>
    </row>
    <row r="2939" spans="1:8" ht="17" x14ac:dyDescent="0.2">
      <c r="A2939" s="58">
        <v>3687</v>
      </c>
      <c r="B2939" s="183" t="s">
        <v>4013</v>
      </c>
      <c r="C2939" s="184">
        <v>5000</v>
      </c>
      <c r="D2939" s="185">
        <v>5012.25</v>
      </c>
      <c r="E2939" s="58" t="s">
        <v>2769</v>
      </c>
      <c r="F2939" s="58" t="s">
        <v>2770</v>
      </c>
      <c r="G2939" s="186" t="s">
        <v>2785</v>
      </c>
      <c r="H2939" s="58" t="s">
        <v>2888</v>
      </c>
    </row>
    <row r="2940" spans="1:8" ht="34" x14ac:dyDescent="0.2">
      <c r="A2940" s="58">
        <v>3335</v>
      </c>
      <c r="B2940" s="183" t="s">
        <v>4012</v>
      </c>
      <c r="C2940" s="184">
        <v>5000</v>
      </c>
      <c r="D2940" s="185">
        <v>5016</v>
      </c>
      <c r="E2940" s="58" t="s">
        <v>2769</v>
      </c>
      <c r="F2940" s="58" t="s">
        <v>2780</v>
      </c>
      <c r="G2940" s="186" t="s">
        <v>2811</v>
      </c>
      <c r="H2940" s="58" t="s">
        <v>2888</v>
      </c>
    </row>
    <row r="2941" spans="1:8" ht="34" x14ac:dyDescent="0.2">
      <c r="A2941" s="58">
        <v>3569</v>
      </c>
      <c r="B2941" s="183" t="s">
        <v>4011</v>
      </c>
      <c r="C2941" s="184">
        <v>5000</v>
      </c>
      <c r="D2941" s="185">
        <v>5024</v>
      </c>
      <c r="E2941" s="58" t="s">
        <v>2769</v>
      </c>
      <c r="F2941" s="58" t="s">
        <v>2770</v>
      </c>
      <c r="G2941" s="186" t="s">
        <v>2775</v>
      </c>
      <c r="H2941" s="58" t="s">
        <v>2888</v>
      </c>
    </row>
    <row r="2942" spans="1:8" ht="17" x14ac:dyDescent="0.2">
      <c r="A2942" s="58">
        <v>106</v>
      </c>
      <c r="B2942" s="183" t="s">
        <v>4010</v>
      </c>
      <c r="C2942" s="184">
        <v>5000</v>
      </c>
      <c r="D2942" s="185">
        <v>5025</v>
      </c>
      <c r="E2942" s="58" t="s">
        <v>2769</v>
      </c>
      <c r="F2942" s="58" t="s">
        <v>2770</v>
      </c>
      <c r="G2942" s="186" t="s">
        <v>2809</v>
      </c>
      <c r="H2942" s="58" t="s">
        <v>3399</v>
      </c>
    </row>
    <row r="2943" spans="1:8" ht="34" x14ac:dyDescent="0.2">
      <c r="A2943" s="58">
        <v>2964</v>
      </c>
      <c r="B2943" s="183" t="s">
        <v>4009</v>
      </c>
      <c r="C2943" s="184">
        <v>5000</v>
      </c>
      <c r="D2943" s="185">
        <v>5035.6899999999996</v>
      </c>
      <c r="E2943" s="58" t="s">
        <v>2769</v>
      </c>
      <c r="F2943" s="58" t="s">
        <v>2770</v>
      </c>
      <c r="G2943" s="186" t="s">
        <v>2811</v>
      </c>
      <c r="H2943" s="58" t="s">
        <v>2888</v>
      </c>
    </row>
    <row r="2944" spans="1:8" ht="34" x14ac:dyDescent="0.2">
      <c r="A2944" s="58">
        <v>3721</v>
      </c>
      <c r="B2944" s="183" t="s">
        <v>4008</v>
      </c>
      <c r="C2944" s="184">
        <v>5000</v>
      </c>
      <c r="D2944" s="185">
        <v>5040</v>
      </c>
      <c r="E2944" s="58" t="s">
        <v>2769</v>
      </c>
      <c r="F2944" s="58" t="s">
        <v>2770</v>
      </c>
      <c r="G2944" s="186" t="s">
        <v>2778</v>
      </c>
      <c r="H2944" s="58" t="s">
        <v>2888</v>
      </c>
    </row>
    <row r="2945" spans="1:8" ht="17" x14ac:dyDescent="0.2">
      <c r="A2945" s="58">
        <v>2544</v>
      </c>
      <c r="B2945" s="183" t="s">
        <v>4007</v>
      </c>
      <c r="C2945" s="184">
        <v>5000</v>
      </c>
      <c r="D2945" s="185">
        <v>5041</v>
      </c>
      <c r="E2945" s="58" t="s">
        <v>2769</v>
      </c>
      <c r="F2945" s="58" t="s">
        <v>2770</v>
      </c>
      <c r="G2945" s="186" t="s">
        <v>2781</v>
      </c>
      <c r="H2945" s="58" t="s">
        <v>3223</v>
      </c>
    </row>
    <row r="2946" spans="1:8" ht="34" x14ac:dyDescent="0.2">
      <c r="A2946" s="58">
        <v>2532</v>
      </c>
      <c r="B2946" s="183" t="s">
        <v>4006</v>
      </c>
      <c r="C2946" s="184">
        <v>4000</v>
      </c>
      <c r="D2946" s="185">
        <v>5045</v>
      </c>
      <c r="E2946" s="58" t="s">
        <v>2769</v>
      </c>
      <c r="F2946" s="58" t="s">
        <v>2770</v>
      </c>
      <c r="G2946" s="186" t="s">
        <v>2811</v>
      </c>
      <c r="H2946" s="58" t="s">
        <v>3223</v>
      </c>
    </row>
    <row r="2947" spans="1:8" ht="17" x14ac:dyDescent="0.2">
      <c r="A2947" s="58">
        <v>836</v>
      </c>
      <c r="B2947" s="183" t="s">
        <v>4005</v>
      </c>
      <c r="C2947" s="184">
        <v>5000</v>
      </c>
      <c r="D2947" s="185">
        <v>5046.5200000000004</v>
      </c>
      <c r="E2947" s="58" t="s">
        <v>2769</v>
      </c>
      <c r="F2947" s="58" t="s">
        <v>2770</v>
      </c>
      <c r="G2947" s="186" t="s">
        <v>2840</v>
      </c>
      <c r="H2947" s="58" t="s">
        <v>2944</v>
      </c>
    </row>
    <row r="2948" spans="1:8" ht="17" x14ac:dyDescent="0.2">
      <c r="A2948" s="58">
        <v>3212</v>
      </c>
      <c r="B2948" s="183" t="s">
        <v>4004</v>
      </c>
      <c r="C2948" s="184">
        <v>4000</v>
      </c>
      <c r="D2948" s="185">
        <v>5050</v>
      </c>
      <c r="E2948" s="58" t="s">
        <v>2769</v>
      </c>
      <c r="F2948" s="58" t="s">
        <v>2770</v>
      </c>
      <c r="G2948" s="186" t="s">
        <v>2811</v>
      </c>
      <c r="H2948" s="58" t="s">
        <v>2888</v>
      </c>
    </row>
    <row r="2949" spans="1:8" ht="17" x14ac:dyDescent="0.2">
      <c r="A2949" s="58">
        <v>3760</v>
      </c>
      <c r="B2949" s="183" t="s">
        <v>4003</v>
      </c>
      <c r="C2949" s="184">
        <v>5000</v>
      </c>
      <c r="D2949" s="185">
        <v>5050.7700000000004</v>
      </c>
      <c r="E2949" s="58" t="s">
        <v>2769</v>
      </c>
      <c r="F2949" s="58" t="s">
        <v>2770</v>
      </c>
      <c r="G2949" s="186" t="s">
        <v>2783</v>
      </c>
      <c r="H2949" s="58" t="s">
        <v>2992</v>
      </c>
    </row>
    <row r="2950" spans="1:8" ht="17" x14ac:dyDescent="0.2">
      <c r="A2950" s="58">
        <v>1066</v>
      </c>
      <c r="B2950" s="183" t="s">
        <v>4001</v>
      </c>
      <c r="C2950" s="184">
        <v>150000</v>
      </c>
      <c r="D2950" s="185">
        <v>5051</v>
      </c>
      <c r="E2950" s="58" t="s">
        <v>2821</v>
      </c>
      <c r="F2950" s="58" t="s">
        <v>2770</v>
      </c>
      <c r="G2950" s="186" t="s">
        <v>2781</v>
      </c>
      <c r="H2950" s="58" t="s">
        <v>2989</v>
      </c>
    </row>
    <row r="2951" spans="1:8" ht="34" x14ac:dyDescent="0.2">
      <c r="A2951" s="58">
        <v>2053</v>
      </c>
      <c r="B2951" s="183" t="s">
        <v>4002</v>
      </c>
      <c r="C2951" s="184">
        <v>5000</v>
      </c>
      <c r="D2951" s="185">
        <v>5051</v>
      </c>
      <c r="E2951" s="58" t="s">
        <v>2769</v>
      </c>
      <c r="F2951" s="58" t="s">
        <v>2770</v>
      </c>
      <c r="G2951" s="186" t="s">
        <v>2778</v>
      </c>
      <c r="H2951" s="58" t="s">
        <v>2772</v>
      </c>
    </row>
    <row r="2952" spans="1:8" ht="17" x14ac:dyDescent="0.2">
      <c r="A2952" s="58">
        <v>2162</v>
      </c>
      <c r="B2952" s="183" t="s">
        <v>4000</v>
      </c>
      <c r="C2952" s="184">
        <v>4500</v>
      </c>
      <c r="D2952" s="185">
        <v>5052</v>
      </c>
      <c r="E2952" s="58" t="s">
        <v>2769</v>
      </c>
      <c r="F2952" s="58" t="s">
        <v>2770</v>
      </c>
      <c r="G2952" s="186" t="s">
        <v>2781</v>
      </c>
      <c r="H2952" s="58" t="s">
        <v>2944</v>
      </c>
    </row>
    <row r="2953" spans="1:8" ht="17" x14ac:dyDescent="0.2">
      <c r="A2953" s="58">
        <v>3351</v>
      </c>
      <c r="B2953" s="183" t="s">
        <v>3999</v>
      </c>
      <c r="C2953" s="184">
        <v>5000</v>
      </c>
      <c r="D2953" s="185">
        <v>5055</v>
      </c>
      <c r="E2953" s="58" t="s">
        <v>2769</v>
      </c>
      <c r="F2953" s="58" t="s">
        <v>2780</v>
      </c>
      <c r="G2953" s="186" t="s">
        <v>2781</v>
      </c>
      <c r="H2953" s="58" t="s">
        <v>2888</v>
      </c>
    </row>
    <row r="2954" spans="1:8" ht="17" x14ac:dyDescent="0.2">
      <c r="A2954" s="58">
        <v>1036</v>
      </c>
      <c r="B2954" s="183" t="s">
        <v>3998</v>
      </c>
      <c r="C2954" s="184">
        <v>4500</v>
      </c>
      <c r="D2954" s="185">
        <v>5056.22</v>
      </c>
      <c r="E2954" s="58" t="s">
        <v>2769</v>
      </c>
      <c r="F2954" s="58" t="s">
        <v>2770</v>
      </c>
      <c r="G2954" s="186" t="s">
        <v>2775</v>
      </c>
      <c r="H2954" s="58" t="s">
        <v>2912</v>
      </c>
    </row>
    <row r="2955" spans="1:8" ht="34" x14ac:dyDescent="0.2">
      <c r="A2955" s="58">
        <v>841</v>
      </c>
      <c r="B2955" s="183" t="s">
        <v>3997</v>
      </c>
      <c r="C2955" s="184">
        <v>5000</v>
      </c>
      <c r="D2955" s="185">
        <v>5066</v>
      </c>
      <c r="E2955" s="58" t="s">
        <v>2769</v>
      </c>
      <c r="F2955" s="58" t="s">
        <v>2770</v>
      </c>
      <c r="G2955" s="186" t="s">
        <v>2778</v>
      </c>
      <c r="H2955" s="58" t="s">
        <v>3067</v>
      </c>
    </row>
    <row r="2956" spans="1:8" ht="34" x14ac:dyDescent="0.2">
      <c r="A2956" s="58">
        <v>2798</v>
      </c>
      <c r="B2956" s="183" t="s">
        <v>3995</v>
      </c>
      <c r="C2956" s="184">
        <v>5000</v>
      </c>
      <c r="D2956" s="185">
        <v>5070</v>
      </c>
      <c r="E2956" s="58" t="s">
        <v>2769</v>
      </c>
      <c r="F2956" s="58" t="s">
        <v>2780</v>
      </c>
      <c r="G2956" s="186" t="s">
        <v>2811</v>
      </c>
      <c r="H2956" s="58" t="s">
        <v>2888</v>
      </c>
    </row>
    <row r="2957" spans="1:8" ht="17" x14ac:dyDescent="0.2">
      <c r="A2957" s="58">
        <v>2979</v>
      </c>
      <c r="B2957" s="183" t="s">
        <v>3996</v>
      </c>
      <c r="C2957" s="184">
        <v>5000</v>
      </c>
      <c r="D2957" s="185">
        <v>5070</v>
      </c>
      <c r="E2957" s="58" t="s">
        <v>2769</v>
      </c>
      <c r="F2957" s="58" t="s">
        <v>2770</v>
      </c>
      <c r="G2957" s="186" t="s">
        <v>2775</v>
      </c>
      <c r="H2957" s="58" t="s">
        <v>2888</v>
      </c>
    </row>
    <row r="2958" spans="1:8" ht="34" x14ac:dyDescent="0.2">
      <c r="A2958" s="58">
        <v>2080</v>
      </c>
      <c r="B2958" s="183" t="s">
        <v>3994</v>
      </c>
      <c r="C2958" s="184">
        <v>1000</v>
      </c>
      <c r="D2958" s="185">
        <v>5078</v>
      </c>
      <c r="E2958" s="58" t="s">
        <v>2769</v>
      </c>
      <c r="F2958" s="58" t="s">
        <v>2770</v>
      </c>
      <c r="G2958" s="186" t="s">
        <v>2778</v>
      </c>
      <c r="H2958" s="58" t="s">
        <v>2772</v>
      </c>
    </row>
    <row r="2959" spans="1:8" ht="17" x14ac:dyDescent="0.2">
      <c r="A2959" s="58">
        <v>2105</v>
      </c>
      <c r="B2959" s="183" t="s">
        <v>3993</v>
      </c>
      <c r="C2959" s="184">
        <v>2000</v>
      </c>
      <c r="D2959" s="185">
        <v>5080</v>
      </c>
      <c r="E2959" s="58" t="s">
        <v>2769</v>
      </c>
      <c r="F2959" s="58" t="s">
        <v>2770</v>
      </c>
      <c r="G2959" s="186" t="s">
        <v>2803</v>
      </c>
      <c r="H2959" s="58" t="s">
        <v>2908</v>
      </c>
    </row>
    <row r="2960" spans="1:8" ht="17" x14ac:dyDescent="0.2">
      <c r="A2960" s="58">
        <v>3162</v>
      </c>
      <c r="B2960" s="183" t="s">
        <v>3992</v>
      </c>
      <c r="C2960" s="184">
        <v>4000</v>
      </c>
      <c r="D2960" s="185">
        <v>5086</v>
      </c>
      <c r="E2960" s="58" t="s">
        <v>2769</v>
      </c>
      <c r="F2960" s="58" t="s">
        <v>2770</v>
      </c>
      <c r="G2960" s="186" t="s">
        <v>2781</v>
      </c>
      <c r="H2960" s="58" t="s">
        <v>2888</v>
      </c>
    </row>
    <row r="2961" spans="1:8" ht="17" x14ac:dyDescent="0.2">
      <c r="A2961" s="58">
        <v>2262</v>
      </c>
      <c r="B2961" s="183" t="s">
        <v>3991</v>
      </c>
      <c r="C2961" s="184">
        <v>3300</v>
      </c>
      <c r="D2961" s="185">
        <v>5087</v>
      </c>
      <c r="E2961" s="58" t="s">
        <v>2769</v>
      </c>
      <c r="F2961" s="58" t="s">
        <v>2770</v>
      </c>
      <c r="G2961" s="186" t="s">
        <v>2778</v>
      </c>
      <c r="H2961" s="58" t="s">
        <v>2813</v>
      </c>
    </row>
    <row r="2962" spans="1:8" ht="17" x14ac:dyDescent="0.2">
      <c r="A2962" s="58">
        <v>759</v>
      </c>
      <c r="B2962" s="183" t="s">
        <v>3990</v>
      </c>
      <c r="C2962" s="184">
        <v>5000</v>
      </c>
      <c r="D2962" s="185">
        <v>5096</v>
      </c>
      <c r="E2962" s="58" t="s">
        <v>2769</v>
      </c>
      <c r="F2962" s="58" t="s">
        <v>2780</v>
      </c>
      <c r="G2962" s="186" t="s">
        <v>2785</v>
      </c>
      <c r="H2962" s="58" t="s">
        <v>2959</v>
      </c>
    </row>
    <row r="2963" spans="1:8" ht="34" x14ac:dyDescent="0.2">
      <c r="A2963" s="58">
        <v>2974</v>
      </c>
      <c r="B2963" s="183" t="s">
        <v>3988</v>
      </c>
      <c r="C2963" s="184">
        <v>5000</v>
      </c>
      <c r="D2963" s="185">
        <v>5100</v>
      </c>
      <c r="E2963" s="58" t="s">
        <v>2769</v>
      </c>
      <c r="F2963" s="58" t="s">
        <v>2770</v>
      </c>
      <c r="G2963" s="186" t="s">
        <v>2827</v>
      </c>
      <c r="H2963" s="58" t="s">
        <v>2888</v>
      </c>
    </row>
    <row r="2964" spans="1:8" ht="34" x14ac:dyDescent="0.2">
      <c r="A2964" s="58">
        <v>3589</v>
      </c>
      <c r="B2964" s="183" t="s">
        <v>3989</v>
      </c>
      <c r="C2964" s="184">
        <v>4000</v>
      </c>
      <c r="D2964" s="185">
        <v>5100</v>
      </c>
      <c r="E2964" s="58" t="s">
        <v>2769</v>
      </c>
      <c r="F2964" s="58" t="s">
        <v>2770</v>
      </c>
      <c r="G2964" s="186" t="s">
        <v>2785</v>
      </c>
      <c r="H2964" s="58" t="s">
        <v>2888</v>
      </c>
    </row>
    <row r="2965" spans="1:8" ht="34" x14ac:dyDescent="0.2">
      <c r="A2965" s="58">
        <v>2982</v>
      </c>
      <c r="B2965" s="183" t="s">
        <v>3987</v>
      </c>
      <c r="C2965" s="184">
        <v>5000</v>
      </c>
      <c r="D2965" s="185">
        <v>5103</v>
      </c>
      <c r="E2965" s="58" t="s">
        <v>2769</v>
      </c>
      <c r="F2965" s="58" t="s">
        <v>2780</v>
      </c>
      <c r="G2965" s="186" t="s">
        <v>2799</v>
      </c>
      <c r="H2965" s="58" t="s">
        <v>2841</v>
      </c>
    </row>
    <row r="2966" spans="1:8" ht="17" x14ac:dyDescent="0.2">
      <c r="A2966" s="58">
        <v>520</v>
      </c>
      <c r="B2966" s="183" t="s">
        <v>3986</v>
      </c>
      <c r="C2966" s="184">
        <v>5000</v>
      </c>
      <c r="D2966" s="185">
        <v>5105</v>
      </c>
      <c r="E2966" s="58" t="s">
        <v>2769</v>
      </c>
      <c r="F2966" s="58" t="s">
        <v>2780</v>
      </c>
      <c r="G2966" s="186" t="s">
        <v>2803</v>
      </c>
      <c r="H2966" s="58" t="s">
        <v>2888</v>
      </c>
    </row>
    <row r="2967" spans="1:8" ht="17" x14ac:dyDescent="0.2">
      <c r="A2967" s="58">
        <v>744</v>
      </c>
      <c r="B2967" s="183" t="s">
        <v>3985</v>
      </c>
      <c r="C2967" s="184">
        <v>5000</v>
      </c>
      <c r="D2967" s="185">
        <v>5116</v>
      </c>
      <c r="E2967" s="58" t="s">
        <v>2769</v>
      </c>
      <c r="F2967" s="58" t="s">
        <v>2770</v>
      </c>
      <c r="G2967" s="186" t="s">
        <v>2803</v>
      </c>
      <c r="H2967" s="58" t="s">
        <v>2959</v>
      </c>
    </row>
    <row r="2968" spans="1:8" ht="17" x14ac:dyDescent="0.2">
      <c r="A2968" s="58">
        <v>3464</v>
      </c>
      <c r="B2968" s="183" t="s">
        <v>3984</v>
      </c>
      <c r="C2968" s="184">
        <v>5000</v>
      </c>
      <c r="D2968" s="185">
        <v>5116.18</v>
      </c>
      <c r="E2968" s="58" t="s">
        <v>2769</v>
      </c>
      <c r="F2968" s="58" t="s">
        <v>2770</v>
      </c>
      <c r="G2968" s="186" t="s">
        <v>2811</v>
      </c>
      <c r="H2968" s="58" t="s">
        <v>2888</v>
      </c>
    </row>
    <row r="2969" spans="1:8" ht="34" x14ac:dyDescent="0.2">
      <c r="A2969" s="58">
        <v>1614</v>
      </c>
      <c r="B2969" s="183" t="s">
        <v>3983</v>
      </c>
      <c r="C2969" s="184">
        <v>5000</v>
      </c>
      <c r="D2969" s="185">
        <v>5135</v>
      </c>
      <c r="E2969" s="58" t="s">
        <v>2769</v>
      </c>
      <c r="F2969" s="58" t="s">
        <v>2770</v>
      </c>
      <c r="G2969" s="186" t="s">
        <v>2781</v>
      </c>
      <c r="H2969" s="58" t="s">
        <v>2944</v>
      </c>
    </row>
    <row r="2970" spans="1:8" ht="34" x14ac:dyDescent="0.2">
      <c r="A2970" s="58">
        <v>2661</v>
      </c>
      <c r="B2970" s="183" t="s">
        <v>3982</v>
      </c>
      <c r="C2970" s="184">
        <v>5000</v>
      </c>
      <c r="D2970" s="185">
        <v>5145</v>
      </c>
      <c r="E2970" s="58" t="s">
        <v>2769</v>
      </c>
      <c r="F2970" s="58" t="s">
        <v>2770</v>
      </c>
      <c r="G2970" s="186" t="s">
        <v>2840</v>
      </c>
      <c r="H2970" s="58" t="s">
        <v>3197</v>
      </c>
    </row>
    <row r="2971" spans="1:8" ht="17" x14ac:dyDescent="0.2">
      <c r="A2971" s="58">
        <v>2981</v>
      </c>
      <c r="B2971" s="183" t="s">
        <v>3981</v>
      </c>
      <c r="C2971" s="184">
        <v>4000</v>
      </c>
      <c r="D2971" s="185">
        <v>5157</v>
      </c>
      <c r="E2971" s="58" t="s">
        <v>2769</v>
      </c>
      <c r="F2971" s="58" t="s">
        <v>2929</v>
      </c>
      <c r="G2971" s="186" t="s">
        <v>2827</v>
      </c>
      <c r="H2971" s="58" t="s">
        <v>2841</v>
      </c>
    </row>
    <row r="2972" spans="1:8" ht="17" x14ac:dyDescent="0.2">
      <c r="A2972" s="58">
        <v>3753</v>
      </c>
      <c r="B2972" s="183" t="s">
        <v>3980</v>
      </c>
      <c r="C2972" s="184">
        <v>5000</v>
      </c>
      <c r="D2972" s="185">
        <v>5167</v>
      </c>
      <c r="E2972" s="58" t="s">
        <v>2769</v>
      </c>
      <c r="F2972" s="58" t="s">
        <v>2770</v>
      </c>
      <c r="G2972" s="186" t="s">
        <v>2785</v>
      </c>
      <c r="H2972" s="58" t="s">
        <v>2992</v>
      </c>
    </row>
    <row r="2973" spans="1:8" ht="34" x14ac:dyDescent="0.2">
      <c r="A2973" s="58">
        <v>3208</v>
      </c>
      <c r="B2973" s="183" t="s">
        <v>3979</v>
      </c>
      <c r="C2973" s="184">
        <v>5000</v>
      </c>
      <c r="D2973" s="185">
        <v>5175</v>
      </c>
      <c r="E2973" s="58" t="s">
        <v>2769</v>
      </c>
      <c r="F2973" s="58" t="s">
        <v>2770</v>
      </c>
      <c r="G2973" s="186" t="s">
        <v>2811</v>
      </c>
      <c r="H2973" s="58" t="s">
        <v>2888</v>
      </c>
    </row>
    <row r="2974" spans="1:8" ht="17" x14ac:dyDescent="0.2">
      <c r="A2974" s="58">
        <v>3748</v>
      </c>
      <c r="B2974" s="183" t="s">
        <v>3978</v>
      </c>
      <c r="C2974" s="184">
        <v>5000</v>
      </c>
      <c r="D2974" s="185">
        <v>5176</v>
      </c>
      <c r="E2974" s="58" t="s">
        <v>2769</v>
      </c>
      <c r="F2974" s="58" t="s">
        <v>2770</v>
      </c>
      <c r="G2974" s="186" t="s">
        <v>2799</v>
      </c>
      <c r="H2974" s="58" t="s">
        <v>2992</v>
      </c>
    </row>
    <row r="2975" spans="1:8" ht="34" x14ac:dyDescent="0.2">
      <c r="A2975" s="58">
        <v>245</v>
      </c>
      <c r="B2975" s="183" t="s">
        <v>3977</v>
      </c>
      <c r="C2975" s="184">
        <v>5000</v>
      </c>
      <c r="D2975" s="185">
        <v>5186</v>
      </c>
      <c r="E2975" s="58" t="s">
        <v>2769</v>
      </c>
      <c r="F2975" s="58" t="s">
        <v>2770</v>
      </c>
      <c r="G2975" s="186" t="s">
        <v>2811</v>
      </c>
      <c r="H2975" s="58" t="s">
        <v>2836</v>
      </c>
    </row>
    <row r="2976" spans="1:8" ht="17" x14ac:dyDescent="0.2">
      <c r="A2976" s="58">
        <v>3369</v>
      </c>
      <c r="B2976" s="183" t="s">
        <v>3976</v>
      </c>
      <c r="C2976" s="184">
        <v>5000</v>
      </c>
      <c r="D2976" s="185">
        <v>5195</v>
      </c>
      <c r="E2976" s="58" t="s">
        <v>2769</v>
      </c>
      <c r="F2976" s="58" t="s">
        <v>2929</v>
      </c>
      <c r="G2976" s="186" t="s">
        <v>2803</v>
      </c>
      <c r="H2976" s="58" t="s">
        <v>2888</v>
      </c>
    </row>
    <row r="2977" spans="1:8" ht="17" x14ac:dyDescent="0.2">
      <c r="A2977" s="58">
        <v>112</v>
      </c>
      <c r="B2977" s="183" t="s">
        <v>3974</v>
      </c>
      <c r="C2977" s="184">
        <v>5000</v>
      </c>
      <c r="D2977" s="185">
        <v>5200</v>
      </c>
      <c r="E2977" s="58" t="s">
        <v>2769</v>
      </c>
      <c r="F2977" s="58" t="s">
        <v>2770</v>
      </c>
      <c r="G2977" s="186" t="s">
        <v>2809</v>
      </c>
      <c r="H2977" s="58" t="s">
        <v>3399</v>
      </c>
    </row>
    <row r="2978" spans="1:8" ht="34" x14ac:dyDescent="0.2">
      <c r="A2978" s="58">
        <v>1001</v>
      </c>
      <c r="B2978" s="183" t="s">
        <v>3975</v>
      </c>
      <c r="C2978" s="184">
        <v>5000</v>
      </c>
      <c r="D2978" s="185">
        <v>5200</v>
      </c>
      <c r="E2978" s="58" t="s">
        <v>2774</v>
      </c>
      <c r="F2978" s="58" t="s">
        <v>2780</v>
      </c>
      <c r="G2978" s="186" t="s">
        <v>2775</v>
      </c>
      <c r="H2978" s="58" t="s">
        <v>2776</v>
      </c>
    </row>
    <row r="2979" spans="1:8" ht="34" x14ac:dyDescent="0.2">
      <c r="A2979" s="58">
        <v>1350</v>
      </c>
      <c r="B2979" s="183" t="s">
        <v>3973</v>
      </c>
      <c r="C2979" s="184">
        <v>5000</v>
      </c>
      <c r="D2979" s="185">
        <v>5202.5</v>
      </c>
      <c r="E2979" s="58" t="s">
        <v>2769</v>
      </c>
      <c r="F2979" s="58" t="s">
        <v>2770</v>
      </c>
      <c r="G2979" s="186" t="s">
        <v>2803</v>
      </c>
      <c r="H2979" s="58" t="s">
        <v>2959</v>
      </c>
    </row>
    <row r="2980" spans="1:8" ht="34" x14ac:dyDescent="0.2">
      <c r="A2980" s="58">
        <v>1700</v>
      </c>
      <c r="B2980" s="183" t="s">
        <v>3972</v>
      </c>
      <c r="C2980" s="184">
        <v>20000</v>
      </c>
      <c r="D2980" s="185">
        <v>5212</v>
      </c>
      <c r="E2980" s="58" t="s">
        <v>2931</v>
      </c>
      <c r="F2980" s="58" t="s">
        <v>2770</v>
      </c>
      <c r="G2980" s="186" t="s">
        <v>2809</v>
      </c>
      <c r="H2980" s="58" t="s">
        <v>2932</v>
      </c>
    </row>
    <row r="2981" spans="1:8" ht="17" x14ac:dyDescent="0.2">
      <c r="A2981" s="58">
        <v>3021</v>
      </c>
      <c r="B2981" s="183" t="s">
        <v>3970</v>
      </c>
      <c r="C2981" s="184">
        <v>4500</v>
      </c>
      <c r="D2981" s="185">
        <v>5221</v>
      </c>
      <c r="E2981" s="58" t="s">
        <v>2769</v>
      </c>
      <c r="F2981" s="58" t="s">
        <v>2770</v>
      </c>
      <c r="G2981" s="186" t="s">
        <v>2778</v>
      </c>
      <c r="H2981" s="58" t="s">
        <v>2841</v>
      </c>
    </row>
    <row r="2982" spans="1:8" ht="17" x14ac:dyDescent="0.2">
      <c r="A2982" s="58">
        <v>3217</v>
      </c>
      <c r="B2982" s="183" t="s">
        <v>3971</v>
      </c>
      <c r="C2982" s="184">
        <v>4500</v>
      </c>
      <c r="D2982" s="185">
        <v>5221</v>
      </c>
      <c r="E2982" s="58" t="s">
        <v>2769</v>
      </c>
      <c r="F2982" s="58" t="s">
        <v>2770</v>
      </c>
      <c r="G2982" s="186" t="s">
        <v>2778</v>
      </c>
      <c r="H2982" s="58" t="s">
        <v>2888</v>
      </c>
    </row>
    <row r="2983" spans="1:8" ht="17" x14ac:dyDescent="0.2">
      <c r="A2983" s="58">
        <v>1249</v>
      </c>
      <c r="B2983" s="183" t="s">
        <v>3969</v>
      </c>
      <c r="C2983" s="184">
        <v>5000</v>
      </c>
      <c r="D2983" s="185">
        <v>5222</v>
      </c>
      <c r="E2983" s="58" t="s">
        <v>2769</v>
      </c>
      <c r="F2983" s="58" t="s">
        <v>2770</v>
      </c>
      <c r="G2983" s="186" t="s">
        <v>2781</v>
      </c>
      <c r="H2983" s="58" t="s">
        <v>2944</v>
      </c>
    </row>
    <row r="2984" spans="1:8" ht="17" x14ac:dyDescent="0.2">
      <c r="A2984" s="58">
        <v>729</v>
      </c>
      <c r="B2984" s="183" t="s">
        <v>3967</v>
      </c>
      <c r="C2984" s="184">
        <v>4000</v>
      </c>
      <c r="D2984" s="185">
        <v>5226</v>
      </c>
      <c r="E2984" s="58" t="s">
        <v>2769</v>
      </c>
      <c r="F2984" s="58" t="s">
        <v>2770</v>
      </c>
      <c r="G2984" s="186" t="s">
        <v>2811</v>
      </c>
      <c r="H2984" s="58" t="s">
        <v>2959</v>
      </c>
    </row>
    <row r="2985" spans="1:8" ht="34" x14ac:dyDescent="0.2">
      <c r="A2985" s="58">
        <v>3331</v>
      </c>
      <c r="B2985" s="183" t="s">
        <v>3968</v>
      </c>
      <c r="C2985" s="184">
        <v>5000</v>
      </c>
      <c r="D2985" s="185">
        <v>5226</v>
      </c>
      <c r="E2985" s="58" t="s">
        <v>2769</v>
      </c>
      <c r="F2985" s="58" t="s">
        <v>2770</v>
      </c>
      <c r="G2985" s="186" t="s">
        <v>2840</v>
      </c>
      <c r="H2985" s="58" t="s">
        <v>2888</v>
      </c>
    </row>
    <row r="2986" spans="1:8" ht="34" x14ac:dyDescent="0.2">
      <c r="A2986" s="58">
        <v>521</v>
      </c>
      <c r="B2986" s="183" t="s">
        <v>3966</v>
      </c>
      <c r="C2986" s="184">
        <v>5000</v>
      </c>
      <c r="D2986" s="185">
        <v>5232</v>
      </c>
      <c r="E2986" s="58" t="s">
        <v>2769</v>
      </c>
      <c r="F2986" s="58" t="s">
        <v>2770</v>
      </c>
      <c r="G2986" s="186" t="s">
        <v>2778</v>
      </c>
      <c r="H2986" s="58" t="s">
        <v>2888</v>
      </c>
    </row>
    <row r="2987" spans="1:8" ht="34" x14ac:dyDescent="0.2">
      <c r="A2987" s="58">
        <v>2651</v>
      </c>
      <c r="B2987" s="183" t="s">
        <v>3965</v>
      </c>
      <c r="C2987" s="184">
        <v>280000</v>
      </c>
      <c r="D2987" s="185">
        <v>5233</v>
      </c>
      <c r="E2987" s="58" t="s">
        <v>2774</v>
      </c>
      <c r="F2987" s="58" t="s">
        <v>2770</v>
      </c>
      <c r="G2987" s="186" t="s">
        <v>2803</v>
      </c>
      <c r="H2987" s="58" t="s">
        <v>2804</v>
      </c>
    </row>
    <row r="2988" spans="1:8" ht="17" x14ac:dyDescent="0.2">
      <c r="A2988" s="58">
        <v>2785</v>
      </c>
      <c r="B2988" s="183" t="s">
        <v>3964</v>
      </c>
      <c r="C2988" s="184">
        <v>5000</v>
      </c>
      <c r="D2988" s="185">
        <v>5234</v>
      </c>
      <c r="E2988" s="58" t="s">
        <v>2769</v>
      </c>
      <c r="F2988" s="58" t="s">
        <v>2770</v>
      </c>
      <c r="G2988" s="186" t="s">
        <v>2811</v>
      </c>
      <c r="H2988" s="58" t="s">
        <v>2888</v>
      </c>
    </row>
    <row r="2989" spans="1:8" ht="34" x14ac:dyDescent="0.2">
      <c r="A2989" s="58">
        <v>2114</v>
      </c>
      <c r="B2989" s="183" t="s">
        <v>3963</v>
      </c>
      <c r="C2989" s="184">
        <v>5000</v>
      </c>
      <c r="D2989" s="185">
        <v>5235</v>
      </c>
      <c r="E2989" s="58" t="s">
        <v>2769</v>
      </c>
      <c r="F2989" s="58" t="s">
        <v>2770</v>
      </c>
      <c r="G2989" s="186" t="s">
        <v>2778</v>
      </c>
      <c r="H2989" s="58" t="s">
        <v>2908</v>
      </c>
    </row>
    <row r="2990" spans="1:8" ht="34" x14ac:dyDescent="0.2">
      <c r="A2990" s="58">
        <v>1647</v>
      </c>
      <c r="B2990" s="183" t="s">
        <v>3962</v>
      </c>
      <c r="C2990" s="184">
        <v>5000</v>
      </c>
      <c r="D2990" s="185">
        <v>5236</v>
      </c>
      <c r="E2990" s="58" t="s">
        <v>2769</v>
      </c>
      <c r="F2990" s="58" t="s">
        <v>2770</v>
      </c>
      <c r="G2990" s="186" t="s">
        <v>2785</v>
      </c>
      <c r="H2990" s="58" t="s">
        <v>3145</v>
      </c>
    </row>
    <row r="2991" spans="1:8" ht="34" x14ac:dyDescent="0.2">
      <c r="A2991" s="58">
        <v>2819</v>
      </c>
      <c r="B2991" s="183" t="s">
        <v>3961</v>
      </c>
      <c r="C2991" s="184">
        <v>5000</v>
      </c>
      <c r="D2991" s="185">
        <v>5240</v>
      </c>
      <c r="E2991" s="58" t="s">
        <v>2769</v>
      </c>
      <c r="F2991" s="58" t="s">
        <v>2780</v>
      </c>
      <c r="G2991" s="186" t="s">
        <v>2785</v>
      </c>
      <c r="H2991" s="58" t="s">
        <v>2888</v>
      </c>
    </row>
    <row r="2992" spans="1:8" ht="17" x14ac:dyDescent="0.2">
      <c r="A2992" s="58">
        <v>3146</v>
      </c>
      <c r="B2992" s="183" t="s">
        <v>3960</v>
      </c>
      <c r="C2992" s="184">
        <v>50000</v>
      </c>
      <c r="D2992" s="185">
        <v>5250</v>
      </c>
      <c r="E2992" s="58" t="s">
        <v>2931</v>
      </c>
      <c r="F2992" s="58" t="s">
        <v>3011</v>
      </c>
      <c r="G2992" s="186" t="s">
        <v>2809</v>
      </c>
      <c r="H2992" s="58" t="s">
        <v>2888</v>
      </c>
    </row>
    <row r="2993" spans="1:8" ht="17" x14ac:dyDescent="0.2">
      <c r="A2993" s="58">
        <v>3276</v>
      </c>
      <c r="B2993" s="183" t="s">
        <v>3959</v>
      </c>
      <c r="C2993" s="184">
        <v>4500</v>
      </c>
      <c r="D2993" s="185">
        <v>5258</v>
      </c>
      <c r="E2993" s="58" t="s">
        <v>2769</v>
      </c>
      <c r="F2993" s="58" t="s">
        <v>94</v>
      </c>
      <c r="G2993" s="186" t="s">
        <v>2771</v>
      </c>
      <c r="H2993" s="58" t="s">
        <v>2888</v>
      </c>
    </row>
    <row r="2994" spans="1:8" ht="34" x14ac:dyDescent="0.2">
      <c r="A2994" s="58">
        <v>394</v>
      </c>
      <c r="B2994" s="183" t="s">
        <v>3958</v>
      </c>
      <c r="C2994" s="184">
        <v>4700</v>
      </c>
      <c r="D2994" s="185">
        <v>5259</v>
      </c>
      <c r="E2994" s="58" t="s">
        <v>2769</v>
      </c>
      <c r="F2994" s="58" t="s">
        <v>2801</v>
      </c>
      <c r="G2994" s="186" t="s">
        <v>2771</v>
      </c>
      <c r="H2994" s="58" t="s">
        <v>2836</v>
      </c>
    </row>
    <row r="2995" spans="1:8" ht="17" x14ac:dyDescent="0.2">
      <c r="A2995" s="58">
        <v>92</v>
      </c>
      <c r="B2995" s="183" t="s">
        <v>3957</v>
      </c>
      <c r="C2995" s="184">
        <v>5000</v>
      </c>
      <c r="D2995" s="185">
        <v>5260</v>
      </c>
      <c r="E2995" s="58" t="s">
        <v>2769</v>
      </c>
      <c r="F2995" s="58" t="s">
        <v>94</v>
      </c>
      <c r="G2995" s="186" t="s">
        <v>2775</v>
      </c>
      <c r="H2995" s="58" t="s">
        <v>3399</v>
      </c>
    </row>
    <row r="2996" spans="1:8" ht="17" x14ac:dyDescent="0.2">
      <c r="A2996" s="58">
        <v>3440</v>
      </c>
      <c r="B2996" s="183" t="s">
        <v>3956</v>
      </c>
      <c r="C2996" s="184">
        <v>5000</v>
      </c>
      <c r="D2996" s="185">
        <v>5260.92</v>
      </c>
      <c r="E2996" s="58" t="s">
        <v>2769</v>
      </c>
      <c r="F2996" s="58" t="s">
        <v>2770</v>
      </c>
      <c r="G2996" s="186" t="s">
        <v>2781</v>
      </c>
      <c r="H2996" s="58" t="s">
        <v>2888</v>
      </c>
    </row>
    <row r="2997" spans="1:8" ht="17" x14ac:dyDescent="0.2">
      <c r="A2997" s="58">
        <v>403</v>
      </c>
      <c r="B2997" s="183" t="s">
        <v>3955</v>
      </c>
      <c r="C2997" s="184">
        <v>5000</v>
      </c>
      <c r="D2997" s="185">
        <v>5263</v>
      </c>
      <c r="E2997" s="58" t="s">
        <v>2769</v>
      </c>
      <c r="F2997" s="58" t="s">
        <v>2770</v>
      </c>
      <c r="G2997" s="186" t="s">
        <v>2781</v>
      </c>
      <c r="H2997" s="58" t="s">
        <v>2836</v>
      </c>
    </row>
    <row r="2998" spans="1:8" ht="17" x14ac:dyDescent="0.2">
      <c r="A2998" s="58">
        <v>3825</v>
      </c>
      <c r="B2998" s="183" t="s">
        <v>3954</v>
      </c>
      <c r="C2998" s="184">
        <v>5000</v>
      </c>
      <c r="D2998" s="185">
        <v>5271</v>
      </c>
      <c r="E2998" s="58" t="s">
        <v>2769</v>
      </c>
      <c r="F2998" s="58" t="s">
        <v>2770</v>
      </c>
      <c r="G2998" s="186" t="s">
        <v>2785</v>
      </c>
      <c r="H2998" s="58" t="s">
        <v>2888</v>
      </c>
    </row>
    <row r="2999" spans="1:8" ht="17" x14ac:dyDescent="0.2">
      <c r="A2999" s="58">
        <v>3685</v>
      </c>
      <c r="B2999" s="183" t="s">
        <v>3953</v>
      </c>
      <c r="C2999" s="184">
        <v>5000</v>
      </c>
      <c r="D2999" s="185">
        <v>5285</v>
      </c>
      <c r="E2999" s="58" t="s">
        <v>2769</v>
      </c>
      <c r="F2999" s="58" t="s">
        <v>2770</v>
      </c>
      <c r="G2999" s="186" t="s">
        <v>2783</v>
      </c>
      <c r="H2999" s="58" t="s">
        <v>2888</v>
      </c>
    </row>
    <row r="3000" spans="1:8" ht="17" x14ac:dyDescent="0.2">
      <c r="A3000" s="58">
        <v>3656</v>
      </c>
      <c r="B3000" s="183" t="s">
        <v>3951</v>
      </c>
      <c r="C3000" s="184">
        <v>5000</v>
      </c>
      <c r="D3000" s="185">
        <v>5291</v>
      </c>
      <c r="E3000" s="58" t="s">
        <v>2769</v>
      </c>
      <c r="F3000" s="58" t="s">
        <v>3952</v>
      </c>
      <c r="G3000" s="186" t="s">
        <v>2799</v>
      </c>
      <c r="H3000" s="58" t="s">
        <v>2888</v>
      </c>
    </row>
    <row r="3001" spans="1:8" ht="17" x14ac:dyDescent="0.2">
      <c r="A3001" s="58">
        <v>3436</v>
      </c>
      <c r="B3001" s="183" t="s">
        <v>3950</v>
      </c>
      <c r="C3001" s="184">
        <v>5000</v>
      </c>
      <c r="D3001" s="185">
        <v>5295</v>
      </c>
      <c r="E3001" s="58" t="s">
        <v>2769</v>
      </c>
      <c r="F3001" s="58" t="s">
        <v>2770</v>
      </c>
      <c r="G3001" s="186" t="s">
        <v>2811</v>
      </c>
      <c r="H3001" s="58" t="s">
        <v>2888</v>
      </c>
    </row>
    <row r="3002" spans="1:8" ht="17" x14ac:dyDescent="0.2">
      <c r="A3002" s="58">
        <v>1535</v>
      </c>
      <c r="B3002" s="183" t="s">
        <v>3949</v>
      </c>
      <c r="C3002" s="184">
        <v>4000</v>
      </c>
      <c r="D3002" s="185">
        <v>5297</v>
      </c>
      <c r="E3002" s="58" t="s">
        <v>2769</v>
      </c>
      <c r="F3002" s="58" t="s">
        <v>2770</v>
      </c>
      <c r="G3002" s="186" t="s">
        <v>2783</v>
      </c>
      <c r="H3002" s="58" t="s">
        <v>2794</v>
      </c>
    </row>
    <row r="3003" spans="1:8" ht="17" x14ac:dyDescent="0.2">
      <c r="A3003" s="58">
        <v>1272</v>
      </c>
      <c r="B3003" s="183" t="s">
        <v>3948</v>
      </c>
      <c r="C3003" s="184">
        <v>5000</v>
      </c>
      <c r="D3003" s="185">
        <v>5300</v>
      </c>
      <c r="E3003" s="58" t="s">
        <v>2769</v>
      </c>
      <c r="F3003" s="58" t="s">
        <v>2770</v>
      </c>
      <c r="G3003" s="186" t="s">
        <v>2783</v>
      </c>
      <c r="H3003" s="58" t="s">
        <v>2944</v>
      </c>
    </row>
    <row r="3004" spans="1:8" ht="17" x14ac:dyDescent="0.2">
      <c r="A3004" s="58">
        <v>3045</v>
      </c>
      <c r="B3004" s="183" t="s">
        <v>3947</v>
      </c>
      <c r="C3004" s="184">
        <v>4000</v>
      </c>
      <c r="D3004" s="185">
        <v>5308.26</v>
      </c>
      <c r="E3004" s="58" t="s">
        <v>2769</v>
      </c>
      <c r="F3004" s="58" t="s">
        <v>2770</v>
      </c>
      <c r="G3004" s="186" t="s">
        <v>2811</v>
      </c>
      <c r="H3004" s="58" t="s">
        <v>2841</v>
      </c>
    </row>
    <row r="3005" spans="1:8" ht="34" x14ac:dyDescent="0.2">
      <c r="A3005" s="58">
        <v>1885</v>
      </c>
      <c r="B3005" s="183" t="s">
        <v>3946</v>
      </c>
      <c r="C3005" s="184">
        <v>4575</v>
      </c>
      <c r="D3005" s="185">
        <v>5322</v>
      </c>
      <c r="E3005" s="58" t="s">
        <v>2769</v>
      </c>
      <c r="F3005" s="58" t="s">
        <v>2770</v>
      </c>
      <c r="G3005" s="186" t="s">
        <v>2811</v>
      </c>
      <c r="H3005" s="58" t="s">
        <v>2908</v>
      </c>
    </row>
    <row r="3006" spans="1:8" ht="34" x14ac:dyDescent="0.2">
      <c r="A3006" s="58">
        <v>272</v>
      </c>
      <c r="B3006" s="183" t="s">
        <v>3945</v>
      </c>
      <c r="C3006" s="184">
        <v>3000</v>
      </c>
      <c r="D3006" s="185">
        <v>5323.01</v>
      </c>
      <c r="E3006" s="58" t="s">
        <v>2769</v>
      </c>
      <c r="F3006" s="58" t="s">
        <v>2770</v>
      </c>
      <c r="G3006" s="186" t="s">
        <v>2771</v>
      </c>
      <c r="H3006" s="58" t="s">
        <v>2836</v>
      </c>
    </row>
    <row r="3007" spans="1:8" ht="17" x14ac:dyDescent="0.2">
      <c r="A3007" s="58">
        <v>3111</v>
      </c>
      <c r="B3007" s="183" t="s">
        <v>3944</v>
      </c>
      <c r="C3007" s="184">
        <v>20000</v>
      </c>
      <c r="D3007" s="185">
        <v>5328</v>
      </c>
      <c r="E3007" s="58" t="s">
        <v>2821</v>
      </c>
      <c r="F3007" s="58" t="s">
        <v>2770</v>
      </c>
      <c r="G3007" s="186" t="s">
        <v>2840</v>
      </c>
      <c r="H3007" s="58" t="s">
        <v>2841</v>
      </c>
    </row>
    <row r="3008" spans="1:8" ht="17" x14ac:dyDescent="0.2">
      <c r="A3008" s="58">
        <v>1759</v>
      </c>
      <c r="B3008" s="183" t="s">
        <v>3943</v>
      </c>
      <c r="C3008" s="184">
        <v>5000</v>
      </c>
      <c r="D3008" s="185">
        <v>5330</v>
      </c>
      <c r="E3008" s="58" t="s">
        <v>2769</v>
      </c>
      <c r="F3008" s="58" t="s">
        <v>2770</v>
      </c>
      <c r="G3008" s="186" t="s">
        <v>2809</v>
      </c>
      <c r="H3008" s="58" t="s">
        <v>2794</v>
      </c>
    </row>
    <row r="3009" spans="1:8" ht="34" x14ac:dyDescent="0.2">
      <c r="A3009" s="58">
        <v>2173</v>
      </c>
      <c r="B3009" s="183" t="s">
        <v>3942</v>
      </c>
      <c r="C3009" s="184">
        <v>4200</v>
      </c>
      <c r="D3009" s="185">
        <v>5331</v>
      </c>
      <c r="E3009" s="58" t="s">
        <v>2769</v>
      </c>
      <c r="F3009" s="58" t="s">
        <v>2770</v>
      </c>
      <c r="G3009" s="186" t="s">
        <v>2827</v>
      </c>
      <c r="H3009" s="58" t="s">
        <v>2944</v>
      </c>
    </row>
    <row r="3010" spans="1:8" ht="17" x14ac:dyDescent="0.2">
      <c r="A3010" s="58">
        <v>3495</v>
      </c>
      <c r="B3010" s="183" t="s">
        <v>3941</v>
      </c>
      <c r="C3010" s="184">
        <v>5000</v>
      </c>
      <c r="D3010" s="185">
        <v>5343</v>
      </c>
      <c r="E3010" s="58" t="s">
        <v>2769</v>
      </c>
      <c r="F3010" s="58" t="s">
        <v>94</v>
      </c>
      <c r="G3010" s="186" t="s">
        <v>2778</v>
      </c>
      <c r="H3010" s="58" t="s">
        <v>2888</v>
      </c>
    </row>
    <row r="3011" spans="1:8" ht="34" x14ac:dyDescent="0.2">
      <c r="A3011" s="58">
        <v>1381</v>
      </c>
      <c r="B3011" s="183" t="s">
        <v>3940</v>
      </c>
      <c r="C3011" s="184">
        <v>5000</v>
      </c>
      <c r="D3011" s="185">
        <v>5355</v>
      </c>
      <c r="E3011" s="58" t="s">
        <v>2769</v>
      </c>
      <c r="F3011" s="58" t="s">
        <v>2770</v>
      </c>
      <c r="G3011" s="186" t="s">
        <v>2803</v>
      </c>
      <c r="H3011" s="58" t="s">
        <v>2944</v>
      </c>
    </row>
    <row r="3012" spans="1:8" ht="17" x14ac:dyDescent="0.2">
      <c r="A3012" s="58">
        <v>3483</v>
      </c>
      <c r="B3012" s="183" t="s">
        <v>3939</v>
      </c>
      <c r="C3012" s="184">
        <v>3350</v>
      </c>
      <c r="D3012" s="185">
        <v>5358</v>
      </c>
      <c r="E3012" s="58" t="s">
        <v>2769</v>
      </c>
      <c r="F3012" s="58" t="s">
        <v>2770</v>
      </c>
      <c r="G3012" s="186" t="s">
        <v>2781</v>
      </c>
      <c r="H3012" s="58" t="s">
        <v>2888</v>
      </c>
    </row>
    <row r="3013" spans="1:8" ht="17" x14ac:dyDescent="0.2">
      <c r="A3013" s="58">
        <v>2180</v>
      </c>
      <c r="B3013" s="183" t="s">
        <v>3938</v>
      </c>
      <c r="C3013" s="184">
        <v>5000</v>
      </c>
      <c r="D3013" s="185">
        <v>5359.21</v>
      </c>
      <c r="E3013" s="58" t="s">
        <v>2769</v>
      </c>
      <c r="F3013" s="58" t="s">
        <v>2770</v>
      </c>
      <c r="G3013" s="186" t="s">
        <v>2778</v>
      </c>
      <c r="H3013" s="58" t="s">
        <v>2944</v>
      </c>
    </row>
    <row r="3014" spans="1:8" ht="17" x14ac:dyDescent="0.2">
      <c r="A3014" s="58">
        <v>33</v>
      </c>
      <c r="B3014" s="183" t="s">
        <v>3937</v>
      </c>
      <c r="C3014" s="184">
        <v>5250</v>
      </c>
      <c r="D3014" s="185">
        <v>5360</v>
      </c>
      <c r="E3014" s="58" t="s">
        <v>2769</v>
      </c>
      <c r="F3014" s="58" t="s">
        <v>2770</v>
      </c>
      <c r="G3014" s="186" t="s">
        <v>2778</v>
      </c>
      <c r="H3014" s="58" t="s">
        <v>2957</v>
      </c>
    </row>
    <row r="3015" spans="1:8" ht="34" x14ac:dyDescent="0.2">
      <c r="A3015" s="58">
        <v>3334</v>
      </c>
      <c r="B3015" s="183" t="s">
        <v>3936</v>
      </c>
      <c r="C3015" s="184">
        <v>3871</v>
      </c>
      <c r="D3015" s="185">
        <v>5366</v>
      </c>
      <c r="E3015" s="58" t="s">
        <v>2769</v>
      </c>
      <c r="F3015" s="58" t="s">
        <v>2770</v>
      </c>
      <c r="G3015" s="186" t="s">
        <v>2781</v>
      </c>
      <c r="H3015" s="58" t="s">
        <v>2888</v>
      </c>
    </row>
    <row r="3016" spans="1:8" ht="17" x14ac:dyDescent="0.2">
      <c r="A3016" s="58">
        <v>3352</v>
      </c>
      <c r="B3016" s="183" t="s">
        <v>3935</v>
      </c>
      <c r="C3016" s="184">
        <v>5000</v>
      </c>
      <c r="D3016" s="185">
        <v>5376</v>
      </c>
      <c r="E3016" s="58" t="s">
        <v>2769</v>
      </c>
      <c r="F3016" s="58" t="s">
        <v>2780</v>
      </c>
      <c r="G3016" s="186" t="s">
        <v>2785</v>
      </c>
      <c r="H3016" s="58" t="s">
        <v>2888</v>
      </c>
    </row>
    <row r="3017" spans="1:8" ht="34" x14ac:dyDescent="0.2">
      <c r="A3017" s="58">
        <v>3797</v>
      </c>
      <c r="B3017" s="183" t="s">
        <v>3934</v>
      </c>
      <c r="C3017" s="184">
        <v>6000</v>
      </c>
      <c r="D3017" s="185">
        <v>5380</v>
      </c>
      <c r="E3017" s="58" t="s">
        <v>2821</v>
      </c>
      <c r="F3017" s="58" t="s">
        <v>2770</v>
      </c>
      <c r="G3017" s="186" t="s">
        <v>2809</v>
      </c>
      <c r="H3017" s="58" t="s">
        <v>2992</v>
      </c>
    </row>
    <row r="3018" spans="1:8" ht="17" x14ac:dyDescent="0.2">
      <c r="A3018" s="58">
        <v>47</v>
      </c>
      <c r="B3018" s="183" t="s">
        <v>3933</v>
      </c>
      <c r="C3018" s="184">
        <v>5000</v>
      </c>
      <c r="D3018" s="185">
        <v>5380.55</v>
      </c>
      <c r="E3018" s="58" t="s">
        <v>2769</v>
      </c>
      <c r="F3018" s="58" t="s">
        <v>2770</v>
      </c>
      <c r="G3018" s="186" t="s">
        <v>2778</v>
      </c>
      <c r="H3018" s="58" t="s">
        <v>2957</v>
      </c>
    </row>
    <row r="3019" spans="1:8" ht="34" x14ac:dyDescent="0.2">
      <c r="A3019" s="58">
        <v>273</v>
      </c>
      <c r="B3019" s="183" t="s">
        <v>3932</v>
      </c>
      <c r="C3019" s="184">
        <v>5000</v>
      </c>
      <c r="D3019" s="185">
        <v>5388.79</v>
      </c>
      <c r="E3019" s="58" t="s">
        <v>2769</v>
      </c>
      <c r="F3019" s="58" t="s">
        <v>2770</v>
      </c>
      <c r="G3019" s="186" t="s">
        <v>2781</v>
      </c>
      <c r="H3019" s="58" t="s">
        <v>2836</v>
      </c>
    </row>
    <row r="3020" spans="1:8" ht="17" x14ac:dyDescent="0.2">
      <c r="A3020" s="58">
        <v>1803</v>
      </c>
      <c r="B3020" s="183" t="s">
        <v>3931</v>
      </c>
      <c r="C3020" s="184">
        <v>17500</v>
      </c>
      <c r="D3020" s="185">
        <v>5390</v>
      </c>
      <c r="E3020" s="58" t="s">
        <v>2821</v>
      </c>
      <c r="F3020" s="58" t="s">
        <v>2770</v>
      </c>
      <c r="G3020" s="186" t="s">
        <v>2799</v>
      </c>
      <c r="H3020" s="58" t="s">
        <v>2794</v>
      </c>
    </row>
    <row r="3021" spans="1:8" ht="34" x14ac:dyDescent="0.2">
      <c r="A3021" s="58">
        <v>2061</v>
      </c>
      <c r="B3021" s="183" t="s">
        <v>3930</v>
      </c>
      <c r="C3021" s="184">
        <v>5000</v>
      </c>
      <c r="D3021" s="185">
        <v>5396</v>
      </c>
      <c r="E3021" s="58" t="s">
        <v>2769</v>
      </c>
      <c r="F3021" s="58" t="s">
        <v>2770</v>
      </c>
      <c r="G3021" s="186" t="s">
        <v>2775</v>
      </c>
      <c r="H3021" s="58" t="s">
        <v>2772</v>
      </c>
    </row>
    <row r="3022" spans="1:8" ht="34" x14ac:dyDescent="0.2">
      <c r="A3022" s="58">
        <v>2287</v>
      </c>
      <c r="B3022" s="183" t="s">
        <v>3929</v>
      </c>
      <c r="C3022" s="184">
        <v>4500</v>
      </c>
      <c r="D3022" s="185">
        <v>5398.99</v>
      </c>
      <c r="E3022" s="58" t="s">
        <v>2769</v>
      </c>
      <c r="F3022" s="58" t="s">
        <v>2770</v>
      </c>
      <c r="G3022" s="186" t="s">
        <v>2781</v>
      </c>
      <c r="H3022" s="58" t="s">
        <v>2944</v>
      </c>
    </row>
    <row r="3023" spans="1:8" ht="17" x14ac:dyDescent="0.2">
      <c r="A3023" s="58">
        <v>111</v>
      </c>
      <c r="B3023" s="183" t="s">
        <v>3927</v>
      </c>
      <c r="C3023" s="184">
        <v>3500</v>
      </c>
      <c r="D3023" s="185">
        <v>5410</v>
      </c>
      <c r="E3023" s="58" t="s">
        <v>2769</v>
      </c>
      <c r="F3023" s="58" t="s">
        <v>2852</v>
      </c>
      <c r="G3023" s="186" t="s">
        <v>2785</v>
      </c>
      <c r="H3023" s="58" t="s">
        <v>3399</v>
      </c>
    </row>
    <row r="3024" spans="1:8" ht="17" x14ac:dyDescent="0.2">
      <c r="A3024" s="58">
        <v>3773</v>
      </c>
      <c r="B3024" s="183" t="s">
        <v>3928</v>
      </c>
      <c r="C3024" s="184">
        <v>5000</v>
      </c>
      <c r="D3024" s="185">
        <v>5410</v>
      </c>
      <c r="E3024" s="58" t="s">
        <v>2769</v>
      </c>
      <c r="F3024" s="58" t="s">
        <v>2770</v>
      </c>
      <c r="G3024" s="186" t="s">
        <v>2778</v>
      </c>
      <c r="H3024" s="58" t="s">
        <v>2992</v>
      </c>
    </row>
    <row r="3025" spans="1:8" ht="34" x14ac:dyDescent="0.2">
      <c r="A3025" s="58">
        <v>2278</v>
      </c>
      <c r="B3025" s="183" t="s">
        <v>3926</v>
      </c>
      <c r="C3025" s="184">
        <v>2000</v>
      </c>
      <c r="D3025" s="185">
        <v>5414</v>
      </c>
      <c r="E3025" s="58" t="s">
        <v>2769</v>
      </c>
      <c r="F3025" s="58" t="s">
        <v>2816</v>
      </c>
      <c r="G3025" s="186" t="s">
        <v>2803</v>
      </c>
      <c r="H3025" s="58" t="s">
        <v>2813</v>
      </c>
    </row>
    <row r="3026" spans="1:8" ht="34" x14ac:dyDescent="0.2">
      <c r="A3026" s="58">
        <v>1782</v>
      </c>
      <c r="B3026" s="183" t="s">
        <v>3925</v>
      </c>
      <c r="C3026" s="184">
        <v>35000</v>
      </c>
      <c r="D3026" s="185">
        <v>5422</v>
      </c>
      <c r="E3026" s="58" t="s">
        <v>2821</v>
      </c>
      <c r="F3026" s="58" t="s">
        <v>2770</v>
      </c>
      <c r="G3026" s="186" t="s">
        <v>2799</v>
      </c>
      <c r="H3026" s="58" t="s">
        <v>2794</v>
      </c>
    </row>
    <row r="3027" spans="1:8" ht="17" x14ac:dyDescent="0.2">
      <c r="A3027" s="58">
        <v>3277</v>
      </c>
      <c r="B3027" s="183" t="s">
        <v>3924</v>
      </c>
      <c r="C3027" s="184">
        <v>5000</v>
      </c>
      <c r="D3027" s="185">
        <v>5430</v>
      </c>
      <c r="E3027" s="58" t="s">
        <v>2769</v>
      </c>
      <c r="F3027" s="58" t="s">
        <v>2780</v>
      </c>
      <c r="G3027" s="186" t="s">
        <v>2778</v>
      </c>
      <c r="H3027" s="58" t="s">
        <v>2888</v>
      </c>
    </row>
    <row r="3028" spans="1:8" ht="34" x14ac:dyDescent="0.2">
      <c r="A3028" s="58">
        <v>1431</v>
      </c>
      <c r="B3028" s="183" t="s">
        <v>3923</v>
      </c>
      <c r="C3028" s="184">
        <v>17000</v>
      </c>
      <c r="D3028" s="185">
        <v>5431</v>
      </c>
      <c r="E3028" s="58" t="s">
        <v>2821</v>
      </c>
      <c r="F3028" s="58" t="s">
        <v>2770</v>
      </c>
      <c r="G3028" s="186" t="s">
        <v>2778</v>
      </c>
      <c r="H3028" s="58" t="s">
        <v>3654</v>
      </c>
    </row>
    <row r="3029" spans="1:8" ht="17" x14ac:dyDescent="0.2">
      <c r="A3029" s="58">
        <v>2320</v>
      </c>
      <c r="B3029" s="183" t="s">
        <v>3922</v>
      </c>
      <c r="C3029" s="184">
        <v>5000</v>
      </c>
      <c r="D3029" s="185">
        <v>5433</v>
      </c>
      <c r="E3029" s="58" t="s">
        <v>2769</v>
      </c>
      <c r="F3029" s="58" t="s">
        <v>2770</v>
      </c>
      <c r="G3029" s="186" t="s">
        <v>2771</v>
      </c>
      <c r="H3029" s="58" t="s">
        <v>2908</v>
      </c>
    </row>
    <row r="3030" spans="1:8" ht="34" x14ac:dyDescent="0.2">
      <c r="A3030" s="58">
        <v>1610</v>
      </c>
      <c r="B3030" s="183" t="s">
        <v>3921</v>
      </c>
      <c r="C3030" s="184">
        <v>2000</v>
      </c>
      <c r="D3030" s="185">
        <v>5437</v>
      </c>
      <c r="E3030" s="58" t="s">
        <v>2769</v>
      </c>
      <c r="F3030" s="58" t="s">
        <v>2770</v>
      </c>
      <c r="G3030" s="186" t="s">
        <v>2803</v>
      </c>
      <c r="H3030" s="58" t="s">
        <v>2944</v>
      </c>
    </row>
    <row r="3031" spans="1:8" ht="34" x14ac:dyDescent="0.2">
      <c r="A3031" s="58">
        <v>727</v>
      </c>
      <c r="B3031" s="183" t="s">
        <v>3920</v>
      </c>
      <c r="C3031" s="184">
        <v>3500</v>
      </c>
      <c r="D3031" s="185">
        <v>5443</v>
      </c>
      <c r="E3031" s="58" t="s">
        <v>2769</v>
      </c>
      <c r="F3031" s="58" t="s">
        <v>2770</v>
      </c>
      <c r="G3031" s="186" t="s">
        <v>2775</v>
      </c>
      <c r="H3031" s="58" t="s">
        <v>2959</v>
      </c>
    </row>
    <row r="3032" spans="1:8" ht="34" x14ac:dyDescent="0.2">
      <c r="A3032" s="58">
        <v>1804</v>
      </c>
      <c r="B3032" s="183" t="s">
        <v>3919</v>
      </c>
      <c r="C3032" s="184">
        <v>15500</v>
      </c>
      <c r="D3032" s="185">
        <v>5452</v>
      </c>
      <c r="E3032" s="58" t="s">
        <v>2821</v>
      </c>
      <c r="F3032" s="58" t="s">
        <v>2770</v>
      </c>
      <c r="G3032" s="186" t="s">
        <v>2778</v>
      </c>
      <c r="H3032" s="58" t="s">
        <v>2794</v>
      </c>
    </row>
    <row r="3033" spans="1:8" ht="17" x14ac:dyDescent="0.2">
      <c r="A3033" s="58">
        <v>327</v>
      </c>
      <c r="B3033" s="183" t="s">
        <v>3918</v>
      </c>
      <c r="C3033" s="184">
        <v>4000</v>
      </c>
      <c r="D3033" s="185">
        <v>5456</v>
      </c>
      <c r="E3033" s="58" t="s">
        <v>2769</v>
      </c>
      <c r="F3033" s="58" t="s">
        <v>2770</v>
      </c>
      <c r="G3033" s="186" t="s">
        <v>2771</v>
      </c>
      <c r="H3033" s="58" t="s">
        <v>2836</v>
      </c>
    </row>
    <row r="3034" spans="1:8" ht="34" x14ac:dyDescent="0.2">
      <c r="A3034" s="58">
        <v>3260</v>
      </c>
      <c r="B3034" s="183" t="s">
        <v>3917</v>
      </c>
      <c r="C3034" s="184">
        <v>5000</v>
      </c>
      <c r="D3034" s="185">
        <v>5462</v>
      </c>
      <c r="E3034" s="58" t="s">
        <v>2769</v>
      </c>
      <c r="F3034" s="58" t="s">
        <v>2770</v>
      </c>
      <c r="G3034" s="186" t="s">
        <v>2778</v>
      </c>
      <c r="H3034" s="58" t="s">
        <v>2888</v>
      </c>
    </row>
    <row r="3035" spans="1:8" ht="17" x14ac:dyDescent="0.2">
      <c r="A3035" s="58">
        <v>1387</v>
      </c>
      <c r="B3035" s="183" t="s">
        <v>3916</v>
      </c>
      <c r="C3035" s="184">
        <v>4000</v>
      </c>
      <c r="D3035" s="185">
        <v>5465</v>
      </c>
      <c r="E3035" s="58" t="s">
        <v>2769</v>
      </c>
      <c r="F3035" s="58" t="s">
        <v>2770</v>
      </c>
      <c r="G3035" s="186" t="s">
        <v>2785</v>
      </c>
      <c r="H3035" s="58" t="s">
        <v>2944</v>
      </c>
    </row>
    <row r="3036" spans="1:8" ht="17" x14ac:dyDescent="0.2">
      <c r="A3036" s="58">
        <v>723</v>
      </c>
      <c r="B3036" s="183" t="s">
        <v>3915</v>
      </c>
      <c r="C3036" s="184">
        <v>5000</v>
      </c>
      <c r="D3036" s="185">
        <v>5469</v>
      </c>
      <c r="E3036" s="58" t="s">
        <v>2769</v>
      </c>
      <c r="F3036" s="58" t="s">
        <v>2770</v>
      </c>
      <c r="G3036" s="186" t="s">
        <v>2781</v>
      </c>
      <c r="H3036" s="58" t="s">
        <v>2959</v>
      </c>
    </row>
    <row r="3037" spans="1:8" ht="17" x14ac:dyDescent="0.2">
      <c r="A3037" s="58">
        <v>3175</v>
      </c>
      <c r="B3037" s="183" t="s">
        <v>3914</v>
      </c>
      <c r="C3037" s="184">
        <v>5000</v>
      </c>
      <c r="D3037" s="185">
        <v>5478</v>
      </c>
      <c r="E3037" s="58" t="s">
        <v>2769</v>
      </c>
      <c r="F3037" s="58" t="s">
        <v>2770</v>
      </c>
      <c r="G3037" s="186" t="s">
        <v>2775</v>
      </c>
      <c r="H3037" s="58" t="s">
        <v>2888</v>
      </c>
    </row>
    <row r="3038" spans="1:8" ht="17" x14ac:dyDescent="0.2">
      <c r="A3038" s="58">
        <v>2961</v>
      </c>
      <c r="B3038" s="183" t="s">
        <v>3913</v>
      </c>
      <c r="C3038" s="184">
        <v>5000</v>
      </c>
      <c r="D3038" s="185">
        <v>5481</v>
      </c>
      <c r="E3038" s="58" t="s">
        <v>2769</v>
      </c>
      <c r="F3038" s="58" t="s">
        <v>2770</v>
      </c>
      <c r="G3038" s="186" t="s">
        <v>2771</v>
      </c>
      <c r="H3038" s="58" t="s">
        <v>2888</v>
      </c>
    </row>
    <row r="3039" spans="1:8" ht="17" x14ac:dyDescent="0.2">
      <c r="A3039" s="58">
        <v>2238</v>
      </c>
      <c r="B3039" s="183" t="s">
        <v>3912</v>
      </c>
      <c r="C3039" s="184">
        <v>4000</v>
      </c>
      <c r="D3039" s="185">
        <v>5496</v>
      </c>
      <c r="E3039" s="58" t="s">
        <v>2769</v>
      </c>
      <c r="F3039" s="58" t="s">
        <v>98</v>
      </c>
      <c r="G3039" s="186" t="s">
        <v>2771</v>
      </c>
      <c r="H3039" s="58" t="s">
        <v>2813</v>
      </c>
    </row>
    <row r="3040" spans="1:8" ht="17" x14ac:dyDescent="0.2">
      <c r="A3040" s="58">
        <v>804</v>
      </c>
      <c r="B3040" s="183" t="s">
        <v>3911</v>
      </c>
      <c r="C3040" s="184">
        <v>5500</v>
      </c>
      <c r="D3040" s="185">
        <v>5500</v>
      </c>
      <c r="E3040" s="58" t="s">
        <v>2769</v>
      </c>
      <c r="F3040" s="58" t="s">
        <v>2770</v>
      </c>
      <c r="G3040" s="186" t="s">
        <v>2811</v>
      </c>
      <c r="H3040" s="58" t="s">
        <v>2944</v>
      </c>
    </row>
    <row r="3041" spans="1:8" ht="17" x14ac:dyDescent="0.2">
      <c r="A3041" s="58">
        <v>3822</v>
      </c>
      <c r="B3041" s="183" t="s">
        <v>3910</v>
      </c>
      <c r="C3041" s="184">
        <v>5000</v>
      </c>
      <c r="D3041" s="185">
        <v>5501</v>
      </c>
      <c r="E3041" s="58" t="s">
        <v>2769</v>
      </c>
      <c r="F3041" s="58" t="s">
        <v>98</v>
      </c>
      <c r="G3041" s="186" t="s">
        <v>2803</v>
      </c>
      <c r="H3041" s="58" t="s">
        <v>2888</v>
      </c>
    </row>
    <row r="3042" spans="1:8" ht="17" x14ac:dyDescent="0.2">
      <c r="A3042" s="58">
        <v>3297</v>
      </c>
      <c r="B3042" s="183" t="s">
        <v>3909</v>
      </c>
      <c r="C3042" s="184">
        <v>5500</v>
      </c>
      <c r="D3042" s="185">
        <v>5504</v>
      </c>
      <c r="E3042" s="58" t="s">
        <v>2769</v>
      </c>
      <c r="F3042" s="58" t="s">
        <v>2780</v>
      </c>
      <c r="G3042" s="186" t="s">
        <v>2811</v>
      </c>
      <c r="H3042" s="58" t="s">
        <v>2888</v>
      </c>
    </row>
    <row r="3043" spans="1:8" ht="17" x14ac:dyDescent="0.2">
      <c r="A3043" s="58">
        <v>2273</v>
      </c>
      <c r="B3043" s="183" t="s">
        <v>3907</v>
      </c>
      <c r="C3043" s="184">
        <v>2500</v>
      </c>
      <c r="D3043" s="185">
        <v>5509</v>
      </c>
      <c r="E3043" s="58" t="s">
        <v>2769</v>
      </c>
      <c r="F3043" s="58" t="s">
        <v>94</v>
      </c>
      <c r="G3043" s="186" t="s">
        <v>2771</v>
      </c>
      <c r="H3043" s="58" t="s">
        <v>2813</v>
      </c>
    </row>
    <row r="3044" spans="1:8" ht="17" x14ac:dyDescent="0.2">
      <c r="A3044" s="58">
        <v>2458</v>
      </c>
      <c r="B3044" s="183" t="s">
        <v>3908</v>
      </c>
      <c r="C3044" s="184">
        <v>5000</v>
      </c>
      <c r="D3044" s="185">
        <v>5509</v>
      </c>
      <c r="E3044" s="58" t="s">
        <v>2769</v>
      </c>
      <c r="F3044" s="58" t="s">
        <v>2770</v>
      </c>
      <c r="G3044" s="186" t="s">
        <v>2785</v>
      </c>
      <c r="H3044" s="58" t="s">
        <v>2830</v>
      </c>
    </row>
    <row r="3045" spans="1:8" ht="17" x14ac:dyDescent="0.2">
      <c r="A3045" s="58">
        <v>3772</v>
      </c>
      <c r="B3045" s="183" t="s">
        <v>3906</v>
      </c>
      <c r="C3045" s="184">
        <v>5000</v>
      </c>
      <c r="D3045" s="185">
        <v>5510</v>
      </c>
      <c r="E3045" s="58" t="s">
        <v>2769</v>
      </c>
      <c r="F3045" s="58" t="s">
        <v>2770</v>
      </c>
      <c r="G3045" s="186" t="s">
        <v>2803</v>
      </c>
      <c r="H3045" s="58" t="s">
        <v>2992</v>
      </c>
    </row>
    <row r="3046" spans="1:8" ht="17" x14ac:dyDescent="0.2">
      <c r="A3046" s="58">
        <v>3348</v>
      </c>
      <c r="B3046" s="183" t="s">
        <v>3689</v>
      </c>
      <c r="C3046" s="184">
        <v>5500</v>
      </c>
      <c r="D3046" s="185">
        <v>5516</v>
      </c>
      <c r="E3046" s="58" t="s">
        <v>2769</v>
      </c>
      <c r="F3046" s="58" t="s">
        <v>2770</v>
      </c>
      <c r="G3046" s="186" t="s">
        <v>2783</v>
      </c>
      <c r="H3046" s="58" t="s">
        <v>2888</v>
      </c>
    </row>
    <row r="3047" spans="1:8" ht="34" x14ac:dyDescent="0.2">
      <c r="A3047" s="58">
        <v>3698</v>
      </c>
      <c r="B3047" s="183" t="s">
        <v>3905</v>
      </c>
      <c r="C3047" s="184">
        <v>5000</v>
      </c>
      <c r="D3047" s="185">
        <v>5526</v>
      </c>
      <c r="E3047" s="58" t="s">
        <v>2769</v>
      </c>
      <c r="F3047" s="58" t="s">
        <v>2770</v>
      </c>
      <c r="G3047" s="186" t="s">
        <v>2771</v>
      </c>
      <c r="H3047" s="58" t="s">
        <v>2888</v>
      </c>
    </row>
    <row r="3048" spans="1:8" ht="17" x14ac:dyDescent="0.2">
      <c r="A3048" s="58">
        <v>1368</v>
      </c>
      <c r="B3048" s="183" t="s">
        <v>3903</v>
      </c>
      <c r="C3048" s="184">
        <v>5000</v>
      </c>
      <c r="D3048" s="185">
        <v>5535</v>
      </c>
      <c r="E3048" s="58" t="s">
        <v>2769</v>
      </c>
      <c r="F3048" s="58" t="s">
        <v>2770</v>
      </c>
      <c r="G3048" s="186" t="s">
        <v>2785</v>
      </c>
      <c r="H3048" s="58" t="s">
        <v>2944</v>
      </c>
    </row>
    <row r="3049" spans="1:8" ht="17" x14ac:dyDescent="0.2">
      <c r="A3049" s="58">
        <v>2195</v>
      </c>
      <c r="B3049" s="183" t="s">
        <v>3904</v>
      </c>
      <c r="C3049" s="184">
        <v>4600</v>
      </c>
      <c r="D3049" s="185">
        <v>5535</v>
      </c>
      <c r="E3049" s="58" t="s">
        <v>2769</v>
      </c>
      <c r="F3049" s="58" t="s">
        <v>2770</v>
      </c>
      <c r="G3049" s="186" t="s">
        <v>2811</v>
      </c>
      <c r="H3049" s="58" t="s">
        <v>2813</v>
      </c>
    </row>
    <row r="3050" spans="1:8" ht="34" x14ac:dyDescent="0.2">
      <c r="A3050" s="58">
        <v>1645</v>
      </c>
      <c r="B3050" s="183" t="s">
        <v>3902</v>
      </c>
      <c r="C3050" s="184">
        <v>5000</v>
      </c>
      <c r="D3050" s="185">
        <v>5540</v>
      </c>
      <c r="E3050" s="58" t="s">
        <v>2769</v>
      </c>
      <c r="F3050" s="58" t="s">
        <v>2770</v>
      </c>
      <c r="G3050" s="186" t="s">
        <v>2840</v>
      </c>
      <c r="H3050" s="58" t="s">
        <v>3145</v>
      </c>
    </row>
    <row r="3051" spans="1:8" ht="17" x14ac:dyDescent="0.2">
      <c r="A3051" s="58">
        <v>265</v>
      </c>
      <c r="B3051" s="183" t="s">
        <v>3901</v>
      </c>
      <c r="C3051" s="184">
        <v>5000</v>
      </c>
      <c r="D3051" s="185">
        <v>5555</v>
      </c>
      <c r="E3051" s="58" t="s">
        <v>2769</v>
      </c>
      <c r="F3051" s="58" t="s">
        <v>2770</v>
      </c>
      <c r="G3051" s="186" t="s">
        <v>2809</v>
      </c>
      <c r="H3051" s="58" t="s">
        <v>2836</v>
      </c>
    </row>
    <row r="3052" spans="1:8" ht="34" x14ac:dyDescent="0.2">
      <c r="A3052" s="58">
        <v>2407</v>
      </c>
      <c r="B3052" s="183" t="s">
        <v>3900</v>
      </c>
      <c r="C3052" s="184">
        <v>22000</v>
      </c>
      <c r="D3052" s="185">
        <v>5557</v>
      </c>
      <c r="E3052" s="58" t="s">
        <v>2821</v>
      </c>
      <c r="F3052" s="58" t="s">
        <v>2770</v>
      </c>
      <c r="G3052" s="186" t="s">
        <v>2809</v>
      </c>
      <c r="H3052" s="58" t="s">
        <v>3621</v>
      </c>
    </row>
    <row r="3053" spans="1:8" ht="17" x14ac:dyDescent="0.2">
      <c r="A3053" s="58">
        <v>268</v>
      </c>
      <c r="B3053" s="183" t="s">
        <v>3899</v>
      </c>
      <c r="C3053" s="184">
        <v>5000</v>
      </c>
      <c r="D3053" s="185">
        <v>5570</v>
      </c>
      <c r="E3053" s="58" t="s">
        <v>2769</v>
      </c>
      <c r="F3053" s="58" t="s">
        <v>2770</v>
      </c>
      <c r="G3053" s="186" t="s">
        <v>2840</v>
      </c>
      <c r="H3053" s="58" t="s">
        <v>2836</v>
      </c>
    </row>
    <row r="3054" spans="1:8" ht="17" x14ac:dyDescent="0.2">
      <c r="A3054" s="58">
        <v>645</v>
      </c>
      <c r="B3054" s="183" t="s">
        <v>3898</v>
      </c>
      <c r="C3054" s="184">
        <v>2000</v>
      </c>
      <c r="D3054" s="185">
        <v>5574</v>
      </c>
      <c r="E3054" s="58" t="s">
        <v>2769</v>
      </c>
      <c r="F3054" s="58" t="s">
        <v>2770</v>
      </c>
      <c r="G3054" s="186" t="s">
        <v>2811</v>
      </c>
      <c r="H3054" s="58" t="s">
        <v>2776</v>
      </c>
    </row>
    <row r="3055" spans="1:8" ht="17" x14ac:dyDescent="0.2">
      <c r="A3055" s="58">
        <v>826</v>
      </c>
      <c r="B3055" s="183" t="s">
        <v>3897</v>
      </c>
      <c r="C3055" s="184">
        <v>5500</v>
      </c>
      <c r="D3055" s="185">
        <v>5580</v>
      </c>
      <c r="E3055" s="58" t="s">
        <v>2769</v>
      </c>
      <c r="F3055" s="58" t="s">
        <v>2770</v>
      </c>
      <c r="G3055" s="186" t="s">
        <v>2809</v>
      </c>
      <c r="H3055" s="58" t="s">
        <v>2944</v>
      </c>
    </row>
    <row r="3056" spans="1:8" ht="34" x14ac:dyDescent="0.2">
      <c r="A3056" s="58">
        <v>752</v>
      </c>
      <c r="B3056" s="183" t="s">
        <v>3896</v>
      </c>
      <c r="C3056" s="184">
        <v>5000</v>
      </c>
      <c r="D3056" s="185">
        <v>5585</v>
      </c>
      <c r="E3056" s="58" t="s">
        <v>2769</v>
      </c>
      <c r="F3056" s="58" t="s">
        <v>2852</v>
      </c>
      <c r="G3056" s="186" t="s">
        <v>2840</v>
      </c>
      <c r="H3056" s="58" t="s">
        <v>2959</v>
      </c>
    </row>
    <row r="3057" spans="1:8" ht="17" x14ac:dyDescent="0.2">
      <c r="A3057" s="58">
        <v>13</v>
      </c>
      <c r="B3057" s="183" t="s">
        <v>3895</v>
      </c>
      <c r="C3057" s="184">
        <v>3500</v>
      </c>
      <c r="D3057" s="185">
        <v>5599</v>
      </c>
      <c r="E3057" s="58" t="s">
        <v>2769</v>
      </c>
      <c r="F3057" s="58" t="s">
        <v>2770</v>
      </c>
      <c r="G3057" s="186" t="s">
        <v>2785</v>
      </c>
      <c r="H3057" s="58" t="s">
        <v>2957</v>
      </c>
    </row>
    <row r="3058" spans="1:8" ht="17" x14ac:dyDescent="0.2">
      <c r="A3058" s="58">
        <v>3156</v>
      </c>
      <c r="B3058" s="183" t="s">
        <v>3894</v>
      </c>
      <c r="C3058" s="184">
        <v>5500</v>
      </c>
      <c r="D3058" s="185">
        <v>5600</v>
      </c>
      <c r="E3058" s="58" t="s">
        <v>2769</v>
      </c>
      <c r="F3058" s="58" t="s">
        <v>2770</v>
      </c>
      <c r="G3058" s="186" t="s">
        <v>2783</v>
      </c>
      <c r="H3058" s="58" t="s">
        <v>2888</v>
      </c>
    </row>
    <row r="3059" spans="1:8" ht="17" x14ac:dyDescent="0.2">
      <c r="A3059" s="58">
        <v>3285</v>
      </c>
      <c r="B3059" s="183" t="s">
        <v>3893</v>
      </c>
      <c r="C3059" s="184">
        <v>4999</v>
      </c>
      <c r="D3059" s="185">
        <v>5604</v>
      </c>
      <c r="E3059" s="58" t="s">
        <v>2769</v>
      </c>
      <c r="F3059" s="58" t="s">
        <v>2770</v>
      </c>
      <c r="G3059" s="186" t="s">
        <v>2799</v>
      </c>
      <c r="H3059" s="58" t="s">
        <v>2888</v>
      </c>
    </row>
    <row r="3060" spans="1:8" ht="34" x14ac:dyDescent="0.2">
      <c r="A3060" s="58">
        <v>1932</v>
      </c>
      <c r="B3060" s="183" t="s">
        <v>3892</v>
      </c>
      <c r="C3060" s="184">
        <v>5250</v>
      </c>
      <c r="D3060" s="185">
        <v>5617</v>
      </c>
      <c r="E3060" s="58" t="s">
        <v>2769</v>
      </c>
      <c r="F3060" s="58" t="s">
        <v>2770</v>
      </c>
      <c r="G3060" s="186" t="s">
        <v>2799</v>
      </c>
      <c r="H3060" s="58" t="s">
        <v>2908</v>
      </c>
    </row>
    <row r="3061" spans="1:8" ht="34" x14ac:dyDescent="0.2">
      <c r="A3061" s="58">
        <v>2657</v>
      </c>
      <c r="B3061" s="183" t="s">
        <v>3891</v>
      </c>
      <c r="C3061" s="184">
        <v>30000</v>
      </c>
      <c r="D3061" s="185">
        <v>5621.38</v>
      </c>
      <c r="E3061" s="58" t="s">
        <v>2774</v>
      </c>
      <c r="F3061" s="58" t="s">
        <v>2770</v>
      </c>
      <c r="G3061" s="186" t="s">
        <v>2781</v>
      </c>
      <c r="H3061" s="58" t="s">
        <v>2804</v>
      </c>
    </row>
    <row r="3062" spans="1:8" ht="17" x14ac:dyDescent="0.2">
      <c r="A3062" s="58">
        <v>3542</v>
      </c>
      <c r="B3062" s="183" t="s">
        <v>3890</v>
      </c>
      <c r="C3062" s="184">
        <v>5500</v>
      </c>
      <c r="D3062" s="185">
        <v>5623</v>
      </c>
      <c r="E3062" s="58" t="s">
        <v>2769</v>
      </c>
      <c r="F3062" s="58" t="s">
        <v>2770</v>
      </c>
      <c r="G3062" s="186" t="s">
        <v>2811</v>
      </c>
      <c r="H3062" s="58" t="s">
        <v>2888</v>
      </c>
    </row>
    <row r="3063" spans="1:8" ht="17" x14ac:dyDescent="0.2">
      <c r="A3063" s="58">
        <v>319</v>
      </c>
      <c r="B3063" s="183" t="s">
        <v>3889</v>
      </c>
      <c r="C3063" s="184">
        <v>5000</v>
      </c>
      <c r="D3063" s="185">
        <v>5634</v>
      </c>
      <c r="E3063" s="58" t="s">
        <v>2769</v>
      </c>
      <c r="F3063" s="58" t="s">
        <v>2770</v>
      </c>
      <c r="G3063" s="186" t="s">
        <v>2803</v>
      </c>
      <c r="H3063" s="58" t="s">
        <v>2836</v>
      </c>
    </row>
    <row r="3064" spans="1:8" ht="34" x14ac:dyDescent="0.2">
      <c r="A3064" s="58">
        <v>3489</v>
      </c>
      <c r="B3064" s="183" t="s">
        <v>3888</v>
      </c>
      <c r="C3064" s="184">
        <v>5000</v>
      </c>
      <c r="D3064" s="185">
        <v>5635</v>
      </c>
      <c r="E3064" s="58" t="s">
        <v>2769</v>
      </c>
      <c r="F3064" s="58" t="s">
        <v>2780</v>
      </c>
      <c r="G3064" s="186" t="s">
        <v>2783</v>
      </c>
      <c r="H3064" s="58" t="s">
        <v>2888</v>
      </c>
    </row>
    <row r="3065" spans="1:8" ht="17" x14ac:dyDescent="0.2">
      <c r="A3065" s="58">
        <v>2164</v>
      </c>
      <c r="B3065" s="183" t="s">
        <v>3887</v>
      </c>
      <c r="C3065" s="184">
        <v>5500</v>
      </c>
      <c r="D3065" s="185">
        <v>5645</v>
      </c>
      <c r="E3065" s="58" t="s">
        <v>2769</v>
      </c>
      <c r="F3065" s="58" t="s">
        <v>2770</v>
      </c>
      <c r="G3065" s="186" t="s">
        <v>2785</v>
      </c>
      <c r="H3065" s="58" t="s">
        <v>2944</v>
      </c>
    </row>
    <row r="3066" spans="1:8" ht="17" x14ac:dyDescent="0.2">
      <c r="A3066" s="58">
        <v>118</v>
      </c>
      <c r="B3066" s="183" t="s">
        <v>3886</v>
      </c>
      <c r="C3066" s="184">
        <v>5000</v>
      </c>
      <c r="D3066" s="185">
        <v>5651.58</v>
      </c>
      <c r="E3066" s="58" t="s">
        <v>2769</v>
      </c>
      <c r="F3066" s="58" t="s">
        <v>2770</v>
      </c>
      <c r="G3066" s="186" t="s">
        <v>2781</v>
      </c>
      <c r="H3066" s="58" t="s">
        <v>3399</v>
      </c>
    </row>
    <row r="3067" spans="1:8" ht="17" x14ac:dyDescent="0.2">
      <c r="A3067" s="58">
        <v>1756</v>
      </c>
      <c r="B3067" s="183" t="s">
        <v>3885</v>
      </c>
      <c r="C3067" s="184">
        <v>5500</v>
      </c>
      <c r="D3067" s="185">
        <v>5655.6</v>
      </c>
      <c r="E3067" s="58" t="s">
        <v>2769</v>
      </c>
      <c r="F3067" s="58" t="s">
        <v>2770</v>
      </c>
      <c r="G3067" s="186" t="s">
        <v>2811</v>
      </c>
      <c r="H3067" s="58" t="s">
        <v>2794</v>
      </c>
    </row>
    <row r="3068" spans="1:8" ht="17" x14ac:dyDescent="0.2">
      <c r="A3068" s="58">
        <v>380</v>
      </c>
      <c r="B3068" s="183" t="s">
        <v>3884</v>
      </c>
      <c r="C3068" s="184">
        <v>4000</v>
      </c>
      <c r="D3068" s="185">
        <v>5660</v>
      </c>
      <c r="E3068" s="58" t="s">
        <v>2769</v>
      </c>
      <c r="F3068" s="58" t="s">
        <v>2770</v>
      </c>
      <c r="G3068" s="186" t="s">
        <v>2775</v>
      </c>
      <c r="H3068" s="58" t="s">
        <v>2836</v>
      </c>
    </row>
    <row r="3069" spans="1:8" ht="34" x14ac:dyDescent="0.2">
      <c r="A3069" s="58">
        <v>2812</v>
      </c>
      <c r="B3069" s="183" t="s">
        <v>3883</v>
      </c>
      <c r="C3069" s="184">
        <v>5000</v>
      </c>
      <c r="D3069" s="185">
        <v>5665</v>
      </c>
      <c r="E3069" s="58" t="s">
        <v>2769</v>
      </c>
      <c r="F3069" s="58" t="s">
        <v>94</v>
      </c>
      <c r="G3069" s="186" t="s">
        <v>2771</v>
      </c>
      <c r="H3069" s="58" t="s">
        <v>2888</v>
      </c>
    </row>
    <row r="3070" spans="1:8" ht="17" x14ac:dyDescent="0.2">
      <c r="A3070" s="58">
        <v>1344</v>
      </c>
      <c r="B3070" s="183" t="s">
        <v>3882</v>
      </c>
      <c r="C3070" s="184">
        <v>1500</v>
      </c>
      <c r="D3070" s="185">
        <v>5666</v>
      </c>
      <c r="E3070" s="58" t="s">
        <v>2769</v>
      </c>
      <c r="F3070" s="58" t="s">
        <v>94</v>
      </c>
      <c r="G3070" s="186" t="s">
        <v>2781</v>
      </c>
      <c r="H3070" s="58" t="s">
        <v>2959</v>
      </c>
    </row>
    <row r="3071" spans="1:8" ht="17" x14ac:dyDescent="0.2">
      <c r="A3071" s="58">
        <v>3554</v>
      </c>
      <c r="B3071" s="183" t="s">
        <v>3881</v>
      </c>
      <c r="C3071" s="184">
        <v>5000</v>
      </c>
      <c r="D3071" s="185">
        <v>5671.11</v>
      </c>
      <c r="E3071" s="58" t="s">
        <v>2769</v>
      </c>
      <c r="F3071" s="58" t="s">
        <v>2770</v>
      </c>
      <c r="G3071" s="186" t="s">
        <v>2799</v>
      </c>
      <c r="H3071" s="58" t="s">
        <v>2888</v>
      </c>
    </row>
    <row r="3072" spans="1:8" ht="34" x14ac:dyDescent="0.2">
      <c r="A3072" s="58">
        <v>3361</v>
      </c>
      <c r="B3072" s="183" t="s">
        <v>3880</v>
      </c>
      <c r="C3072" s="184">
        <v>5000</v>
      </c>
      <c r="D3072" s="185">
        <v>5673</v>
      </c>
      <c r="E3072" s="58" t="s">
        <v>2769</v>
      </c>
      <c r="F3072" s="58" t="s">
        <v>2770</v>
      </c>
      <c r="G3072" s="186" t="s">
        <v>2827</v>
      </c>
      <c r="H3072" s="58" t="s">
        <v>2888</v>
      </c>
    </row>
    <row r="3073" spans="1:8" ht="34" x14ac:dyDescent="0.2">
      <c r="A3073" s="58">
        <v>922</v>
      </c>
      <c r="B3073" s="183" t="s">
        <v>3878</v>
      </c>
      <c r="C3073" s="184">
        <v>27000</v>
      </c>
      <c r="D3073" s="185">
        <v>5680</v>
      </c>
      <c r="E3073" s="58" t="s">
        <v>2821</v>
      </c>
      <c r="F3073" s="58" t="s">
        <v>2770</v>
      </c>
      <c r="G3073" s="186" t="s">
        <v>2827</v>
      </c>
      <c r="H3073" s="58" t="s">
        <v>3879</v>
      </c>
    </row>
    <row r="3074" spans="1:8" ht="34" x14ac:dyDescent="0.2">
      <c r="A3074" s="58">
        <v>2967</v>
      </c>
      <c r="B3074" s="183" t="s">
        <v>3877</v>
      </c>
      <c r="C3074" s="184">
        <v>5000</v>
      </c>
      <c r="D3074" s="185">
        <v>5696</v>
      </c>
      <c r="E3074" s="58" t="s">
        <v>2769</v>
      </c>
      <c r="F3074" s="58" t="s">
        <v>2770</v>
      </c>
      <c r="G3074" s="186" t="s">
        <v>2771</v>
      </c>
      <c r="H3074" s="58" t="s">
        <v>2888</v>
      </c>
    </row>
    <row r="3075" spans="1:8" ht="17" x14ac:dyDescent="0.2">
      <c r="A3075" s="58">
        <v>3158</v>
      </c>
      <c r="B3075" s="183" t="s">
        <v>3876</v>
      </c>
      <c r="C3075" s="184">
        <v>5000</v>
      </c>
      <c r="D3075" s="185">
        <v>5700</v>
      </c>
      <c r="E3075" s="58" t="s">
        <v>2769</v>
      </c>
      <c r="F3075" s="58" t="s">
        <v>2770</v>
      </c>
      <c r="G3075" s="186" t="s">
        <v>2781</v>
      </c>
      <c r="H3075" s="58" t="s">
        <v>2888</v>
      </c>
    </row>
    <row r="3076" spans="1:8" ht="17" x14ac:dyDescent="0.2">
      <c r="A3076" s="58">
        <v>1367</v>
      </c>
      <c r="B3076" s="183" t="s">
        <v>3875</v>
      </c>
      <c r="C3076" s="184">
        <v>5000</v>
      </c>
      <c r="D3076" s="185">
        <v>5713</v>
      </c>
      <c r="E3076" s="58" t="s">
        <v>2769</v>
      </c>
      <c r="F3076" s="58" t="s">
        <v>2770</v>
      </c>
      <c r="G3076" s="186" t="s">
        <v>2778</v>
      </c>
      <c r="H3076" s="58" t="s">
        <v>2944</v>
      </c>
    </row>
    <row r="3077" spans="1:8" ht="17" x14ac:dyDescent="0.2">
      <c r="A3077" s="58">
        <v>3456</v>
      </c>
      <c r="B3077" s="183" t="s">
        <v>3874</v>
      </c>
      <c r="C3077" s="184">
        <v>3000</v>
      </c>
      <c r="D3077" s="185">
        <v>5739</v>
      </c>
      <c r="E3077" s="58" t="s">
        <v>2769</v>
      </c>
      <c r="F3077" s="58" t="s">
        <v>2770</v>
      </c>
      <c r="G3077" s="186" t="s">
        <v>2811</v>
      </c>
      <c r="H3077" s="58" t="s">
        <v>2888</v>
      </c>
    </row>
    <row r="3078" spans="1:8" ht="34" x14ac:dyDescent="0.2">
      <c r="A3078" s="58">
        <v>1307</v>
      </c>
      <c r="B3078" s="183" t="s">
        <v>3873</v>
      </c>
      <c r="C3078" s="184">
        <v>50000</v>
      </c>
      <c r="D3078" s="185">
        <v>5757</v>
      </c>
      <c r="E3078" s="58" t="s">
        <v>2774</v>
      </c>
      <c r="F3078" s="58" t="s">
        <v>2770</v>
      </c>
      <c r="G3078" s="186" t="s">
        <v>2799</v>
      </c>
      <c r="H3078" s="58" t="s">
        <v>2776</v>
      </c>
    </row>
    <row r="3079" spans="1:8" ht="34" x14ac:dyDescent="0.2">
      <c r="A3079" s="58">
        <v>3249</v>
      </c>
      <c r="B3079" s="183" t="s">
        <v>3872</v>
      </c>
      <c r="C3079" s="184">
        <v>5500</v>
      </c>
      <c r="D3079" s="185">
        <v>5771</v>
      </c>
      <c r="E3079" s="58" t="s">
        <v>2769</v>
      </c>
      <c r="F3079" s="58" t="s">
        <v>2770</v>
      </c>
      <c r="G3079" s="186" t="s">
        <v>2785</v>
      </c>
      <c r="H3079" s="58" t="s">
        <v>2888</v>
      </c>
    </row>
    <row r="3080" spans="1:8" ht="17" x14ac:dyDescent="0.2">
      <c r="A3080" s="58">
        <v>1757</v>
      </c>
      <c r="B3080" s="183" t="s">
        <v>3871</v>
      </c>
      <c r="C3080" s="184">
        <v>5000</v>
      </c>
      <c r="D3080" s="185">
        <v>5800</v>
      </c>
      <c r="E3080" s="58" t="s">
        <v>2769</v>
      </c>
      <c r="F3080" s="58" t="s">
        <v>2770</v>
      </c>
      <c r="G3080" s="186" t="s">
        <v>2775</v>
      </c>
      <c r="H3080" s="58" t="s">
        <v>2794</v>
      </c>
    </row>
    <row r="3081" spans="1:8" ht="17" x14ac:dyDescent="0.2">
      <c r="A3081" s="58">
        <v>3655</v>
      </c>
      <c r="B3081" s="183" t="s">
        <v>3870</v>
      </c>
      <c r="C3081" s="184">
        <v>5000</v>
      </c>
      <c r="D3081" s="185">
        <v>5813</v>
      </c>
      <c r="E3081" s="58" t="s">
        <v>2769</v>
      </c>
      <c r="F3081" s="58" t="s">
        <v>2770</v>
      </c>
      <c r="G3081" s="186" t="s">
        <v>2781</v>
      </c>
      <c r="H3081" s="58" t="s">
        <v>2888</v>
      </c>
    </row>
    <row r="3082" spans="1:8" ht="34" x14ac:dyDescent="0.2">
      <c r="A3082" s="58">
        <v>844</v>
      </c>
      <c r="B3082" s="183" t="s">
        <v>3869</v>
      </c>
      <c r="C3082" s="184">
        <v>3000</v>
      </c>
      <c r="D3082" s="185">
        <v>5824</v>
      </c>
      <c r="E3082" s="58" t="s">
        <v>2769</v>
      </c>
      <c r="F3082" s="58" t="s">
        <v>2770</v>
      </c>
      <c r="G3082" s="186" t="s">
        <v>2840</v>
      </c>
      <c r="H3082" s="58" t="s">
        <v>3067</v>
      </c>
    </row>
    <row r="3083" spans="1:8" ht="17" x14ac:dyDescent="0.2">
      <c r="A3083" s="58">
        <v>839</v>
      </c>
      <c r="B3083" s="183" t="s">
        <v>3868</v>
      </c>
      <c r="C3083" s="184">
        <v>5000</v>
      </c>
      <c r="D3083" s="185">
        <v>5830.83</v>
      </c>
      <c r="E3083" s="58" t="s">
        <v>2769</v>
      </c>
      <c r="F3083" s="58" t="s">
        <v>2770</v>
      </c>
      <c r="G3083" s="186" t="s">
        <v>2827</v>
      </c>
      <c r="H3083" s="58" t="s">
        <v>2944</v>
      </c>
    </row>
    <row r="3084" spans="1:8" ht="17" x14ac:dyDescent="0.2">
      <c r="A3084" s="58">
        <v>2799</v>
      </c>
      <c r="B3084" s="183" t="s">
        <v>3867</v>
      </c>
      <c r="C3084" s="184">
        <v>5000</v>
      </c>
      <c r="D3084" s="185">
        <v>5831.74</v>
      </c>
      <c r="E3084" s="58" t="s">
        <v>2769</v>
      </c>
      <c r="F3084" s="58" t="s">
        <v>2780</v>
      </c>
      <c r="G3084" s="186" t="s">
        <v>2785</v>
      </c>
      <c r="H3084" s="58" t="s">
        <v>2888</v>
      </c>
    </row>
    <row r="3085" spans="1:8" ht="17" x14ac:dyDescent="0.2">
      <c r="A3085" s="58">
        <v>3553</v>
      </c>
      <c r="B3085" s="183" t="s">
        <v>3866</v>
      </c>
      <c r="C3085" s="184">
        <v>5500</v>
      </c>
      <c r="D3085" s="185">
        <v>5845</v>
      </c>
      <c r="E3085" s="58" t="s">
        <v>2769</v>
      </c>
      <c r="F3085" s="58" t="s">
        <v>2770</v>
      </c>
      <c r="G3085" s="186" t="s">
        <v>2811</v>
      </c>
      <c r="H3085" s="58" t="s">
        <v>2888</v>
      </c>
    </row>
    <row r="3086" spans="1:8" ht="34" x14ac:dyDescent="0.2">
      <c r="A3086" s="58">
        <v>3089</v>
      </c>
      <c r="B3086" s="183" t="s">
        <v>3865</v>
      </c>
      <c r="C3086" s="184">
        <v>25000</v>
      </c>
      <c r="D3086" s="185">
        <v>5854</v>
      </c>
      <c r="E3086" s="58" t="s">
        <v>2821</v>
      </c>
      <c r="F3086" s="58" t="s">
        <v>2770</v>
      </c>
      <c r="G3086" s="186" t="s">
        <v>2781</v>
      </c>
      <c r="H3086" s="58" t="s">
        <v>2841</v>
      </c>
    </row>
    <row r="3087" spans="1:8" ht="17" x14ac:dyDescent="0.2">
      <c r="A3087" s="58">
        <v>1032</v>
      </c>
      <c r="B3087" s="183" t="s">
        <v>3864</v>
      </c>
      <c r="C3087" s="184">
        <v>5400</v>
      </c>
      <c r="D3087" s="185">
        <v>5858.84</v>
      </c>
      <c r="E3087" s="58" t="s">
        <v>2769</v>
      </c>
      <c r="F3087" s="58" t="s">
        <v>2770</v>
      </c>
      <c r="G3087" s="186" t="s">
        <v>2785</v>
      </c>
      <c r="H3087" s="58" t="s">
        <v>2912</v>
      </c>
    </row>
    <row r="3088" spans="1:8" ht="34" x14ac:dyDescent="0.2">
      <c r="A3088" s="58">
        <v>1180</v>
      </c>
      <c r="B3088" s="183" t="s">
        <v>3863</v>
      </c>
      <c r="C3088" s="184">
        <v>50000</v>
      </c>
      <c r="D3088" s="185">
        <v>5875</v>
      </c>
      <c r="E3088" s="58" t="s">
        <v>2821</v>
      </c>
      <c r="F3088" s="58" t="s">
        <v>2770</v>
      </c>
      <c r="G3088" s="186" t="s">
        <v>2785</v>
      </c>
      <c r="H3088" s="58" t="s">
        <v>3621</v>
      </c>
    </row>
    <row r="3089" spans="1:8" ht="17" x14ac:dyDescent="0.2">
      <c r="A3089" s="58">
        <v>2653</v>
      </c>
      <c r="B3089" s="183" t="s">
        <v>3862</v>
      </c>
      <c r="C3089" s="184">
        <v>51000</v>
      </c>
      <c r="D3089" s="185">
        <v>5876</v>
      </c>
      <c r="E3089" s="58" t="s">
        <v>2774</v>
      </c>
      <c r="F3089" s="58" t="s">
        <v>2770</v>
      </c>
      <c r="G3089" s="186" t="s">
        <v>2785</v>
      </c>
      <c r="H3089" s="58" t="s">
        <v>2804</v>
      </c>
    </row>
    <row r="3090" spans="1:8" ht="17" x14ac:dyDescent="0.2">
      <c r="A3090" s="58">
        <v>1814</v>
      </c>
      <c r="B3090" s="183" t="s">
        <v>3861</v>
      </c>
      <c r="C3090" s="184">
        <v>12000</v>
      </c>
      <c r="D3090" s="185">
        <v>5902</v>
      </c>
      <c r="E3090" s="58" t="s">
        <v>2821</v>
      </c>
      <c r="F3090" s="58" t="s">
        <v>2780</v>
      </c>
      <c r="G3090" s="186" t="s">
        <v>2799</v>
      </c>
      <c r="H3090" s="58" t="s">
        <v>2794</v>
      </c>
    </row>
    <row r="3091" spans="1:8" ht="17" x14ac:dyDescent="0.2">
      <c r="A3091" s="58">
        <v>276</v>
      </c>
      <c r="B3091" s="183" t="s">
        <v>3860</v>
      </c>
      <c r="C3091" s="184">
        <v>4000</v>
      </c>
      <c r="D3091" s="185">
        <v>5904</v>
      </c>
      <c r="E3091" s="58" t="s">
        <v>2769</v>
      </c>
      <c r="F3091" s="58" t="s">
        <v>2770</v>
      </c>
      <c r="G3091" s="186" t="s">
        <v>2771</v>
      </c>
      <c r="H3091" s="58" t="s">
        <v>2836</v>
      </c>
    </row>
    <row r="3092" spans="1:8" ht="17" x14ac:dyDescent="0.2">
      <c r="A3092" s="58">
        <v>2249</v>
      </c>
      <c r="B3092" s="183" t="s">
        <v>3859</v>
      </c>
      <c r="C3092" s="184">
        <v>3500</v>
      </c>
      <c r="D3092" s="185">
        <v>5907</v>
      </c>
      <c r="E3092" s="58" t="s">
        <v>2769</v>
      </c>
      <c r="F3092" s="58" t="s">
        <v>2770</v>
      </c>
      <c r="G3092" s="186" t="s">
        <v>2809</v>
      </c>
      <c r="H3092" s="58" t="s">
        <v>2813</v>
      </c>
    </row>
    <row r="3093" spans="1:8" ht="34" x14ac:dyDescent="0.2">
      <c r="A3093" s="58">
        <v>264</v>
      </c>
      <c r="B3093" s="183" t="s">
        <v>3858</v>
      </c>
      <c r="C3093" s="184">
        <v>5000</v>
      </c>
      <c r="D3093" s="185">
        <v>5910</v>
      </c>
      <c r="E3093" s="58" t="s">
        <v>2769</v>
      </c>
      <c r="F3093" s="58" t="s">
        <v>2770</v>
      </c>
      <c r="G3093" s="186" t="s">
        <v>2783</v>
      </c>
      <c r="H3093" s="58" t="s">
        <v>2836</v>
      </c>
    </row>
    <row r="3094" spans="1:8" ht="34" x14ac:dyDescent="0.2">
      <c r="A3094" s="58">
        <v>2063</v>
      </c>
      <c r="B3094" s="183" t="s">
        <v>3857</v>
      </c>
      <c r="C3094" s="184">
        <v>4000</v>
      </c>
      <c r="D3094" s="185">
        <v>5922</v>
      </c>
      <c r="E3094" s="58" t="s">
        <v>2769</v>
      </c>
      <c r="F3094" s="58" t="s">
        <v>98</v>
      </c>
      <c r="G3094" s="186" t="s">
        <v>2783</v>
      </c>
      <c r="H3094" s="58" t="s">
        <v>2772</v>
      </c>
    </row>
    <row r="3095" spans="1:8" ht="17" x14ac:dyDescent="0.2">
      <c r="A3095" s="58">
        <v>3233</v>
      </c>
      <c r="B3095" s="183" t="s">
        <v>3856</v>
      </c>
      <c r="C3095" s="184">
        <v>5000</v>
      </c>
      <c r="D3095" s="185">
        <v>5940</v>
      </c>
      <c r="E3095" s="58" t="s">
        <v>2769</v>
      </c>
      <c r="F3095" s="58" t="s">
        <v>2770</v>
      </c>
      <c r="G3095" s="186" t="s">
        <v>2799</v>
      </c>
      <c r="H3095" s="58" t="s">
        <v>2888</v>
      </c>
    </row>
    <row r="3096" spans="1:8" ht="34" x14ac:dyDescent="0.2">
      <c r="A3096" s="58">
        <v>1348</v>
      </c>
      <c r="B3096" s="183" t="s">
        <v>3855</v>
      </c>
      <c r="C3096" s="184">
        <v>5875</v>
      </c>
      <c r="D3096" s="185">
        <v>5985</v>
      </c>
      <c r="E3096" s="58" t="s">
        <v>2769</v>
      </c>
      <c r="F3096" s="58" t="s">
        <v>2770</v>
      </c>
      <c r="G3096" s="186" t="s">
        <v>2803</v>
      </c>
      <c r="H3096" s="58" t="s">
        <v>2959</v>
      </c>
    </row>
    <row r="3097" spans="1:8" ht="17" x14ac:dyDescent="0.2">
      <c r="A3097" s="58">
        <v>45</v>
      </c>
      <c r="B3097" s="183" t="s">
        <v>3850</v>
      </c>
      <c r="C3097" s="184">
        <v>5000</v>
      </c>
      <c r="D3097" s="185">
        <v>6000</v>
      </c>
      <c r="E3097" s="58" t="s">
        <v>2769</v>
      </c>
      <c r="F3097" s="58" t="s">
        <v>2770</v>
      </c>
      <c r="G3097" s="186" t="s">
        <v>2809</v>
      </c>
      <c r="H3097" s="58" t="s">
        <v>2957</v>
      </c>
    </row>
    <row r="3098" spans="1:8" ht="17" x14ac:dyDescent="0.2">
      <c r="A3098" s="58">
        <v>262</v>
      </c>
      <c r="B3098" s="183" t="s">
        <v>3851</v>
      </c>
      <c r="C3098" s="184">
        <v>2500</v>
      </c>
      <c r="D3098" s="185">
        <v>6000</v>
      </c>
      <c r="E3098" s="58" t="s">
        <v>2769</v>
      </c>
      <c r="F3098" s="58" t="s">
        <v>2770</v>
      </c>
      <c r="G3098" s="186" t="s">
        <v>2799</v>
      </c>
      <c r="H3098" s="58" t="s">
        <v>2836</v>
      </c>
    </row>
    <row r="3099" spans="1:8" ht="34" x14ac:dyDescent="0.2">
      <c r="A3099" s="58">
        <v>2496</v>
      </c>
      <c r="B3099" s="183" t="s">
        <v>3852</v>
      </c>
      <c r="C3099" s="184">
        <v>6000</v>
      </c>
      <c r="D3099" s="185">
        <v>6000</v>
      </c>
      <c r="E3099" s="58" t="s">
        <v>2769</v>
      </c>
      <c r="F3099" s="58" t="s">
        <v>2770</v>
      </c>
      <c r="G3099" s="186" t="s">
        <v>2771</v>
      </c>
      <c r="H3099" s="58" t="s">
        <v>2908</v>
      </c>
    </row>
    <row r="3100" spans="1:8" ht="17" x14ac:dyDescent="0.2">
      <c r="A3100" s="58">
        <v>2822</v>
      </c>
      <c r="B3100" s="183" t="s">
        <v>3853</v>
      </c>
      <c r="C3100" s="184">
        <v>6000</v>
      </c>
      <c r="D3100" s="185">
        <v>6000</v>
      </c>
      <c r="E3100" s="58" t="s">
        <v>2769</v>
      </c>
      <c r="F3100" s="58" t="s">
        <v>2770</v>
      </c>
      <c r="G3100" s="186" t="s">
        <v>2771</v>
      </c>
      <c r="H3100" s="58" t="s">
        <v>2888</v>
      </c>
    </row>
    <row r="3101" spans="1:8" ht="17" x14ac:dyDescent="0.2">
      <c r="A3101" s="58">
        <v>3332</v>
      </c>
      <c r="B3101" s="183" t="s">
        <v>3854</v>
      </c>
      <c r="C3101" s="184">
        <v>6000</v>
      </c>
      <c r="D3101" s="185">
        <v>6000</v>
      </c>
      <c r="E3101" s="58" t="s">
        <v>2769</v>
      </c>
      <c r="F3101" s="58" t="s">
        <v>2770</v>
      </c>
      <c r="G3101" s="186" t="s">
        <v>2781</v>
      </c>
      <c r="H3101" s="58" t="s">
        <v>2888</v>
      </c>
    </row>
    <row r="3102" spans="1:8" ht="17" x14ac:dyDescent="0.2">
      <c r="A3102" s="58">
        <v>3384</v>
      </c>
      <c r="B3102" s="183" t="s">
        <v>3849</v>
      </c>
      <c r="C3102" s="184">
        <v>6000</v>
      </c>
      <c r="D3102" s="185">
        <v>6000.66</v>
      </c>
      <c r="E3102" s="58" t="s">
        <v>2769</v>
      </c>
      <c r="F3102" s="58" t="s">
        <v>2770</v>
      </c>
      <c r="G3102" s="186" t="s">
        <v>2778</v>
      </c>
      <c r="H3102" s="58" t="s">
        <v>2888</v>
      </c>
    </row>
    <row r="3103" spans="1:8" ht="34" x14ac:dyDescent="0.2">
      <c r="A3103" s="58">
        <v>291</v>
      </c>
      <c r="B3103" s="183" t="s">
        <v>3848</v>
      </c>
      <c r="C3103" s="184">
        <v>5000</v>
      </c>
      <c r="D3103" s="185">
        <v>6001</v>
      </c>
      <c r="E3103" s="58" t="s">
        <v>2769</v>
      </c>
      <c r="F3103" s="58" t="s">
        <v>2770</v>
      </c>
      <c r="G3103" s="186" t="s">
        <v>2783</v>
      </c>
      <c r="H3103" s="58" t="s">
        <v>2836</v>
      </c>
    </row>
    <row r="3104" spans="1:8" ht="17" x14ac:dyDescent="0.2">
      <c r="A3104" s="58">
        <v>3213</v>
      </c>
      <c r="B3104" s="183" t="s">
        <v>3847</v>
      </c>
      <c r="C3104" s="184">
        <v>6000</v>
      </c>
      <c r="D3104" s="185">
        <v>6007</v>
      </c>
      <c r="E3104" s="58" t="s">
        <v>2769</v>
      </c>
      <c r="F3104" s="58" t="s">
        <v>2780</v>
      </c>
      <c r="G3104" s="186" t="s">
        <v>2781</v>
      </c>
      <c r="H3104" s="58" t="s">
        <v>2888</v>
      </c>
    </row>
    <row r="3105" spans="1:8" ht="34" x14ac:dyDescent="0.2">
      <c r="A3105" s="58">
        <v>1321</v>
      </c>
      <c r="B3105" s="183" t="s">
        <v>3846</v>
      </c>
      <c r="C3105" s="184">
        <v>462000</v>
      </c>
      <c r="D3105" s="185">
        <v>6019</v>
      </c>
      <c r="E3105" s="58" t="s">
        <v>2774</v>
      </c>
      <c r="F3105" s="58" t="s">
        <v>2887</v>
      </c>
      <c r="G3105" s="186" t="s">
        <v>2803</v>
      </c>
      <c r="H3105" s="58" t="s">
        <v>2776</v>
      </c>
    </row>
    <row r="3106" spans="1:8" ht="34" x14ac:dyDescent="0.2">
      <c r="A3106" s="58">
        <v>845</v>
      </c>
      <c r="B3106" s="183" t="s">
        <v>3845</v>
      </c>
      <c r="C3106" s="184">
        <v>5000</v>
      </c>
      <c r="D3106" s="185">
        <v>6019.01</v>
      </c>
      <c r="E3106" s="58" t="s">
        <v>2769</v>
      </c>
      <c r="F3106" s="58" t="s">
        <v>2770</v>
      </c>
      <c r="G3106" s="186" t="s">
        <v>2811</v>
      </c>
      <c r="H3106" s="58" t="s">
        <v>3067</v>
      </c>
    </row>
    <row r="3107" spans="1:8" ht="17" x14ac:dyDescent="0.2">
      <c r="A3107" s="58">
        <v>2098</v>
      </c>
      <c r="B3107" s="183" t="s">
        <v>3844</v>
      </c>
      <c r="C3107" s="184">
        <v>6000</v>
      </c>
      <c r="D3107" s="185">
        <v>6020</v>
      </c>
      <c r="E3107" s="58" t="s">
        <v>2769</v>
      </c>
      <c r="F3107" s="58" t="s">
        <v>2770</v>
      </c>
      <c r="G3107" s="186" t="s">
        <v>2771</v>
      </c>
      <c r="H3107" s="58" t="s">
        <v>2908</v>
      </c>
    </row>
    <row r="3108" spans="1:8" ht="17" x14ac:dyDescent="0.2">
      <c r="A3108" s="58">
        <v>11</v>
      </c>
      <c r="B3108" s="183" t="s">
        <v>3842</v>
      </c>
      <c r="C3108" s="184">
        <v>5000</v>
      </c>
      <c r="D3108" s="185">
        <v>6025</v>
      </c>
      <c r="E3108" s="58" t="s">
        <v>2769</v>
      </c>
      <c r="F3108" s="58" t="s">
        <v>2770</v>
      </c>
      <c r="G3108" s="186" t="s">
        <v>2811</v>
      </c>
      <c r="H3108" s="58" t="s">
        <v>2957</v>
      </c>
    </row>
    <row r="3109" spans="1:8" ht="34" x14ac:dyDescent="0.2">
      <c r="A3109" s="58">
        <v>1743</v>
      </c>
      <c r="B3109" s="183" t="s">
        <v>3843</v>
      </c>
      <c r="C3109" s="184">
        <v>6000</v>
      </c>
      <c r="D3109" s="185">
        <v>6025</v>
      </c>
      <c r="E3109" s="58" t="s">
        <v>2769</v>
      </c>
      <c r="F3109" s="58" t="s">
        <v>2770</v>
      </c>
      <c r="G3109" s="186" t="s">
        <v>2827</v>
      </c>
      <c r="H3109" s="58" t="s">
        <v>2794</v>
      </c>
    </row>
    <row r="3110" spans="1:8" ht="17" x14ac:dyDescent="0.2">
      <c r="A3110" s="58">
        <v>3750</v>
      </c>
      <c r="B3110" s="183" t="s">
        <v>3841</v>
      </c>
      <c r="C3110" s="184">
        <v>6000</v>
      </c>
      <c r="D3110" s="185">
        <v>6027</v>
      </c>
      <c r="E3110" s="58" t="s">
        <v>2769</v>
      </c>
      <c r="F3110" s="58" t="s">
        <v>2770</v>
      </c>
      <c r="G3110" s="186" t="s">
        <v>2799</v>
      </c>
      <c r="H3110" s="58" t="s">
        <v>2992</v>
      </c>
    </row>
    <row r="3111" spans="1:8" ht="17" x14ac:dyDescent="0.2">
      <c r="A3111" s="58">
        <v>1200</v>
      </c>
      <c r="B3111" s="183" t="s">
        <v>3840</v>
      </c>
      <c r="C3111" s="184">
        <v>4800</v>
      </c>
      <c r="D3111" s="185">
        <v>6029</v>
      </c>
      <c r="E3111" s="58" t="s">
        <v>2769</v>
      </c>
      <c r="F3111" s="58" t="s">
        <v>2770</v>
      </c>
      <c r="G3111" s="186" t="s">
        <v>2809</v>
      </c>
      <c r="H3111" s="58" t="s">
        <v>2794</v>
      </c>
    </row>
    <row r="3112" spans="1:8" ht="34" x14ac:dyDescent="0.2">
      <c r="A3112" s="58">
        <v>523</v>
      </c>
      <c r="B3112" s="183" t="s">
        <v>3839</v>
      </c>
      <c r="C3112" s="184">
        <v>5000</v>
      </c>
      <c r="D3112" s="185">
        <v>6030</v>
      </c>
      <c r="E3112" s="58" t="s">
        <v>2769</v>
      </c>
      <c r="F3112" s="58" t="s">
        <v>2770</v>
      </c>
      <c r="G3112" s="186" t="s">
        <v>2827</v>
      </c>
      <c r="H3112" s="58" t="s">
        <v>2888</v>
      </c>
    </row>
    <row r="3113" spans="1:8" ht="17" x14ac:dyDescent="0.2">
      <c r="A3113" s="58">
        <v>2189</v>
      </c>
      <c r="B3113" s="183" t="s">
        <v>3838</v>
      </c>
      <c r="C3113" s="184">
        <v>1200</v>
      </c>
      <c r="D3113" s="185">
        <v>6039</v>
      </c>
      <c r="E3113" s="58" t="s">
        <v>2769</v>
      </c>
      <c r="F3113" s="58" t="s">
        <v>2780</v>
      </c>
      <c r="G3113" s="186" t="s">
        <v>2783</v>
      </c>
      <c r="H3113" s="58" t="s">
        <v>2813</v>
      </c>
    </row>
    <row r="3114" spans="1:8" ht="17" x14ac:dyDescent="0.2">
      <c r="A3114" s="58">
        <v>1858</v>
      </c>
      <c r="B3114" s="183" t="s">
        <v>3837</v>
      </c>
      <c r="C3114" s="184">
        <v>5555.55</v>
      </c>
      <c r="D3114" s="185">
        <v>6041.55</v>
      </c>
      <c r="E3114" s="58" t="s">
        <v>2769</v>
      </c>
      <c r="F3114" s="58" t="s">
        <v>2770</v>
      </c>
      <c r="G3114" s="186" t="s">
        <v>2778</v>
      </c>
      <c r="H3114" s="58" t="s">
        <v>2944</v>
      </c>
    </row>
    <row r="3115" spans="1:8" ht="34" x14ac:dyDescent="0.2">
      <c r="A3115" s="58">
        <v>1605</v>
      </c>
      <c r="B3115" s="183" t="s">
        <v>3836</v>
      </c>
      <c r="C3115" s="184">
        <v>6000</v>
      </c>
      <c r="D3115" s="185">
        <v>6041.6</v>
      </c>
      <c r="E3115" s="58" t="s">
        <v>2769</v>
      </c>
      <c r="F3115" s="58" t="s">
        <v>2770</v>
      </c>
      <c r="G3115" s="186" t="s">
        <v>2811</v>
      </c>
      <c r="H3115" s="58" t="s">
        <v>2944</v>
      </c>
    </row>
    <row r="3116" spans="1:8" ht="34" x14ac:dyDescent="0.2">
      <c r="A3116" s="58">
        <v>2304</v>
      </c>
      <c r="B3116" s="183" t="s">
        <v>3835</v>
      </c>
      <c r="C3116" s="184">
        <v>6000</v>
      </c>
      <c r="D3116" s="185">
        <v>6042.02</v>
      </c>
      <c r="E3116" s="58" t="s">
        <v>2769</v>
      </c>
      <c r="F3116" s="58" t="s">
        <v>2770</v>
      </c>
      <c r="G3116" s="186" t="s">
        <v>2803</v>
      </c>
      <c r="H3116" s="58" t="s">
        <v>2908</v>
      </c>
    </row>
    <row r="3117" spans="1:8" ht="17" x14ac:dyDescent="0.2">
      <c r="A3117" s="58">
        <v>2318</v>
      </c>
      <c r="B3117" s="183" t="s">
        <v>3834</v>
      </c>
      <c r="C3117" s="184">
        <v>5000</v>
      </c>
      <c r="D3117" s="185">
        <v>6053</v>
      </c>
      <c r="E3117" s="58" t="s">
        <v>2769</v>
      </c>
      <c r="F3117" s="58" t="s">
        <v>2770</v>
      </c>
      <c r="G3117" s="186" t="s">
        <v>2827</v>
      </c>
      <c r="H3117" s="58" t="s">
        <v>2908</v>
      </c>
    </row>
    <row r="3118" spans="1:8" ht="17" x14ac:dyDescent="0.2">
      <c r="A3118" s="58">
        <v>14</v>
      </c>
      <c r="B3118" s="183" t="s">
        <v>3833</v>
      </c>
      <c r="C3118" s="184">
        <v>6000</v>
      </c>
      <c r="D3118" s="185">
        <v>6056</v>
      </c>
      <c r="E3118" s="58" t="s">
        <v>2769</v>
      </c>
      <c r="F3118" s="58" t="s">
        <v>2852</v>
      </c>
      <c r="G3118" s="186" t="s">
        <v>2781</v>
      </c>
      <c r="H3118" s="58" t="s">
        <v>2957</v>
      </c>
    </row>
    <row r="3119" spans="1:8" ht="17" x14ac:dyDescent="0.2">
      <c r="A3119" s="58">
        <v>1621</v>
      </c>
      <c r="B3119" s="183" t="s">
        <v>3832</v>
      </c>
      <c r="C3119" s="184">
        <v>5000</v>
      </c>
      <c r="D3119" s="185">
        <v>6060</v>
      </c>
      <c r="E3119" s="58" t="s">
        <v>2769</v>
      </c>
      <c r="F3119" s="58" t="s">
        <v>2770</v>
      </c>
      <c r="G3119" s="186" t="s">
        <v>2783</v>
      </c>
      <c r="H3119" s="58" t="s">
        <v>2944</v>
      </c>
    </row>
    <row r="3120" spans="1:8" ht="34" x14ac:dyDescent="0.2">
      <c r="A3120" s="58">
        <v>2697</v>
      </c>
      <c r="B3120" s="183" t="s">
        <v>3831</v>
      </c>
      <c r="C3120" s="184">
        <v>23000</v>
      </c>
      <c r="D3120" s="185">
        <v>6061</v>
      </c>
      <c r="E3120" s="58" t="s">
        <v>2821</v>
      </c>
      <c r="F3120" s="58" t="s">
        <v>2770</v>
      </c>
      <c r="G3120" s="186" t="s">
        <v>2811</v>
      </c>
      <c r="H3120" s="58" t="s">
        <v>3621</v>
      </c>
    </row>
    <row r="3121" spans="1:8" ht="34" x14ac:dyDescent="0.2">
      <c r="A3121" s="58">
        <v>1255</v>
      </c>
      <c r="B3121" s="183" t="s">
        <v>3830</v>
      </c>
      <c r="C3121" s="184">
        <v>3000</v>
      </c>
      <c r="D3121" s="185">
        <v>6071</v>
      </c>
      <c r="E3121" s="58" t="s">
        <v>2769</v>
      </c>
      <c r="F3121" s="58" t="s">
        <v>2770</v>
      </c>
      <c r="G3121" s="186" t="s">
        <v>2803</v>
      </c>
      <c r="H3121" s="58" t="s">
        <v>2944</v>
      </c>
    </row>
    <row r="3122" spans="1:8" ht="34" x14ac:dyDescent="0.2">
      <c r="A3122" s="58">
        <v>2092</v>
      </c>
      <c r="B3122" s="183" t="s">
        <v>3829</v>
      </c>
      <c r="C3122" s="184">
        <v>6000</v>
      </c>
      <c r="D3122" s="185">
        <v>6077</v>
      </c>
      <c r="E3122" s="58" t="s">
        <v>2769</v>
      </c>
      <c r="F3122" s="58" t="s">
        <v>2770</v>
      </c>
      <c r="G3122" s="186" t="s">
        <v>2827</v>
      </c>
      <c r="H3122" s="58" t="s">
        <v>2908</v>
      </c>
    </row>
    <row r="3123" spans="1:8" ht="34" x14ac:dyDescent="0.2">
      <c r="A3123" s="58">
        <v>802</v>
      </c>
      <c r="B3123" s="183" t="s">
        <v>3827</v>
      </c>
      <c r="C3123" s="184">
        <v>6000</v>
      </c>
      <c r="D3123" s="185">
        <v>6080</v>
      </c>
      <c r="E3123" s="58" t="s">
        <v>2769</v>
      </c>
      <c r="F3123" s="58" t="s">
        <v>2770</v>
      </c>
      <c r="G3123" s="186" t="s">
        <v>2827</v>
      </c>
      <c r="H3123" s="58" t="s">
        <v>2944</v>
      </c>
    </row>
    <row r="3124" spans="1:8" ht="34" x14ac:dyDescent="0.2">
      <c r="A3124" s="58">
        <v>3281</v>
      </c>
      <c r="B3124" s="183" t="s">
        <v>3828</v>
      </c>
      <c r="C3124" s="184">
        <v>5000</v>
      </c>
      <c r="D3124" s="185">
        <v>6080</v>
      </c>
      <c r="E3124" s="58" t="s">
        <v>2769</v>
      </c>
      <c r="F3124" s="58" t="s">
        <v>2770</v>
      </c>
      <c r="G3124" s="186" t="s">
        <v>2827</v>
      </c>
      <c r="H3124" s="58" t="s">
        <v>2888</v>
      </c>
    </row>
    <row r="3125" spans="1:8" ht="34" x14ac:dyDescent="0.2">
      <c r="A3125" s="58">
        <v>408</v>
      </c>
      <c r="B3125" s="183" t="s">
        <v>3826</v>
      </c>
      <c r="C3125" s="184">
        <v>6000</v>
      </c>
      <c r="D3125" s="185">
        <v>6086.26</v>
      </c>
      <c r="E3125" s="58" t="s">
        <v>2769</v>
      </c>
      <c r="F3125" s="58" t="s">
        <v>2770</v>
      </c>
      <c r="G3125" s="186" t="s">
        <v>2840</v>
      </c>
      <c r="H3125" s="58" t="s">
        <v>2836</v>
      </c>
    </row>
    <row r="3126" spans="1:8" ht="17" x14ac:dyDescent="0.2">
      <c r="A3126" s="58">
        <v>833</v>
      </c>
      <c r="B3126" s="183" t="s">
        <v>3824</v>
      </c>
      <c r="C3126" s="184">
        <v>6000</v>
      </c>
      <c r="D3126" s="185">
        <v>6100</v>
      </c>
      <c r="E3126" s="58" t="s">
        <v>2769</v>
      </c>
      <c r="F3126" s="58" t="s">
        <v>2770</v>
      </c>
      <c r="G3126" s="186" t="s">
        <v>2809</v>
      </c>
      <c r="H3126" s="58" t="s">
        <v>2944</v>
      </c>
    </row>
    <row r="3127" spans="1:8" ht="17" x14ac:dyDescent="0.2">
      <c r="A3127" s="58">
        <v>3342</v>
      </c>
      <c r="B3127" s="183" t="s">
        <v>3825</v>
      </c>
      <c r="C3127" s="184">
        <v>6000</v>
      </c>
      <c r="D3127" s="185">
        <v>6100</v>
      </c>
      <c r="E3127" s="58" t="s">
        <v>2769</v>
      </c>
      <c r="F3127" s="58" t="s">
        <v>2770</v>
      </c>
      <c r="G3127" s="186" t="s">
        <v>2771</v>
      </c>
      <c r="H3127" s="58" t="s">
        <v>2888</v>
      </c>
    </row>
    <row r="3128" spans="1:8" ht="34" x14ac:dyDescent="0.2">
      <c r="A3128" s="58">
        <v>1251</v>
      </c>
      <c r="B3128" s="183" t="s">
        <v>3823</v>
      </c>
      <c r="C3128" s="184">
        <v>6000</v>
      </c>
      <c r="D3128" s="185">
        <v>6108</v>
      </c>
      <c r="E3128" s="58" t="s">
        <v>2769</v>
      </c>
      <c r="F3128" s="58" t="s">
        <v>2770</v>
      </c>
      <c r="G3128" s="186" t="s">
        <v>2811</v>
      </c>
      <c r="H3128" s="58" t="s">
        <v>2944</v>
      </c>
    </row>
    <row r="3129" spans="1:8" ht="34" x14ac:dyDescent="0.2">
      <c r="A3129" s="58">
        <v>2548</v>
      </c>
      <c r="B3129" s="183" t="s">
        <v>3822</v>
      </c>
      <c r="C3129" s="184">
        <v>6000</v>
      </c>
      <c r="D3129" s="185">
        <v>6111</v>
      </c>
      <c r="E3129" s="58" t="s">
        <v>2769</v>
      </c>
      <c r="F3129" s="58" t="s">
        <v>3374</v>
      </c>
      <c r="G3129" s="186" t="s">
        <v>2840</v>
      </c>
      <c r="H3129" s="58" t="s">
        <v>3223</v>
      </c>
    </row>
    <row r="3130" spans="1:8" ht="34" x14ac:dyDescent="0.2">
      <c r="A3130" s="58">
        <v>701</v>
      </c>
      <c r="B3130" s="183" t="s">
        <v>3821</v>
      </c>
      <c r="C3130" s="184">
        <v>23000</v>
      </c>
      <c r="D3130" s="185">
        <v>6118</v>
      </c>
      <c r="E3130" s="58" t="s">
        <v>2821</v>
      </c>
      <c r="F3130" s="58" t="s">
        <v>2780</v>
      </c>
      <c r="G3130" s="186" t="s">
        <v>2781</v>
      </c>
      <c r="H3130" s="58" t="s">
        <v>2776</v>
      </c>
    </row>
    <row r="3131" spans="1:8" ht="17" x14ac:dyDescent="0.2">
      <c r="A3131" s="58">
        <v>737</v>
      </c>
      <c r="B3131" s="183" t="s">
        <v>3820</v>
      </c>
      <c r="C3131" s="184">
        <v>5000</v>
      </c>
      <c r="D3131" s="185">
        <v>6120</v>
      </c>
      <c r="E3131" s="58" t="s">
        <v>2769</v>
      </c>
      <c r="F3131" s="58" t="s">
        <v>2770</v>
      </c>
      <c r="G3131" s="186" t="s">
        <v>2799</v>
      </c>
      <c r="H3131" s="58" t="s">
        <v>2959</v>
      </c>
    </row>
    <row r="3132" spans="1:8" ht="34" x14ac:dyDescent="0.2">
      <c r="A3132" s="58">
        <v>1318</v>
      </c>
      <c r="B3132" s="183" t="s">
        <v>3819</v>
      </c>
      <c r="C3132" s="184">
        <v>40000</v>
      </c>
      <c r="D3132" s="185">
        <v>6130</v>
      </c>
      <c r="E3132" s="58" t="s">
        <v>2774</v>
      </c>
      <c r="F3132" s="58" t="s">
        <v>2770</v>
      </c>
      <c r="G3132" s="186" t="s">
        <v>2775</v>
      </c>
      <c r="H3132" s="58" t="s">
        <v>2776</v>
      </c>
    </row>
    <row r="3133" spans="1:8" ht="17" x14ac:dyDescent="0.2">
      <c r="A3133" s="58">
        <v>4033</v>
      </c>
      <c r="B3133" s="183" t="s">
        <v>3818</v>
      </c>
      <c r="C3133" s="184">
        <v>23900</v>
      </c>
      <c r="D3133" s="185">
        <v>6141.99</v>
      </c>
      <c r="E3133" s="58" t="s">
        <v>2821</v>
      </c>
      <c r="F3133" s="58" t="s">
        <v>2780</v>
      </c>
      <c r="G3133" s="186" t="s">
        <v>2840</v>
      </c>
      <c r="H3133" s="58" t="s">
        <v>2888</v>
      </c>
    </row>
    <row r="3134" spans="1:8" ht="17" x14ac:dyDescent="0.2">
      <c r="A3134" s="58">
        <v>1201</v>
      </c>
      <c r="B3134" s="183" t="s">
        <v>3817</v>
      </c>
      <c r="C3134" s="184">
        <v>6000</v>
      </c>
      <c r="D3134" s="185">
        <v>6146.27</v>
      </c>
      <c r="E3134" s="58" t="s">
        <v>2769</v>
      </c>
      <c r="F3134" s="58" t="s">
        <v>2780</v>
      </c>
      <c r="G3134" s="186" t="s">
        <v>2781</v>
      </c>
      <c r="H3134" s="58" t="s">
        <v>2794</v>
      </c>
    </row>
    <row r="3135" spans="1:8" ht="17" x14ac:dyDescent="0.2">
      <c r="A3135" s="58">
        <v>3574</v>
      </c>
      <c r="B3135" s="183" t="s">
        <v>3816</v>
      </c>
      <c r="C3135" s="184">
        <v>5800</v>
      </c>
      <c r="D3135" s="185">
        <v>6155</v>
      </c>
      <c r="E3135" s="58" t="s">
        <v>2769</v>
      </c>
      <c r="F3135" s="58" t="s">
        <v>2770</v>
      </c>
      <c r="G3135" s="186" t="s">
        <v>2778</v>
      </c>
      <c r="H3135" s="58" t="s">
        <v>2888</v>
      </c>
    </row>
    <row r="3136" spans="1:8" ht="17" x14ac:dyDescent="0.2">
      <c r="A3136" s="58">
        <v>1934</v>
      </c>
      <c r="B3136" s="183" t="s">
        <v>3815</v>
      </c>
      <c r="C3136" s="184">
        <v>5000</v>
      </c>
      <c r="D3136" s="185">
        <v>6181</v>
      </c>
      <c r="E3136" s="58" t="s">
        <v>2769</v>
      </c>
      <c r="F3136" s="58" t="s">
        <v>2770</v>
      </c>
      <c r="G3136" s="186" t="s">
        <v>2803</v>
      </c>
      <c r="H3136" s="58" t="s">
        <v>2908</v>
      </c>
    </row>
    <row r="3137" spans="1:8" ht="34" x14ac:dyDescent="0.2">
      <c r="A3137" s="58">
        <v>850</v>
      </c>
      <c r="B3137" s="183" t="s">
        <v>3814</v>
      </c>
      <c r="C3137" s="184">
        <v>4000</v>
      </c>
      <c r="D3137" s="185">
        <v>6207</v>
      </c>
      <c r="E3137" s="58" t="s">
        <v>2769</v>
      </c>
      <c r="F3137" s="58" t="s">
        <v>2770</v>
      </c>
      <c r="G3137" s="186" t="s">
        <v>2809</v>
      </c>
      <c r="H3137" s="58" t="s">
        <v>3067</v>
      </c>
    </row>
    <row r="3138" spans="1:8" ht="34" x14ac:dyDescent="0.2">
      <c r="A3138" s="58">
        <v>3239</v>
      </c>
      <c r="B3138" s="183" t="s">
        <v>3813</v>
      </c>
      <c r="C3138" s="184">
        <v>5862</v>
      </c>
      <c r="D3138" s="185">
        <v>6208.98</v>
      </c>
      <c r="E3138" s="58" t="s">
        <v>2769</v>
      </c>
      <c r="F3138" s="58" t="s">
        <v>2780</v>
      </c>
      <c r="G3138" s="186" t="s">
        <v>2778</v>
      </c>
      <c r="H3138" s="58" t="s">
        <v>2888</v>
      </c>
    </row>
    <row r="3139" spans="1:8" ht="34" x14ac:dyDescent="0.2">
      <c r="A3139" s="58">
        <v>1524</v>
      </c>
      <c r="B3139" s="183" t="s">
        <v>3812</v>
      </c>
      <c r="C3139" s="184">
        <v>3000</v>
      </c>
      <c r="D3139" s="185">
        <v>6210</v>
      </c>
      <c r="E3139" s="58" t="s">
        <v>2769</v>
      </c>
      <c r="F3139" s="58" t="s">
        <v>2887</v>
      </c>
      <c r="G3139" s="186" t="s">
        <v>2799</v>
      </c>
      <c r="H3139" s="58" t="s">
        <v>2794</v>
      </c>
    </row>
    <row r="3140" spans="1:8" ht="34" x14ac:dyDescent="0.2">
      <c r="A3140" s="58">
        <v>3424</v>
      </c>
      <c r="B3140" s="183" t="s">
        <v>3811</v>
      </c>
      <c r="C3140" s="184">
        <v>6000</v>
      </c>
      <c r="D3140" s="185">
        <v>6215</v>
      </c>
      <c r="E3140" s="58" t="s">
        <v>2769</v>
      </c>
      <c r="F3140" s="58" t="s">
        <v>2770</v>
      </c>
      <c r="G3140" s="186" t="s">
        <v>2799</v>
      </c>
      <c r="H3140" s="58" t="s">
        <v>2888</v>
      </c>
    </row>
    <row r="3141" spans="1:8" ht="34" x14ac:dyDescent="0.2">
      <c r="A3141" s="58">
        <v>1356</v>
      </c>
      <c r="B3141" s="183" t="s">
        <v>3810</v>
      </c>
      <c r="C3141" s="184">
        <v>3400</v>
      </c>
      <c r="D3141" s="185">
        <v>6215.56</v>
      </c>
      <c r="E3141" s="58" t="s">
        <v>2769</v>
      </c>
      <c r="F3141" s="58" t="s">
        <v>2770</v>
      </c>
      <c r="G3141" s="186" t="s">
        <v>2781</v>
      </c>
      <c r="H3141" s="58" t="s">
        <v>2959</v>
      </c>
    </row>
    <row r="3142" spans="1:8" ht="34" x14ac:dyDescent="0.2">
      <c r="A3142" s="58">
        <v>1629</v>
      </c>
      <c r="B3142" s="183" t="s">
        <v>3809</v>
      </c>
      <c r="C3142" s="184">
        <v>6000</v>
      </c>
      <c r="D3142" s="185">
        <v>6220</v>
      </c>
      <c r="E3142" s="58" t="s">
        <v>2769</v>
      </c>
      <c r="F3142" s="58" t="s">
        <v>2770</v>
      </c>
      <c r="G3142" s="186" t="s">
        <v>2799</v>
      </c>
      <c r="H3142" s="58" t="s">
        <v>2944</v>
      </c>
    </row>
    <row r="3143" spans="1:8" ht="17" x14ac:dyDescent="0.2">
      <c r="A3143" s="58">
        <v>1643</v>
      </c>
      <c r="B3143" s="183" t="s">
        <v>3808</v>
      </c>
      <c r="C3143" s="184">
        <v>5000</v>
      </c>
      <c r="D3143" s="185">
        <v>6235</v>
      </c>
      <c r="E3143" s="58" t="s">
        <v>2769</v>
      </c>
      <c r="F3143" s="58" t="s">
        <v>2770</v>
      </c>
      <c r="G3143" s="186" t="s">
        <v>2827</v>
      </c>
      <c r="H3143" s="58" t="s">
        <v>3145</v>
      </c>
    </row>
    <row r="3144" spans="1:8" ht="17" x14ac:dyDescent="0.2">
      <c r="A3144" s="58">
        <v>274</v>
      </c>
      <c r="B3144" s="183" t="s">
        <v>3807</v>
      </c>
      <c r="C3144" s="184">
        <v>4000</v>
      </c>
      <c r="D3144" s="185">
        <v>6240</v>
      </c>
      <c r="E3144" s="58" t="s">
        <v>2769</v>
      </c>
      <c r="F3144" s="58" t="s">
        <v>2770</v>
      </c>
      <c r="G3144" s="186" t="s">
        <v>2809</v>
      </c>
      <c r="H3144" s="58" t="s">
        <v>2836</v>
      </c>
    </row>
    <row r="3145" spans="1:8" ht="34" x14ac:dyDescent="0.2">
      <c r="A3145" s="58">
        <v>2529</v>
      </c>
      <c r="B3145" s="183" t="s">
        <v>3806</v>
      </c>
      <c r="C3145" s="184">
        <v>6000</v>
      </c>
      <c r="D3145" s="185">
        <v>6257</v>
      </c>
      <c r="E3145" s="58" t="s">
        <v>2769</v>
      </c>
      <c r="F3145" s="58" t="s">
        <v>2770</v>
      </c>
      <c r="G3145" s="186" t="s">
        <v>2771</v>
      </c>
      <c r="H3145" s="58" t="s">
        <v>3223</v>
      </c>
    </row>
    <row r="3146" spans="1:8" ht="17" x14ac:dyDescent="0.2">
      <c r="A3146" s="58">
        <v>3102</v>
      </c>
      <c r="B3146" s="183" t="s">
        <v>3805</v>
      </c>
      <c r="C3146" s="184">
        <v>16000</v>
      </c>
      <c r="D3146" s="185">
        <v>6258</v>
      </c>
      <c r="E3146" s="58" t="s">
        <v>2821</v>
      </c>
      <c r="F3146" s="58" t="s">
        <v>2780</v>
      </c>
      <c r="G3146" s="186" t="s">
        <v>2811</v>
      </c>
      <c r="H3146" s="58" t="s">
        <v>2841</v>
      </c>
    </row>
    <row r="3147" spans="1:8" ht="34" x14ac:dyDescent="0.2">
      <c r="A3147" s="58">
        <v>731</v>
      </c>
      <c r="B3147" s="183" t="s">
        <v>3803</v>
      </c>
      <c r="C3147" s="184">
        <v>5000</v>
      </c>
      <c r="D3147" s="185">
        <v>6300</v>
      </c>
      <c r="E3147" s="58" t="s">
        <v>2769</v>
      </c>
      <c r="F3147" s="58" t="s">
        <v>2770</v>
      </c>
      <c r="G3147" s="186" t="s">
        <v>2775</v>
      </c>
      <c r="H3147" s="58" t="s">
        <v>2959</v>
      </c>
    </row>
    <row r="3148" spans="1:8" ht="17" x14ac:dyDescent="0.2">
      <c r="A3148" s="58">
        <v>2807</v>
      </c>
      <c r="B3148" s="183" t="s">
        <v>3804</v>
      </c>
      <c r="C3148" s="184">
        <v>5000</v>
      </c>
      <c r="D3148" s="185">
        <v>6300</v>
      </c>
      <c r="E3148" s="58" t="s">
        <v>2769</v>
      </c>
      <c r="F3148" s="58" t="s">
        <v>2770</v>
      </c>
      <c r="G3148" s="186" t="s">
        <v>2785</v>
      </c>
      <c r="H3148" s="58" t="s">
        <v>2888</v>
      </c>
    </row>
    <row r="3149" spans="1:8" ht="17" x14ac:dyDescent="0.2">
      <c r="A3149" s="58">
        <v>2176</v>
      </c>
      <c r="B3149" s="183" t="s">
        <v>3802</v>
      </c>
      <c r="C3149" s="184">
        <v>5000</v>
      </c>
      <c r="D3149" s="185">
        <v>6301</v>
      </c>
      <c r="E3149" s="58" t="s">
        <v>2769</v>
      </c>
      <c r="F3149" s="58" t="s">
        <v>2770</v>
      </c>
      <c r="G3149" s="186" t="s">
        <v>2783</v>
      </c>
      <c r="H3149" s="58" t="s">
        <v>2944</v>
      </c>
    </row>
    <row r="3150" spans="1:8" ht="17" x14ac:dyDescent="0.2">
      <c r="A3150" s="58">
        <v>2868</v>
      </c>
      <c r="B3150" s="183" t="s">
        <v>3801</v>
      </c>
      <c r="C3150" s="184">
        <v>15000</v>
      </c>
      <c r="D3150" s="185">
        <v>6301.76</v>
      </c>
      <c r="E3150" s="58" t="s">
        <v>2821</v>
      </c>
      <c r="F3150" s="58" t="s">
        <v>2770</v>
      </c>
      <c r="G3150" s="186" t="s">
        <v>2840</v>
      </c>
      <c r="H3150" s="58" t="s">
        <v>2888</v>
      </c>
    </row>
    <row r="3151" spans="1:8" ht="17" x14ac:dyDescent="0.2">
      <c r="A3151" s="58">
        <v>388</v>
      </c>
      <c r="B3151" s="183" t="s">
        <v>3800</v>
      </c>
      <c r="C3151" s="184">
        <v>5000</v>
      </c>
      <c r="D3151" s="185">
        <v>6308</v>
      </c>
      <c r="E3151" s="58" t="s">
        <v>2769</v>
      </c>
      <c r="F3151" s="58" t="s">
        <v>2770</v>
      </c>
      <c r="G3151" s="186" t="s">
        <v>2781</v>
      </c>
      <c r="H3151" s="58" t="s">
        <v>2836</v>
      </c>
    </row>
    <row r="3152" spans="1:8" ht="34" x14ac:dyDescent="0.2">
      <c r="A3152" s="58">
        <v>1209</v>
      </c>
      <c r="B3152" s="183" t="s">
        <v>3798</v>
      </c>
      <c r="C3152" s="184">
        <v>6000</v>
      </c>
      <c r="D3152" s="185">
        <v>6360</v>
      </c>
      <c r="E3152" s="58" t="s">
        <v>2769</v>
      </c>
      <c r="F3152" s="58" t="s">
        <v>2770</v>
      </c>
      <c r="G3152" s="186" t="s">
        <v>2799</v>
      </c>
      <c r="H3152" s="58" t="s">
        <v>2794</v>
      </c>
    </row>
    <row r="3153" spans="1:8" ht="34" x14ac:dyDescent="0.2">
      <c r="A3153" s="58">
        <v>2970</v>
      </c>
      <c r="B3153" s="183" t="s">
        <v>3799</v>
      </c>
      <c r="C3153" s="184">
        <v>6000</v>
      </c>
      <c r="D3153" s="185">
        <v>6360</v>
      </c>
      <c r="E3153" s="58" t="s">
        <v>2769</v>
      </c>
      <c r="F3153" s="58" t="s">
        <v>2770</v>
      </c>
      <c r="G3153" s="186" t="s">
        <v>2781</v>
      </c>
      <c r="H3153" s="58" t="s">
        <v>2888</v>
      </c>
    </row>
    <row r="3154" spans="1:8" ht="34" x14ac:dyDescent="0.2">
      <c r="A3154" s="58">
        <v>2284</v>
      </c>
      <c r="B3154" s="183" t="s">
        <v>3797</v>
      </c>
      <c r="C3154" s="184">
        <v>6000</v>
      </c>
      <c r="D3154" s="185">
        <v>6373.27</v>
      </c>
      <c r="E3154" s="58" t="s">
        <v>2769</v>
      </c>
      <c r="F3154" s="58" t="s">
        <v>2770</v>
      </c>
      <c r="G3154" s="186" t="s">
        <v>2771</v>
      </c>
      <c r="H3154" s="58" t="s">
        <v>2944</v>
      </c>
    </row>
    <row r="3155" spans="1:8" ht="34" x14ac:dyDescent="0.2">
      <c r="A3155" s="58">
        <v>1566</v>
      </c>
      <c r="B3155" s="183" t="s">
        <v>3795</v>
      </c>
      <c r="C3155" s="184">
        <v>30000</v>
      </c>
      <c r="D3155" s="185">
        <v>6375</v>
      </c>
      <c r="E3155" s="58" t="s">
        <v>2774</v>
      </c>
      <c r="F3155" s="58" t="s">
        <v>2770</v>
      </c>
      <c r="G3155" s="186" t="s">
        <v>2781</v>
      </c>
      <c r="H3155" s="58" t="s">
        <v>3796</v>
      </c>
    </row>
    <row r="3156" spans="1:8" ht="17" x14ac:dyDescent="0.2">
      <c r="A3156" s="58">
        <v>1088</v>
      </c>
      <c r="B3156" s="183" t="s">
        <v>3794</v>
      </c>
      <c r="C3156" s="184">
        <v>45000</v>
      </c>
      <c r="D3156" s="185">
        <v>6382.34</v>
      </c>
      <c r="E3156" s="58" t="s">
        <v>2821</v>
      </c>
      <c r="F3156" s="58" t="s">
        <v>2770</v>
      </c>
      <c r="G3156" s="186" t="s">
        <v>2809</v>
      </c>
      <c r="H3156" s="58" t="s">
        <v>2989</v>
      </c>
    </row>
    <row r="3157" spans="1:8" ht="17" x14ac:dyDescent="0.2">
      <c r="A3157" s="58">
        <v>2629</v>
      </c>
      <c r="B3157" s="183" t="s">
        <v>3793</v>
      </c>
      <c r="C3157" s="184">
        <v>5000</v>
      </c>
      <c r="D3157" s="185">
        <v>6387</v>
      </c>
      <c r="E3157" s="58" t="s">
        <v>2769</v>
      </c>
      <c r="F3157" s="58" t="s">
        <v>2780</v>
      </c>
      <c r="G3157" s="186" t="s">
        <v>2783</v>
      </c>
      <c r="H3157" s="58" t="s">
        <v>2804</v>
      </c>
    </row>
    <row r="3158" spans="1:8" ht="17" x14ac:dyDescent="0.2">
      <c r="A3158" s="58">
        <v>86</v>
      </c>
      <c r="B3158" s="183" t="s">
        <v>3792</v>
      </c>
      <c r="C3158" s="184">
        <v>6000</v>
      </c>
      <c r="D3158" s="185">
        <v>6388</v>
      </c>
      <c r="E3158" s="58" t="s">
        <v>2769</v>
      </c>
      <c r="F3158" s="58" t="s">
        <v>3374</v>
      </c>
      <c r="G3158" s="186" t="s">
        <v>2778</v>
      </c>
      <c r="H3158" s="58" t="s">
        <v>3399</v>
      </c>
    </row>
    <row r="3159" spans="1:8" ht="34" x14ac:dyDescent="0.2">
      <c r="A3159" s="58">
        <v>2309</v>
      </c>
      <c r="B3159" s="183" t="s">
        <v>3791</v>
      </c>
      <c r="C3159" s="184">
        <v>6000</v>
      </c>
      <c r="D3159" s="185">
        <v>6400.47</v>
      </c>
      <c r="E3159" s="58" t="s">
        <v>2769</v>
      </c>
      <c r="F3159" s="58" t="s">
        <v>2770</v>
      </c>
      <c r="G3159" s="186" t="s">
        <v>2771</v>
      </c>
      <c r="H3159" s="58" t="s">
        <v>2908</v>
      </c>
    </row>
    <row r="3160" spans="1:8" ht="34" x14ac:dyDescent="0.2">
      <c r="A3160" s="58">
        <v>1396</v>
      </c>
      <c r="B3160" s="183" t="s">
        <v>3790</v>
      </c>
      <c r="C3160" s="184">
        <v>6000</v>
      </c>
      <c r="D3160" s="185">
        <v>6438</v>
      </c>
      <c r="E3160" s="58" t="s">
        <v>2769</v>
      </c>
      <c r="F3160" s="58" t="s">
        <v>2770</v>
      </c>
      <c r="G3160" s="186" t="s">
        <v>2799</v>
      </c>
      <c r="H3160" s="58" t="s">
        <v>2944</v>
      </c>
    </row>
    <row r="3161" spans="1:8" ht="17" x14ac:dyDescent="0.2">
      <c r="A3161" s="58">
        <v>339</v>
      </c>
      <c r="B3161" s="183" t="s">
        <v>3789</v>
      </c>
      <c r="C3161" s="184">
        <v>6000</v>
      </c>
      <c r="D3161" s="185">
        <v>6485</v>
      </c>
      <c r="E3161" s="58" t="s">
        <v>2769</v>
      </c>
      <c r="F3161" s="58" t="s">
        <v>2770</v>
      </c>
      <c r="G3161" s="186" t="s">
        <v>2809</v>
      </c>
      <c r="H3161" s="58" t="s">
        <v>2836</v>
      </c>
    </row>
    <row r="3162" spans="1:8" ht="34" x14ac:dyDescent="0.2">
      <c r="A3162" s="58">
        <v>2530</v>
      </c>
      <c r="B3162" s="183" t="s">
        <v>3788</v>
      </c>
      <c r="C3162" s="184">
        <v>6500</v>
      </c>
      <c r="D3162" s="185">
        <v>6500</v>
      </c>
      <c r="E3162" s="58" t="s">
        <v>2769</v>
      </c>
      <c r="F3162" s="58" t="s">
        <v>2770</v>
      </c>
      <c r="G3162" s="186" t="s">
        <v>2809</v>
      </c>
      <c r="H3162" s="58" t="s">
        <v>3223</v>
      </c>
    </row>
    <row r="3163" spans="1:8" ht="34" x14ac:dyDescent="0.2">
      <c r="A3163" s="58">
        <v>1034</v>
      </c>
      <c r="B3163" s="183" t="s">
        <v>3787</v>
      </c>
      <c r="C3163" s="184">
        <v>5000</v>
      </c>
      <c r="D3163" s="185">
        <v>6500.09</v>
      </c>
      <c r="E3163" s="58" t="s">
        <v>2769</v>
      </c>
      <c r="F3163" s="58" t="s">
        <v>2770</v>
      </c>
      <c r="G3163" s="186" t="s">
        <v>2811</v>
      </c>
      <c r="H3163" s="58" t="s">
        <v>2912</v>
      </c>
    </row>
    <row r="3164" spans="1:8" ht="17" x14ac:dyDescent="0.2">
      <c r="A3164" s="58">
        <v>3310</v>
      </c>
      <c r="B3164" s="183" t="s">
        <v>3786</v>
      </c>
      <c r="C3164" s="184">
        <v>6500</v>
      </c>
      <c r="D3164" s="185">
        <v>6505</v>
      </c>
      <c r="E3164" s="58" t="s">
        <v>2769</v>
      </c>
      <c r="F3164" s="58" t="s">
        <v>2770</v>
      </c>
      <c r="G3164" s="186" t="s">
        <v>2840</v>
      </c>
      <c r="H3164" s="58" t="s">
        <v>2888</v>
      </c>
    </row>
    <row r="3165" spans="1:8" ht="17" x14ac:dyDescent="0.2">
      <c r="A3165" s="58">
        <v>1897</v>
      </c>
      <c r="B3165" s="183" t="s">
        <v>3785</v>
      </c>
      <c r="C3165" s="184">
        <v>6350</v>
      </c>
      <c r="D3165" s="185">
        <v>6506</v>
      </c>
      <c r="E3165" s="58" t="s">
        <v>2769</v>
      </c>
      <c r="F3165" s="58" t="s">
        <v>2770</v>
      </c>
      <c r="G3165" s="186" t="s">
        <v>2771</v>
      </c>
      <c r="H3165" s="58" t="s">
        <v>2908</v>
      </c>
    </row>
    <row r="3166" spans="1:8" ht="34" x14ac:dyDescent="0.2">
      <c r="A3166" s="58">
        <v>954</v>
      </c>
      <c r="B3166" s="183" t="s">
        <v>3784</v>
      </c>
      <c r="C3166" s="184">
        <v>15000</v>
      </c>
      <c r="D3166" s="185">
        <v>6511</v>
      </c>
      <c r="E3166" s="58" t="s">
        <v>2821</v>
      </c>
      <c r="F3166" s="58" t="s">
        <v>2770</v>
      </c>
      <c r="G3166" s="186" t="s">
        <v>2811</v>
      </c>
      <c r="H3166" s="58" t="s">
        <v>2776</v>
      </c>
    </row>
    <row r="3167" spans="1:8" ht="17" x14ac:dyDescent="0.2">
      <c r="A3167" s="58">
        <v>1744</v>
      </c>
      <c r="B3167" s="183" t="s">
        <v>3783</v>
      </c>
      <c r="C3167" s="184">
        <v>5500</v>
      </c>
      <c r="D3167" s="185">
        <v>6515</v>
      </c>
      <c r="E3167" s="58" t="s">
        <v>2769</v>
      </c>
      <c r="F3167" s="58" t="s">
        <v>2780</v>
      </c>
      <c r="G3167" s="186" t="s">
        <v>2799</v>
      </c>
      <c r="H3167" s="58" t="s">
        <v>2794</v>
      </c>
    </row>
    <row r="3168" spans="1:8" ht="17" x14ac:dyDescent="0.2">
      <c r="A3168" s="58">
        <v>2719</v>
      </c>
      <c r="B3168" s="183" t="s">
        <v>3782</v>
      </c>
      <c r="C3168" s="184">
        <v>6000</v>
      </c>
      <c r="D3168" s="185">
        <v>6530</v>
      </c>
      <c r="E3168" s="58" t="s">
        <v>2769</v>
      </c>
      <c r="F3168" s="58" t="s">
        <v>2770</v>
      </c>
      <c r="G3168" s="186" t="s">
        <v>2771</v>
      </c>
      <c r="H3168" s="58" t="s">
        <v>2841</v>
      </c>
    </row>
    <row r="3169" spans="1:8" ht="17" x14ac:dyDescent="0.2">
      <c r="A3169" s="58">
        <v>471</v>
      </c>
      <c r="B3169" s="183" t="s">
        <v>3781</v>
      </c>
      <c r="C3169" s="184">
        <v>55000</v>
      </c>
      <c r="D3169" s="185">
        <v>6541</v>
      </c>
      <c r="E3169" s="58" t="s">
        <v>2821</v>
      </c>
      <c r="F3169" s="58" t="s">
        <v>2770</v>
      </c>
      <c r="G3169" s="186" t="s">
        <v>2809</v>
      </c>
      <c r="H3169" s="58" t="s">
        <v>3167</v>
      </c>
    </row>
    <row r="3170" spans="1:8" ht="34" x14ac:dyDescent="0.2">
      <c r="A3170" s="58">
        <v>2550</v>
      </c>
      <c r="B3170" s="183" t="s">
        <v>3780</v>
      </c>
      <c r="C3170" s="184">
        <v>6500</v>
      </c>
      <c r="D3170" s="185">
        <v>6555</v>
      </c>
      <c r="E3170" s="58" t="s">
        <v>2769</v>
      </c>
      <c r="F3170" s="58" t="s">
        <v>2770</v>
      </c>
      <c r="G3170" s="186" t="s">
        <v>2827</v>
      </c>
      <c r="H3170" s="58" t="s">
        <v>3223</v>
      </c>
    </row>
    <row r="3171" spans="1:8" ht="17" x14ac:dyDescent="0.2">
      <c r="A3171" s="58">
        <v>1009</v>
      </c>
      <c r="B3171" s="183" t="s">
        <v>3779</v>
      </c>
      <c r="C3171" s="184">
        <v>50000</v>
      </c>
      <c r="D3171" s="185">
        <v>6565</v>
      </c>
      <c r="E3171" s="58" t="s">
        <v>2774</v>
      </c>
      <c r="F3171" s="58" t="s">
        <v>2770</v>
      </c>
      <c r="G3171" s="186" t="s">
        <v>2785</v>
      </c>
      <c r="H3171" s="58" t="s">
        <v>2776</v>
      </c>
    </row>
    <row r="3172" spans="1:8" ht="17" x14ac:dyDescent="0.2">
      <c r="A3172" s="58">
        <v>2547</v>
      </c>
      <c r="B3172" s="183" t="s">
        <v>3778</v>
      </c>
      <c r="C3172" s="184">
        <v>5500</v>
      </c>
      <c r="D3172" s="185">
        <v>6592</v>
      </c>
      <c r="E3172" s="58" t="s">
        <v>2769</v>
      </c>
      <c r="F3172" s="58" t="s">
        <v>2770</v>
      </c>
      <c r="G3172" s="186" t="s">
        <v>2809</v>
      </c>
      <c r="H3172" s="58" t="s">
        <v>3223</v>
      </c>
    </row>
    <row r="3173" spans="1:8" ht="17" x14ac:dyDescent="0.2">
      <c r="A3173" s="58">
        <v>987</v>
      </c>
      <c r="B3173" s="183" t="s">
        <v>3777</v>
      </c>
      <c r="C3173" s="184">
        <v>50000</v>
      </c>
      <c r="D3173" s="185">
        <v>6610</v>
      </c>
      <c r="E3173" s="58" t="s">
        <v>2821</v>
      </c>
      <c r="F3173" s="58" t="s">
        <v>2941</v>
      </c>
      <c r="G3173" s="186" t="s">
        <v>2785</v>
      </c>
      <c r="H3173" s="58" t="s">
        <v>2776</v>
      </c>
    </row>
    <row r="3174" spans="1:8" ht="17" x14ac:dyDescent="0.2">
      <c r="A3174" s="58">
        <v>3279</v>
      </c>
      <c r="B3174" s="183" t="s">
        <v>3776</v>
      </c>
      <c r="C3174" s="184">
        <v>5800</v>
      </c>
      <c r="D3174" s="185">
        <v>6628</v>
      </c>
      <c r="E3174" s="58" t="s">
        <v>2769</v>
      </c>
      <c r="F3174" s="58" t="s">
        <v>2770</v>
      </c>
      <c r="G3174" s="186" t="s">
        <v>2809</v>
      </c>
      <c r="H3174" s="58" t="s">
        <v>2888</v>
      </c>
    </row>
    <row r="3175" spans="1:8" ht="34" x14ac:dyDescent="0.2">
      <c r="A3175" s="58">
        <v>281</v>
      </c>
      <c r="B3175" s="183" t="s">
        <v>3775</v>
      </c>
      <c r="C3175" s="184">
        <v>5500</v>
      </c>
      <c r="D3175" s="185">
        <v>6632.32</v>
      </c>
      <c r="E3175" s="58" t="s">
        <v>2769</v>
      </c>
      <c r="F3175" s="58" t="s">
        <v>2770</v>
      </c>
      <c r="G3175" s="186" t="s">
        <v>2785</v>
      </c>
      <c r="H3175" s="58" t="s">
        <v>2836</v>
      </c>
    </row>
    <row r="3176" spans="1:8" ht="34" x14ac:dyDescent="0.2">
      <c r="A3176" s="58">
        <v>3109</v>
      </c>
      <c r="B3176" s="183" t="s">
        <v>3774</v>
      </c>
      <c r="C3176" s="184">
        <v>26500</v>
      </c>
      <c r="D3176" s="185">
        <v>6633</v>
      </c>
      <c r="E3176" s="58" t="s">
        <v>2821</v>
      </c>
      <c r="F3176" s="58" t="s">
        <v>2770</v>
      </c>
      <c r="G3176" s="186" t="s">
        <v>2811</v>
      </c>
      <c r="H3176" s="58" t="s">
        <v>2841</v>
      </c>
    </row>
    <row r="3177" spans="1:8" ht="34" x14ac:dyDescent="0.2">
      <c r="A3177" s="58">
        <v>1213</v>
      </c>
      <c r="B3177" s="183" t="s">
        <v>3773</v>
      </c>
      <c r="C3177" s="184">
        <v>6500</v>
      </c>
      <c r="D3177" s="185">
        <v>6645</v>
      </c>
      <c r="E3177" s="58" t="s">
        <v>2769</v>
      </c>
      <c r="F3177" s="58" t="s">
        <v>2780</v>
      </c>
      <c r="G3177" s="186" t="s">
        <v>2775</v>
      </c>
      <c r="H3177" s="58" t="s">
        <v>2794</v>
      </c>
    </row>
    <row r="3178" spans="1:8" ht="34" x14ac:dyDescent="0.2">
      <c r="A3178" s="58">
        <v>323</v>
      </c>
      <c r="B3178" s="183" t="s">
        <v>3772</v>
      </c>
      <c r="C3178" s="184">
        <v>5400</v>
      </c>
      <c r="D3178" s="185">
        <v>6646</v>
      </c>
      <c r="E3178" s="58" t="s">
        <v>2769</v>
      </c>
      <c r="F3178" s="58" t="s">
        <v>2770</v>
      </c>
      <c r="G3178" s="186" t="s">
        <v>2803</v>
      </c>
      <c r="H3178" s="58" t="s">
        <v>2836</v>
      </c>
    </row>
    <row r="3179" spans="1:8" ht="17" x14ac:dyDescent="0.2">
      <c r="A3179" s="58">
        <v>3786</v>
      </c>
      <c r="B3179" s="183" t="s">
        <v>3771</v>
      </c>
      <c r="C3179" s="184">
        <v>6000</v>
      </c>
      <c r="D3179" s="185">
        <v>6658</v>
      </c>
      <c r="E3179" s="58" t="s">
        <v>2769</v>
      </c>
      <c r="F3179" s="58" t="s">
        <v>2770</v>
      </c>
      <c r="G3179" s="186" t="s">
        <v>2783</v>
      </c>
      <c r="H3179" s="58" t="s">
        <v>2992</v>
      </c>
    </row>
    <row r="3180" spans="1:8" ht="17" x14ac:dyDescent="0.2">
      <c r="A3180" s="58">
        <v>944</v>
      </c>
      <c r="B3180" s="183" t="s">
        <v>3770</v>
      </c>
      <c r="C3180" s="184">
        <v>50000</v>
      </c>
      <c r="D3180" s="185">
        <v>6663</v>
      </c>
      <c r="E3180" s="58" t="s">
        <v>2821</v>
      </c>
      <c r="F3180" s="58" t="s">
        <v>2770</v>
      </c>
      <c r="G3180" s="186" t="s">
        <v>2809</v>
      </c>
      <c r="H3180" s="58" t="s">
        <v>2776</v>
      </c>
    </row>
    <row r="3181" spans="1:8" ht="17" x14ac:dyDescent="0.2">
      <c r="A3181" s="58">
        <v>2301</v>
      </c>
      <c r="B3181" s="183" t="s">
        <v>3769</v>
      </c>
      <c r="C3181" s="184">
        <v>5000</v>
      </c>
      <c r="D3181" s="185">
        <v>6680.22</v>
      </c>
      <c r="E3181" s="58" t="s">
        <v>2769</v>
      </c>
      <c r="F3181" s="58" t="s">
        <v>2770</v>
      </c>
      <c r="G3181" s="186" t="s">
        <v>2785</v>
      </c>
      <c r="H3181" s="58" t="s">
        <v>2908</v>
      </c>
    </row>
    <row r="3182" spans="1:8" ht="34" x14ac:dyDescent="0.2">
      <c r="A3182" s="58">
        <v>3062</v>
      </c>
      <c r="B3182" s="183" t="s">
        <v>3768</v>
      </c>
      <c r="C3182" s="184">
        <v>10000</v>
      </c>
      <c r="D3182" s="185">
        <v>6684</v>
      </c>
      <c r="E3182" s="58" t="s">
        <v>2821</v>
      </c>
      <c r="F3182" s="58" t="s">
        <v>2770</v>
      </c>
      <c r="G3182" s="186" t="s">
        <v>2840</v>
      </c>
      <c r="H3182" s="58" t="s">
        <v>2841</v>
      </c>
    </row>
    <row r="3183" spans="1:8" ht="17" x14ac:dyDescent="0.2">
      <c r="A3183" s="58">
        <v>442</v>
      </c>
      <c r="B3183" s="183" t="s">
        <v>3767</v>
      </c>
      <c r="C3183" s="184">
        <v>17000</v>
      </c>
      <c r="D3183" s="185">
        <v>6691</v>
      </c>
      <c r="E3183" s="58" t="s">
        <v>2821</v>
      </c>
      <c r="F3183" s="58" t="s">
        <v>2770</v>
      </c>
      <c r="G3183" s="186" t="s">
        <v>2799</v>
      </c>
      <c r="H3183" s="58" t="s">
        <v>3167</v>
      </c>
    </row>
    <row r="3184" spans="1:8" ht="17" x14ac:dyDescent="0.2">
      <c r="A3184" s="58">
        <v>1677</v>
      </c>
      <c r="B3184" s="183" t="s">
        <v>3766</v>
      </c>
      <c r="C3184" s="184">
        <v>6000</v>
      </c>
      <c r="D3184" s="185">
        <v>6700</v>
      </c>
      <c r="E3184" s="58" t="s">
        <v>2769</v>
      </c>
      <c r="F3184" s="58" t="s">
        <v>2801</v>
      </c>
      <c r="G3184" s="186" t="s">
        <v>2771</v>
      </c>
      <c r="H3184" s="58" t="s">
        <v>3145</v>
      </c>
    </row>
    <row r="3185" spans="1:8" ht="17" x14ac:dyDescent="0.2">
      <c r="A3185" s="58">
        <v>247</v>
      </c>
      <c r="B3185" s="183" t="s">
        <v>3765</v>
      </c>
      <c r="C3185" s="184">
        <v>5000</v>
      </c>
      <c r="D3185" s="185">
        <v>6705</v>
      </c>
      <c r="E3185" s="58" t="s">
        <v>2769</v>
      </c>
      <c r="F3185" s="58" t="s">
        <v>2770</v>
      </c>
      <c r="G3185" s="186" t="s">
        <v>2840</v>
      </c>
      <c r="H3185" s="58" t="s">
        <v>2836</v>
      </c>
    </row>
    <row r="3186" spans="1:8" ht="17" x14ac:dyDescent="0.2">
      <c r="A3186" s="58">
        <v>1388</v>
      </c>
      <c r="B3186" s="183" t="s">
        <v>3764</v>
      </c>
      <c r="C3186" s="184">
        <v>5000</v>
      </c>
      <c r="D3186" s="185">
        <v>6740.37</v>
      </c>
      <c r="E3186" s="58" t="s">
        <v>2769</v>
      </c>
      <c r="F3186" s="58" t="s">
        <v>2770</v>
      </c>
      <c r="G3186" s="186" t="s">
        <v>2840</v>
      </c>
      <c r="H3186" s="58" t="s">
        <v>2944</v>
      </c>
    </row>
    <row r="3187" spans="1:8" ht="34" x14ac:dyDescent="0.2">
      <c r="A3187" s="58">
        <v>1797</v>
      </c>
      <c r="B3187" s="183" t="s">
        <v>3763</v>
      </c>
      <c r="C3187" s="184">
        <v>10000</v>
      </c>
      <c r="D3187" s="185">
        <v>6755</v>
      </c>
      <c r="E3187" s="58" t="s">
        <v>2821</v>
      </c>
      <c r="F3187" s="58" t="s">
        <v>2770</v>
      </c>
      <c r="G3187" s="186" t="s">
        <v>2803</v>
      </c>
      <c r="H3187" s="58" t="s">
        <v>2794</v>
      </c>
    </row>
    <row r="3188" spans="1:8" ht="17" x14ac:dyDescent="0.2">
      <c r="A3188" s="58">
        <v>3189</v>
      </c>
      <c r="B3188" s="183" t="s">
        <v>3762</v>
      </c>
      <c r="C3188" s="184">
        <v>55000</v>
      </c>
      <c r="D3188" s="185">
        <v>6780</v>
      </c>
      <c r="E3188" s="58" t="s">
        <v>2821</v>
      </c>
      <c r="F3188" s="58" t="s">
        <v>2887</v>
      </c>
      <c r="G3188" s="186" t="s">
        <v>2783</v>
      </c>
      <c r="H3188" s="58" t="s">
        <v>2992</v>
      </c>
    </row>
    <row r="3189" spans="1:8" ht="17" x14ac:dyDescent="0.2">
      <c r="A3189" s="58">
        <v>1030</v>
      </c>
      <c r="B3189" s="183" t="s">
        <v>3761</v>
      </c>
      <c r="C3189" s="184">
        <v>2000</v>
      </c>
      <c r="D3189" s="185">
        <v>6842</v>
      </c>
      <c r="E3189" s="58" t="s">
        <v>2769</v>
      </c>
      <c r="F3189" s="58" t="s">
        <v>2770</v>
      </c>
      <c r="G3189" s="186" t="s">
        <v>2827</v>
      </c>
      <c r="H3189" s="58" t="s">
        <v>2912</v>
      </c>
    </row>
    <row r="3190" spans="1:8" ht="34" x14ac:dyDescent="0.2">
      <c r="A3190" s="58">
        <v>1375</v>
      </c>
      <c r="B3190" s="183" t="s">
        <v>3760</v>
      </c>
      <c r="C3190" s="184">
        <v>4000</v>
      </c>
      <c r="D3190" s="185">
        <v>6853</v>
      </c>
      <c r="E3190" s="58" t="s">
        <v>2769</v>
      </c>
      <c r="F3190" s="58" t="s">
        <v>3374</v>
      </c>
      <c r="G3190" s="186" t="s">
        <v>2775</v>
      </c>
      <c r="H3190" s="58" t="s">
        <v>2944</v>
      </c>
    </row>
    <row r="3191" spans="1:8" ht="17" x14ac:dyDescent="0.2">
      <c r="A3191" s="58">
        <v>2212</v>
      </c>
      <c r="B3191" s="183" t="s">
        <v>3759</v>
      </c>
      <c r="C3191" s="184">
        <v>6000</v>
      </c>
      <c r="D3191" s="185">
        <v>6863</v>
      </c>
      <c r="E3191" s="58" t="s">
        <v>2769</v>
      </c>
      <c r="F3191" s="58" t="s">
        <v>2770</v>
      </c>
      <c r="G3191" s="186" t="s">
        <v>2778</v>
      </c>
      <c r="H3191" s="58" t="s">
        <v>2912</v>
      </c>
    </row>
    <row r="3192" spans="1:8" ht="17" x14ac:dyDescent="0.2">
      <c r="A3192" s="58">
        <v>89</v>
      </c>
      <c r="B3192" s="183" t="s">
        <v>3758</v>
      </c>
      <c r="C3192" s="184">
        <v>6000</v>
      </c>
      <c r="D3192" s="185">
        <v>6904</v>
      </c>
      <c r="E3192" s="58" t="s">
        <v>2769</v>
      </c>
      <c r="F3192" s="58" t="s">
        <v>2770</v>
      </c>
      <c r="G3192" s="186" t="s">
        <v>2785</v>
      </c>
      <c r="H3192" s="58" t="s">
        <v>3399</v>
      </c>
    </row>
    <row r="3193" spans="1:8" ht="34" x14ac:dyDescent="0.2">
      <c r="A3193" s="58">
        <v>972</v>
      </c>
      <c r="B3193" s="183" t="s">
        <v>3757</v>
      </c>
      <c r="C3193" s="184">
        <v>20000</v>
      </c>
      <c r="D3193" s="185">
        <v>6925</v>
      </c>
      <c r="E3193" s="58" t="s">
        <v>2821</v>
      </c>
      <c r="F3193" s="58" t="s">
        <v>2770</v>
      </c>
      <c r="G3193" s="186" t="s">
        <v>2827</v>
      </c>
      <c r="H3193" s="58" t="s">
        <v>2776</v>
      </c>
    </row>
    <row r="3194" spans="1:8" ht="17" x14ac:dyDescent="0.2">
      <c r="A3194" s="58">
        <v>513</v>
      </c>
      <c r="B3194" s="183" t="s">
        <v>3756</v>
      </c>
      <c r="C3194" s="184">
        <v>50000</v>
      </c>
      <c r="D3194" s="185">
        <v>6962</v>
      </c>
      <c r="E3194" s="58" t="s">
        <v>2821</v>
      </c>
      <c r="F3194" s="58" t="s">
        <v>2770</v>
      </c>
      <c r="G3194" s="186" t="s">
        <v>2811</v>
      </c>
      <c r="H3194" s="58" t="s">
        <v>3167</v>
      </c>
    </row>
    <row r="3195" spans="1:8" ht="34" x14ac:dyDescent="0.2">
      <c r="A3195" s="58">
        <v>1026</v>
      </c>
      <c r="B3195" s="183" t="s">
        <v>3755</v>
      </c>
      <c r="C3195" s="184">
        <v>7000</v>
      </c>
      <c r="D3195" s="185">
        <v>7000.58</v>
      </c>
      <c r="E3195" s="58" t="s">
        <v>2769</v>
      </c>
      <c r="F3195" s="58" t="s">
        <v>2780</v>
      </c>
      <c r="G3195" s="186" t="s">
        <v>2771</v>
      </c>
      <c r="H3195" s="58" t="s">
        <v>2912</v>
      </c>
    </row>
    <row r="3196" spans="1:8" ht="17" x14ac:dyDescent="0.2">
      <c r="A3196" s="58">
        <v>747</v>
      </c>
      <c r="B3196" s="183" t="s">
        <v>3754</v>
      </c>
      <c r="C3196" s="184">
        <v>7000</v>
      </c>
      <c r="D3196" s="185">
        <v>7003</v>
      </c>
      <c r="E3196" s="58" t="s">
        <v>2769</v>
      </c>
      <c r="F3196" s="58" t="s">
        <v>2941</v>
      </c>
      <c r="G3196" s="186" t="s">
        <v>2775</v>
      </c>
      <c r="H3196" s="58" t="s">
        <v>2959</v>
      </c>
    </row>
    <row r="3197" spans="1:8" ht="34" x14ac:dyDescent="0.2">
      <c r="A3197" s="58">
        <v>2043</v>
      </c>
      <c r="B3197" s="183" t="s">
        <v>3753</v>
      </c>
      <c r="C3197" s="184">
        <v>1385</v>
      </c>
      <c r="D3197" s="185">
        <v>7011</v>
      </c>
      <c r="E3197" s="58" t="s">
        <v>2769</v>
      </c>
      <c r="F3197" s="58" t="s">
        <v>2770</v>
      </c>
      <c r="G3197" s="186" t="s">
        <v>2778</v>
      </c>
      <c r="H3197" s="58" t="s">
        <v>2772</v>
      </c>
    </row>
    <row r="3198" spans="1:8" ht="34" x14ac:dyDescent="0.2">
      <c r="A3198" s="58">
        <v>3527</v>
      </c>
      <c r="B3198" s="183" t="s">
        <v>3752</v>
      </c>
      <c r="C3198" s="184">
        <v>6000</v>
      </c>
      <c r="D3198" s="185">
        <v>7015</v>
      </c>
      <c r="E3198" s="58" t="s">
        <v>2769</v>
      </c>
      <c r="F3198" s="58" t="s">
        <v>2770</v>
      </c>
      <c r="G3198" s="186" t="s">
        <v>2781</v>
      </c>
      <c r="H3198" s="58" t="s">
        <v>2888</v>
      </c>
    </row>
    <row r="3199" spans="1:8" ht="34" x14ac:dyDescent="0.2">
      <c r="A3199" s="58">
        <v>1622</v>
      </c>
      <c r="B3199" s="183" t="s">
        <v>3751</v>
      </c>
      <c r="C3199" s="184">
        <v>6900</v>
      </c>
      <c r="D3199" s="185">
        <v>7019</v>
      </c>
      <c r="E3199" s="58" t="s">
        <v>2769</v>
      </c>
      <c r="F3199" s="58" t="s">
        <v>2770</v>
      </c>
      <c r="G3199" s="186" t="s">
        <v>2803</v>
      </c>
      <c r="H3199" s="58" t="s">
        <v>2944</v>
      </c>
    </row>
    <row r="3200" spans="1:8" ht="17" x14ac:dyDescent="0.2">
      <c r="A3200" s="58">
        <v>3020</v>
      </c>
      <c r="B3200" s="183" t="s">
        <v>3750</v>
      </c>
      <c r="C3200" s="184">
        <v>7000</v>
      </c>
      <c r="D3200" s="185">
        <v>7040</v>
      </c>
      <c r="E3200" s="58" t="s">
        <v>2769</v>
      </c>
      <c r="F3200" s="58" t="s">
        <v>2770</v>
      </c>
      <c r="G3200" s="186" t="s">
        <v>2781</v>
      </c>
      <c r="H3200" s="58" t="s">
        <v>2841</v>
      </c>
    </row>
    <row r="3201" spans="1:8" ht="34" x14ac:dyDescent="0.2">
      <c r="A3201" s="58">
        <v>113</v>
      </c>
      <c r="B3201" s="183" t="s">
        <v>3749</v>
      </c>
      <c r="C3201" s="184">
        <v>5000</v>
      </c>
      <c r="D3201" s="185">
        <v>7050</v>
      </c>
      <c r="E3201" s="58" t="s">
        <v>2769</v>
      </c>
      <c r="F3201" s="58" t="s">
        <v>2770</v>
      </c>
      <c r="G3201" s="186" t="s">
        <v>2811</v>
      </c>
      <c r="H3201" s="58" t="s">
        <v>3399</v>
      </c>
    </row>
    <row r="3202" spans="1:8" ht="34" x14ac:dyDescent="0.2">
      <c r="A3202" s="58">
        <v>2303</v>
      </c>
      <c r="B3202" s="183" t="s">
        <v>3748</v>
      </c>
      <c r="C3202" s="184">
        <v>6450</v>
      </c>
      <c r="D3202" s="185">
        <v>7053.61</v>
      </c>
      <c r="E3202" s="58" t="s">
        <v>2769</v>
      </c>
      <c r="F3202" s="58" t="s">
        <v>2770</v>
      </c>
      <c r="G3202" s="186" t="s">
        <v>2803</v>
      </c>
      <c r="H3202" s="58" t="s">
        <v>2908</v>
      </c>
    </row>
    <row r="3203" spans="1:8" ht="17" x14ac:dyDescent="0.2">
      <c r="A3203" s="58">
        <v>3182</v>
      </c>
      <c r="B3203" s="183" t="s">
        <v>3747</v>
      </c>
      <c r="C3203" s="184">
        <v>7000</v>
      </c>
      <c r="D3203" s="185">
        <v>7062</v>
      </c>
      <c r="E3203" s="58" t="s">
        <v>2769</v>
      </c>
      <c r="F3203" s="58" t="s">
        <v>2770</v>
      </c>
      <c r="G3203" s="186" t="s">
        <v>2775</v>
      </c>
      <c r="H3203" s="58" t="s">
        <v>2888</v>
      </c>
    </row>
    <row r="3204" spans="1:8" ht="34" x14ac:dyDescent="0.2">
      <c r="A3204" s="58">
        <v>786</v>
      </c>
      <c r="B3204" s="183" t="s">
        <v>3745</v>
      </c>
      <c r="C3204" s="184">
        <v>5000</v>
      </c>
      <c r="D3204" s="185">
        <v>7140</v>
      </c>
      <c r="E3204" s="58" t="s">
        <v>2769</v>
      </c>
      <c r="F3204" s="58" t="s">
        <v>2770</v>
      </c>
      <c r="G3204" s="186" t="s">
        <v>2809</v>
      </c>
      <c r="H3204" s="58" t="s">
        <v>2944</v>
      </c>
    </row>
    <row r="3205" spans="1:8" ht="34" x14ac:dyDescent="0.2">
      <c r="A3205" s="58">
        <v>2784</v>
      </c>
      <c r="B3205" s="183" t="s">
        <v>3746</v>
      </c>
      <c r="C3205" s="184">
        <v>6000</v>
      </c>
      <c r="D3205" s="185">
        <v>7140</v>
      </c>
      <c r="E3205" s="58" t="s">
        <v>2769</v>
      </c>
      <c r="F3205" s="58" t="s">
        <v>2770</v>
      </c>
      <c r="G3205" s="186" t="s">
        <v>2778</v>
      </c>
      <c r="H3205" s="58" t="s">
        <v>2888</v>
      </c>
    </row>
    <row r="3206" spans="1:8" ht="17" x14ac:dyDescent="0.2">
      <c r="A3206" s="58">
        <v>369</v>
      </c>
      <c r="B3206" s="183" t="s">
        <v>3744</v>
      </c>
      <c r="C3206" s="184">
        <v>6500</v>
      </c>
      <c r="D3206" s="185">
        <v>7160.12</v>
      </c>
      <c r="E3206" s="58" t="s">
        <v>2769</v>
      </c>
      <c r="F3206" s="58" t="s">
        <v>2770</v>
      </c>
      <c r="G3206" s="186" t="s">
        <v>2775</v>
      </c>
      <c r="H3206" s="58" t="s">
        <v>2836</v>
      </c>
    </row>
    <row r="3207" spans="1:8" ht="34" x14ac:dyDescent="0.2">
      <c r="A3207" s="58">
        <v>3228</v>
      </c>
      <c r="B3207" s="183" t="s">
        <v>3743</v>
      </c>
      <c r="C3207" s="184">
        <v>7000</v>
      </c>
      <c r="D3207" s="185">
        <v>7164</v>
      </c>
      <c r="E3207" s="58" t="s">
        <v>2769</v>
      </c>
      <c r="F3207" s="58" t="s">
        <v>2770</v>
      </c>
      <c r="G3207" s="186" t="s">
        <v>2803</v>
      </c>
      <c r="H3207" s="58" t="s">
        <v>2888</v>
      </c>
    </row>
    <row r="3208" spans="1:8" ht="17" x14ac:dyDescent="0.2">
      <c r="A3208" s="58">
        <v>3071</v>
      </c>
      <c r="B3208" s="183" t="s">
        <v>3742</v>
      </c>
      <c r="C3208" s="184">
        <v>12000</v>
      </c>
      <c r="D3208" s="185">
        <v>7173</v>
      </c>
      <c r="E3208" s="58" t="s">
        <v>2821</v>
      </c>
      <c r="F3208" s="58" t="s">
        <v>2770</v>
      </c>
      <c r="G3208" s="186" t="s">
        <v>2783</v>
      </c>
      <c r="H3208" s="58" t="s">
        <v>2841</v>
      </c>
    </row>
    <row r="3209" spans="1:8" ht="17" x14ac:dyDescent="0.2">
      <c r="A3209" s="58">
        <v>1538</v>
      </c>
      <c r="B3209" s="183" t="s">
        <v>3741</v>
      </c>
      <c r="C3209" s="184">
        <v>7000</v>
      </c>
      <c r="D3209" s="185">
        <v>7184</v>
      </c>
      <c r="E3209" s="58" t="s">
        <v>2769</v>
      </c>
      <c r="F3209" s="58" t="s">
        <v>2770</v>
      </c>
      <c r="G3209" s="186" t="s">
        <v>2775</v>
      </c>
      <c r="H3209" s="58" t="s">
        <v>2794</v>
      </c>
    </row>
    <row r="3210" spans="1:8" ht="17" x14ac:dyDescent="0.2">
      <c r="A3210" s="58">
        <v>834</v>
      </c>
      <c r="B3210" s="183" t="s">
        <v>3740</v>
      </c>
      <c r="C3210" s="184">
        <v>5500</v>
      </c>
      <c r="D3210" s="185">
        <v>7206</v>
      </c>
      <c r="E3210" s="58" t="s">
        <v>2769</v>
      </c>
      <c r="F3210" s="58" t="s">
        <v>2770</v>
      </c>
      <c r="G3210" s="186" t="s">
        <v>2785</v>
      </c>
      <c r="H3210" s="58" t="s">
        <v>2944</v>
      </c>
    </row>
    <row r="3211" spans="1:8" ht="17" x14ac:dyDescent="0.2">
      <c r="A3211" s="58">
        <v>1346</v>
      </c>
      <c r="B3211" s="183" t="s">
        <v>3739</v>
      </c>
      <c r="C3211" s="184">
        <v>4900</v>
      </c>
      <c r="D3211" s="185">
        <v>7219</v>
      </c>
      <c r="E3211" s="58" t="s">
        <v>2769</v>
      </c>
      <c r="F3211" s="58" t="s">
        <v>2770</v>
      </c>
      <c r="G3211" s="186" t="s">
        <v>2785</v>
      </c>
      <c r="H3211" s="58" t="s">
        <v>2959</v>
      </c>
    </row>
    <row r="3212" spans="1:8" ht="34" x14ac:dyDescent="0.2">
      <c r="A3212" s="58">
        <v>3612</v>
      </c>
      <c r="B3212" s="183" t="s">
        <v>3738</v>
      </c>
      <c r="C3212" s="184">
        <v>5000</v>
      </c>
      <c r="D3212" s="185">
        <v>7220</v>
      </c>
      <c r="E3212" s="58" t="s">
        <v>2769</v>
      </c>
      <c r="F3212" s="58" t="s">
        <v>94</v>
      </c>
      <c r="G3212" s="186" t="s">
        <v>2785</v>
      </c>
      <c r="H3212" s="58" t="s">
        <v>2888</v>
      </c>
    </row>
    <row r="3213" spans="1:8" ht="34" x14ac:dyDescent="0.2">
      <c r="A3213" s="58">
        <v>2712</v>
      </c>
      <c r="B3213" s="183" t="s">
        <v>3737</v>
      </c>
      <c r="C3213" s="184">
        <v>5500</v>
      </c>
      <c r="D3213" s="185">
        <v>7226</v>
      </c>
      <c r="E3213" s="58" t="s">
        <v>2769</v>
      </c>
      <c r="F3213" s="58" t="s">
        <v>2770</v>
      </c>
      <c r="G3213" s="186" t="s">
        <v>2781</v>
      </c>
      <c r="H3213" s="58" t="s">
        <v>2841</v>
      </c>
    </row>
    <row r="3214" spans="1:8" ht="34" x14ac:dyDescent="0.2">
      <c r="A3214" s="58">
        <v>2294</v>
      </c>
      <c r="B3214" s="183" t="s">
        <v>3736</v>
      </c>
      <c r="C3214" s="184">
        <v>5000</v>
      </c>
      <c r="D3214" s="185">
        <v>7304.04</v>
      </c>
      <c r="E3214" s="58" t="s">
        <v>2769</v>
      </c>
      <c r="F3214" s="58" t="s">
        <v>2770</v>
      </c>
      <c r="G3214" s="186" t="s">
        <v>2775</v>
      </c>
      <c r="H3214" s="58" t="s">
        <v>2944</v>
      </c>
    </row>
    <row r="3215" spans="1:8" ht="34" x14ac:dyDescent="0.2">
      <c r="A3215" s="58">
        <v>2724</v>
      </c>
      <c r="B3215" s="183" t="s">
        <v>3735</v>
      </c>
      <c r="C3215" s="184">
        <v>2468</v>
      </c>
      <c r="D3215" s="185">
        <v>7326.88</v>
      </c>
      <c r="E3215" s="58" t="s">
        <v>2769</v>
      </c>
      <c r="F3215" s="58" t="s">
        <v>2780</v>
      </c>
      <c r="G3215" s="186" t="s">
        <v>2811</v>
      </c>
      <c r="H3215" s="58" t="s">
        <v>2772</v>
      </c>
    </row>
    <row r="3216" spans="1:8" ht="34" x14ac:dyDescent="0.2">
      <c r="A3216" s="58">
        <v>2735</v>
      </c>
      <c r="B3216" s="183" t="s">
        <v>3734</v>
      </c>
      <c r="C3216" s="184">
        <v>750</v>
      </c>
      <c r="D3216" s="185">
        <v>7336.01</v>
      </c>
      <c r="E3216" s="58" t="s">
        <v>2769</v>
      </c>
      <c r="F3216" s="58" t="s">
        <v>2780</v>
      </c>
      <c r="G3216" s="186" t="s">
        <v>2771</v>
      </c>
      <c r="H3216" s="58" t="s">
        <v>2772</v>
      </c>
    </row>
    <row r="3217" spans="1:8" ht="17" x14ac:dyDescent="0.2">
      <c r="A3217" s="58">
        <v>2113</v>
      </c>
      <c r="B3217" s="183" t="s">
        <v>3733</v>
      </c>
      <c r="C3217" s="184">
        <v>7000</v>
      </c>
      <c r="D3217" s="185">
        <v>7340</v>
      </c>
      <c r="E3217" s="58" t="s">
        <v>2769</v>
      </c>
      <c r="F3217" s="58" t="s">
        <v>2770</v>
      </c>
      <c r="G3217" s="186" t="s">
        <v>2827</v>
      </c>
      <c r="H3217" s="58" t="s">
        <v>2908</v>
      </c>
    </row>
    <row r="3218" spans="1:8" ht="17" x14ac:dyDescent="0.2">
      <c r="A3218" s="58">
        <v>1077</v>
      </c>
      <c r="B3218" s="183" t="s">
        <v>3732</v>
      </c>
      <c r="C3218" s="184">
        <v>25000</v>
      </c>
      <c r="D3218" s="185">
        <v>7344</v>
      </c>
      <c r="E3218" s="58" t="s">
        <v>2821</v>
      </c>
      <c r="F3218" s="58" t="s">
        <v>2770</v>
      </c>
      <c r="G3218" s="186" t="s">
        <v>2775</v>
      </c>
      <c r="H3218" s="58" t="s">
        <v>2989</v>
      </c>
    </row>
    <row r="3219" spans="1:8" ht="17" x14ac:dyDescent="0.2">
      <c r="A3219" s="58">
        <v>3258</v>
      </c>
      <c r="B3219" s="183" t="s">
        <v>3731</v>
      </c>
      <c r="C3219" s="184">
        <v>7000</v>
      </c>
      <c r="D3219" s="185">
        <v>7365</v>
      </c>
      <c r="E3219" s="58" t="s">
        <v>2769</v>
      </c>
      <c r="F3219" s="58" t="s">
        <v>2770</v>
      </c>
      <c r="G3219" s="186" t="s">
        <v>2775</v>
      </c>
      <c r="H3219" s="58" t="s">
        <v>2888</v>
      </c>
    </row>
    <row r="3220" spans="1:8" ht="34" x14ac:dyDescent="0.2">
      <c r="A3220" s="58">
        <v>724</v>
      </c>
      <c r="B3220" s="183" t="s">
        <v>3730</v>
      </c>
      <c r="C3220" s="184">
        <v>7000</v>
      </c>
      <c r="D3220" s="185">
        <v>7383.01</v>
      </c>
      <c r="E3220" s="58" t="s">
        <v>2769</v>
      </c>
      <c r="F3220" s="58" t="s">
        <v>2770</v>
      </c>
      <c r="G3220" s="186" t="s">
        <v>2785</v>
      </c>
      <c r="H3220" s="58" t="s">
        <v>2959</v>
      </c>
    </row>
    <row r="3221" spans="1:8" ht="34" x14ac:dyDescent="0.2">
      <c r="A3221" s="58">
        <v>2738</v>
      </c>
      <c r="B3221" s="183" t="s">
        <v>3729</v>
      </c>
      <c r="C3221" s="184">
        <v>5000</v>
      </c>
      <c r="D3221" s="185">
        <v>7397</v>
      </c>
      <c r="E3221" s="58" t="s">
        <v>2769</v>
      </c>
      <c r="F3221" s="58" t="s">
        <v>2770</v>
      </c>
      <c r="G3221" s="186" t="s">
        <v>2840</v>
      </c>
      <c r="H3221" s="58" t="s">
        <v>2772</v>
      </c>
    </row>
    <row r="3222" spans="1:8" ht="34" x14ac:dyDescent="0.2">
      <c r="A3222" s="58">
        <v>2085</v>
      </c>
      <c r="B3222" s="183" t="s">
        <v>3728</v>
      </c>
      <c r="C3222" s="184">
        <v>6000</v>
      </c>
      <c r="D3222" s="185">
        <v>7412</v>
      </c>
      <c r="E3222" s="58" t="s">
        <v>2769</v>
      </c>
      <c r="F3222" s="58" t="s">
        <v>2770</v>
      </c>
      <c r="G3222" s="186" t="s">
        <v>2781</v>
      </c>
      <c r="H3222" s="58" t="s">
        <v>2908</v>
      </c>
    </row>
    <row r="3223" spans="1:8" ht="17" x14ac:dyDescent="0.2">
      <c r="A3223" s="58">
        <v>61</v>
      </c>
      <c r="B3223" s="183" t="s">
        <v>3727</v>
      </c>
      <c r="C3223" s="184">
        <v>5000</v>
      </c>
      <c r="D3223" s="185">
        <v>7415</v>
      </c>
      <c r="E3223" s="58" t="s">
        <v>2769</v>
      </c>
      <c r="F3223" s="58" t="s">
        <v>2770</v>
      </c>
      <c r="G3223" s="186" t="s">
        <v>2785</v>
      </c>
      <c r="H3223" s="58" t="s">
        <v>3399</v>
      </c>
    </row>
    <row r="3224" spans="1:8" ht="17" x14ac:dyDescent="0.2">
      <c r="A3224" s="58">
        <v>1765</v>
      </c>
      <c r="B3224" s="183" t="s">
        <v>3726</v>
      </c>
      <c r="C3224" s="184">
        <v>12500</v>
      </c>
      <c r="D3224" s="185">
        <v>7433.48</v>
      </c>
      <c r="E3224" s="58" t="s">
        <v>2821</v>
      </c>
      <c r="F3224" s="58" t="s">
        <v>2770</v>
      </c>
      <c r="G3224" s="186" t="s">
        <v>2811</v>
      </c>
      <c r="H3224" s="58" t="s">
        <v>2794</v>
      </c>
    </row>
    <row r="3225" spans="1:8" ht="17" x14ac:dyDescent="0.2">
      <c r="A3225" s="58">
        <v>2040</v>
      </c>
      <c r="B3225" s="183" t="s">
        <v>3725</v>
      </c>
      <c r="C3225" s="184">
        <v>3000</v>
      </c>
      <c r="D3225" s="185">
        <v>7445.14</v>
      </c>
      <c r="E3225" s="58" t="s">
        <v>2769</v>
      </c>
      <c r="F3225" s="58" t="s">
        <v>2770</v>
      </c>
      <c r="G3225" s="186" t="s">
        <v>2778</v>
      </c>
      <c r="H3225" s="58" t="s">
        <v>2772</v>
      </c>
    </row>
    <row r="3226" spans="1:8" ht="17" x14ac:dyDescent="0.2">
      <c r="A3226" s="58">
        <v>1371</v>
      </c>
      <c r="B3226" s="183" t="s">
        <v>3724</v>
      </c>
      <c r="C3226" s="184">
        <v>6999</v>
      </c>
      <c r="D3226" s="185">
        <v>7495</v>
      </c>
      <c r="E3226" s="58" t="s">
        <v>2769</v>
      </c>
      <c r="F3226" s="58" t="s">
        <v>2770</v>
      </c>
      <c r="G3226" s="186" t="s">
        <v>2783</v>
      </c>
      <c r="H3226" s="58" t="s">
        <v>2944</v>
      </c>
    </row>
    <row r="3227" spans="1:8" ht="17" x14ac:dyDescent="0.2">
      <c r="A3227" s="58">
        <v>2857</v>
      </c>
      <c r="B3227" s="183" t="s">
        <v>3723</v>
      </c>
      <c r="C3227" s="184">
        <v>38000</v>
      </c>
      <c r="D3227" s="185">
        <v>7500</v>
      </c>
      <c r="E3227" s="58" t="s">
        <v>2821</v>
      </c>
      <c r="F3227" s="58" t="s">
        <v>3011</v>
      </c>
      <c r="G3227" s="186" t="s">
        <v>2775</v>
      </c>
      <c r="H3227" s="58" t="s">
        <v>2888</v>
      </c>
    </row>
    <row r="3228" spans="1:8" ht="34" x14ac:dyDescent="0.2">
      <c r="A3228" s="58">
        <v>2248</v>
      </c>
      <c r="B3228" s="183" t="s">
        <v>3722</v>
      </c>
      <c r="C3228" s="184">
        <v>7000</v>
      </c>
      <c r="D3228" s="185">
        <v>7505</v>
      </c>
      <c r="E3228" s="58" t="s">
        <v>2769</v>
      </c>
      <c r="F3228" s="58" t="s">
        <v>2780</v>
      </c>
      <c r="G3228" s="186" t="s">
        <v>2803</v>
      </c>
      <c r="H3228" s="58" t="s">
        <v>2813</v>
      </c>
    </row>
    <row r="3229" spans="1:8" ht="17" x14ac:dyDescent="0.2">
      <c r="A3229" s="58">
        <v>1365</v>
      </c>
      <c r="B3229" s="183" t="s">
        <v>3721</v>
      </c>
      <c r="C3229" s="184">
        <v>7500</v>
      </c>
      <c r="D3229" s="185">
        <v>7520</v>
      </c>
      <c r="E3229" s="58" t="s">
        <v>2769</v>
      </c>
      <c r="F3229" s="58" t="s">
        <v>2770</v>
      </c>
      <c r="G3229" s="186" t="s">
        <v>2771</v>
      </c>
      <c r="H3229" s="58" t="s">
        <v>2944</v>
      </c>
    </row>
    <row r="3230" spans="1:8" ht="17" x14ac:dyDescent="0.2">
      <c r="A3230" s="58">
        <v>1656</v>
      </c>
      <c r="B3230" s="183" t="s">
        <v>3720</v>
      </c>
      <c r="C3230" s="184">
        <v>7500</v>
      </c>
      <c r="D3230" s="185">
        <v>7525.12</v>
      </c>
      <c r="E3230" s="58" t="s">
        <v>2769</v>
      </c>
      <c r="F3230" s="58" t="s">
        <v>2770</v>
      </c>
      <c r="G3230" s="186" t="s">
        <v>2803</v>
      </c>
      <c r="H3230" s="58" t="s">
        <v>3145</v>
      </c>
    </row>
    <row r="3231" spans="1:8" ht="17" x14ac:dyDescent="0.2">
      <c r="A3231" s="58">
        <v>65</v>
      </c>
      <c r="B3231" s="183" t="s">
        <v>3719</v>
      </c>
      <c r="C3231" s="184">
        <v>7000</v>
      </c>
      <c r="D3231" s="185">
        <v>7527</v>
      </c>
      <c r="E3231" s="58" t="s">
        <v>2769</v>
      </c>
      <c r="F3231" s="58" t="s">
        <v>94</v>
      </c>
      <c r="G3231" s="186" t="s">
        <v>2811</v>
      </c>
      <c r="H3231" s="58" t="s">
        <v>3399</v>
      </c>
    </row>
    <row r="3232" spans="1:8" ht="17" x14ac:dyDescent="0.2">
      <c r="A3232" s="58">
        <v>483</v>
      </c>
      <c r="B3232" s="183" t="s">
        <v>3718</v>
      </c>
      <c r="C3232" s="184">
        <v>15000</v>
      </c>
      <c r="D3232" s="185">
        <v>7530</v>
      </c>
      <c r="E3232" s="58" t="s">
        <v>2821</v>
      </c>
      <c r="F3232" s="58" t="s">
        <v>2780</v>
      </c>
      <c r="G3232" s="186" t="s">
        <v>2803</v>
      </c>
      <c r="H3232" s="58" t="s">
        <v>3167</v>
      </c>
    </row>
    <row r="3233" spans="1:8" ht="17" x14ac:dyDescent="0.2">
      <c r="A3233" s="58">
        <v>3144</v>
      </c>
      <c r="B3233" s="183" t="s">
        <v>3717</v>
      </c>
      <c r="C3233" s="184">
        <v>10000</v>
      </c>
      <c r="D3233" s="185">
        <v>7540</v>
      </c>
      <c r="E3233" s="58" t="s">
        <v>2931</v>
      </c>
      <c r="F3233" s="58" t="s">
        <v>2770</v>
      </c>
      <c r="G3233" s="186" t="s">
        <v>2809</v>
      </c>
      <c r="H3233" s="58" t="s">
        <v>2888</v>
      </c>
    </row>
    <row r="3234" spans="1:8" ht="34" x14ac:dyDescent="0.2">
      <c r="A3234" s="58">
        <v>3025</v>
      </c>
      <c r="B3234" s="183" t="s">
        <v>3716</v>
      </c>
      <c r="C3234" s="184">
        <v>2500</v>
      </c>
      <c r="D3234" s="185">
        <v>7555</v>
      </c>
      <c r="E3234" s="58" t="s">
        <v>2769</v>
      </c>
      <c r="F3234" s="58" t="s">
        <v>2780</v>
      </c>
      <c r="G3234" s="186" t="s">
        <v>2785</v>
      </c>
      <c r="H3234" s="58" t="s">
        <v>2841</v>
      </c>
    </row>
    <row r="3235" spans="1:8" ht="34" x14ac:dyDescent="0.2">
      <c r="A3235" s="58">
        <v>1361</v>
      </c>
      <c r="B3235" s="183" t="s">
        <v>3715</v>
      </c>
      <c r="C3235" s="184">
        <v>6000</v>
      </c>
      <c r="D3235" s="185">
        <v>7559</v>
      </c>
      <c r="E3235" s="58" t="s">
        <v>2769</v>
      </c>
      <c r="F3235" s="58" t="s">
        <v>2780</v>
      </c>
      <c r="G3235" s="186" t="s">
        <v>2785</v>
      </c>
      <c r="H3235" s="58" t="s">
        <v>2959</v>
      </c>
    </row>
    <row r="3236" spans="1:8" ht="17" x14ac:dyDescent="0.2">
      <c r="A3236" s="58">
        <v>2613</v>
      </c>
      <c r="B3236" s="183" t="s">
        <v>3714</v>
      </c>
      <c r="C3236" s="184">
        <v>7500</v>
      </c>
      <c r="D3236" s="185">
        <v>7576</v>
      </c>
      <c r="E3236" s="58" t="s">
        <v>2769</v>
      </c>
      <c r="F3236" s="58" t="s">
        <v>2770</v>
      </c>
      <c r="G3236" s="186" t="s">
        <v>2827</v>
      </c>
      <c r="H3236" s="58" t="s">
        <v>2804</v>
      </c>
    </row>
    <row r="3237" spans="1:8" ht="34" x14ac:dyDescent="0.2">
      <c r="A3237" s="58">
        <v>3002</v>
      </c>
      <c r="B3237" s="183" t="s">
        <v>3713</v>
      </c>
      <c r="C3237" s="184">
        <v>7000</v>
      </c>
      <c r="D3237" s="185">
        <v>7595.43</v>
      </c>
      <c r="E3237" s="58" t="s">
        <v>2769</v>
      </c>
      <c r="F3237" s="58" t="s">
        <v>2770</v>
      </c>
      <c r="G3237" s="186" t="s">
        <v>2803</v>
      </c>
      <c r="H3237" s="58" t="s">
        <v>2841</v>
      </c>
    </row>
    <row r="3238" spans="1:8" ht="17" x14ac:dyDescent="0.2">
      <c r="A3238" s="58">
        <v>3171</v>
      </c>
      <c r="B3238" s="183" t="s">
        <v>3712</v>
      </c>
      <c r="C3238" s="184">
        <v>7000</v>
      </c>
      <c r="D3238" s="185">
        <v>7617</v>
      </c>
      <c r="E3238" s="58" t="s">
        <v>2769</v>
      </c>
      <c r="F3238" s="58" t="s">
        <v>2780</v>
      </c>
      <c r="G3238" s="186" t="s">
        <v>2783</v>
      </c>
      <c r="H3238" s="58" t="s">
        <v>2888</v>
      </c>
    </row>
    <row r="3239" spans="1:8" ht="17" x14ac:dyDescent="0.2">
      <c r="A3239" s="58">
        <v>2524</v>
      </c>
      <c r="B3239" s="183" t="s">
        <v>3711</v>
      </c>
      <c r="C3239" s="184">
        <v>7500</v>
      </c>
      <c r="D3239" s="185">
        <v>7620</v>
      </c>
      <c r="E3239" s="58" t="s">
        <v>2769</v>
      </c>
      <c r="F3239" s="58" t="s">
        <v>2770</v>
      </c>
      <c r="G3239" s="186" t="s">
        <v>2803</v>
      </c>
      <c r="H3239" s="58" t="s">
        <v>3223</v>
      </c>
    </row>
    <row r="3240" spans="1:8" ht="34" x14ac:dyDescent="0.2">
      <c r="A3240" s="58">
        <v>1271</v>
      </c>
      <c r="B3240" s="183" t="s">
        <v>3710</v>
      </c>
      <c r="C3240" s="184">
        <v>7500</v>
      </c>
      <c r="D3240" s="185">
        <v>7635</v>
      </c>
      <c r="E3240" s="58" t="s">
        <v>2769</v>
      </c>
      <c r="F3240" s="58" t="s">
        <v>2770</v>
      </c>
      <c r="G3240" s="186" t="s">
        <v>2778</v>
      </c>
      <c r="H3240" s="58" t="s">
        <v>2944</v>
      </c>
    </row>
    <row r="3241" spans="1:8" ht="17" x14ac:dyDescent="0.2">
      <c r="A3241" s="58">
        <v>132</v>
      </c>
      <c r="B3241" s="183" t="s">
        <v>3709</v>
      </c>
      <c r="C3241" s="184">
        <v>80000</v>
      </c>
      <c r="D3241" s="185">
        <v>7655</v>
      </c>
      <c r="E3241" s="58" t="s">
        <v>2774</v>
      </c>
      <c r="F3241" s="58" t="s">
        <v>2770</v>
      </c>
      <c r="G3241" s="186" t="s">
        <v>2840</v>
      </c>
      <c r="H3241" s="58" t="s">
        <v>3102</v>
      </c>
    </row>
    <row r="3242" spans="1:8" ht="17" x14ac:dyDescent="0.2">
      <c r="A3242" s="58">
        <v>102</v>
      </c>
      <c r="B3242" s="183" t="s">
        <v>3708</v>
      </c>
      <c r="C3242" s="184">
        <v>6000</v>
      </c>
      <c r="D3242" s="185">
        <v>7665</v>
      </c>
      <c r="E3242" s="58" t="s">
        <v>2769</v>
      </c>
      <c r="F3242" s="58" t="s">
        <v>2770</v>
      </c>
      <c r="G3242" s="186" t="s">
        <v>2803</v>
      </c>
      <c r="H3242" s="58" t="s">
        <v>3399</v>
      </c>
    </row>
    <row r="3243" spans="1:8" ht="17" x14ac:dyDescent="0.2">
      <c r="A3243" s="58">
        <v>3293</v>
      </c>
      <c r="B3243" s="183" t="s">
        <v>3707</v>
      </c>
      <c r="C3243" s="184">
        <v>4500</v>
      </c>
      <c r="D3243" s="185">
        <v>7670</v>
      </c>
      <c r="E3243" s="58" t="s">
        <v>2769</v>
      </c>
      <c r="F3243" s="58" t="s">
        <v>3192</v>
      </c>
      <c r="G3243" s="186" t="s">
        <v>2771</v>
      </c>
      <c r="H3243" s="58" t="s">
        <v>2888</v>
      </c>
    </row>
    <row r="3244" spans="1:8" ht="34" x14ac:dyDescent="0.2">
      <c r="A3244" s="58">
        <v>107</v>
      </c>
      <c r="B3244" s="183" t="s">
        <v>3706</v>
      </c>
      <c r="C3244" s="184">
        <v>7500</v>
      </c>
      <c r="D3244" s="185">
        <v>7685</v>
      </c>
      <c r="E3244" s="58" t="s">
        <v>2769</v>
      </c>
      <c r="F3244" s="58" t="s">
        <v>2770</v>
      </c>
      <c r="G3244" s="186" t="s">
        <v>2783</v>
      </c>
      <c r="H3244" s="58" t="s">
        <v>3399</v>
      </c>
    </row>
    <row r="3245" spans="1:8" ht="17" x14ac:dyDescent="0.2">
      <c r="A3245" s="58">
        <v>356</v>
      </c>
      <c r="B3245" s="183" t="s">
        <v>3705</v>
      </c>
      <c r="C3245" s="184">
        <v>7500</v>
      </c>
      <c r="D3245" s="185">
        <v>7701.93</v>
      </c>
      <c r="E3245" s="58" t="s">
        <v>2769</v>
      </c>
      <c r="F3245" s="58" t="s">
        <v>2770</v>
      </c>
      <c r="G3245" s="186" t="s">
        <v>2771</v>
      </c>
      <c r="H3245" s="58" t="s">
        <v>2836</v>
      </c>
    </row>
    <row r="3246" spans="1:8" ht="34" x14ac:dyDescent="0.2">
      <c r="A3246" s="58">
        <v>364</v>
      </c>
      <c r="B3246" s="183" t="s">
        <v>3704</v>
      </c>
      <c r="C3246" s="184">
        <v>7000</v>
      </c>
      <c r="D3246" s="185">
        <v>7711.3</v>
      </c>
      <c r="E3246" s="58" t="s">
        <v>2769</v>
      </c>
      <c r="F3246" s="58" t="s">
        <v>2770</v>
      </c>
      <c r="G3246" s="186" t="s">
        <v>2785</v>
      </c>
      <c r="H3246" s="58" t="s">
        <v>2836</v>
      </c>
    </row>
    <row r="3247" spans="1:8" ht="34" x14ac:dyDescent="0.2">
      <c r="A3247" s="58">
        <v>1027</v>
      </c>
      <c r="B3247" s="183" t="s">
        <v>3703</v>
      </c>
      <c r="C3247" s="184">
        <v>7501</v>
      </c>
      <c r="D3247" s="185">
        <v>7733</v>
      </c>
      <c r="E3247" s="58" t="s">
        <v>2769</v>
      </c>
      <c r="F3247" s="58" t="s">
        <v>2770</v>
      </c>
      <c r="G3247" s="186" t="s">
        <v>2840</v>
      </c>
      <c r="H3247" s="58" t="s">
        <v>2912</v>
      </c>
    </row>
    <row r="3248" spans="1:8" ht="17" x14ac:dyDescent="0.2">
      <c r="A3248" s="58">
        <v>1281</v>
      </c>
      <c r="B3248" s="183" t="s">
        <v>3702</v>
      </c>
      <c r="C3248" s="184">
        <v>7000</v>
      </c>
      <c r="D3248" s="185">
        <v>7750</v>
      </c>
      <c r="E3248" s="58" t="s">
        <v>2769</v>
      </c>
      <c r="F3248" s="58" t="s">
        <v>2770</v>
      </c>
      <c r="G3248" s="186" t="s">
        <v>2811</v>
      </c>
      <c r="H3248" s="58" t="s">
        <v>2944</v>
      </c>
    </row>
    <row r="3249" spans="1:8" ht="17" x14ac:dyDescent="0.2">
      <c r="A3249" s="58">
        <v>480</v>
      </c>
      <c r="B3249" s="183" t="s">
        <v>3701</v>
      </c>
      <c r="C3249" s="184">
        <v>40000</v>
      </c>
      <c r="D3249" s="185">
        <v>7764</v>
      </c>
      <c r="E3249" s="58" t="s">
        <v>2821</v>
      </c>
      <c r="F3249" s="58" t="s">
        <v>2770</v>
      </c>
      <c r="G3249" s="186" t="s">
        <v>2811</v>
      </c>
      <c r="H3249" s="58" t="s">
        <v>3167</v>
      </c>
    </row>
    <row r="3250" spans="1:8" ht="17" x14ac:dyDescent="0.2">
      <c r="A3250" s="58">
        <v>2461</v>
      </c>
      <c r="B3250" s="183" t="s">
        <v>3700</v>
      </c>
      <c r="C3250" s="184">
        <v>7500</v>
      </c>
      <c r="D3250" s="185">
        <v>7785</v>
      </c>
      <c r="E3250" s="58" t="s">
        <v>2769</v>
      </c>
      <c r="F3250" s="58" t="s">
        <v>2770</v>
      </c>
      <c r="G3250" s="186" t="s">
        <v>2827</v>
      </c>
      <c r="H3250" s="58" t="s">
        <v>2908</v>
      </c>
    </row>
    <row r="3251" spans="1:8" ht="34" x14ac:dyDescent="0.2">
      <c r="A3251" s="58">
        <v>791</v>
      </c>
      <c r="B3251" s="183" t="s">
        <v>3699</v>
      </c>
      <c r="C3251" s="184">
        <v>7500</v>
      </c>
      <c r="D3251" s="185">
        <v>7790</v>
      </c>
      <c r="E3251" s="58" t="s">
        <v>2769</v>
      </c>
      <c r="F3251" s="58" t="s">
        <v>2770</v>
      </c>
      <c r="G3251" s="186" t="s">
        <v>2778</v>
      </c>
      <c r="H3251" s="58" t="s">
        <v>2944</v>
      </c>
    </row>
    <row r="3252" spans="1:8" ht="34" x14ac:dyDescent="0.2">
      <c r="A3252" s="58">
        <v>1305</v>
      </c>
      <c r="B3252" s="183" t="s">
        <v>3698</v>
      </c>
      <c r="C3252" s="184">
        <v>30000</v>
      </c>
      <c r="D3252" s="185">
        <v>7793</v>
      </c>
      <c r="E3252" s="58" t="s">
        <v>2774</v>
      </c>
      <c r="F3252" s="58" t="s">
        <v>2770</v>
      </c>
      <c r="G3252" s="186" t="s">
        <v>2781</v>
      </c>
      <c r="H3252" s="58" t="s">
        <v>2776</v>
      </c>
    </row>
    <row r="3253" spans="1:8" ht="34" x14ac:dyDescent="0.2">
      <c r="A3253" s="58">
        <v>2261</v>
      </c>
      <c r="B3253" s="183" t="s">
        <v>3697</v>
      </c>
      <c r="C3253" s="184">
        <v>1000</v>
      </c>
      <c r="D3253" s="185">
        <v>7795</v>
      </c>
      <c r="E3253" s="58" t="s">
        <v>2769</v>
      </c>
      <c r="F3253" s="58" t="s">
        <v>2852</v>
      </c>
      <c r="G3253" s="186" t="s">
        <v>2799</v>
      </c>
      <c r="H3253" s="58" t="s">
        <v>2813</v>
      </c>
    </row>
    <row r="3254" spans="1:8" ht="17" x14ac:dyDescent="0.2">
      <c r="A3254" s="58">
        <v>3534</v>
      </c>
      <c r="B3254" s="183" t="s">
        <v>3696</v>
      </c>
      <c r="C3254" s="184">
        <v>5000</v>
      </c>
      <c r="D3254" s="185">
        <v>7810</v>
      </c>
      <c r="E3254" s="58" t="s">
        <v>2769</v>
      </c>
      <c r="F3254" s="58" t="s">
        <v>2770</v>
      </c>
      <c r="G3254" s="186" t="s">
        <v>2827</v>
      </c>
      <c r="H3254" s="58" t="s">
        <v>2888</v>
      </c>
    </row>
    <row r="3255" spans="1:8" ht="34" x14ac:dyDescent="0.2">
      <c r="A3255" s="58">
        <v>2729</v>
      </c>
      <c r="B3255" s="183" t="s">
        <v>3695</v>
      </c>
      <c r="C3255" s="184">
        <v>7500</v>
      </c>
      <c r="D3255" s="185">
        <v>7833</v>
      </c>
      <c r="E3255" s="58" t="s">
        <v>2769</v>
      </c>
      <c r="F3255" s="58" t="s">
        <v>2770</v>
      </c>
      <c r="G3255" s="186" t="s">
        <v>2783</v>
      </c>
      <c r="H3255" s="58" t="s">
        <v>2772</v>
      </c>
    </row>
    <row r="3256" spans="1:8" ht="17" x14ac:dyDescent="0.2">
      <c r="A3256" s="58">
        <v>894</v>
      </c>
      <c r="B3256" s="183" t="s">
        <v>3694</v>
      </c>
      <c r="C3256" s="184">
        <v>20000</v>
      </c>
      <c r="D3256" s="185">
        <v>7834</v>
      </c>
      <c r="E3256" s="58" t="s">
        <v>2821</v>
      </c>
      <c r="F3256" s="58" t="s">
        <v>2770</v>
      </c>
      <c r="G3256" s="186" t="s">
        <v>2785</v>
      </c>
      <c r="H3256" s="58" t="s">
        <v>2908</v>
      </c>
    </row>
    <row r="3257" spans="1:8" ht="34" x14ac:dyDescent="0.2">
      <c r="A3257" s="58">
        <v>374</v>
      </c>
      <c r="B3257" s="183" t="s">
        <v>3693</v>
      </c>
      <c r="C3257" s="184">
        <v>6000</v>
      </c>
      <c r="D3257" s="185">
        <v>7839</v>
      </c>
      <c r="E3257" s="58" t="s">
        <v>2769</v>
      </c>
      <c r="F3257" s="58" t="s">
        <v>2770</v>
      </c>
      <c r="G3257" s="186" t="s">
        <v>2827</v>
      </c>
      <c r="H3257" s="58" t="s">
        <v>2836</v>
      </c>
    </row>
    <row r="3258" spans="1:8" ht="17" x14ac:dyDescent="0.2">
      <c r="A3258" s="58">
        <v>3363</v>
      </c>
      <c r="B3258" s="183" t="s">
        <v>3692</v>
      </c>
      <c r="C3258" s="184">
        <v>7750</v>
      </c>
      <c r="D3258" s="185">
        <v>7860</v>
      </c>
      <c r="E3258" s="58" t="s">
        <v>2769</v>
      </c>
      <c r="F3258" s="58" t="s">
        <v>2770</v>
      </c>
      <c r="G3258" s="186" t="s">
        <v>2811</v>
      </c>
      <c r="H3258" s="58" t="s">
        <v>2888</v>
      </c>
    </row>
    <row r="3259" spans="1:8" ht="34" x14ac:dyDescent="0.2">
      <c r="A3259" s="58">
        <v>1330</v>
      </c>
      <c r="B3259" s="183" t="s">
        <v>3691</v>
      </c>
      <c r="C3259" s="184">
        <v>35000</v>
      </c>
      <c r="D3259" s="185">
        <v>7873</v>
      </c>
      <c r="E3259" s="58" t="s">
        <v>2774</v>
      </c>
      <c r="F3259" s="58" t="s">
        <v>2770</v>
      </c>
      <c r="G3259" s="186" t="s">
        <v>2781</v>
      </c>
      <c r="H3259" s="58" t="s">
        <v>2776</v>
      </c>
    </row>
    <row r="3260" spans="1:8" ht="34" x14ac:dyDescent="0.2">
      <c r="A3260" s="58">
        <v>304</v>
      </c>
      <c r="B3260" s="183" t="s">
        <v>3690</v>
      </c>
      <c r="C3260" s="184">
        <v>3400</v>
      </c>
      <c r="D3260" s="185">
        <v>7876</v>
      </c>
      <c r="E3260" s="58" t="s">
        <v>2769</v>
      </c>
      <c r="F3260" s="58" t="s">
        <v>2770</v>
      </c>
      <c r="G3260" s="186" t="s">
        <v>2811</v>
      </c>
      <c r="H3260" s="58" t="s">
        <v>2836</v>
      </c>
    </row>
    <row r="3261" spans="1:8" ht="17" x14ac:dyDescent="0.2">
      <c r="A3261" s="58">
        <v>3266</v>
      </c>
      <c r="B3261" s="183" t="s">
        <v>3689</v>
      </c>
      <c r="C3261" s="184">
        <v>6000</v>
      </c>
      <c r="D3261" s="185">
        <v>7877</v>
      </c>
      <c r="E3261" s="58" t="s">
        <v>2769</v>
      </c>
      <c r="F3261" s="58" t="s">
        <v>2770</v>
      </c>
      <c r="G3261" s="186" t="s">
        <v>2785</v>
      </c>
      <c r="H3261" s="58" t="s">
        <v>2888</v>
      </c>
    </row>
    <row r="3262" spans="1:8" ht="17" x14ac:dyDescent="0.2">
      <c r="A3262" s="58">
        <v>3107</v>
      </c>
      <c r="B3262" s="183" t="s">
        <v>3687</v>
      </c>
      <c r="C3262" s="184">
        <v>40000</v>
      </c>
      <c r="D3262" s="185">
        <v>7905</v>
      </c>
      <c r="E3262" s="58" t="s">
        <v>2821</v>
      </c>
      <c r="F3262" s="58" t="s">
        <v>2770</v>
      </c>
      <c r="G3262" s="186" t="s">
        <v>2785</v>
      </c>
      <c r="H3262" s="58" t="s">
        <v>2841</v>
      </c>
    </row>
    <row r="3263" spans="1:8" ht="17" x14ac:dyDescent="0.2">
      <c r="A3263" s="58">
        <v>3154</v>
      </c>
      <c r="B3263" s="183" t="s">
        <v>3688</v>
      </c>
      <c r="C3263" s="184">
        <v>7000</v>
      </c>
      <c r="D3263" s="185">
        <v>7905</v>
      </c>
      <c r="E3263" s="58" t="s">
        <v>2769</v>
      </c>
      <c r="F3263" s="58" t="s">
        <v>2770</v>
      </c>
      <c r="G3263" s="186" t="s">
        <v>2809</v>
      </c>
      <c r="H3263" s="58" t="s">
        <v>2888</v>
      </c>
    </row>
    <row r="3264" spans="1:8" ht="17" x14ac:dyDescent="0.2">
      <c r="A3264" s="58">
        <v>728</v>
      </c>
      <c r="B3264" s="183" t="s">
        <v>3686</v>
      </c>
      <c r="C3264" s="184">
        <v>7500</v>
      </c>
      <c r="D3264" s="185">
        <v>7917.45</v>
      </c>
      <c r="E3264" s="58" t="s">
        <v>2769</v>
      </c>
      <c r="F3264" s="58" t="s">
        <v>2770</v>
      </c>
      <c r="G3264" s="186" t="s">
        <v>2811</v>
      </c>
      <c r="H3264" s="58" t="s">
        <v>2959</v>
      </c>
    </row>
    <row r="3265" spans="1:8" ht="17" x14ac:dyDescent="0.2">
      <c r="A3265" s="58">
        <v>1658</v>
      </c>
      <c r="B3265" s="183" t="s">
        <v>3685</v>
      </c>
      <c r="C3265" s="184">
        <v>6000</v>
      </c>
      <c r="D3265" s="185">
        <v>7934</v>
      </c>
      <c r="E3265" s="58" t="s">
        <v>2769</v>
      </c>
      <c r="F3265" s="58" t="s">
        <v>2770</v>
      </c>
      <c r="G3265" s="186" t="s">
        <v>2803</v>
      </c>
      <c r="H3265" s="58" t="s">
        <v>3145</v>
      </c>
    </row>
    <row r="3266" spans="1:8" ht="17" x14ac:dyDescent="0.2">
      <c r="A3266" s="58">
        <v>3765</v>
      </c>
      <c r="B3266" s="183" t="s">
        <v>3684</v>
      </c>
      <c r="C3266" s="184">
        <v>7000</v>
      </c>
      <c r="D3266" s="185">
        <v>7942</v>
      </c>
      <c r="E3266" s="58" t="s">
        <v>2769</v>
      </c>
      <c r="F3266" s="58" t="s">
        <v>2770</v>
      </c>
      <c r="G3266" s="186" t="s">
        <v>2781</v>
      </c>
      <c r="H3266" s="58" t="s">
        <v>2992</v>
      </c>
    </row>
    <row r="3267" spans="1:8" ht="34" x14ac:dyDescent="0.2">
      <c r="A3267" s="58">
        <v>1745</v>
      </c>
      <c r="B3267" s="183" t="s">
        <v>3683</v>
      </c>
      <c r="C3267" s="184">
        <v>7000</v>
      </c>
      <c r="D3267" s="185">
        <v>7981</v>
      </c>
      <c r="E3267" s="58" t="s">
        <v>2769</v>
      </c>
      <c r="F3267" s="58" t="s">
        <v>2770</v>
      </c>
      <c r="G3267" s="186" t="s">
        <v>2803</v>
      </c>
      <c r="H3267" s="58" t="s">
        <v>2794</v>
      </c>
    </row>
    <row r="3268" spans="1:8" ht="17" x14ac:dyDescent="0.2">
      <c r="A3268" s="58">
        <v>373</v>
      </c>
      <c r="B3268" s="183" t="s">
        <v>3682</v>
      </c>
      <c r="C3268" s="184">
        <v>7500</v>
      </c>
      <c r="D3268" s="185">
        <v>8000</v>
      </c>
      <c r="E3268" s="58" t="s">
        <v>2769</v>
      </c>
      <c r="F3268" s="58" t="s">
        <v>2770</v>
      </c>
      <c r="G3268" s="186" t="s">
        <v>2781</v>
      </c>
      <c r="H3268" s="58" t="s">
        <v>2836</v>
      </c>
    </row>
    <row r="3269" spans="1:8" ht="17" x14ac:dyDescent="0.2">
      <c r="A3269" s="58">
        <v>3376</v>
      </c>
      <c r="B3269" s="183" t="s">
        <v>3681</v>
      </c>
      <c r="C3269" s="184">
        <v>8000</v>
      </c>
      <c r="D3269" s="185">
        <v>8001</v>
      </c>
      <c r="E3269" s="58" t="s">
        <v>2769</v>
      </c>
      <c r="F3269" s="58" t="s">
        <v>2770</v>
      </c>
      <c r="G3269" s="186" t="s">
        <v>2771</v>
      </c>
      <c r="H3269" s="58" t="s">
        <v>2888</v>
      </c>
    </row>
    <row r="3270" spans="1:8" ht="34" x14ac:dyDescent="0.2">
      <c r="A3270" s="58">
        <v>1186</v>
      </c>
      <c r="B3270" s="183" t="s">
        <v>3680</v>
      </c>
      <c r="C3270" s="184">
        <v>7500</v>
      </c>
      <c r="D3270" s="185">
        <v>8005</v>
      </c>
      <c r="E3270" s="58" t="s">
        <v>2769</v>
      </c>
      <c r="F3270" s="58" t="s">
        <v>2780</v>
      </c>
      <c r="G3270" s="186" t="s">
        <v>2783</v>
      </c>
      <c r="H3270" s="58" t="s">
        <v>2794</v>
      </c>
    </row>
    <row r="3271" spans="1:8" ht="34" x14ac:dyDescent="0.2">
      <c r="A3271" s="58">
        <v>2975</v>
      </c>
      <c r="B3271" s="183" t="s">
        <v>3679</v>
      </c>
      <c r="C3271" s="184">
        <v>8000</v>
      </c>
      <c r="D3271" s="185">
        <v>8010</v>
      </c>
      <c r="E3271" s="58" t="s">
        <v>2769</v>
      </c>
      <c r="F3271" s="58" t="s">
        <v>2770</v>
      </c>
      <c r="G3271" s="186" t="s">
        <v>2778</v>
      </c>
      <c r="H3271" s="58" t="s">
        <v>2888</v>
      </c>
    </row>
    <row r="3272" spans="1:8" ht="17" x14ac:dyDescent="0.2">
      <c r="A3272" s="58">
        <v>843</v>
      </c>
      <c r="B3272" s="183" t="s">
        <v>3678</v>
      </c>
      <c r="C3272" s="184">
        <v>3000</v>
      </c>
      <c r="D3272" s="185">
        <v>8014</v>
      </c>
      <c r="E3272" s="58" t="s">
        <v>2769</v>
      </c>
      <c r="F3272" s="58" t="s">
        <v>2770</v>
      </c>
      <c r="G3272" s="186" t="s">
        <v>2803</v>
      </c>
      <c r="H3272" s="58" t="s">
        <v>3067</v>
      </c>
    </row>
    <row r="3273" spans="1:8" ht="17" x14ac:dyDescent="0.2">
      <c r="A3273" s="58">
        <v>2525</v>
      </c>
      <c r="B3273" s="183" t="s">
        <v>3677</v>
      </c>
      <c r="C3273" s="184">
        <v>8000</v>
      </c>
      <c r="D3273" s="185">
        <v>8026</v>
      </c>
      <c r="E3273" s="58" t="s">
        <v>2769</v>
      </c>
      <c r="F3273" s="58" t="s">
        <v>2770</v>
      </c>
      <c r="G3273" s="186" t="s">
        <v>2785</v>
      </c>
      <c r="H3273" s="58" t="s">
        <v>3223</v>
      </c>
    </row>
    <row r="3274" spans="1:8" ht="17" x14ac:dyDescent="0.2">
      <c r="A3274" s="58">
        <v>419</v>
      </c>
      <c r="B3274" s="183" t="s">
        <v>3676</v>
      </c>
      <c r="C3274" s="184">
        <v>8000</v>
      </c>
      <c r="D3274" s="185">
        <v>8035</v>
      </c>
      <c r="E3274" s="58" t="s">
        <v>2769</v>
      </c>
      <c r="F3274" s="58" t="s">
        <v>2770</v>
      </c>
      <c r="G3274" s="186" t="s">
        <v>2783</v>
      </c>
      <c r="H3274" s="58" t="s">
        <v>2836</v>
      </c>
    </row>
    <row r="3275" spans="1:8" ht="17" x14ac:dyDescent="0.2">
      <c r="A3275" s="58">
        <v>1827</v>
      </c>
      <c r="B3275" s="183" t="s">
        <v>3675</v>
      </c>
      <c r="C3275" s="184">
        <v>8000</v>
      </c>
      <c r="D3275" s="185">
        <v>8053</v>
      </c>
      <c r="E3275" s="58" t="s">
        <v>2769</v>
      </c>
      <c r="F3275" s="58" t="s">
        <v>2770</v>
      </c>
      <c r="G3275" s="186" t="s">
        <v>2799</v>
      </c>
      <c r="H3275" s="58" t="s">
        <v>2944</v>
      </c>
    </row>
    <row r="3276" spans="1:8" ht="34" x14ac:dyDescent="0.2">
      <c r="A3276" s="58">
        <v>816</v>
      </c>
      <c r="B3276" s="183" t="s">
        <v>3674</v>
      </c>
      <c r="C3276" s="184">
        <v>7000</v>
      </c>
      <c r="D3276" s="185">
        <v>8058.55</v>
      </c>
      <c r="E3276" s="58" t="s">
        <v>2769</v>
      </c>
      <c r="F3276" s="58" t="s">
        <v>2770</v>
      </c>
      <c r="G3276" s="186" t="s">
        <v>2809</v>
      </c>
      <c r="H3276" s="58" t="s">
        <v>2944</v>
      </c>
    </row>
    <row r="3277" spans="1:8" ht="17" x14ac:dyDescent="0.2">
      <c r="A3277" s="58">
        <v>2241</v>
      </c>
      <c r="B3277" s="183" t="s">
        <v>3673</v>
      </c>
      <c r="C3277" s="184">
        <v>1000</v>
      </c>
      <c r="D3277" s="185">
        <v>8064</v>
      </c>
      <c r="E3277" s="58" t="s">
        <v>2769</v>
      </c>
      <c r="F3277" s="58" t="s">
        <v>2780</v>
      </c>
      <c r="G3277" s="186" t="s">
        <v>2799</v>
      </c>
      <c r="H3277" s="58" t="s">
        <v>2813</v>
      </c>
    </row>
    <row r="3278" spans="1:8" ht="17" x14ac:dyDescent="0.2">
      <c r="A3278" s="58">
        <v>2120</v>
      </c>
      <c r="B3278" s="183" t="s">
        <v>3672</v>
      </c>
      <c r="C3278" s="184">
        <v>8000</v>
      </c>
      <c r="D3278" s="185">
        <v>8070.43</v>
      </c>
      <c r="E3278" s="58" t="s">
        <v>2769</v>
      </c>
      <c r="F3278" s="58" t="s">
        <v>2770</v>
      </c>
      <c r="G3278" s="186" t="s">
        <v>2803</v>
      </c>
      <c r="H3278" s="58" t="s">
        <v>2908</v>
      </c>
    </row>
    <row r="3279" spans="1:8" ht="17" x14ac:dyDescent="0.2">
      <c r="A3279" s="58">
        <v>2127</v>
      </c>
      <c r="B3279" s="183" t="s">
        <v>3671</v>
      </c>
      <c r="C3279" s="184">
        <v>28000</v>
      </c>
      <c r="D3279" s="185">
        <v>8076</v>
      </c>
      <c r="E3279" s="58" t="s">
        <v>2821</v>
      </c>
      <c r="F3279" s="58" t="s">
        <v>2780</v>
      </c>
      <c r="G3279" s="186" t="s">
        <v>2771</v>
      </c>
      <c r="H3279" s="58" t="s">
        <v>2989</v>
      </c>
    </row>
    <row r="3280" spans="1:8" ht="34" x14ac:dyDescent="0.2">
      <c r="A3280" s="58">
        <v>1064</v>
      </c>
      <c r="B3280" s="183" t="s">
        <v>3670</v>
      </c>
      <c r="C3280" s="184">
        <v>90000</v>
      </c>
      <c r="D3280" s="185">
        <v>8077</v>
      </c>
      <c r="E3280" s="58" t="s">
        <v>2821</v>
      </c>
      <c r="F3280" s="58" t="s">
        <v>2770</v>
      </c>
      <c r="G3280" s="186" t="s">
        <v>2785</v>
      </c>
      <c r="H3280" s="58" t="s">
        <v>2989</v>
      </c>
    </row>
    <row r="3281" spans="1:8" ht="34" x14ac:dyDescent="0.2">
      <c r="A3281" s="58">
        <v>1606</v>
      </c>
      <c r="B3281" s="183" t="s">
        <v>3669</v>
      </c>
      <c r="C3281" s="184">
        <v>8000</v>
      </c>
      <c r="D3281" s="185">
        <v>8080.33</v>
      </c>
      <c r="E3281" s="58" t="s">
        <v>2769</v>
      </c>
      <c r="F3281" s="58" t="s">
        <v>2770</v>
      </c>
      <c r="G3281" s="186" t="s">
        <v>2775</v>
      </c>
      <c r="H3281" s="58" t="s">
        <v>2944</v>
      </c>
    </row>
    <row r="3282" spans="1:8" ht="17" x14ac:dyDescent="0.2">
      <c r="A3282" s="58">
        <v>3377</v>
      </c>
      <c r="B3282" s="183" t="s">
        <v>3668</v>
      </c>
      <c r="C3282" s="184">
        <v>8000</v>
      </c>
      <c r="D3282" s="185">
        <v>8084</v>
      </c>
      <c r="E3282" s="58" t="s">
        <v>2769</v>
      </c>
      <c r="F3282" s="58" t="s">
        <v>2780</v>
      </c>
      <c r="G3282" s="186" t="s">
        <v>2771</v>
      </c>
      <c r="H3282" s="58" t="s">
        <v>2888</v>
      </c>
    </row>
    <row r="3283" spans="1:8" ht="17" x14ac:dyDescent="0.2">
      <c r="A3283" s="58">
        <v>2441</v>
      </c>
      <c r="B3283" s="183" t="s">
        <v>3667</v>
      </c>
      <c r="C3283" s="184">
        <v>7500</v>
      </c>
      <c r="D3283" s="185">
        <v>8091</v>
      </c>
      <c r="E3283" s="58" t="s">
        <v>2769</v>
      </c>
      <c r="F3283" s="58" t="s">
        <v>2770</v>
      </c>
      <c r="G3283" s="186" t="s">
        <v>2811</v>
      </c>
      <c r="H3283" s="58" t="s">
        <v>2830</v>
      </c>
    </row>
    <row r="3284" spans="1:8" ht="17" x14ac:dyDescent="0.2">
      <c r="A3284" s="58">
        <v>1626</v>
      </c>
      <c r="B3284" s="183" t="s">
        <v>3666</v>
      </c>
      <c r="C3284" s="184">
        <v>8000</v>
      </c>
      <c r="D3284" s="185">
        <v>8095</v>
      </c>
      <c r="E3284" s="58" t="s">
        <v>2769</v>
      </c>
      <c r="F3284" s="58" t="s">
        <v>2770</v>
      </c>
      <c r="G3284" s="186" t="s">
        <v>2803</v>
      </c>
      <c r="H3284" s="58" t="s">
        <v>2944</v>
      </c>
    </row>
    <row r="3285" spans="1:8" ht="17" x14ac:dyDescent="0.2">
      <c r="A3285" s="58">
        <v>1661</v>
      </c>
      <c r="B3285" s="183" t="s">
        <v>3665</v>
      </c>
      <c r="C3285" s="184">
        <v>7900</v>
      </c>
      <c r="D3285" s="185">
        <v>8098</v>
      </c>
      <c r="E3285" s="58" t="s">
        <v>2769</v>
      </c>
      <c r="F3285" s="58" t="s">
        <v>2796</v>
      </c>
      <c r="G3285" s="186" t="s">
        <v>2775</v>
      </c>
      <c r="H3285" s="58" t="s">
        <v>3145</v>
      </c>
    </row>
    <row r="3286" spans="1:8" ht="17" x14ac:dyDescent="0.2">
      <c r="A3286" s="58">
        <v>2499</v>
      </c>
      <c r="B3286" s="183" t="s">
        <v>3664</v>
      </c>
      <c r="C3286" s="184">
        <v>4000</v>
      </c>
      <c r="D3286" s="185">
        <v>8105</v>
      </c>
      <c r="E3286" s="58" t="s">
        <v>2769</v>
      </c>
      <c r="F3286" s="58" t="s">
        <v>2770</v>
      </c>
      <c r="G3286" s="186" t="s">
        <v>2803</v>
      </c>
      <c r="H3286" s="58" t="s">
        <v>2908</v>
      </c>
    </row>
    <row r="3287" spans="1:8" ht="34" x14ac:dyDescent="0.2">
      <c r="A3287" s="58">
        <v>2221</v>
      </c>
      <c r="B3287" s="183" t="s">
        <v>3663</v>
      </c>
      <c r="C3287" s="184">
        <v>7500</v>
      </c>
      <c r="D3287" s="185">
        <v>8109</v>
      </c>
      <c r="E3287" s="58" t="s">
        <v>2769</v>
      </c>
      <c r="F3287" s="58" t="s">
        <v>2770</v>
      </c>
      <c r="G3287" s="186" t="s">
        <v>2809</v>
      </c>
      <c r="H3287" s="58" t="s">
        <v>2813</v>
      </c>
    </row>
    <row r="3288" spans="1:8" ht="17" x14ac:dyDescent="0.2">
      <c r="A3288" s="58">
        <v>3326</v>
      </c>
      <c r="B3288" s="183" t="s">
        <v>3662</v>
      </c>
      <c r="C3288" s="184">
        <v>8000</v>
      </c>
      <c r="D3288" s="185">
        <v>8110</v>
      </c>
      <c r="E3288" s="58" t="s">
        <v>2769</v>
      </c>
      <c r="F3288" s="58" t="s">
        <v>2770</v>
      </c>
      <c r="G3288" s="186" t="s">
        <v>2771</v>
      </c>
      <c r="H3288" s="58" t="s">
        <v>2888</v>
      </c>
    </row>
    <row r="3289" spans="1:8" ht="34" x14ac:dyDescent="0.2">
      <c r="A3289" s="58">
        <v>3662</v>
      </c>
      <c r="B3289" s="183" t="s">
        <v>3661</v>
      </c>
      <c r="C3289" s="184">
        <v>8000</v>
      </c>
      <c r="D3289" s="185">
        <v>8114</v>
      </c>
      <c r="E3289" s="58" t="s">
        <v>2769</v>
      </c>
      <c r="F3289" s="58" t="s">
        <v>94</v>
      </c>
      <c r="G3289" s="186" t="s">
        <v>2809</v>
      </c>
      <c r="H3289" s="58" t="s">
        <v>2888</v>
      </c>
    </row>
    <row r="3290" spans="1:8" ht="17" x14ac:dyDescent="0.2">
      <c r="A3290" s="58">
        <v>3269</v>
      </c>
      <c r="B3290" s="183" t="s">
        <v>3660</v>
      </c>
      <c r="C3290" s="184">
        <v>8000</v>
      </c>
      <c r="D3290" s="185">
        <v>8120</v>
      </c>
      <c r="E3290" s="58" t="s">
        <v>2769</v>
      </c>
      <c r="F3290" s="58" t="s">
        <v>2780</v>
      </c>
      <c r="G3290" s="186" t="s">
        <v>2785</v>
      </c>
      <c r="H3290" s="58" t="s">
        <v>2888</v>
      </c>
    </row>
    <row r="3291" spans="1:8" ht="17" x14ac:dyDescent="0.2">
      <c r="A3291" s="58">
        <v>2015</v>
      </c>
      <c r="B3291" s="183" t="s">
        <v>3659</v>
      </c>
      <c r="C3291" s="184">
        <v>7200</v>
      </c>
      <c r="D3291" s="185">
        <v>8136.01</v>
      </c>
      <c r="E3291" s="58" t="s">
        <v>2769</v>
      </c>
      <c r="F3291" s="58" t="s">
        <v>2770</v>
      </c>
      <c r="G3291" s="186" t="s">
        <v>2827</v>
      </c>
      <c r="H3291" s="58" t="s">
        <v>2772</v>
      </c>
    </row>
    <row r="3292" spans="1:8" ht="34" x14ac:dyDescent="0.2">
      <c r="A3292" s="58">
        <v>1262</v>
      </c>
      <c r="B3292" s="183" t="s">
        <v>3658</v>
      </c>
      <c r="C3292" s="184">
        <v>6500</v>
      </c>
      <c r="D3292" s="185">
        <v>8152</v>
      </c>
      <c r="E3292" s="58" t="s">
        <v>2769</v>
      </c>
      <c r="F3292" s="58" t="s">
        <v>94</v>
      </c>
      <c r="G3292" s="186" t="s">
        <v>2799</v>
      </c>
      <c r="H3292" s="58" t="s">
        <v>2944</v>
      </c>
    </row>
    <row r="3293" spans="1:8" ht="17" x14ac:dyDescent="0.2">
      <c r="A3293" s="58">
        <v>1464</v>
      </c>
      <c r="B3293" s="183" t="s">
        <v>3657</v>
      </c>
      <c r="C3293" s="184">
        <v>5000</v>
      </c>
      <c r="D3293" s="185">
        <v>8160</v>
      </c>
      <c r="E3293" s="58" t="s">
        <v>2769</v>
      </c>
      <c r="F3293" s="58" t="s">
        <v>2770</v>
      </c>
      <c r="G3293" s="186" t="s">
        <v>2799</v>
      </c>
      <c r="H3293" s="58" t="s">
        <v>2787</v>
      </c>
    </row>
    <row r="3294" spans="1:8" ht="34" x14ac:dyDescent="0.2">
      <c r="A3294" s="58">
        <v>2929</v>
      </c>
      <c r="B3294" s="183" t="s">
        <v>3656</v>
      </c>
      <c r="C3294" s="184">
        <v>8000</v>
      </c>
      <c r="D3294" s="185">
        <v>8165.55</v>
      </c>
      <c r="E3294" s="58" t="s">
        <v>2769</v>
      </c>
      <c r="F3294" s="58" t="s">
        <v>2770</v>
      </c>
      <c r="G3294" s="186" t="s">
        <v>2783</v>
      </c>
      <c r="H3294" s="58" t="s">
        <v>2992</v>
      </c>
    </row>
    <row r="3295" spans="1:8" ht="17" x14ac:dyDescent="0.2">
      <c r="A3295" s="58">
        <v>2260</v>
      </c>
      <c r="B3295" s="183" t="s">
        <v>3655</v>
      </c>
      <c r="C3295" s="184">
        <v>2500</v>
      </c>
      <c r="D3295" s="185">
        <v>8173</v>
      </c>
      <c r="E3295" s="58" t="s">
        <v>2769</v>
      </c>
      <c r="F3295" s="58" t="s">
        <v>2770</v>
      </c>
      <c r="G3295" s="186" t="s">
        <v>2771</v>
      </c>
      <c r="H3295" s="58" t="s">
        <v>2813</v>
      </c>
    </row>
    <row r="3296" spans="1:8" ht="17" x14ac:dyDescent="0.2">
      <c r="A3296" s="58">
        <v>1434</v>
      </c>
      <c r="B3296" s="183" t="s">
        <v>3653</v>
      </c>
      <c r="C3296" s="184">
        <v>82000</v>
      </c>
      <c r="D3296" s="185">
        <v>8190</v>
      </c>
      <c r="E3296" s="58" t="s">
        <v>2821</v>
      </c>
      <c r="F3296" s="58" t="s">
        <v>2871</v>
      </c>
      <c r="G3296" s="186" t="s">
        <v>2785</v>
      </c>
      <c r="H3296" s="58" t="s">
        <v>3654</v>
      </c>
    </row>
    <row r="3297" spans="1:8" ht="17" x14ac:dyDescent="0.2">
      <c r="A3297" s="58">
        <v>1805</v>
      </c>
      <c r="B3297" s="183" t="s">
        <v>3652</v>
      </c>
      <c r="C3297" s="184">
        <v>22500</v>
      </c>
      <c r="D3297" s="185">
        <v>8191</v>
      </c>
      <c r="E3297" s="58" t="s">
        <v>2821</v>
      </c>
      <c r="F3297" s="58" t="s">
        <v>98</v>
      </c>
      <c r="G3297" s="186" t="s">
        <v>2827</v>
      </c>
      <c r="H3297" s="58" t="s">
        <v>2794</v>
      </c>
    </row>
    <row r="3298" spans="1:8" ht="17" x14ac:dyDescent="0.2">
      <c r="A3298" s="58">
        <v>3586</v>
      </c>
      <c r="B3298" s="183" t="s">
        <v>3651</v>
      </c>
      <c r="C3298" s="184">
        <v>7500</v>
      </c>
      <c r="D3298" s="185">
        <v>8207</v>
      </c>
      <c r="E3298" s="58" t="s">
        <v>2769</v>
      </c>
      <c r="F3298" s="58" t="s">
        <v>2770</v>
      </c>
      <c r="G3298" s="186" t="s">
        <v>2811</v>
      </c>
      <c r="H3298" s="58" t="s">
        <v>2888</v>
      </c>
    </row>
    <row r="3299" spans="1:8" ht="34" x14ac:dyDescent="0.2">
      <c r="A3299" s="58">
        <v>1662</v>
      </c>
      <c r="B3299" s="183" t="s">
        <v>3649</v>
      </c>
      <c r="C3299" s="184">
        <v>8000</v>
      </c>
      <c r="D3299" s="185">
        <v>8211</v>
      </c>
      <c r="E3299" s="58" t="s">
        <v>2769</v>
      </c>
      <c r="F3299" s="58" t="s">
        <v>2770</v>
      </c>
      <c r="G3299" s="186" t="s">
        <v>2803</v>
      </c>
      <c r="H3299" s="58" t="s">
        <v>3145</v>
      </c>
    </row>
    <row r="3300" spans="1:8" ht="17" x14ac:dyDescent="0.2">
      <c r="A3300" s="58">
        <v>1668</v>
      </c>
      <c r="B3300" s="183" t="s">
        <v>3650</v>
      </c>
      <c r="C3300" s="184">
        <v>8000</v>
      </c>
      <c r="D3300" s="185">
        <v>8211</v>
      </c>
      <c r="E3300" s="58" t="s">
        <v>2769</v>
      </c>
      <c r="F3300" s="58" t="s">
        <v>2770</v>
      </c>
      <c r="G3300" s="186" t="s">
        <v>2778</v>
      </c>
      <c r="H3300" s="58" t="s">
        <v>3145</v>
      </c>
    </row>
    <row r="3301" spans="1:8" ht="17" x14ac:dyDescent="0.2">
      <c r="A3301" s="58">
        <v>2797</v>
      </c>
      <c r="B3301" s="183" t="s">
        <v>3648</v>
      </c>
      <c r="C3301" s="184">
        <v>8000</v>
      </c>
      <c r="D3301" s="185">
        <v>8211.61</v>
      </c>
      <c r="E3301" s="58" t="s">
        <v>2769</v>
      </c>
      <c r="F3301" s="58" t="s">
        <v>2780</v>
      </c>
      <c r="G3301" s="186" t="s">
        <v>2781</v>
      </c>
      <c r="H3301" s="58" t="s">
        <v>2888</v>
      </c>
    </row>
    <row r="3302" spans="1:8" ht="17" x14ac:dyDescent="0.2">
      <c r="A3302" s="58">
        <v>3243</v>
      </c>
      <c r="B3302" s="183" t="s">
        <v>3647</v>
      </c>
      <c r="C3302" s="184">
        <v>8000</v>
      </c>
      <c r="D3302" s="185">
        <v>8227</v>
      </c>
      <c r="E3302" s="58" t="s">
        <v>2769</v>
      </c>
      <c r="F3302" s="58" t="s">
        <v>2770</v>
      </c>
      <c r="G3302" s="186" t="s">
        <v>2840</v>
      </c>
      <c r="H3302" s="58" t="s">
        <v>2888</v>
      </c>
    </row>
    <row r="3303" spans="1:8" ht="17" x14ac:dyDescent="0.2">
      <c r="A3303" s="58">
        <v>2939</v>
      </c>
      <c r="B3303" s="183" t="s">
        <v>3646</v>
      </c>
      <c r="C3303" s="184">
        <v>8000</v>
      </c>
      <c r="D3303" s="185">
        <v>8230</v>
      </c>
      <c r="E3303" s="58" t="s">
        <v>2769</v>
      </c>
      <c r="F3303" s="58" t="s">
        <v>2770</v>
      </c>
      <c r="G3303" s="186" t="s">
        <v>2811</v>
      </c>
      <c r="H3303" s="58" t="s">
        <v>2992</v>
      </c>
    </row>
    <row r="3304" spans="1:8" ht="17" x14ac:dyDescent="0.2">
      <c r="A3304" s="58">
        <v>3169</v>
      </c>
      <c r="B3304" s="183" t="s">
        <v>3645</v>
      </c>
      <c r="C3304" s="184">
        <v>8000</v>
      </c>
      <c r="D3304" s="185">
        <v>8241</v>
      </c>
      <c r="E3304" s="58" t="s">
        <v>2769</v>
      </c>
      <c r="F3304" s="58" t="s">
        <v>2770</v>
      </c>
      <c r="G3304" s="186" t="s">
        <v>2803</v>
      </c>
      <c r="H3304" s="58" t="s">
        <v>2888</v>
      </c>
    </row>
    <row r="3305" spans="1:8" ht="17" x14ac:dyDescent="0.2">
      <c r="A3305" s="58">
        <v>2596</v>
      </c>
      <c r="B3305" s="183" t="s">
        <v>3644</v>
      </c>
      <c r="C3305" s="184">
        <v>35000</v>
      </c>
      <c r="D3305" s="185">
        <v>8256</v>
      </c>
      <c r="E3305" s="58" t="s">
        <v>2821</v>
      </c>
      <c r="F3305" s="58" t="s">
        <v>94</v>
      </c>
      <c r="G3305" s="186" t="s">
        <v>2811</v>
      </c>
      <c r="H3305" s="58" t="s">
        <v>3621</v>
      </c>
    </row>
    <row r="3306" spans="1:8" ht="17" x14ac:dyDescent="0.2">
      <c r="A3306" s="58">
        <v>1760</v>
      </c>
      <c r="B3306" s="183" t="s">
        <v>3643</v>
      </c>
      <c r="C3306" s="184">
        <v>5000</v>
      </c>
      <c r="D3306" s="185">
        <v>8272</v>
      </c>
      <c r="E3306" s="58" t="s">
        <v>2769</v>
      </c>
      <c r="F3306" s="58" t="s">
        <v>2770</v>
      </c>
      <c r="G3306" s="186" t="s">
        <v>2771</v>
      </c>
      <c r="H3306" s="58" t="s">
        <v>2794</v>
      </c>
    </row>
    <row r="3307" spans="1:8" ht="34" x14ac:dyDescent="0.2">
      <c r="A3307" s="58">
        <v>2533</v>
      </c>
      <c r="B3307" s="183" t="s">
        <v>3642</v>
      </c>
      <c r="C3307" s="184">
        <v>7500</v>
      </c>
      <c r="D3307" s="185">
        <v>8300</v>
      </c>
      <c r="E3307" s="58" t="s">
        <v>2769</v>
      </c>
      <c r="F3307" s="58" t="s">
        <v>2770</v>
      </c>
      <c r="G3307" s="186" t="s">
        <v>2799</v>
      </c>
      <c r="H3307" s="58" t="s">
        <v>3223</v>
      </c>
    </row>
    <row r="3308" spans="1:8" ht="34" x14ac:dyDescent="0.2">
      <c r="A3308" s="58">
        <v>2233</v>
      </c>
      <c r="B3308" s="183" t="s">
        <v>3641</v>
      </c>
      <c r="C3308" s="184">
        <v>2500</v>
      </c>
      <c r="D3308" s="185">
        <v>8301</v>
      </c>
      <c r="E3308" s="58" t="s">
        <v>2769</v>
      </c>
      <c r="F3308" s="58" t="s">
        <v>2780</v>
      </c>
      <c r="G3308" s="186" t="s">
        <v>2803</v>
      </c>
      <c r="H3308" s="58" t="s">
        <v>2813</v>
      </c>
    </row>
    <row r="3309" spans="1:8" ht="34" x14ac:dyDescent="0.2">
      <c r="A3309" s="58">
        <v>1942</v>
      </c>
      <c r="B3309" s="183" t="s">
        <v>3640</v>
      </c>
      <c r="C3309" s="184">
        <v>6000</v>
      </c>
      <c r="D3309" s="185">
        <v>8306.42</v>
      </c>
      <c r="E3309" s="58" t="s">
        <v>2769</v>
      </c>
      <c r="F3309" s="58" t="s">
        <v>2770</v>
      </c>
      <c r="G3309" s="186" t="s">
        <v>2783</v>
      </c>
      <c r="H3309" s="58" t="s">
        <v>2772</v>
      </c>
    </row>
    <row r="3310" spans="1:8" ht="34" x14ac:dyDescent="0.2">
      <c r="A3310" s="58">
        <v>485</v>
      </c>
      <c r="B3310" s="183" t="s">
        <v>3639</v>
      </c>
      <c r="C3310" s="184">
        <v>37956</v>
      </c>
      <c r="D3310" s="185">
        <v>8315.01</v>
      </c>
      <c r="E3310" s="58" t="s">
        <v>2821</v>
      </c>
      <c r="F3310" s="58" t="s">
        <v>2780</v>
      </c>
      <c r="G3310" s="186" t="s">
        <v>2783</v>
      </c>
      <c r="H3310" s="58" t="s">
        <v>3167</v>
      </c>
    </row>
    <row r="3311" spans="1:8" ht="17" x14ac:dyDescent="0.2">
      <c r="A3311" s="58">
        <v>3048</v>
      </c>
      <c r="B3311" s="183" t="s">
        <v>3638</v>
      </c>
      <c r="C3311" s="184">
        <v>5000</v>
      </c>
      <c r="D3311" s="185">
        <v>8320</v>
      </c>
      <c r="E3311" s="58" t="s">
        <v>2769</v>
      </c>
      <c r="F3311" s="58" t="s">
        <v>2770</v>
      </c>
      <c r="G3311" s="186" t="s">
        <v>2775</v>
      </c>
      <c r="H3311" s="58" t="s">
        <v>2841</v>
      </c>
    </row>
    <row r="3312" spans="1:8" ht="34" x14ac:dyDescent="0.2">
      <c r="A3312" s="58">
        <v>3339</v>
      </c>
      <c r="B3312" s="183" t="s">
        <v>3637</v>
      </c>
      <c r="C3312" s="184">
        <v>8000</v>
      </c>
      <c r="D3312" s="185">
        <v>8348</v>
      </c>
      <c r="E3312" s="58" t="s">
        <v>2769</v>
      </c>
      <c r="F3312" s="58" t="s">
        <v>2770</v>
      </c>
      <c r="G3312" s="186" t="s">
        <v>2781</v>
      </c>
      <c r="H3312" s="58" t="s">
        <v>2888</v>
      </c>
    </row>
    <row r="3313" spans="1:8" ht="17" x14ac:dyDescent="0.2">
      <c r="A3313" s="58">
        <v>1382</v>
      </c>
      <c r="B3313" s="183" t="s">
        <v>3636</v>
      </c>
      <c r="C3313" s="184">
        <v>8000</v>
      </c>
      <c r="D3313" s="185">
        <v>8349</v>
      </c>
      <c r="E3313" s="58" t="s">
        <v>2769</v>
      </c>
      <c r="F3313" s="58" t="s">
        <v>2770</v>
      </c>
      <c r="G3313" s="186" t="s">
        <v>2783</v>
      </c>
      <c r="H3313" s="58" t="s">
        <v>2944</v>
      </c>
    </row>
    <row r="3314" spans="1:8" ht="17" x14ac:dyDescent="0.2">
      <c r="A3314" s="58">
        <v>806</v>
      </c>
      <c r="B3314" s="183" t="s">
        <v>3635</v>
      </c>
      <c r="C3314" s="184">
        <v>8000</v>
      </c>
      <c r="D3314" s="185">
        <v>8355</v>
      </c>
      <c r="E3314" s="58" t="s">
        <v>2769</v>
      </c>
      <c r="F3314" s="58" t="s">
        <v>2770</v>
      </c>
      <c r="G3314" s="186" t="s">
        <v>2827</v>
      </c>
      <c r="H3314" s="58" t="s">
        <v>2944</v>
      </c>
    </row>
    <row r="3315" spans="1:8" ht="17" x14ac:dyDescent="0.2">
      <c r="A3315" s="58">
        <v>2446</v>
      </c>
      <c r="B3315" s="183" t="s">
        <v>3634</v>
      </c>
      <c r="C3315" s="184">
        <v>5000</v>
      </c>
      <c r="D3315" s="185">
        <v>8399</v>
      </c>
      <c r="E3315" s="58" t="s">
        <v>2769</v>
      </c>
      <c r="F3315" s="58" t="s">
        <v>2770</v>
      </c>
      <c r="G3315" s="186" t="s">
        <v>2778</v>
      </c>
      <c r="H3315" s="58" t="s">
        <v>2830</v>
      </c>
    </row>
    <row r="3316" spans="1:8" ht="17" x14ac:dyDescent="0.2">
      <c r="A3316" s="58">
        <v>3028</v>
      </c>
      <c r="B3316" s="183" t="s">
        <v>3633</v>
      </c>
      <c r="C3316" s="184">
        <v>5000</v>
      </c>
      <c r="D3316" s="185">
        <v>8401</v>
      </c>
      <c r="E3316" s="58" t="s">
        <v>2769</v>
      </c>
      <c r="F3316" s="58" t="s">
        <v>2770</v>
      </c>
      <c r="G3316" s="186" t="s">
        <v>2811</v>
      </c>
      <c r="H3316" s="58" t="s">
        <v>2841</v>
      </c>
    </row>
    <row r="3317" spans="1:8" ht="17" x14ac:dyDescent="0.2">
      <c r="A3317" s="58">
        <v>794</v>
      </c>
      <c r="B3317" s="183" t="s">
        <v>3632</v>
      </c>
      <c r="C3317" s="184">
        <v>8000</v>
      </c>
      <c r="D3317" s="185">
        <v>8425</v>
      </c>
      <c r="E3317" s="58" t="s">
        <v>2769</v>
      </c>
      <c r="F3317" s="58" t="s">
        <v>2770</v>
      </c>
      <c r="G3317" s="186" t="s">
        <v>2811</v>
      </c>
      <c r="H3317" s="58" t="s">
        <v>2944</v>
      </c>
    </row>
    <row r="3318" spans="1:8" ht="17" x14ac:dyDescent="0.2">
      <c r="A3318" s="58">
        <v>1528</v>
      </c>
      <c r="B3318" s="183" t="s">
        <v>3631</v>
      </c>
      <c r="C3318" s="184">
        <v>3000</v>
      </c>
      <c r="D3318" s="185">
        <v>8447</v>
      </c>
      <c r="E3318" s="58" t="s">
        <v>2769</v>
      </c>
      <c r="F3318" s="58" t="s">
        <v>2770</v>
      </c>
      <c r="G3318" s="186" t="s">
        <v>2799</v>
      </c>
      <c r="H3318" s="58" t="s">
        <v>2794</v>
      </c>
    </row>
    <row r="3319" spans="1:8" ht="17" x14ac:dyDescent="0.2">
      <c r="A3319" s="58">
        <v>3064</v>
      </c>
      <c r="B3319" s="183" t="s">
        <v>3630</v>
      </c>
      <c r="C3319" s="184">
        <v>75000</v>
      </c>
      <c r="D3319" s="185">
        <v>8471</v>
      </c>
      <c r="E3319" s="58" t="s">
        <v>2821</v>
      </c>
      <c r="F3319" s="58" t="s">
        <v>2770</v>
      </c>
      <c r="G3319" s="186" t="s">
        <v>2778</v>
      </c>
      <c r="H3319" s="58" t="s">
        <v>2841</v>
      </c>
    </row>
    <row r="3320" spans="1:8" ht="17" x14ac:dyDescent="0.2">
      <c r="A3320" s="58">
        <v>6</v>
      </c>
      <c r="B3320" s="183" t="s">
        <v>3629</v>
      </c>
      <c r="C3320" s="184">
        <v>8000</v>
      </c>
      <c r="D3320" s="185">
        <v>8519</v>
      </c>
      <c r="E3320" s="58" t="s">
        <v>2769</v>
      </c>
      <c r="F3320" s="58" t="s">
        <v>2770</v>
      </c>
      <c r="G3320" s="186" t="s">
        <v>2781</v>
      </c>
      <c r="H3320" s="58" t="s">
        <v>2957</v>
      </c>
    </row>
    <row r="3321" spans="1:8" ht="17" x14ac:dyDescent="0.2">
      <c r="A3321" s="58">
        <v>36</v>
      </c>
      <c r="B3321" s="183" t="s">
        <v>3628</v>
      </c>
      <c r="C3321" s="184">
        <v>6000</v>
      </c>
      <c r="D3321" s="185">
        <v>8529</v>
      </c>
      <c r="E3321" s="58" t="s">
        <v>2769</v>
      </c>
      <c r="F3321" s="58" t="s">
        <v>2770</v>
      </c>
      <c r="G3321" s="186" t="s">
        <v>2809</v>
      </c>
      <c r="H3321" s="58" t="s">
        <v>2957</v>
      </c>
    </row>
    <row r="3322" spans="1:8" ht="34" x14ac:dyDescent="0.2">
      <c r="A3322" s="58">
        <v>1043</v>
      </c>
      <c r="B3322" s="183" t="s">
        <v>3625</v>
      </c>
      <c r="C3322" s="184">
        <v>100000</v>
      </c>
      <c r="D3322" s="185">
        <v>8537</v>
      </c>
      <c r="E3322" s="58" t="s">
        <v>2774</v>
      </c>
      <c r="F3322" s="58" t="s">
        <v>2770</v>
      </c>
      <c r="G3322" s="186" t="s">
        <v>2783</v>
      </c>
      <c r="H3322" s="58" t="s">
        <v>3626</v>
      </c>
    </row>
    <row r="3323" spans="1:8" ht="34" x14ac:dyDescent="0.2">
      <c r="A3323" s="58">
        <v>3776</v>
      </c>
      <c r="B3323" s="183" t="s">
        <v>3627</v>
      </c>
      <c r="C3323" s="184">
        <v>8000</v>
      </c>
      <c r="D3323" s="185">
        <v>8537</v>
      </c>
      <c r="E3323" s="58" t="s">
        <v>2769</v>
      </c>
      <c r="F3323" s="58" t="s">
        <v>2770</v>
      </c>
      <c r="G3323" s="186" t="s">
        <v>2781</v>
      </c>
      <c r="H3323" s="58" t="s">
        <v>2992</v>
      </c>
    </row>
    <row r="3324" spans="1:8" ht="34" x14ac:dyDescent="0.2">
      <c r="A3324" s="58">
        <v>255</v>
      </c>
      <c r="B3324" s="183" t="s">
        <v>3624</v>
      </c>
      <c r="C3324" s="184">
        <v>8000</v>
      </c>
      <c r="D3324" s="185">
        <v>8538.66</v>
      </c>
      <c r="E3324" s="58" t="s">
        <v>2769</v>
      </c>
      <c r="F3324" s="58" t="s">
        <v>2770</v>
      </c>
      <c r="G3324" s="186" t="s">
        <v>2771</v>
      </c>
      <c r="H3324" s="58" t="s">
        <v>2836</v>
      </c>
    </row>
    <row r="3325" spans="1:8" ht="17" x14ac:dyDescent="0.2">
      <c r="A3325" s="58">
        <v>2460</v>
      </c>
      <c r="B3325" s="183" t="s">
        <v>3623</v>
      </c>
      <c r="C3325" s="184">
        <v>8500</v>
      </c>
      <c r="D3325" s="185">
        <v>8567</v>
      </c>
      <c r="E3325" s="58" t="s">
        <v>2769</v>
      </c>
      <c r="F3325" s="58" t="s">
        <v>2770</v>
      </c>
      <c r="G3325" s="186" t="s">
        <v>2803</v>
      </c>
      <c r="H3325" s="58" t="s">
        <v>2830</v>
      </c>
    </row>
    <row r="3326" spans="1:8" ht="17" x14ac:dyDescent="0.2">
      <c r="A3326" s="58">
        <v>56</v>
      </c>
      <c r="B3326" s="183" t="s">
        <v>3622</v>
      </c>
      <c r="C3326" s="184">
        <v>8000</v>
      </c>
      <c r="D3326" s="185">
        <v>8581</v>
      </c>
      <c r="E3326" s="58" t="s">
        <v>2769</v>
      </c>
      <c r="F3326" s="58" t="s">
        <v>2780</v>
      </c>
      <c r="G3326" s="186" t="s">
        <v>2785</v>
      </c>
      <c r="H3326" s="58" t="s">
        <v>2957</v>
      </c>
    </row>
    <row r="3327" spans="1:8" ht="17" x14ac:dyDescent="0.2">
      <c r="A3327" s="58">
        <v>2690</v>
      </c>
      <c r="B3327" s="183" t="s">
        <v>3620</v>
      </c>
      <c r="C3327" s="184">
        <v>80000</v>
      </c>
      <c r="D3327" s="185">
        <v>8586</v>
      </c>
      <c r="E3327" s="58" t="s">
        <v>2821</v>
      </c>
      <c r="F3327" s="58" t="s">
        <v>2770</v>
      </c>
      <c r="G3327" s="186" t="s">
        <v>2783</v>
      </c>
      <c r="H3327" s="58" t="s">
        <v>3621</v>
      </c>
    </row>
    <row r="3328" spans="1:8" ht="17" x14ac:dyDescent="0.2">
      <c r="A3328" s="58">
        <v>3006</v>
      </c>
      <c r="B3328" s="183" t="s">
        <v>3619</v>
      </c>
      <c r="C3328" s="184">
        <v>8000</v>
      </c>
      <c r="D3328" s="185">
        <v>8620</v>
      </c>
      <c r="E3328" s="58" t="s">
        <v>2769</v>
      </c>
      <c r="F3328" s="58" t="s">
        <v>94</v>
      </c>
      <c r="G3328" s="186" t="s">
        <v>2803</v>
      </c>
      <c r="H3328" s="58" t="s">
        <v>2841</v>
      </c>
    </row>
    <row r="3329" spans="1:8" ht="34" x14ac:dyDescent="0.2">
      <c r="A3329" s="58">
        <v>1013</v>
      </c>
      <c r="B3329" s="183" t="s">
        <v>3618</v>
      </c>
      <c r="C3329" s="184">
        <v>25000</v>
      </c>
      <c r="D3329" s="185">
        <v>8632</v>
      </c>
      <c r="E3329" s="58" t="s">
        <v>2774</v>
      </c>
      <c r="F3329" s="58" t="s">
        <v>2770</v>
      </c>
      <c r="G3329" s="186" t="s">
        <v>2775</v>
      </c>
      <c r="H3329" s="58" t="s">
        <v>2776</v>
      </c>
    </row>
    <row r="3330" spans="1:8" ht="34" x14ac:dyDescent="0.2">
      <c r="A3330" s="58">
        <v>324</v>
      </c>
      <c r="B3330" s="183" t="s">
        <v>3617</v>
      </c>
      <c r="C3330" s="184">
        <v>8500</v>
      </c>
      <c r="D3330" s="185">
        <v>8636</v>
      </c>
      <c r="E3330" s="58" t="s">
        <v>2769</v>
      </c>
      <c r="F3330" s="58" t="s">
        <v>2770</v>
      </c>
      <c r="G3330" s="186" t="s">
        <v>2781</v>
      </c>
      <c r="H3330" s="58" t="s">
        <v>2836</v>
      </c>
    </row>
    <row r="3331" spans="1:8" ht="34" x14ac:dyDescent="0.2">
      <c r="A3331" s="58">
        <v>2445</v>
      </c>
      <c r="B3331" s="183" t="s">
        <v>3616</v>
      </c>
      <c r="C3331" s="184">
        <v>5000</v>
      </c>
      <c r="D3331" s="185">
        <v>8640</v>
      </c>
      <c r="E3331" s="58" t="s">
        <v>2769</v>
      </c>
      <c r="F3331" s="58" t="s">
        <v>2770</v>
      </c>
      <c r="G3331" s="186" t="s">
        <v>2827</v>
      </c>
      <c r="H3331" s="58" t="s">
        <v>2830</v>
      </c>
    </row>
    <row r="3332" spans="1:8" ht="17" x14ac:dyDescent="0.2">
      <c r="A3332" s="58">
        <v>2263</v>
      </c>
      <c r="B3332" s="183" t="s">
        <v>3615</v>
      </c>
      <c r="C3332" s="184">
        <v>7500</v>
      </c>
      <c r="D3332" s="185">
        <v>8666</v>
      </c>
      <c r="E3332" s="58" t="s">
        <v>2769</v>
      </c>
      <c r="F3332" s="58" t="s">
        <v>2887</v>
      </c>
      <c r="G3332" s="186" t="s">
        <v>2799</v>
      </c>
      <c r="H3332" s="58" t="s">
        <v>2813</v>
      </c>
    </row>
    <row r="3333" spans="1:8" ht="17" x14ac:dyDescent="0.2">
      <c r="A3333" s="58">
        <v>3302</v>
      </c>
      <c r="B3333" s="183" t="s">
        <v>3614</v>
      </c>
      <c r="C3333" s="184">
        <v>8400</v>
      </c>
      <c r="D3333" s="185">
        <v>8685</v>
      </c>
      <c r="E3333" s="58" t="s">
        <v>2769</v>
      </c>
      <c r="F3333" s="58" t="s">
        <v>2801</v>
      </c>
      <c r="G3333" s="186" t="s">
        <v>2803</v>
      </c>
      <c r="H3333" s="58" t="s">
        <v>2888</v>
      </c>
    </row>
    <row r="3334" spans="1:8" ht="17" x14ac:dyDescent="0.2">
      <c r="A3334" s="58">
        <v>1653</v>
      </c>
      <c r="B3334" s="183" t="s">
        <v>3613</v>
      </c>
      <c r="C3334" s="184">
        <v>5000</v>
      </c>
      <c r="D3334" s="185">
        <v>8711.52</v>
      </c>
      <c r="E3334" s="58" t="s">
        <v>2769</v>
      </c>
      <c r="F3334" s="58" t="s">
        <v>2770</v>
      </c>
      <c r="G3334" s="186" t="s">
        <v>2809</v>
      </c>
      <c r="H3334" s="58" t="s">
        <v>3145</v>
      </c>
    </row>
    <row r="3335" spans="1:8" ht="34" x14ac:dyDescent="0.2">
      <c r="A3335" s="58">
        <v>3016</v>
      </c>
      <c r="B3335" s="183" t="s">
        <v>3612</v>
      </c>
      <c r="C3335" s="184">
        <v>8500</v>
      </c>
      <c r="D3335" s="185">
        <v>8722</v>
      </c>
      <c r="E3335" s="58" t="s">
        <v>2769</v>
      </c>
      <c r="F3335" s="58" t="s">
        <v>2770</v>
      </c>
      <c r="G3335" s="186" t="s">
        <v>2785</v>
      </c>
      <c r="H3335" s="58" t="s">
        <v>2841</v>
      </c>
    </row>
    <row r="3336" spans="1:8" ht="17" x14ac:dyDescent="0.2">
      <c r="A3336" s="58">
        <v>3631</v>
      </c>
      <c r="B3336" s="183" t="s">
        <v>3611</v>
      </c>
      <c r="C3336" s="184">
        <v>17100</v>
      </c>
      <c r="D3336" s="185">
        <v>8725</v>
      </c>
      <c r="E3336" s="58" t="s">
        <v>2821</v>
      </c>
      <c r="F3336" s="58" t="s">
        <v>2770</v>
      </c>
      <c r="G3336" s="186" t="s">
        <v>2827</v>
      </c>
      <c r="H3336" s="58" t="s">
        <v>2992</v>
      </c>
    </row>
    <row r="3337" spans="1:8" ht="17" x14ac:dyDescent="0.2">
      <c r="A3337" s="58">
        <v>1684</v>
      </c>
      <c r="B3337" s="183" t="s">
        <v>3610</v>
      </c>
      <c r="C3337" s="184">
        <v>8000</v>
      </c>
      <c r="D3337" s="185">
        <v>8730</v>
      </c>
      <c r="E3337" s="58" t="s">
        <v>2931</v>
      </c>
      <c r="F3337" s="58" t="s">
        <v>2770</v>
      </c>
      <c r="G3337" s="186" t="s">
        <v>2771</v>
      </c>
      <c r="H3337" s="58" t="s">
        <v>2932</v>
      </c>
    </row>
    <row r="3338" spans="1:8" ht="34" x14ac:dyDescent="0.2">
      <c r="A3338" s="58">
        <v>335</v>
      </c>
      <c r="B3338" s="183" t="s">
        <v>3609</v>
      </c>
      <c r="C3338" s="184">
        <v>8500</v>
      </c>
      <c r="D3338" s="185">
        <v>8735</v>
      </c>
      <c r="E3338" s="58" t="s">
        <v>2769</v>
      </c>
      <c r="F3338" s="58" t="s">
        <v>2770</v>
      </c>
      <c r="G3338" s="186" t="s">
        <v>2783</v>
      </c>
      <c r="H3338" s="58" t="s">
        <v>2836</v>
      </c>
    </row>
    <row r="3339" spans="1:8" ht="17" x14ac:dyDescent="0.2">
      <c r="A3339" s="58">
        <v>1936</v>
      </c>
      <c r="B3339" s="183" t="s">
        <v>3608</v>
      </c>
      <c r="C3339" s="184">
        <v>7500</v>
      </c>
      <c r="D3339" s="185">
        <v>8739.01</v>
      </c>
      <c r="E3339" s="58" t="s">
        <v>2769</v>
      </c>
      <c r="F3339" s="58" t="s">
        <v>2770</v>
      </c>
      <c r="G3339" s="186" t="s">
        <v>2803</v>
      </c>
      <c r="H3339" s="58" t="s">
        <v>2908</v>
      </c>
    </row>
    <row r="3340" spans="1:8" ht="17" x14ac:dyDescent="0.2">
      <c r="A3340" s="58">
        <v>2973</v>
      </c>
      <c r="B3340" s="183" t="s">
        <v>3607</v>
      </c>
      <c r="C3340" s="184">
        <v>5000</v>
      </c>
      <c r="D3340" s="185">
        <v>8740</v>
      </c>
      <c r="E3340" s="58" t="s">
        <v>2769</v>
      </c>
      <c r="F3340" s="58" t="s">
        <v>2770</v>
      </c>
      <c r="G3340" s="186" t="s">
        <v>2775</v>
      </c>
      <c r="H3340" s="58" t="s">
        <v>2888</v>
      </c>
    </row>
    <row r="3341" spans="1:8" ht="17" x14ac:dyDescent="0.2">
      <c r="A3341" s="58">
        <v>46</v>
      </c>
      <c r="B3341" s="183" t="s">
        <v>3606</v>
      </c>
      <c r="C3341" s="184">
        <v>8400</v>
      </c>
      <c r="D3341" s="185">
        <v>8750</v>
      </c>
      <c r="E3341" s="58" t="s">
        <v>2769</v>
      </c>
      <c r="F3341" s="58" t="s">
        <v>2852</v>
      </c>
      <c r="G3341" s="186" t="s">
        <v>2803</v>
      </c>
      <c r="H3341" s="58" t="s">
        <v>2957</v>
      </c>
    </row>
    <row r="3342" spans="1:8" ht="17" x14ac:dyDescent="0.2">
      <c r="A3342" s="58">
        <v>2991</v>
      </c>
      <c r="B3342" s="183" t="s">
        <v>3605</v>
      </c>
      <c r="C3342" s="184">
        <v>8500</v>
      </c>
      <c r="D3342" s="185">
        <v>8780</v>
      </c>
      <c r="E3342" s="58" t="s">
        <v>2769</v>
      </c>
      <c r="F3342" s="58" t="s">
        <v>2770</v>
      </c>
      <c r="G3342" s="186" t="s">
        <v>2799</v>
      </c>
      <c r="H3342" s="58" t="s">
        <v>2841</v>
      </c>
    </row>
    <row r="3343" spans="1:8" ht="17" x14ac:dyDescent="0.2">
      <c r="A3343" s="58">
        <v>2313</v>
      </c>
      <c r="B3343" s="183" t="s">
        <v>3604</v>
      </c>
      <c r="C3343" s="184">
        <v>5000</v>
      </c>
      <c r="D3343" s="185">
        <v>8792.02</v>
      </c>
      <c r="E3343" s="58" t="s">
        <v>2769</v>
      </c>
      <c r="F3343" s="58" t="s">
        <v>2770</v>
      </c>
      <c r="G3343" s="186" t="s">
        <v>2783</v>
      </c>
      <c r="H3343" s="58" t="s">
        <v>2908</v>
      </c>
    </row>
    <row r="3344" spans="1:8" ht="17" x14ac:dyDescent="0.2">
      <c r="A3344" s="58">
        <v>2183</v>
      </c>
      <c r="B3344" s="183" t="s">
        <v>3603</v>
      </c>
      <c r="C3344" s="184">
        <v>1800</v>
      </c>
      <c r="D3344" s="185">
        <v>8807</v>
      </c>
      <c r="E3344" s="58" t="s">
        <v>2769</v>
      </c>
      <c r="F3344" s="58" t="s">
        <v>2770</v>
      </c>
      <c r="G3344" s="186" t="s">
        <v>2799</v>
      </c>
      <c r="H3344" s="58" t="s">
        <v>2813</v>
      </c>
    </row>
    <row r="3345" spans="1:8" ht="17" x14ac:dyDescent="0.2">
      <c r="A3345" s="58">
        <v>219</v>
      </c>
      <c r="B3345" s="183" t="s">
        <v>3602</v>
      </c>
      <c r="C3345" s="184">
        <v>50000</v>
      </c>
      <c r="D3345" s="185">
        <v>8815</v>
      </c>
      <c r="E3345" s="58" t="s">
        <v>2821</v>
      </c>
      <c r="F3345" s="58" t="s">
        <v>2770</v>
      </c>
      <c r="G3345" s="186" t="s">
        <v>2771</v>
      </c>
      <c r="H3345" s="58" t="s">
        <v>2853</v>
      </c>
    </row>
    <row r="3346" spans="1:8" ht="17" x14ac:dyDescent="0.2">
      <c r="A3346" s="58">
        <v>679</v>
      </c>
      <c r="B3346" s="183" t="s">
        <v>3601</v>
      </c>
      <c r="C3346" s="184">
        <v>57000</v>
      </c>
      <c r="D3346" s="185">
        <v>8827</v>
      </c>
      <c r="E3346" s="58" t="s">
        <v>2821</v>
      </c>
      <c r="F3346" s="58" t="s">
        <v>2770</v>
      </c>
      <c r="G3346" s="186" t="s">
        <v>2811</v>
      </c>
      <c r="H3346" s="58" t="s">
        <v>2776</v>
      </c>
    </row>
    <row r="3347" spans="1:8" ht="17" x14ac:dyDescent="0.2">
      <c r="A3347" s="58">
        <v>1385</v>
      </c>
      <c r="B3347" s="183" t="s">
        <v>3600</v>
      </c>
      <c r="C3347" s="184">
        <v>8000</v>
      </c>
      <c r="D3347" s="185">
        <v>8832.49</v>
      </c>
      <c r="E3347" s="58" t="s">
        <v>2769</v>
      </c>
      <c r="F3347" s="58" t="s">
        <v>98</v>
      </c>
      <c r="G3347" s="186" t="s">
        <v>2809</v>
      </c>
      <c r="H3347" s="58" t="s">
        <v>2944</v>
      </c>
    </row>
    <row r="3348" spans="1:8" ht="34" x14ac:dyDescent="0.2">
      <c r="A3348" s="58">
        <v>708</v>
      </c>
      <c r="B3348" s="183" t="s">
        <v>3599</v>
      </c>
      <c r="C3348" s="184">
        <v>40000</v>
      </c>
      <c r="D3348" s="185">
        <v>8837</v>
      </c>
      <c r="E3348" s="58" t="s">
        <v>2821</v>
      </c>
      <c r="F3348" s="58" t="s">
        <v>2780</v>
      </c>
      <c r="G3348" s="186" t="s">
        <v>2811</v>
      </c>
      <c r="H3348" s="58" t="s">
        <v>2776</v>
      </c>
    </row>
    <row r="3349" spans="1:8" ht="34" x14ac:dyDescent="0.2">
      <c r="A3349" s="58">
        <v>312</v>
      </c>
      <c r="B3349" s="183" t="s">
        <v>3598</v>
      </c>
      <c r="C3349" s="184">
        <v>8000</v>
      </c>
      <c r="D3349" s="185">
        <v>8950</v>
      </c>
      <c r="E3349" s="58" t="s">
        <v>2769</v>
      </c>
      <c r="F3349" s="58" t="s">
        <v>2770</v>
      </c>
      <c r="G3349" s="186" t="s">
        <v>2809</v>
      </c>
      <c r="H3349" s="58" t="s">
        <v>2836</v>
      </c>
    </row>
    <row r="3350" spans="1:8" ht="34" x14ac:dyDescent="0.2">
      <c r="A3350" s="58">
        <v>2253</v>
      </c>
      <c r="B3350" s="183" t="s">
        <v>3597</v>
      </c>
      <c r="C3350" s="184">
        <v>8000</v>
      </c>
      <c r="D3350" s="185">
        <v>9015</v>
      </c>
      <c r="E3350" s="58" t="s">
        <v>2769</v>
      </c>
      <c r="F3350" s="58" t="s">
        <v>2770</v>
      </c>
      <c r="G3350" s="186" t="s">
        <v>2778</v>
      </c>
      <c r="H3350" s="58" t="s">
        <v>2813</v>
      </c>
    </row>
    <row r="3351" spans="1:8" ht="17" x14ac:dyDescent="0.2">
      <c r="A3351" s="58">
        <v>2029</v>
      </c>
      <c r="B3351" s="183" t="s">
        <v>3596</v>
      </c>
      <c r="C3351" s="184">
        <v>2500</v>
      </c>
      <c r="D3351" s="185">
        <v>9030</v>
      </c>
      <c r="E3351" s="58" t="s">
        <v>2769</v>
      </c>
      <c r="F3351" s="58" t="s">
        <v>2770</v>
      </c>
      <c r="G3351" s="186" t="s">
        <v>2811</v>
      </c>
      <c r="H3351" s="58" t="s">
        <v>2772</v>
      </c>
    </row>
    <row r="3352" spans="1:8" ht="34" x14ac:dyDescent="0.2">
      <c r="A3352" s="58">
        <v>363</v>
      </c>
      <c r="B3352" s="183" t="s">
        <v>3595</v>
      </c>
      <c r="C3352" s="184">
        <v>8925</v>
      </c>
      <c r="D3352" s="185">
        <v>9044</v>
      </c>
      <c r="E3352" s="58" t="s">
        <v>2769</v>
      </c>
      <c r="F3352" s="58" t="s">
        <v>2770</v>
      </c>
      <c r="G3352" s="186" t="s">
        <v>2809</v>
      </c>
      <c r="H3352" s="58" t="s">
        <v>2836</v>
      </c>
    </row>
    <row r="3353" spans="1:8" ht="34" x14ac:dyDescent="0.2">
      <c r="A3353" s="58">
        <v>7</v>
      </c>
      <c r="B3353" s="183" t="s">
        <v>3594</v>
      </c>
      <c r="C3353" s="184">
        <v>9000</v>
      </c>
      <c r="D3353" s="185">
        <v>9110</v>
      </c>
      <c r="E3353" s="58" t="s">
        <v>2769</v>
      </c>
      <c r="F3353" s="58" t="s">
        <v>2770</v>
      </c>
      <c r="G3353" s="186" t="s">
        <v>2785</v>
      </c>
      <c r="H3353" s="58" t="s">
        <v>2957</v>
      </c>
    </row>
    <row r="3354" spans="1:8" ht="17" x14ac:dyDescent="0.2">
      <c r="A3354" s="58">
        <v>1187</v>
      </c>
      <c r="B3354" s="183" t="s">
        <v>3593</v>
      </c>
      <c r="C3354" s="184">
        <v>8750</v>
      </c>
      <c r="D3354" s="185">
        <v>9111</v>
      </c>
      <c r="E3354" s="58" t="s">
        <v>2769</v>
      </c>
      <c r="F3354" s="58" t="s">
        <v>2770</v>
      </c>
      <c r="G3354" s="186" t="s">
        <v>2783</v>
      </c>
      <c r="H3354" s="58" t="s">
        <v>2794</v>
      </c>
    </row>
    <row r="3355" spans="1:8" ht="34" x14ac:dyDescent="0.2">
      <c r="A3355" s="58">
        <v>1198</v>
      </c>
      <c r="B3355" s="183" t="s">
        <v>3592</v>
      </c>
      <c r="C3355" s="184">
        <v>3500</v>
      </c>
      <c r="D3355" s="185">
        <v>9121</v>
      </c>
      <c r="E3355" s="58" t="s">
        <v>2769</v>
      </c>
      <c r="F3355" s="58" t="s">
        <v>2770</v>
      </c>
      <c r="G3355" s="186" t="s">
        <v>2803</v>
      </c>
      <c r="H3355" s="58" t="s">
        <v>2794</v>
      </c>
    </row>
    <row r="3356" spans="1:8" ht="17" x14ac:dyDescent="0.2">
      <c r="A3356" s="58">
        <v>3360</v>
      </c>
      <c r="B3356" s="183" t="s">
        <v>3590</v>
      </c>
      <c r="C3356" s="184">
        <v>9000</v>
      </c>
      <c r="D3356" s="185">
        <v>9124</v>
      </c>
      <c r="E3356" s="58" t="s">
        <v>2769</v>
      </c>
      <c r="F3356" s="58" t="s">
        <v>3591</v>
      </c>
      <c r="G3356" s="186" t="s">
        <v>2803</v>
      </c>
      <c r="H3356" s="58" t="s">
        <v>2888</v>
      </c>
    </row>
    <row r="3357" spans="1:8" ht="34" x14ac:dyDescent="0.2">
      <c r="A3357" s="58">
        <v>1615</v>
      </c>
      <c r="B3357" s="183" t="s">
        <v>3589</v>
      </c>
      <c r="C3357" s="184">
        <v>8000</v>
      </c>
      <c r="D3357" s="185">
        <v>9130</v>
      </c>
      <c r="E3357" s="58" t="s">
        <v>2769</v>
      </c>
      <c r="F3357" s="58" t="s">
        <v>2770</v>
      </c>
      <c r="G3357" s="186" t="s">
        <v>2778</v>
      </c>
      <c r="H3357" s="58" t="s">
        <v>2944</v>
      </c>
    </row>
    <row r="3358" spans="1:8" ht="17" x14ac:dyDescent="0.2">
      <c r="A3358" s="58">
        <v>1850</v>
      </c>
      <c r="B3358" s="183" t="s">
        <v>3588</v>
      </c>
      <c r="C3358" s="184">
        <v>9000</v>
      </c>
      <c r="D3358" s="185">
        <v>9137</v>
      </c>
      <c r="E3358" s="58" t="s">
        <v>2769</v>
      </c>
      <c r="F3358" s="58" t="s">
        <v>2770</v>
      </c>
      <c r="G3358" s="186" t="s">
        <v>2781</v>
      </c>
      <c r="H3358" s="58" t="s">
        <v>2944</v>
      </c>
    </row>
    <row r="3359" spans="1:8" ht="17" x14ac:dyDescent="0.2">
      <c r="A3359" s="58">
        <v>3041</v>
      </c>
      <c r="B3359" s="183" t="s">
        <v>3587</v>
      </c>
      <c r="C3359" s="184">
        <v>8300</v>
      </c>
      <c r="D3359" s="185">
        <v>9170</v>
      </c>
      <c r="E3359" s="58" t="s">
        <v>2769</v>
      </c>
      <c r="F3359" s="58" t="s">
        <v>2770</v>
      </c>
      <c r="G3359" s="186" t="s">
        <v>2775</v>
      </c>
      <c r="H3359" s="58" t="s">
        <v>2841</v>
      </c>
    </row>
    <row r="3360" spans="1:8" ht="17" x14ac:dyDescent="0.2">
      <c r="A3360" s="58">
        <v>2090</v>
      </c>
      <c r="B3360" s="183" t="s">
        <v>3586</v>
      </c>
      <c r="C3360" s="184">
        <v>8000</v>
      </c>
      <c r="D3360" s="185">
        <v>9203.23</v>
      </c>
      <c r="E3360" s="58" t="s">
        <v>2769</v>
      </c>
      <c r="F3360" s="58" t="s">
        <v>2770</v>
      </c>
      <c r="G3360" s="186" t="s">
        <v>2799</v>
      </c>
      <c r="H3360" s="58" t="s">
        <v>2908</v>
      </c>
    </row>
    <row r="3361" spans="1:8" ht="34" x14ac:dyDescent="0.2">
      <c r="A3361" s="58">
        <v>252</v>
      </c>
      <c r="B3361" s="183" t="s">
        <v>3584</v>
      </c>
      <c r="C3361" s="184">
        <v>5000</v>
      </c>
      <c r="D3361" s="185">
        <v>9228</v>
      </c>
      <c r="E3361" s="58" t="s">
        <v>2769</v>
      </c>
      <c r="F3361" s="58" t="s">
        <v>2770</v>
      </c>
      <c r="G3361" s="186" t="s">
        <v>2809</v>
      </c>
      <c r="H3361" s="58" t="s">
        <v>2836</v>
      </c>
    </row>
    <row r="3362" spans="1:8" ht="34" x14ac:dyDescent="0.2">
      <c r="A3362" s="58">
        <v>1895</v>
      </c>
      <c r="B3362" s="183" t="s">
        <v>3585</v>
      </c>
      <c r="C3362" s="184">
        <v>9072</v>
      </c>
      <c r="D3362" s="185">
        <v>9228</v>
      </c>
      <c r="E3362" s="58" t="s">
        <v>2769</v>
      </c>
      <c r="F3362" s="58" t="s">
        <v>2770</v>
      </c>
      <c r="G3362" s="186" t="s">
        <v>2840</v>
      </c>
      <c r="H3362" s="58" t="s">
        <v>2908</v>
      </c>
    </row>
    <row r="3363" spans="1:8" ht="34" x14ac:dyDescent="0.2">
      <c r="A3363" s="58">
        <v>2243</v>
      </c>
      <c r="B3363" s="183" t="s">
        <v>3583</v>
      </c>
      <c r="C3363" s="184">
        <v>1</v>
      </c>
      <c r="D3363" s="185">
        <v>9302.5</v>
      </c>
      <c r="E3363" s="58" t="s">
        <v>2769</v>
      </c>
      <c r="F3363" s="58" t="s">
        <v>2770</v>
      </c>
      <c r="G3363" s="186" t="s">
        <v>2809</v>
      </c>
      <c r="H3363" s="58" t="s">
        <v>2813</v>
      </c>
    </row>
    <row r="3364" spans="1:8" ht="17" x14ac:dyDescent="0.2">
      <c r="A3364" s="58">
        <v>1519</v>
      </c>
      <c r="B3364" s="183" t="s">
        <v>3582</v>
      </c>
      <c r="C3364" s="184">
        <v>9000</v>
      </c>
      <c r="D3364" s="185">
        <v>9302.75</v>
      </c>
      <c r="E3364" s="58" t="s">
        <v>2769</v>
      </c>
      <c r="F3364" s="58" t="s">
        <v>2770</v>
      </c>
      <c r="G3364" s="186" t="s">
        <v>2785</v>
      </c>
      <c r="H3364" s="58" t="s">
        <v>2794</v>
      </c>
    </row>
    <row r="3365" spans="1:8" ht="17" x14ac:dyDescent="0.2">
      <c r="A3365" s="58">
        <v>1376</v>
      </c>
      <c r="B3365" s="183" t="s">
        <v>3581</v>
      </c>
      <c r="C3365" s="184">
        <v>3700</v>
      </c>
      <c r="D3365" s="185">
        <v>9342</v>
      </c>
      <c r="E3365" s="58" t="s">
        <v>2769</v>
      </c>
      <c r="F3365" s="58" t="s">
        <v>2780</v>
      </c>
      <c r="G3365" s="186" t="s">
        <v>2803</v>
      </c>
      <c r="H3365" s="58" t="s">
        <v>2944</v>
      </c>
    </row>
    <row r="3366" spans="1:8" ht="17" x14ac:dyDescent="0.2">
      <c r="A3366" s="58">
        <v>2311</v>
      </c>
      <c r="B3366" s="183" t="s">
        <v>3580</v>
      </c>
      <c r="C3366" s="184">
        <v>9000</v>
      </c>
      <c r="D3366" s="185">
        <v>9370</v>
      </c>
      <c r="E3366" s="58" t="s">
        <v>2769</v>
      </c>
      <c r="F3366" s="58" t="s">
        <v>2770</v>
      </c>
      <c r="G3366" s="186" t="s">
        <v>2783</v>
      </c>
      <c r="H3366" s="58" t="s">
        <v>2908</v>
      </c>
    </row>
    <row r="3367" spans="1:8" ht="34" x14ac:dyDescent="0.2">
      <c r="A3367" s="58">
        <v>398</v>
      </c>
      <c r="B3367" s="183" t="s">
        <v>3579</v>
      </c>
      <c r="C3367" s="184">
        <v>7500</v>
      </c>
      <c r="D3367" s="185">
        <v>9387</v>
      </c>
      <c r="E3367" s="58" t="s">
        <v>2769</v>
      </c>
      <c r="F3367" s="58" t="s">
        <v>2770</v>
      </c>
      <c r="G3367" s="186" t="s">
        <v>2809</v>
      </c>
      <c r="H3367" s="58" t="s">
        <v>2836</v>
      </c>
    </row>
    <row r="3368" spans="1:8" ht="17" x14ac:dyDescent="0.2">
      <c r="A3368" s="58">
        <v>1754</v>
      </c>
      <c r="B3368" s="183" t="s">
        <v>3578</v>
      </c>
      <c r="C3368" s="184">
        <v>8500</v>
      </c>
      <c r="D3368" s="185">
        <v>9395</v>
      </c>
      <c r="E3368" s="58" t="s">
        <v>2769</v>
      </c>
      <c r="F3368" s="58" t="s">
        <v>94</v>
      </c>
      <c r="G3368" s="186" t="s">
        <v>2809</v>
      </c>
      <c r="H3368" s="58" t="s">
        <v>2794</v>
      </c>
    </row>
    <row r="3369" spans="1:8" ht="17" x14ac:dyDescent="0.2">
      <c r="A3369" s="58">
        <v>1817</v>
      </c>
      <c r="B3369" s="183" t="s">
        <v>3577</v>
      </c>
      <c r="C3369" s="184">
        <v>18000</v>
      </c>
      <c r="D3369" s="185">
        <v>9419</v>
      </c>
      <c r="E3369" s="58" t="s">
        <v>2821</v>
      </c>
      <c r="F3369" s="58" t="s">
        <v>2770</v>
      </c>
      <c r="G3369" s="186" t="s">
        <v>2775</v>
      </c>
      <c r="H3369" s="58" t="s">
        <v>2794</v>
      </c>
    </row>
    <row r="3370" spans="1:8" ht="34" x14ac:dyDescent="0.2">
      <c r="A3370" s="58">
        <v>3155</v>
      </c>
      <c r="B3370" s="183" t="s">
        <v>3576</v>
      </c>
      <c r="C3370" s="184">
        <v>5000</v>
      </c>
      <c r="D3370" s="185">
        <v>9425.23</v>
      </c>
      <c r="E3370" s="58" t="s">
        <v>2769</v>
      </c>
      <c r="F3370" s="58" t="s">
        <v>2780</v>
      </c>
      <c r="G3370" s="186" t="s">
        <v>2803</v>
      </c>
      <c r="H3370" s="58" t="s">
        <v>2888</v>
      </c>
    </row>
    <row r="3371" spans="1:8" ht="34" x14ac:dyDescent="0.2">
      <c r="A3371" s="58">
        <v>1747</v>
      </c>
      <c r="B3371" s="183" t="s">
        <v>3575</v>
      </c>
      <c r="C3371" s="184">
        <v>9000</v>
      </c>
      <c r="D3371" s="185">
        <v>9446</v>
      </c>
      <c r="E3371" s="58" t="s">
        <v>2769</v>
      </c>
      <c r="F3371" s="58" t="s">
        <v>2780</v>
      </c>
      <c r="G3371" s="186" t="s">
        <v>2778</v>
      </c>
      <c r="H3371" s="58" t="s">
        <v>2794</v>
      </c>
    </row>
    <row r="3372" spans="1:8" ht="17" x14ac:dyDescent="0.2">
      <c r="A3372" s="58">
        <v>1800</v>
      </c>
      <c r="B3372" s="183" t="s">
        <v>3574</v>
      </c>
      <c r="C3372" s="184">
        <v>46260</v>
      </c>
      <c r="D3372" s="185">
        <v>9460</v>
      </c>
      <c r="E3372" s="58" t="s">
        <v>2821</v>
      </c>
      <c r="F3372" s="58" t="s">
        <v>2780</v>
      </c>
      <c r="G3372" s="186" t="s">
        <v>2840</v>
      </c>
      <c r="H3372" s="58" t="s">
        <v>2794</v>
      </c>
    </row>
    <row r="3373" spans="1:8" ht="17" x14ac:dyDescent="0.2">
      <c r="A3373" s="58">
        <v>1783</v>
      </c>
      <c r="B3373" s="183" t="s">
        <v>3573</v>
      </c>
      <c r="C3373" s="184">
        <v>40000</v>
      </c>
      <c r="D3373" s="185">
        <v>9477</v>
      </c>
      <c r="E3373" s="58" t="s">
        <v>2821</v>
      </c>
      <c r="F3373" s="58" t="s">
        <v>2770</v>
      </c>
      <c r="G3373" s="186" t="s">
        <v>2783</v>
      </c>
      <c r="H3373" s="58" t="s">
        <v>2794</v>
      </c>
    </row>
    <row r="3374" spans="1:8" ht="17" x14ac:dyDescent="0.2">
      <c r="A3374" s="58">
        <v>1366</v>
      </c>
      <c r="B3374" s="183" t="s">
        <v>3572</v>
      </c>
      <c r="C3374" s="184">
        <v>7500</v>
      </c>
      <c r="D3374" s="185">
        <v>9486.69</v>
      </c>
      <c r="E3374" s="58" t="s">
        <v>2769</v>
      </c>
      <c r="F3374" s="58" t="s">
        <v>2770</v>
      </c>
      <c r="G3374" s="186" t="s">
        <v>2778</v>
      </c>
      <c r="H3374" s="58" t="s">
        <v>2944</v>
      </c>
    </row>
    <row r="3375" spans="1:8" ht="34" x14ac:dyDescent="0.2">
      <c r="A3375" s="58">
        <v>739</v>
      </c>
      <c r="B3375" s="183" t="s">
        <v>3571</v>
      </c>
      <c r="C3375" s="184">
        <v>6000</v>
      </c>
      <c r="D3375" s="185">
        <v>9500</v>
      </c>
      <c r="E3375" s="58" t="s">
        <v>2769</v>
      </c>
      <c r="F3375" s="58" t="s">
        <v>2770</v>
      </c>
      <c r="G3375" s="186" t="s">
        <v>2811</v>
      </c>
      <c r="H3375" s="58" t="s">
        <v>2959</v>
      </c>
    </row>
    <row r="3376" spans="1:8" ht="17" x14ac:dyDescent="0.2">
      <c r="A3376" s="58">
        <v>3433</v>
      </c>
      <c r="B3376" s="183" t="s">
        <v>3570</v>
      </c>
      <c r="C3376" s="184">
        <v>9500</v>
      </c>
      <c r="D3376" s="185">
        <v>9525</v>
      </c>
      <c r="E3376" s="58" t="s">
        <v>2769</v>
      </c>
      <c r="F3376" s="58" t="s">
        <v>2770</v>
      </c>
      <c r="G3376" s="186" t="s">
        <v>2785</v>
      </c>
      <c r="H3376" s="58" t="s">
        <v>2888</v>
      </c>
    </row>
    <row r="3377" spans="1:8" ht="17" x14ac:dyDescent="0.2">
      <c r="A3377" s="58">
        <v>2828</v>
      </c>
      <c r="B3377" s="183" t="s">
        <v>3569</v>
      </c>
      <c r="C3377" s="184">
        <v>9500</v>
      </c>
      <c r="D3377" s="185">
        <v>9536</v>
      </c>
      <c r="E3377" s="58" t="s">
        <v>2769</v>
      </c>
      <c r="F3377" s="58" t="s">
        <v>2780</v>
      </c>
      <c r="G3377" s="186" t="s">
        <v>2840</v>
      </c>
      <c r="H3377" s="58" t="s">
        <v>2888</v>
      </c>
    </row>
    <row r="3378" spans="1:8" ht="17" x14ac:dyDescent="0.2">
      <c r="A3378" s="58">
        <v>1266</v>
      </c>
      <c r="B3378" s="183" t="s">
        <v>3568</v>
      </c>
      <c r="C3378" s="184">
        <v>9500</v>
      </c>
      <c r="D3378" s="185">
        <v>9545</v>
      </c>
      <c r="E3378" s="58" t="s">
        <v>2769</v>
      </c>
      <c r="F3378" s="58" t="s">
        <v>2770</v>
      </c>
      <c r="G3378" s="186" t="s">
        <v>2775</v>
      </c>
      <c r="H3378" s="58" t="s">
        <v>2944</v>
      </c>
    </row>
    <row r="3379" spans="1:8" ht="17" x14ac:dyDescent="0.2">
      <c r="A3379" s="58">
        <v>1189</v>
      </c>
      <c r="B3379" s="183" t="s">
        <v>3567</v>
      </c>
      <c r="C3379" s="184">
        <v>9000</v>
      </c>
      <c r="D3379" s="185">
        <v>9700</v>
      </c>
      <c r="E3379" s="58" t="s">
        <v>2769</v>
      </c>
      <c r="F3379" s="58" t="s">
        <v>2770</v>
      </c>
      <c r="G3379" s="186" t="s">
        <v>2781</v>
      </c>
      <c r="H3379" s="58" t="s">
        <v>2794</v>
      </c>
    </row>
    <row r="3380" spans="1:8" ht="17" x14ac:dyDescent="0.2">
      <c r="A3380" s="58">
        <v>1468</v>
      </c>
      <c r="B3380" s="183" t="s">
        <v>3566</v>
      </c>
      <c r="C3380" s="184">
        <v>9500</v>
      </c>
      <c r="D3380" s="185">
        <v>9725</v>
      </c>
      <c r="E3380" s="58" t="s">
        <v>2769</v>
      </c>
      <c r="F3380" s="58" t="s">
        <v>2770</v>
      </c>
      <c r="G3380" s="186" t="s">
        <v>2783</v>
      </c>
      <c r="H3380" s="58" t="s">
        <v>2787</v>
      </c>
    </row>
    <row r="3381" spans="1:8" ht="17" x14ac:dyDescent="0.2">
      <c r="A3381" s="58">
        <v>305</v>
      </c>
      <c r="B3381" s="183" t="s">
        <v>3565</v>
      </c>
      <c r="C3381" s="184">
        <v>7500</v>
      </c>
      <c r="D3381" s="185">
        <v>9775</v>
      </c>
      <c r="E3381" s="58" t="s">
        <v>2769</v>
      </c>
      <c r="F3381" s="58" t="s">
        <v>2770</v>
      </c>
      <c r="G3381" s="186" t="s">
        <v>2771</v>
      </c>
      <c r="H3381" s="58" t="s">
        <v>2836</v>
      </c>
    </row>
    <row r="3382" spans="1:8" ht="17" x14ac:dyDescent="0.2">
      <c r="A3382" s="58">
        <v>3241</v>
      </c>
      <c r="B3382" s="183" t="s">
        <v>3564</v>
      </c>
      <c r="C3382" s="184">
        <v>8500</v>
      </c>
      <c r="D3382" s="185">
        <v>9801</v>
      </c>
      <c r="E3382" s="58" t="s">
        <v>2769</v>
      </c>
      <c r="F3382" s="58" t="s">
        <v>2770</v>
      </c>
      <c r="G3382" s="186" t="s">
        <v>2840</v>
      </c>
      <c r="H3382" s="58" t="s">
        <v>2888</v>
      </c>
    </row>
    <row r="3383" spans="1:8" ht="34" x14ac:dyDescent="0.2">
      <c r="A3383" s="58">
        <v>2736</v>
      </c>
      <c r="B3383" s="183" t="s">
        <v>3563</v>
      </c>
      <c r="C3383" s="184">
        <v>8000</v>
      </c>
      <c r="D3383" s="185">
        <v>9832</v>
      </c>
      <c r="E3383" s="58" t="s">
        <v>2769</v>
      </c>
      <c r="F3383" s="58" t="s">
        <v>94</v>
      </c>
      <c r="G3383" s="186" t="s">
        <v>2809</v>
      </c>
      <c r="H3383" s="58" t="s">
        <v>2772</v>
      </c>
    </row>
    <row r="3384" spans="1:8" ht="17" x14ac:dyDescent="0.2">
      <c r="A3384" s="58">
        <v>1137</v>
      </c>
      <c r="B3384" s="183" t="s">
        <v>3561</v>
      </c>
      <c r="C3384" s="184">
        <v>25000</v>
      </c>
      <c r="D3384" s="185">
        <v>9875</v>
      </c>
      <c r="E3384" s="58" t="s">
        <v>2821</v>
      </c>
      <c r="F3384" s="58" t="s">
        <v>2770</v>
      </c>
      <c r="G3384" s="186" t="s">
        <v>2809</v>
      </c>
      <c r="H3384" s="58" t="s">
        <v>3562</v>
      </c>
    </row>
    <row r="3385" spans="1:8" ht="17" x14ac:dyDescent="0.2">
      <c r="A3385" s="58">
        <v>1633</v>
      </c>
      <c r="B3385" s="183" t="s">
        <v>3559</v>
      </c>
      <c r="C3385" s="184">
        <v>10000</v>
      </c>
      <c r="D3385" s="185">
        <v>10000</v>
      </c>
      <c r="E3385" s="58" t="s">
        <v>2769</v>
      </c>
      <c r="F3385" s="58" t="s">
        <v>2770</v>
      </c>
      <c r="G3385" s="186" t="s">
        <v>2775</v>
      </c>
      <c r="H3385" s="58" t="s">
        <v>2944</v>
      </c>
    </row>
    <row r="3386" spans="1:8" ht="17" x14ac:dyDescent="0.2">
      <c r="A3386" s="58">
        <v>2990</v>
      </c>
      <c r="B3386" s="183" t="s">
        <v>3560</v>
      </c>
      <c r="C3386" s="184">
        <v>10000</v>
      </c>
      <c r="D3386" s="185">
        <v>10000</v>
      </c>
      <c r="E3386" s="58" t="s">
        <v>2769</v>
      </c>
      <c r="F3386" s="58" t="s">
        <v>2770</v>
      </c>
      <c r="G3386" s="186" t="s">
        <v>2775</v>
      </c>
      <c r="H3386" s="58" t="s">
        <v>2841</v>
      </c>
    </row>
    <row r="3387" spans="1:8" ht="34" x14ac:dyDescent="0.2">
      <c r="A3387" s="58">
        <v>721</v>
      </c>
      <c r="B3387" s="183" t="s">
        <v>3558</v>
      </c>
      <c r="C3387" s="184">
        <v>8200</v>
      </c>
      <c r="D3387" s="185">
        <v>10013</v>
      </c>
      <c r="E3387" s="58" t="s">
        <v>2769</v>
      </c>
      <c r="F3387" s="58" t="s">
        <v>2770</v>
      </c>
      <c r="G3387" s="186" t="s">
        <v>2781</v>
      </c>
      <c r="H3387" s="58" t="s">
        <v>2959</v>
      </c>
    </row>
    <row r="3388" spans="1:8" ht="17" x14ac:dyDescent="0.2">
      <c r="A3388" s="58">
        <v>1836</v>
      </c>
      <c r="B3388" s="183" t="s">
        <v>3557</v>
      </c>
      <c r="C3388" s="184">
        <v>5000</v>
      </c>
      <c r="D3388" s="185">
        <v>10017</v>
      </c>
      <c r="E3388" s="58" t="s">
        <v>2769</v>
      </c>
      <c r="F3388" s="58" t="s">
        <v>2770</v>
      </c>
      <c r="G3388" s="186" t="s">
        <v>2799</v>
      </c>
      <c r="H3388" s="58" t="s">
        <v>2944</v>
      </c>
    </row>
    <row r="3389" spans="1:8" ht="17" x14ac:dyDescent="0.2">
      <c r="A3389" s="58">
        <v>2539</v>
      </c>
      <c r="B3389" s="183" t="s">
        <v>3556</v>
      </c>
      <c r="C3389" s="184">
        <v>10000</v>
      </c>
      <c r="D3389" s="185">
        <v>10025</v>
      </c>
      <c r="E3389" s="58" t="s">
        <v>2769</v>
      </c>
      <c r="F3389" s="58" t="s">
        <v>2770</v>
      </c>
      <c r="G3389" s="186" t="s">
        <v>2775</v>
      </c>
      <c r="H3389" s="58" t="s">
        <v>3223</v>
      </c>
    </row>
    <row r="3390" spans="1:8" ht="34" x14ac:dyDescent="0.2">
      <c r="A3390" s="58">
        <v>3288</v>
      </c>
      <c r="B3390" s="183" t="s">
        <v>3555</v>
      </c>
      <c r="C3390" s="184">
        <v>10000</v>
      </c>
      <c r="D3390" s="185">
        <v>10026.49</v>
      </c>
      <c r="E3390" s="58" t="s">
        <v>2769</v>
      </c>
      <c r="F3390" s="58" t="s">
        <v>2780</v>
      </c>
      <c r="G3390" s="186" t="s">
        <v>2785</v>
      </c>
      <c r="H3390" s="58" t="s">
        <v>2888</v>
      </c>
    </row>
    <row r="3391" spans="1:8" ht="17" x14ac:dyDescent="0.2">
      <c r="A3391" s="58">
        <v>2811</v>
      </c>
      <c r="B3391" s="183" t="s">
        <v>3554</v>
      </c>
      <c r="C3391" s="184">
        <v>10000</v>
      </c>
      <c r="D3391" s="185">
        <v>10027</v>
      </c>
      <c r="E3391" s="58" t="s">
        <v>2769</v>
      </c>
      <c r="F3391" s="58" t="s">
        <v>2780</v>
      </c>
      <c r="G3391" s="186" t="s">
        <v>2799</v>
      </c>
      <c r="H3391" s="58" t="s">
        <v>2888</v>
      </c>
    </row>
    <row r="3392" spans="1:8" ht="17" x14ac:dyDescent="0.2">
      <c r="A3392" s="58">
        <v>3406</v>
      </c>
      <c r="B3392" s="183" t="s">
        <v>3553</v>
      </c>
      <c r="C3392" s="184">
        <v>10000</v>
      </c>
      <c r="D3392" s="185">
        <v>10031</v>
      </c>
      <c r="E3392" s="58" t="s">
        <v>2769</v>
      </c>
      <c r="F3392" s="58" t="s">
        <v>2770</v>
      </c>
      <c r="G3392" s="186" t="s">
        <v>2781</v>
      </c>
      <c r="H3392" s="58" t="s">
        <v>2888</v>
      </c>
    </row>
    <row r="3393" spans="1:8" ht="17" x14ac:dyDescent="0.2">
      <c r="A3393" s="58">
        <v>3400</v>
      </c>
      <c r="B3393" s="183" t="s">
        <v>3552</v>
      </c>
      <c r="C3393" s="184">
        <v>10000</v>
      </c>
      <c r="D3393" s="185">
        <v>10041</v>
      </c>
      <c r="E3393" s="58" t="s">
        <v>2769</v>
      </c>
      <c r="F3393" s="58" t="s">
        <v>2770</v>
      </c>
      <c r="G3393" s="186" t="s">
        <v>2811</v>
      </c>
      <c r="H3393" s="58" t="s">
        <v>2888</v>
      </c>
    </row>
    <row r="3394" spans="1:8" ht="17" x14ac:dyDescent="0.2">
      <c r="A3394" s="58">
        <v>1691</v>
      </c>
      <c r="B3394" s="183" t="s">
        <v>3551</v>
      </c>
      <c r="C3394" s="184">
        <v>30000</v>
      </c>
      <c r="D3394" s="185">
        <v>10042</v>
      </c>
      <c r="E3394" s="58" t="s">
        <v>2931</v>
      </c>
      <c r="F3394" s="58" t="s">
        <v>2770</v>
      </c>
      <c r="G3394" s="186" t="s">
        <v>2809</v>
      </c>
      <c r="H3394" s="58" t="s">
        <v>2932</v>
      </c>
    </row>
    <row r="3395" spans="1:8" ht="17" x14ac:dyDescent="0.2">
      <c r="A3395" s="58">
        <v>2055</v>
      </c>
      <c r="B3395" s="183" t="s">
        <v>3550</v>
      </c>
      <c r="C3395" s="184">
        <v>6000</v>
      </c>
      <c r="D3395" s="185">
        <v>10045</v>
      </c>
      <c r="E3395" s="58" t="s">
        <v>2769</v>
      </c>
      <c r="F3395" s="58" t="s">
        <v>2770</v>
      </c>
      <c r="G3395" s="186" t="s">
        <v>2803</v>
      </c>
      <c r="H3395" s="58" t="s">
        <v>2772</v>
      </c>
    </row>
    <row r="3396" spans="1:8" ht="17" x14ac:dyDescent="0.2">
      <c r="A3396" s="58">
        <v>302</v>
      </c>
      <c r="B3396" s="183" t="s">
        <v>3549</v>
      </c>
      <c r="C3396" s="184">
        <v>10000</v>
      </c>
      <c r="D3396" s="185">
        <v>10046</v>
      </c>
      <c r="E3396" s="58" t="s">
        <v>2769</v>
      </c>
      <c r="F3396" s="58" t="s">
        <v>2770</v>
      </c>
      <c r="G3396" s="186" t="s">
        <v>2799</v>
      </c>
      <c r="H3396" s="58" t="s">
        <v>2836</v>
      </c>
    </row>
    <row r="3397" spans="1:8" ht="34" x14ac:dyDescent="0.2">
      <c r="A3397" s="58">
        <v>3455</v>
      </c>
      <c r="B3397" s="183" t="s">
        <v>3548</v>
      </c>
      <c r="C3397" s="184">
        <v>10000</v>
      </c>
      <c r="D3397" s="185">
        <v>10065</v>
      </c>
      <c r="E3397" s="58" t="s">
        <v>2769</v>
      </c>
      <c r="F3397" s="58" t="s">
        <v>2770</v>
      </c>
      <c r="G3397" s="186" t="s">
        <v>2840</v>
      </c>
      <c r="H3397" s="58" t="s">
        <v>2888</v>
      </c>
    </row>
    <row r="3398" spans="1:8" ht="17" x14ac:dyDescent="0.2">
      <c r="A3398" s="58">
        <v>3153</v>
      </c>
      <c r="B3398" s="183" t="s">
        <v>3547</v>
      </c>
      <c r="C3398" s="184">
        <v>3000</v>
      </c>
      <c r="D3398" s="185">
        <v>10067.5</v>
      </c>
      <c r="E3398" s="58" t="s">
        <v>2769</v>
      </c>
      <c r="F3398" s="58" t="s">
        <v>2770</v>
      </c>
      <c r="G3398" s="186" t="s">
        <v>2809</v>
      </c>
      <c r="H3398" s="58" t="s">
        <v>2888</v>
      </c>
    </row>
    <row r="3399" spans="1:8" ht="17" x14ac:dyDescent="0.2">
      <c r="A3399" s="58">
        <v>1278</v>
      </c>
      <c r="B3399" s="183" t="s">
        <v>3546</v>
      </c>
      <c r="C3399" s="184">
        <v>6500</v>
      </c>
      <c r="D3399" s="185">
        <v>10071</v>
      </c>
      <c r="E3399" s="58" t="s">
        <v>2769</v>
      </c>
      <c r="F3399" s="58" t="s">
        <v>2770</v>
      </c>
      <c r="G3399" s="186" t="s">
        <v>2785</v>
      </c>
      <c r="H3399" s="58" t="s">
        <v>2944</v>
      </c>
    </row>
    <row r="3400" spans="1:8" ht="34" x14ac:dyDescent="0.2">
      <c r="A3400" s="58">
        <v>1750</v>
      </c>
      <c r="B3400" s="183" t="s">
        <v>3545</v>
      </c>
      <c r="C3400" s="184">
        <v>5000</v>
      </c>
      <c r="D3400" s="185">
        <v>10081</v>
      </c>
      <c r="E3400" s="58" t="s">
        <v>2769</v>
      </c>
      <c r="F3400" s="58" t="s">
        <v>2770</v>
      </c>
      <c r="G3400" s="186" t="s">
        <v>2809</v>
      </c>
      <c r="H3400" s="58" t="s">
        <v>2794</v>
      </c>
    </row>
    <row r="3401" spans="1:8" ht="17" x14ac:dyDescent="0.2">
      <c r="A3401" s="58">
        <v>527</v>
      </c>
      <c r="B3401" s="183" t="s">
        <v>3543</v>
      </c>
      <c r="C3401" s="184">
        <v>10000</v>
      </c>
      <c r="D3401" s="185">
        <v>10085</v>
      </c>
      <c r="E3401" s="58" t="s">
        <v>2769</v>
      </c>
      <c r="F3401" s="58" t="s">
        <v>2770</v>
      </c>
      <c r="G3401" s="186" t="s">
        <v>2799</v>
      </c>
      <c r="H3401" s="58" t="s">
        <v>2888</v>
      </c>
    </row>
    <row r="3402" spans="1:8" ht="17" x14ac:dyDescent="0.2">
      <c r="A3402" s="58">
        <v>1674</v>
      </c>
      <c r="B3402" s="183" t="s">
        <v>3544</v>
      </c>
      <c r="C3402" s="184">
        <v>5000</v>
      </c>
      <c r="D3402" s="185">
        <v>10085</v>
      </c>
      <c r="E3402" s="58" t="s">
        <v>2769</v>
      </c>
      <c r="F3402" s="58" t="s">
        <v>2770</v>
      </c>
      <c r="G3402" s="186" t="s">
        <v>2811</v>
      </c>
      <c r="H3402" s="58" t="s">
        <v>3145</v>
      </c>
    </row>
    <row r="3403" spans="1:8" ht="34" x14ac:dyDescent="0.2">
      <c r="A3403" s="58">
        <v>3022</v>
      </c>
      <c r="B3403" s="183" t="s">
        <v>3542</v>
      </c>
      <c r="C3403" s="184">
        <v>10000</v>
      </c>
      <c r="D3403" s="185">
        <v>10088</v>
      </c>
      <c r="E3403" s="58" t="s">
        <v>2769</v>
      </c>
      <c r="F3403" s="58" t="s">
        <v>2770</v>
      </c>
      <c r="G3403" s="186" t="s">
        <v>2811</v>
      </c>
      <c r="H3403" s="58" t="s">
        <v>2841</v>
      </c>
    </row>
    <row r="3404" spans="1:8" ht="17" x14ac:dyDescent="0.2">
      <c r="A3404" s="58">
        <v>2930</v>
      </c>
      <c r="B3404" s="183" t="s">
        <v>3541</v>
      </c>
      <c r="C3404" s="184">
        <v>10000</v>
      </c>
      <c r="D3404" s="185">
        <v>10092</v>
      </c>
      <c r="E3404" s="58" t="s">
        <v>2769</v>
      </c>
      <c r="F3404" s="58" t="s">
        <v>2780</v>
      </c>
      <c r="G3404" s="186" t="s">
        <v>2783</v>
      </c>
      <c r="H3404" s="58" t="s">
        <v>2992</v>
      </c>
    </row>
    <row r="3405" spans="1:8" ht="17" x14ac:dyDescent="0.2">
      <c r="A3405" s="58">
        <v>54</v>
      </c>
      <c r="B3405" s="183" t="s">
        <v>3540</v>
      </c>
      <c r="C3405" s="184">
        <v>10000</v>
      </c>
      <c r="D3405" s="185">
        <v>10100</v>
      </c>
      <c r="E3405" s="58" t="s">
        <v>2769</v>
      </c>
      <c r="F3405" s="58" t="s">
        <v>2770</v>
      </c>
      <c r="G3405" s="186" t="s">
        <v>2803</v>
      </c>
      <c r="H3405" s="58" t="s">
        <v>2957</v>
      </c>
    </row>
    <row r="3406" spans="1:8" ht="34" x14ac:dyDescent="0.2">
      <c r="A3406" s="58">
        <v>3421</v>
      </c>
      <c r="B3406" s="183" t="s">
        <v>3539</v>
      </c>
      <c r="C3406" s="184">
        <v>10000</v>
      </c>
      <c r="D3406" s="185">
        <v>10115</v>
      </c>
      <c r="E3406" s="58" t="s">
        <v>2769</v>
      </c>
      <c r="F3406" s="58" t="s">
        <v>2770</v>
      </c>
      <c r="G3406" s="186" t="s">
        <v>2771</v>
      </c>
      <c r="H3406" s="58" t="s">
        <v>2888</v>
      </c>
    </row>
    <row r="3407" spans="1:8" ht="17" x14ac:dyDescent="0.2">
      <c r="A3407" s="58">
        <v>334</v>
      </c>
      <c r="B3407" s="183" t="s">
        <v>3538</v>
      </c>
      <c r="C3407" s="184">
        <v>10000</v>
      </c>
      <c r="D3407" s="185">
        <v>10119</v>
      </c>
      <c r="E3407" s="58" t="s">
        <v>2769</v>
      </c>
      <c r="F3407" s="58" t="s">
        <v>2770</v>
      </c>
      <c r="G3407" s="186" t="s">
        <v>2783</v>
      </c>
      <c r="H3407" s="58" t="s">
        <v>2836</v>
      </c>
    </row>
    <row r="3408" spans="1:8" ht="17" x14ac:dyDescent="0.2">
      <c r="A3408" s="58">
        <v>3575</v>
      </c>
      <c r="B3408" s="183" t="s">
        <v>3537</v>
      </c>
      <c r="C3408" s="184">
        <v>10000</v>
      </c>
      <c r="D3408" s="185">
        <v>10133</v>
      </c>
      <c r="E3408" s="58" t="s">
        <v>2769</v>
      </c>
      <c r="F3408" s="58" t="s">
        <v>2770</v>
      </c>
      <c r="G3408" s="186" t="s">
        <v>2811</v>
      </c>
      <c r="H3408" s="58" t="s">
        <v>2888</v>
      </c>
    </row>
    <row r="3409" spans="1:8" ht="17" x14ac:dyDescent="0.2">
      <c r="A3409" s="58">
        <v>796</v>
      </c>
      <c r="B3409" s="183" t="s">
        <v>3536</v>
      </c>
      <c r="C3409" s="184">
        <v>10000</v>
      </c>
      <c r="D3409" s="185">
        <v>10135</v>
      </c>
      <c r="E3409" s="58" t="s">
        <v>2769</v>
      </c>
      <c r="F3409" s="58" t="s">
        <v>2770</v>
      </c>
      <c r="G3409" s="186" t="s">
        <v>2827</v>
      </c>
      <c r="H3409" s="58" t="s">
        <v>2944</v>
      </c>
    </row>
    <row r="3410" spans="1:8" ht="17" x14ac:dyDescent="0.2">
      <c r="A3410" s="58">
        <v>3524</v>
      </c>
      <c r="B3410" s="183" t="s">
        <v>3535</v>
      </c>
      <c r="C3410" s="184">
        <v>10000</v>
      </c>
      <c r="D3410" s="185">
        <v>10156</v>
      </c>
      <c r="E3410" s="58" t="s">
        <v>2769</v>
      </c>
      <c r="F3410" s="58" t="s">
        <v>2770</v>
      </c>
      <c r="G3410" s="186" t="s">
        <v>2827</v>
      </c>
      <c r="H3410" s="58" t="s">
        <v>2888</v>
      </c>
    </row>
    <row r="3411" spans="1:8" ht="34" x14ac:dyDescent="0.2">
      <c r="A3411" s="58">
        <v>3298</v>
      </c>
      <c r="B3411" s="183" t="s">
        <v>3534</v>
      </c>
      <c r="C3411" s="184">
        <v>10000</v>
      </c>
      <c r="D3411" s="185">
        <v>10173</v>
      </c>
      <c r="E3411" s="58" t="s">
        <v>2769</v>
      </c>
      <c r="F3411" s="58" t="s">
        <v>2770</v>
      </c>
      <c r="G3411" s="186" t="s">
        <v>2827</v>
      </c>
      <c r="H3411" s="58" t="s">
        <v>2888</v>
      </c>
    </row>
    <row r="3412" spans="1:8" ht="34" x14ac:dyDescent="0.2">
      <c r="A3412" s="58">
        <v>2472</v>
      </c>
      <c r="B3412" s="183" t="s">
        <v>3533</v>
      </c>
      <c r="C3412" s="184">
        <v>7500</v>
      </c>
      <c r="D3412" s="185">
        <v>10182.02</v>
      </c>
      <c r="E3412" s="58" t="s">
        <v>2769</v>
      </c>
      <c r="F3412" s="58" t="s">
        <v>2770</v>
      </c>
      <c r="G3412" s="186" t="s">
        <v>2781</v>
      </c>
      <c r="H3412" s="58" t="s">
        <v>2908</v>
      </c>
    </row>
    <row r="3413" spans="1:8" ht="34" x14ac:dyDescent="0.2">
      <c r="A3413" s="58">
        <v>2478</v>
      </c>
      <c r="B3413" s="183" t="s">
        <v>3532</v>
      </c>
      <c r="C3413" s="184">
        <v>8000</v>
      </c>
      <c r="D3413" s="185">
        <v>10200</v>
      </c>
      <c r="E3413" s="58" t="s">
        <v>2769</v>
      </c>
      <c r="F3413" s="58" t="s">
        <v>2770</v>
      </c>
      <c r="G3413" s="186" t="s">
        <v>2775</v>
      </c>
      <c r="H3413" s="58" t="s">
        <v>2908</v>
      </c>
    </row>
    <row r="3414" spans="1:8" ht="34" x14ac:dyDescent="0.2">
      <c r="A3414" s="58">
        <v>1349</v>
      </c>
      <c r="B3414" s="183" t="s">
        <v>3530</v>
      </c>
      <c r="C3414" s="184">
        <v>5000</v>
      </c>
      <c r="D3414" s="185">
        <v>10210</v>
      </c>
      <c r="E3414" s="58" t="s">
        <v>2769</v>
      </c>
      <c r="F3414" s="58" t="s">
        <v>94</v>
      </c>
      <c r="G3414" s="186" t="s">
        <v>2803</v>
      </c>
      <c r="H3414" s="58" t="s">
        <v>2959</v>
      </c>
    </row>
    <row r="3415" spans="1:8" ht="17" x14ac:dyDescent="0.2">
      <c r="A3415" s="58">
        <v>1617</v>
      </c>
      <c r="B3415" s="183" t="s">
        <v>3531</v>
      </c>
      <c r="C3415" s="184">
        <v>7000</v>
      </c>
      <c r="D3415" s="185">
        <v>10210</v>
      </c>
      <c r="E3415" s="58" t="s">
        <v>2769</v>
      </c>
      <c r="F3415" s="58" t="s">
        <v>2770</v>
      </c>
      <c r="G3415" s="186" t="s">
        <v>2840</v>
      </c>
      <c r="H3415" s="58" t="s">
        <v>2944</v>
      </c>
    </row>
    <row r="3416" spans="1:8" ht="17" x14ac:dyDescent="0.2">
      <c r="A3416" s="58">
        <v>1393</v>
      </c>
      <c r="B3416" s="183" t="s">
        <v>3528</v>
      </c>
      <c r="C3416" s="184">
        <v>10000</v>
      </c>
      <c r="D3416" s="185">
        <v>10235</v>
      </c>
      <c r="E3416" s="58" t="s">
        <v>2769</v>
      </c>
      <c r="F3416" s="58" t="s">
        <v>2770</v>
      </c>
      <c r="G3416" s="186" t="s">
        <v>2811</v>
      </c>
      <c r="H3416" s="58" t="s">
        <v>2944</v>
      </c>
    </row>
    <row r="3417" spans="1:8" ht="17" x14ac:dyDescent="0.2">
      <c r="A3417" s="58">
        <v>3714</v>
      </c>
      <c r="B3417" s="183" t="s">
        <v>3529</v>
      </c>
      <c r="C3417" s="184">
        <v>10000</v>
      </c>
      <c r="D3417" s="185">
        <v>10235</v>
      </c>
      <c r="E3417" s="58" t="s">
        <v>2769</v>
      </c>
      <c r="F3417" s="58" t="s">
        <v>2770</v>
      </c>
      <c r="G3417" s="186" t="s">
        <v>2783</v>
      </c>
      <c r="H3417" s="58" t="s">
        <v>2888</v>
      </c>
    </row>
    <row r="3418" spans="1:8" ht="34" x14ac:dyDescent="0.2">
      <c r="A3418" s="58">
        <v>3766</v>
      </c>
      <c r="B3418" s="183" t="s">
        <v>3527</v>
      </c>
      <c r="C3418" s="184">
        <v>10000</v>
      </c>
      <c r="D3418" s="185">
        <v>10265.01</v>
      </c>
      <c r="E3418" s="58" t="s">
        <v>2769</v>
      </c>
      <c r="F3418" s="58" t="s">
        <v>2770</v>
      </c>
      <c r="G3418" s="186" t="s">
        <v>2785</v>
      </c>
      <c r="H3418" s="58" t="s">
        <v>2992</v>
      </c>
    </row>
    <row r="3419" spans="1:8" ht="17" x14ac:dyDescent="0.2">
      <c r="A3419" s="58">
        <v>1751</v>
      </c>
      <c r="B3419" s="183" t="s">
        <v>3526</v>
      </c>
      <c r="C3419" s="184">
        <v>10000</v>
      </c>
      <c r="D3419" s="185">
        <v>10290</v>
      </c>
      <c r="E3419" s="58" t="s">
        <v>2769</v>
      </c>
      <c r="F3419" s="58" t="s">
        <v>2770</v>
      </c>
      <c r="G3419" s="186" t="s">
        <v>2771</v>
      </c>
      <c r="H3419" s="58" t="s">
        <v>2794</v>
      </c>
    </row>
    <row r="3420" spans="1:8" ht="17" x14ac:dyDescent="0.2">
      <c r="A3420" s="58">
        <v>58</v>
      </c>
      <c r="B3420" s="183" t="s">
        <v>3525</v>
      </c>
      <c r="C3420" s="184">
        <v>10000</v>
      </c>
      <c r="D3420" s="185">
        <v>10291</v>
      </c>
      <c r="E3420" s="58" t="s">
        <v>2769</v>
      </c>
      <c r="F3420" s="58" t="s">
        <v>2770</v>
      </c>
      <c r="G3420" s="186" t="s">
        <v>2778</v>
      </c>
      <c r="H3420" s="58" t="s">
        <v>2957</v>
      </c>
    </row>
    <row r="3421" spans="1:8" ht="34" x14ac:dyDescent="0.2">
      <c r="A3421" s="58">
        <v>3358</v>
      </c>
      <c r="B3421" s="183" t="s">
        <v>3524</v>
      </c>
      <c r="C3421" s="184">
        <v>10000</v>
      </c>
      <c r="D3421" s="185">
        <v>10299</v>
      </c>
      <c r="E3421" s="58" t="s">
        <v>2769</v>
      </c>
      <c r="F3421" s="58" t="s">
        <v>2770</v>
      </c>
      <c r="G3421" s="186" t="s">
        <v>2778</v>
      </c>
      <c r="H3421" s="58" t="s">
        <v>2888</v>
      </c>
    </row>
    <row r="3422" spans="1:8" ht="34" x14ac:dyDescent="0.2">
      <c r="A3422" s="58">
        <v>348</v>
      </c>
      <c r="B3422" s="183" t="s">
        <v>3522</v>
      </c>
      <c r="C3422" s="184">
        <v>10000</v>
      </c>
      <c r="D3422" s="185">
        <v>10300</v>
      </c>
      <c r="E3422" s="58" t="s">
        <v>2769</v>
      </c>
      <c r="F3422" s="58" t="s">
        <v>2770</v>
      </c>
      <c r="G3422" s="186" t="s">
        <v>2811</v>
      </c>
      <c r="H3422" s="58" t="s">
        <v>2836</v>
      </c>
    </row>
    <row r="3423" spans="1:8" ht="17" x14ac:dyDescent="0.2">
      <c r="A3423" s="58">
        <v>3173</v>
      </c>
      <c r="B3423" s="183" t="s">
        <v>3523</v>
      </c>
      <c r="C3423" s="184">
        <v>10000</v>
      </c>
      <c r="D3423" s="185">
        <v>10300</v>
      </c>
      <c r="E3423" s="58" t="s">
        <v>2769</v>
      </c>
      <c r="F3423" s="58" t="s">
        <v>2770</v>
      </c>
      <c r="G3423" s="186" t="s">
        <v>2827</v>
      </c>
      <c r="H3423" s="58" t="s">
        <v>2888</v>
      </c>
    </row>
    <row r="3424" spans="1:8" ht="34" x14ac:dyDescent="0.2">
      <c r="A3424" s="58">
        <v>367</v>
      </c>
      <c r="B3424" s="183" t="s">
        <v>3521</v>
      </c>
      <c r="C3424" s="184">
        <v>10000</v>
      </c>
      <c r="D3424" s="185">
        <v>10335.01</v>
      </c>
      <c r="E3424" s="58" t="s">
        <v>2769</v>
      </c>
      <c r="F3424" s="58" t="s">
        <v>2770</v>
      </c>
      <c r="G3424" s="186" t="s">
        <v>2809</v>
      </c>
      <c r="H3424" s="58" t="s">
        <v>2836</v>
      </c>
    </row>
    <row r="3425" spans="1:8" ht="34" x14ac:dyDescent="0.2">
      <c r="A3425" s="58">
        <v>3463</v>
      </c>
      <c r="B3425" s="183" t="s">
        <v>3520</v>
      </c>
      <c r="C3425" s="184">
        <v>10000</v>
      </c>
      <c r="D3425" s="185">
        <v>10338</v>
      </c>
      <c r="E3425" s="58" t="s">
        <v>2769</v>
      </c>
      <c r="F3425" s="58" t="s">
        <v>94</v>
      </c>
      <c r="G3425" s="186" t="s">
        <v>2827</v>
      </c>
      <c r="H3425" s="58" t="s">
        <v>2888</v>
      </c>
    </row>
    <row r="3426" spans="1:8" ht="34" x14ac:dyDescent="0.2">
      <c r="A3426" s="58">
        <v>1933</v>
      </c>
      <c r="B3426" s="183" t="s">
        <v>3519</v>
      </c>
      <c r="C3426" s="184">
        <v>6000</v>
      </c>
      <c r="D3426" s="185">
        <v>10346</v>
      </c>
      <c r="E3426" s="58" t="s">
        <v>2769</v>
      </c>
      <c r="F3426" s="58" t="s">
        <v>2770</v>
      </c>
      <c r="G3426" s="186" t="s">
        <v>2827</v>
      </c>
      <c r="H3426" s="58" t="s">
        <v>2908</v>
      </c>
    </row>
    <row r="3427" spans="1:8" ht="17" x14ac:dyDescent="0.2">
      <c r="A3427" s="58">
        <v>2997</v>
      </c>
      <c r="B3427" s="183" t="s">
        <v>3518</v>
      </c>
      <c r="C3427" s="184">
        <v>10000</v>
      </c>
      <c r="D3427" s="185">
        <v>10373</v>
      </c>
      <c r="E3427" s="58" t="s">
        <v>2769</v>
      </c>
      <c r="F3427" s="58" t="s">
        <v>2770</v>
      </c>
      <c r="G3427" s="186" t="s">
        <v>2771</v>
      </c>
      <c r="H3427" s="58" t="s">
        <v>2841</v>
      </c>
    </row>
    <row r="3428" spans="1:8" ht="34" x14ac:dyDescent="0.2">
      <c r="A3428" s="58">
        <v>3</v>
      </c>
      <c r="B3428" s="183" t="s">
        <v>3517</v>
      </c>
      <c r="C3428" s="184">
        <v>10000</v>
      </c>
      <c r="D3428" s="185">
        <v>10390</v>
      </c>
      <c r="E3428" s="58" t="s">
        <v>2769</v>
      </c>
      <c r="F3428" s="58" t="s">
        <v>2770</v>
      </c>
      <c r="G3428" s="186" t="s">
        <v>2811</v>
      </c>
      <c r="H3428" s="58" t="s">
        <v>2957</v>
      </c>
    </row>
    <row r="3429" spans="1:8" ht="17" x14ac:dyDescent="0.2">
      <c r="A3429" s="58">
        <v>1616</v>
      </c>
      <c r="B3429" s="183" t="s">
        <v>3516</v>
      </c>
      <c r="C3429" s="184">
        <v>10000</v>
      </c>
      <c r="D3429" s="185">
        <v>10420</v>
      </c>
      <c r="E3429" s="58" t="s">
        <v>2769</v>
      </c>
      <c r="F3429" s="58" t="s">
        <v>2770</v>
      </c>
      <c r="G3429" s="186" t="s">
        <v>2778</v>
      </c>
      <c r="H3429" s="58" t="s">
        <v>2944</v>
      </c>
    </row>
    <row r="3430" spans="1:8" ht="34" x14ac:dyDescent="0.2">
      <c r="A3430" s="58">
        <v>2051</v>
      </c>
      <c r="B3430" s="183" t="s">
        <v>3515</v>
      </c>
      <c r="C3430" s="184">
        <v>8000</v>
      </c>
      <c r="D3430" s="185">
        <v>10429</v>
      </c>
      <c r="E3430" s="58" t="s">
        <v>2769</v>
      </c>
      <c r="F3430" s="58" t="s">
        <v>2770</v>
      </c>
      <c r="G3430" s="186" t="s">
        <v>2803</v>
      </c>
      <c r="H3430" s="58" t="s">
        <v>2772</v>
      </c>
    </row>
    <row r="3431" spans="1:8" ht="34" x14ac:dyDescent="0.2">
      <c r="A3431" s="58">
        <v>2296</v>
      </c>
      <c r="B3431" s="183" t="s">
        <v>3514</v>
      </c>
      <c r="C3431" s="184">
        <v>7000</v>
      </c>
      <c r="D3431" s="185">
        <v>10435</v>
      </c>
      <c r="E3431" s="58" t="s">
        <v>2769</v>
      </c>
      <c r="F3431" s="58" t="s">
        <v>2770</v>
      </c>
      <c r="G3431" s="186" t="s">
        <v>2799</v>
      </c>
      <c r="H3431" s="58" t="s">
        <v>2944</v>
      </c>
    </row>
    <row r="3432" spans="1:8" ht="34" x14ac:dyDescent="0.2">
      <c r="A3432" s="58">
        <v>3507</v>
      </c>
      <c r="B3432" s="183" t="s">
        <v>3513</v>
      </c>
      <c r="C3432" s="184">
        <v>10000</v>
      </c>
      <c r="D3432" s="185">
        <v>10440</v>
      </c>
      <c r="E3432" s="58" t="s">
        <v>2769</v>
      </c>
      <c r="F3432" s="58" t="s">
        <v>2770</v>
      </c>
      <c r="G3432" s="186" t="s">
        <v>2785</v>
      </c>
      <c r="H3432" s="58" t="s">
        <v>2888</v>
      </c>
    </row>
    <row r="3433" spans="1:8" ht="17" x14ac:dyDescent="0.2">
      <c r="A3433" s="58">
        <v>1373</v>
      </c>
      <c r="B3433" s="183" t="s">
        <v>3512</v>
      </c>
      <c r="C3433" s="184">
        <v>10000</v>
      </c>
      <c r="D3433" s="185">
        <v>10501</v>
      </c>
      <c r="E3433" s="58" t="s">
        <v>2769</v>
      </c>
      <c r="F3433" s="58" t="s">
        <v>2770</v>
      </c>
      <c r="G3433" s="186" t="s">
        <v>2803</v>
      </c>
      <c r="H3433" s="58" t="s">
        <v>2944</v>
      </c>
    </row>
    <row r="3434" spans="1:8" ht="17" x14ac:dyDescent="0.2">
      <c r="A3434" s="58">
        <v>417</v>
      </c>
      <c r="B3434" s="183" t="s">
        <v>3511</v>
      </c>
      <c r="C3434" s="184">
        <v>10500</v>
      </c>
      <c r="D3434" s="185">
        <v>10526</v>
      </c>
      <c r="E3434" s="58" t="s">
        <v>2769</v>
      </c>
      <c r="F3434" s="58" t="s">
        <v>2770</v>
      </c>
      <c r="G3434" s="186" t="s">
        <v>2809</v>
      </c>
      <c r="H3434" s="58" t="s">
        <v>2836</v>
      </c>
    </row>
    <row r="3435" spans="1:8" ht="34" x14ac:dyDescent="0.2">
      <c r="A3435" s="58">
        <v>329</v>
      </c>
      <c r="B3435" s="183" t="s">
        <v>3510</v>
      </c>
      <c r="C3435" s="184">
        <v>10000</v>
      </c>
      <c r="D3435" s="185">
        <v>10550</v>
      </c>
      <c r="E3435" s="58" t="s">
        <v>2769</v>
      </c>
      <c r="F3435" s="58" t="s">
        <v>2770</v>
      </c>
      <c r="G3435" s="186" t="s">
        <v>2778</v>
      </c>
      <c r="H3435" s="58" t="s">
        <v>2836</v>
      </c>
    </row>
    <row r="3436" spans="1:8" ht="17" x14ac:dyDescent="0.2">
      <c r="A3436" s="58">
        <v>1021</v>
      </c>
      <c r="B3436" s="183" t="s">
        <v>3509</v>
      </c>
      <c r="C3436" s="184">
        <v>3000</v>
      </c>
      <c r="D3436" s="185">
        <v>10554.11</v>
      </c>
      <c r="E3436" s="58" t="s">
        <v>2769</v>
      </c>
      <c r="F3436" s="58" t="s">
        <v>2770</v>
      </c>
      <c r="G3436" s="186" t="s">
        <v>2840</v>
      </c>
      <c r="H3436" s="58" t="s">
        <v>2912</v>
      </c>
    </row>
    <row r="3437" spans="1:8" ht="51" x14ac:dyDescent="0.2">
      <c r="A3437" s="58">
        <v>1891</v>
      </c>
      <c r="B3437" s="183" t="s">
        <v>3507</v>
      </c>
      <c r="C3437" s="184">
        <v>10000</v>
      </c>
      <c r="D3437" s="185">
        <v>10555</v>
      </c>
      <c r="E3437" s="58" t="s">
        <v>2769</v>
      </c>
      <c r="F3437" s="58" t="s">
        <v>2770</v>
      </c>
      <c r="G3437" s="186" t="s">
        <v>2781</v>
      </c>
      <c r="H3437" s="58" t="s">
        <v>2908</v>
      </c>
    </row>
    <row r="3438" spans="1:8" ht="17" x14ac:dyDescent="0.2">
      <c r="A3438" s="58">
        <v>3434</v>
      </c>
      <c r="B3438" s="183" t="s">
        <v>3508</v>
      </c>
      <c r="C3438" s="184">
        <v>10000</v>
      </c>
      <c r="D3438" s="185">
        <v>10555</v>
      </c>
      <c r="E3438" s="58" t="s">
        <v>2769</v>
      </c>
      <c r="F3438" s="58" t="s">
        <v>2770</v>
      </c>
      <c r="G3438" s="186" t="s">
        <v>2781</v>
      </c>
      <c r="H3438" s="58" t="s">
        <v>2888</v>
      </c>
    </row>
    <row r="3439" spans="1:8" ht="17" x14ac:dyDescent="0.2">
      <c r="A3439" s="58">
        <v>749</v>
      </c>
      <c r="B3439" s="183" t="s">
        <v>3506</v>
      </c>
      <c r="C3439" s="184">
        <v>10000</v>
      </c>
      <c r="D3439" s="185">
        <v>10556</v>
      </c>
      <c r="E3439" s="58" t="s">
        <v>2769</v>
      </c>
      <c r="F3439" s="58" t="s">
        <v>2770</v>
      </c>
      <c r="G3439" s="186" t="s">
        <v>2775</v>
      </c>
      <c r="H3439" s="58" t="s">
        <v>2959</v>
      </c>
    </row>
    <row r="3440" spans="1:8" ht="17" x14ac:dyDescent="0.2">
      <c r="A3440" s="58">
        <v>2818</v>
      </c>
      <c r="B3440" s="183" t="s">
        <v>3505</v>
      </c>
      <c r="C3440" s="184">
        <v>10000</v>
      </c>
      <c r="D3440" s="185">
        <v>10603</v>
      </c>
      <c r="E3440" s="58" t="s">
        <v>2769</v>
      </c>
      <c r="F3440" s="58" t="s">
        <v>2770</v>
      </c>
      <c r="G3440" s="186" t="s">
        <v>2840</v>
      </c>
      <c r="H3440" s="58" t="s">
        <v>2888</v>
      </c>
    </row>
    <row r="3441" spans="1:8" ht="17" x14ac:dyDescent="0.2">
      <c r="A3441" s="58">
        <v>1630</v>
      </c>
      <c r="B3441" s="183" t="s">
        <v>3504</v>
      </c>
      <c r="C3441" s="184">
        <v>4000</v>
      </c>
      <c r="D3441" s="185">
        <v>10610</v>
      </c>
      <c r="E3441" s="58" t="s">
        <v>2769</v>
      </c>
      <c r="F3441" s="58" t="s">
        <v>2770</v>
      </c>
      <c r="G3441" s="186" t="s">
        <v>2799</v>
      </c>
      <c r="H3441" s="58" t="s">
        <v>2944</v>
      </c>
    </row>
    <row r="3442" spans="1:8" ht="34" x14ac:dyDescent="0.2">
      <c r="A3442" s="58">
        <v>260</v>
      </c>
      <c r="B3442" s="183" t="s">
        <v>3503</v>
      </c>
      <c r="C3442" s="184">
        <v>10000</v>
      </c>
      <c r="D3442" s="185">
        <v>10640</v>
      </c>
      <c r="E3442" s="58" t="s">
        <v>2769</v>
      </c>
      <c r="F3442" s="58" t="s">
        <v>2770</v>
      </c>
      <c r="G3442" s="186" t="s">
        <v>2781</v>
      </c>
      <c r="H3442" s="58" t="s">
        <v>2836</v>
      </c>
    </row>
    <row r="3443" spans="1:8" ht="17" x14ac:dyDescent="0.2">
      <c r="A3443" s="58">
        <v>734</v>
      </c>
      <c r="B3443" s="183" t="s">
        <v>3502</v>
      </c>
      <c r="C3443" s="184">
        <v>8500</v>
      </c>
      <c r="D3443" s="185">
        <v>10670</v>
      </c>
      <c r="E3443" s="58" t="s">
        <v>2769</v>
      </c>
      <c r="F3443" s="58" t="s">
        <v>94</v>
      </c>
      <c r="G3443" s="186" t="s">
        <v>2783</v>
      </c>
      <c r="H3443" s="58" t="s">
        <v>2959</v>
      </c>
    </row>
    <row r="3444" spans="1:8" ht="34" x14ac:dyDescent="0.2">
      <c r="A3444" s="58">
        <v>656</v>
      </c>
      <c r="B3444" s="183" t="s">
        <v>3501</v>
      </c>
      <c r="C3444" s="184">
        <v>5000</v>
      </c>
      <c r="D3444" s="185">
        <v>10678</v>
      </c>
      <c r="E3444" s="58" t="s">
        <v>2769</v>
      </c>
      <c r="F3444" s="58" t="s">
        <v>2770</v>
      </c>
      <c r="G3444" s="186" t="s">
        <v>2771</v>
      </c>
      <c r="H3444" s="58" t="s">
        <v>2776</v>
      </c>
    </row>
    <row r="3445" spans="1:8" ht="17" x14ac:dyDescent="0.2">
      <c r="A3445" s="58">
        <v>2447</v>
      </c>
      <c r="B3445" s="183" t="s">
        <v>3500</v>
      </c>
      <c r="C3445" s="184">
        <v>2500</v>
      </c>
      <c r="D3445" s="185">
        <v>10680</v>
      </c>
      <c r="E3445" s="58" t="s">
        <v>2769</v>
      </c>
      <c r="F3445" s="58" t="s">
        <v>2770</v>
      </c>
      <c r="G3445" s="186" t="s">
        <v>2778</v>
      </c>
      <c r="H3445" s="58" t="s">
        <v>2830</v>
      </c>
    </row>
    <row r="3446" spans="1:8" ht="17" x14ac:dyDescent="0.2">
      <c r="A3446" s="58">
        <v>2963</v>
      </c>
      <c r="B3446" s="183" t="s">
        <v>3499</v>
      </c>
      <c r="C3446" s="184">
        <v>10000</v>
      </c>
      <c r="D3446" s="185">
        <v>10685</v>
      </c>
      <c r="E3446" s="58" t="s">
        <v>2769</v>
      </c>
      <c r="F3446" s="58" t="s">
        <v>2770</v>
      </c>
      <c r="G3446" s="186" t="s">
        <v>2781</v>
      </c>
      <c r="H3446" s="58" t="s">
        <v>2888</v>
      </c>
    </row>
    <row r="3447" spans="1:8" ht="17" x14ac:dyDescent="0.2">
      <c r="A3447" s="58">
        <v>2230</v>
      </c>
      <c r="B3447" s="183" t="s">
        <v>3498</v>
      </c>
      <c r="C3447" s="184">
        <v>8500</v>
      </c>
      <c r="D3447" s="185">
        <v>10706</v>
      </c>
      <c r="E3447" s="58" t="s">
        <v>2769</v>
      </c>
      <c r="F3447" s="58" t="s">
        <v>2770</v>
      </c>
      <c r="G3447" s="186" t="s">
        <v>2809</v>
      </c>
      <c r="H3447" s="58" t="s">
        <v>2813</v>
      </c>
    </row>
    <row r="3448" spans="1:8" ht="34" x14ac:dyDescent="0.2">
      <c r="A3448" s="58">
        <v>2614</v>
      </c>
      <c r="B3448" s="183" t="s">
        <v>3497</v>
      </c>
      <c r="C3448" s="184">
        <v>10500</v>
      </c>
      <c r="D3448" s="185">
        <v>10710</v>
      </c>
      <c r="E3448" s="58" t="s">
        <v>2769</v>
      </c>
      <c r="F3448" s="58" t="s">
        <v>2770</v>
      </c>
      <c r="G3448" s="186" t="s">
        <v>2783</v>
      </c>
      <c r="H3448" s="58" t="s">
        <v>2804</v>
      </c>
    </row>
    <row r="3449" spans="1:8" ht="17" x14ac:dyDescent="0.2">
      <c r="A3449" s="58">
        <v>1031</v>
      </c>
      <c r="B3449" s="183" t="s">
        <v>3496</v>
      </c>
      <c r="C3449" s="184">
        <v>10000</v>
      </c>
      <c r="D3449" s="185">
        <v>10740</v>
      </c>
      <c r="E3449" s="58" t="s">
        <v>2769</v>
      </c>
      <c r="F3449" s="58" t="s">
        <v>2770</v>
      </c>
      <c r="G3449" s="186" t="s">
        <v>2803</v>
      </c>
      <c r="H3449" s="58" t="s">
        <v>2912</v>
      </c>
    </row>
    <row r="3450" spans="1:8" ht="17" x14ac:dyDescent="0.2">
      <c r="A3450" s="58">
        <v>3893</v>
      </c>
      <c r="B3450" s="183" t="s">
        <v>3495</v>
      </c>
      <c r="C3450" s="184">
        <v>50000</v>
      </c>
      <c r="D3450" s="185">
        <v>10775</v>
      </c>
      <c r="E3450" s="58" t="s">
        <v>2821</v>
      </c>
      <c r="F3450" s="58" t="s">
        <v>2770</v>
      </c>
      <c r="G3450" s="186" t="s">
        <v>2785</v>
      </c>
      <c r="H3450" s="58" t="s">
        <v>2888</v>
      </c>
    </row>
    <row r="3451" spans="1:8" ht="17" x14ac:dyDescent="0.2">
      <c r="A3451" s="58">
        <v>2449</v>
      </c>
      <c r="B3451" s="183" t="s">
        <v>3494</v>
      </c>
      <c r="C3451" s="184">
        <v>10000</v>
      </c>
      <c r="D3451" s="185">
        <v>10800</v>
      </c>
      <c r="E3451" s="58" t="s">
        <v>2769</v>
      </c>
      <c r="F3451" s="58" t="s">
        <v>2770</v>
      </c>
      <c r="G3451" s="186" t="s">
        <v>2778</v>
      </c>
      <c r="H3451" s="58" t="s">
        <v>2830</v>
      </c>
    </row>
    <row r="3452" spans="1:8" ht="34" x14ac:dyDescent="0.2">
      <c r="A3452" s="58">
        <v>2264</v>
      </c>
      <c r="B3452" s="183" t="s">
        <v>3493</v>
      </c>
      <c r="C3452" s="184">
        <v>6000</v>
      </c>
      <c r="D3452" s="185">
        <v>10802</v>
      </c>
      <c r="E3452" s="58" t="s">
        <v>2769</v>
      </c>
      <c r="F3452" s="58" t="s">
        <v>2770</v>
      </c>
      <c r="G3452" s="186" t="s">
        <v>2785</v>
      </c>
      <c r="H3452" s="58" t="s">
        <v>2813</v>
      </c>
    </row>
    <row r="3453" spans="1:8" ht="34" x14ac:dyDescent="0.2">
      <c r="A3453" s="58">
        <v>395</v>
      </c>
      <c r="B3453" s="183" t="s">
        <v>3492</v>
      </c>
      <c r="C3453" s="184">
        <v>10000</v>
      </c>
      <c r="D3453" s="185">
        <v>10804.45</v>
      </c>
      <c r="E3453" s="58" t="s">
        <v>2769</v>
      </c>
      <c r="F3453" s="58" t="s">
        <v>2770</v>
      </c>
      <c r="G3453" s="186" t="s">
        <v>2809</v>
      </c>
      <c r="H3453" s="58" t="s">
        <v>2836</v>
      </c>
    </row>
    <row r="3454" spans="1:8" ht="17" x14ac:dyDescent="0.2">
      <c r="A3454" s="58">
        <v>672</v>
      </c>
      <c r="B3454" s="183" t="s">
        <v>3491</v>
      </c>
      <c r="C3454" s="184">
        <v>50000</v>
      </c>
      <c r="D3454" s="185">
        <v>10814</v>
      </c>
      <c r="E3454" s="58" t="s">
        <v>2821</v>
      </c>
      <c r="F3454" s="58" t="s">
        <v>2770</v>
      </c>
      <c r="G3454" s="186" t="s">
        <v>2775</v>
      </c>
      <c r="H3454" s="58" t="s">
        <v>2776</v>
      </c>
    </row>
    <row r="3455" spans="1:8" ht="34" x14ac:dyDescent="0.2">
      <c r="A3455" s="58">
        <v>2200</v>
      </c>
      <c r="B3455" s="183" t="s">
        <v>3490</v>
      </c>
      <c r="C3455" s="184">
        <v>2000</v>
      </c>
      <c r="D3455" s="185">
        <v>10843</v>
      </c>
      <c r="E3455" s="58" t="s">
        <v>2769</v>
      </c>
      <c r="F3455" s="58" t="s">
        <v>2780</v>
      </c>
      <c r="G3455" s="186" t="s">
        <v>2781</v>
      </c>
      <c r="H3455" s="58" t="s">
        <v>2813</v>
      </c>
    </row>
    <row r="3456" spans="1:8" ht="17" x14ac:dyDescent="0.2">
      <c r="A3456" s="58">
        <v>1795</v>
      </c>
      <c r="B3456" s="183" t="s">
        <v>3489</v>
      </c>
      <c r="C3456" s="184">
        <v>28000</v>
      </c>
      <c r="D3456" s="185">
        <v>10846</v>
      </c>
      <c r="E3456" s="58" t="s">
        <v>2821</v>
      </c>
      <c r="F3456" s="58" t="s">
        <v>98</v>
      </c>
      <c r="G3456" s="186" t="s">
        <v>2840</v>
      </c>
      <c r="H3456" s="58" t="s">
        <v>2794</v>
      </c>
    </row>
    <row r="3457" spans="1:8" ht="17" x14ac:dyDescent="0.2">
      <c r="A3457" s="58">
        <v>1644</v>
      </c>
      <c r="B3457" s="183" t="s">
        <v>3488</v>
      </c>
      <c r="C3457" s="184">
        <v>10000</v>
      </c>
      <c r="D3457" s="185">
        <v>10950</v>
      </c>
      <c r="E3457" s="58" t="s">
        <v>2769</v>
      </c>
      <c r="F3457" s="58" t="s">
        <v>2770</v>
      </c>
      <c r="G3457" s="186" t="s">
        <v>2840</v>
      </c>
      <c r="H3457" s="58" t="s">
        <v>3145</v>
      </c>
    </row>
    <row r="3458" spans="1:8" ht="34" x14ac:dyDescent="0.2">
      <c r="A3458" s="58">
        <v>2721</v>
      </c>
      <c r="B3458" s="183" t="s">
        <v>3487</v>
      </c>
      <c r="C3458" s="184">
        <v>750</v>
      </c>
      <c r="D3458" s="185">
        <v>10965</v>
      </c>
      <c r="E3458" s="58" t="s">
        <v>2769</v>
      </c>
      <c r="F3458" s="58" t="s">
        <v>2780</v>
      </c>
      <c r="G3458" s="186" t="s">
        <v>2827</v>
      </c>
      <c r="H3458" s="58" t="s">
        <v>2772</v>
      </c>
    </row>
    <row r="3459" spans="1:8" ht="17" x14ac:dyDescent="0.2">
      <c r="A3459" s="58">
        <v>2673</v>
      </c>
      <c r="B3459" s="183" t="s">
        <v>3486</v>
      </c>
      <c r="C3459" s="184">
        <v>40000</v>
      </c>
      <c r="D3459" s="185">
        <v>11032</v>
      </c>
      <c r="E3459" s="58" t="s">
        <v>2821</v>
      </c>
      <c r="F3459" s="58" t="s">
        <v>2770</v>
      </c>
      <c r="G3459" s="186" t="s">
        <v>2840</v>
      </c>
      <c r="H3459" s="58" t="s">
        <v>3197</v>
      </c>
    </row>
    <row r="3460" spans="1:8" ht="34" x14ac:dyDescent="0.2">
      <c r="A3460" s="58">
        <v>3620</v>
      </c>
      <c r="B3460" s="183" t="s">
        <v>3485</v>
      </c>
      <c r="C3460" s="184">
        <v>10500</v>
      </c>
      <c r="D3460" s="185">
        <v>11045</v>
      </c>
      <c r="E3460" s="58" t="s">
        <v>2769</v>
      </c>
      <c r="F3460" s="58" t="s">
        <v>2770</v>
      </c>
      <c r="G3460" s="186" t="s">
        <v>2771</v>
      </c>
      <c r="H3460" s="58" t="s">
        <v>2888</v>
      </c>
    </row>
    <row r="3461" spans="1:8" ht="34" x14ac:dyDescent="0.2">
      <c r="A3461" s="58">
        <v>2793</v>
      </c>
      <c r="B3461" s="183" t="s">
        <v>3484</v>
      </c>
      <c r="C3461" s="184">
        <v>10000</v>
      </c>
      <c r="D3461" s="185">
        <v>11056.75</v>
      </c>
      <c r="E3461" s="58" t="s">
        <v>2769</v>
      </c>
      <c r="F3461" s="58" t="s">
        <v>2852</v>
      </c>
      <c r="G3461" s="186" t="s">
        <v>2781</v>
      </c>
      <c r="H3461" s="58" t="s">
        <v>2888</v>
      </c>
    </row>
    <row r="3462" spans="1:8" ht="34" x14ac:dyDescent="0.2">
      <c r="A3462" s="58">
        <v>1939</v>
      </c>
      <c r="B3462" s="183" t="s">
        <v>3483</v>
      </c>
      <c r="C3462" s="184">
        <v>10000</v>
      </c>
      <c r="D3462" s="185">
        <v>11070</v>
      </c>
      <c r="E3462" s="58" t="s">
        <v>2769</v>
      </c>
      <c r="F3462" s="58" t="s">
        <v>2770</v>
      </c>
      <c r="G3462" s="186" t="s">
        <v>2771</v>
      </c>
      <c r="H3462" s="58" t="s">
        <v>2908</v>
      </c>
    </row>
    <row r="3463" spans="1:8" ht="17" x14ac:dyDescent="0.2">
      <c r="A3463" s="58">
        <v>55</v>
      </c>
      <c r="B3463" s="183" t="s">
        <v>3482</v>
      </c>
      <c r="C3463" s="184">
        <v>8600</v>
      </c>
      <c r="D3463" s="185">
        <v>11090</v>
      </c>
      <c r="E3463" s="58" t="s">
        <v>2769</v>
      </c>
      <c r="F3463" s="58" t="s">
        <v>2770</v>
      </c>
      <c r="G3463" s="186" t="s">
        <v>2785</v>
      </c>
      <c r="H3463" s="58" t="s">
        <v>2957</v>
      </c>
    </row>
    <row r="3464" spans="1:8" ht="17" x14ac:dyDescent="0.2">
      <c r="A3464" s="58">
        <v>69</v>
      </c>
      <c r="B3464" s="183" t="s">
        <v>3481</v>
      </c>
      <c r="C3464" s="184">
        <v>10000</v>
      </c>
      <c r="D3464" s="185">
        <v>11094.23</v>
      </c>
      <c r="E3464" s="58" t="s">
        <v>2769</v>
      </c>
      <c r="F3464" s="58" t="s">
        <v>2770</v>
      </c>
      <c r="G3464" s="186" t="s">
        <v>2827</v>
      </c>
      <c r="H3464" s="58" t="s">
        <v>3399</v>
      </c>
    </row>
    <row r="3465" spans="1:8" ht="17" x14ac:dyDescent="0.2">
      <c r="A3465" s="58">
        <v>3246</v>
      </c>
      <c r="B3465" s="183" t="s">
        <v>3480</v>
      </c>
      <c r="C3465" s="184">
        <v>10000</v>
      </c>
      <c r="D3465" s="185">
        <v>11122</v>
      </c>
      <c r="E3465" s="58" t="s">
        <v>2769</v>
      </c>
      <c r="F3465" s="58" t="s">
        <v>2770</v>
      </c>
      <c r="G3465" s="186" t="s">
        <v>2827</v>
      </c>
      <c r="H3465" s="58" t="s">
        <v>2888</v>
      </c>
    </row>
    <row r="3466" spans="1:8" ht="17" x14ac:dyDescent="0.2">
      <c r="A3466" s="58">
        <v>1379</v>
      </c>
      <c r="B3466" s="183" t="s">
        <v>3479</v>
      </c>
      <c r="C3466" s="184">
        <v>10000</v>
      </c>
      <c r="D3466" s="185">
        <v>11160</v>
      </c>
      <c r="E3466" s="58" t="s">
        <v>2769</v>
      </c>
      <c r="F3466" s="58" t="s">
        <v>2770</v>
      </c>
      <c r="G3466" s="186" t="s">
        <v>2785</v>
      </c>
      <c r="H3466" s="58" t="s">
        <v>2944</v>
      </c>
    </row>
    <row r="3467" spans="1:8" ht="17" x14ac:dyDescent="0.2">
      <c r="A3467" s="58">
        <v>1029</v>
      </c>
      <c r="B3467" s="183" t="s">
        <v>3478</v>
      </c>
      <c r="C3467" s="184">
        <v>10000</v>
      </c>
      <c r="D3467" s="185">
        <v>11176</v>
      </c>
      <c r="E3467" s="58" t="s">
        <v>2769</v>
      </c>
      <c r="F3467" s="58" t="s">
        <v>2887</v>
      </c>
      <c r="G3467" s="186" t="s">
        <v>2771</v>
      </c>
      <c r="H3467" s="58" t="s">
        <v>2912</v>
      </c>
    </row>
    <row r="3468" spans="1:8" ht="17" x14ac:dyDescent="0.2">
      <c r="A3468" s="58">
        <v>1222</v>
      </c>
      <c r="B3468" s="183" t="s">
        <v>3477</v>
      </c>
      <c r="C3468" s="184">
        <v>4000</v>
      </c>
      <c r="D3468" s="185">
        <v>11215</v>
      </c>
      <c r="E3468" s="58" t="s">
        <v>2769</v>
      </c>
      <c r="F3468" s="58" t="s">
        <v>94</v>
      </c>
      <c r="G3468" s="186" t="s">
        <v>2809</v>
      </c>
      <c r="H3468" s="58" t="s">
        <v>2794</v>
      </c>
    </row>
    <row r="3469" spans="1:8" ht="17" x14ac:dyDescent="0.2">
      <c r="A3469" s="58">
        <v>3079</v>
      </c>
      <c r="B3469" s="183" t="s">
        <v>3476</v>
      </c>
      <c r="C3469" s="184">
        <v>1333666</v>
      </c>
      <c r="D3469" s="185">
        <v>11226</v>
      </c>
      <c r="E3469" s="58" t="s">
        <v>2821</v>
      </c>
      <c r="F3469" s="58" t="s">
        <v>2770</v>
      </c>
      <c r="G3469" s="186" t="s">
        <v>2771</v>
      </c>
      <c r="H3469" s="58" t="s">
        <v>2841</v>
      </c>
    </row>
    <row r="3470" spans="1:8" ht="34" x14ac:dyDescent="0.2">
      <c r="A3470" s="58">
        <v>400</v>
      </c>
      <c r="B3470" s="183" t="s">
        <v>3475</v>
      </c>
      <c r="C3470" s="184">
        <v>10000</v>
      </c>
      <c r="D3470" s="185">
        <v>11230.25</v>
      </c>
      <c r="E3470" s="58" t="s">
        <v>2769</v>
      </c>
      <c r="F3470" s="58" t="s">
        <v>2770</v>
      </c>
      <c r="G3470" s="186" t="s">
        <v>2783</v>
      </c>
      <c r="H3470" s="58" t="s">
        <v>2836</v>
      </c>
    </row>
    <row r="3471" spans="1:8" ht="34" x14ac:dyDescent="0.2">
      <c r="A3471" s="58">
        <v>1946</v>
      </c>
      <c r="B3471" s="183" t="s">
        <v>3474</v>
      </c>
      <c r="C3471" s="184">
        <v>7500</v>
      </c>
      <c r="D3471" s="185">
        <v>11231</v>
      </c>
      <c r="E3471" s="58" t="s">
        <v>2769</v>
      </c>
      <c r="F3471" s="58" t="s">
        <v>2770</v>
      </c>
      <c r="G3471" s="186" t="s">
        <v>2771</v>
      </c>
      <c r="H3471" s="58" t="s">
        <v>2772</v>
      </c>
    </row>
    <row r="3472" spans="1:8" ht="34" x14ac:dyDescent="0.2">
      <c r="A3472" s="58">
        <v>249</v>
      </c>
      <c r="B3472" s="183" t="s">
        <v>3473</v>
      </c>
      <c r="C3472" s="184">
        <v>10000</v>
      </c>
      <c r="D3472" s="185">
        <v>11292</v>
      </c>
      <c r="E3472" s="58" t="s">
        <v>2769</v>
      </c>
      <c r="F3472" s="58" t="s">
        <v>2770</v>
      </c>
      <c r="G3472" s="186" t="s">
        <v>2781</v>
      </c>
      <c r="H3472" s="58" t="s">
        <v>2836</v>
      </c>
    </row>
    <row r="3473" spans="1:8" ht="17" x14ac:dyDescent="0.2">
      <c r="A3473" s="58">
        <v>2255</v>
      </c>
      <c r="B3473" s="183" t="s">
        <v>3472</v>
      </c>
      <c r="C3473" s="184">
        <v>3950</v>
      </c>
      <c r="D3473" s="185">
        <v>11323</v>
      </c>
      <c r="E3473" s="58" t="s">
        <v>2769</v>
      </c>
      <c r="F3473" s="58" t="s">
        <v>2770</v>
      </c>
      <c r="G3473" s="186" t="s">
        <v>2783</v>
      </c>
      <c r="H3473" s="58" t="s">
        <v>2813</v>
      </c>
    </row>
    <row r="3474" spans="1:8" ht="34" x14ac:dyDescent="0.2">
      <c r="A3474" s="58">
        <v>3209</v>
      </c>
      <c r="B3474" s="183" t="s">
        <v>3471</v>
      </c>
      <c r="C3474" s="184">
        <v>9500</v>
      </c>
      <c r="D3474" s="185">
        <v>11335.7</v>
      </c>
      <c r="E3474" s="58" t="s">
        <v>2769</v>
      </c>
      <c r="F3474" s="58" t="s">
        <v>2770</v>
      </c>
      <c r="G3474" s="186" t="s">
        <v>2785</v>
      </c>
      <c r="H3474" s="58" t="s">
        <v>2888</v>
      </c>
    </row>
    <row r="3475" spans="1:8" ht="17" x14ac:dyDescent="0.2">
      <c r="A3475" s="58">
        <v>736</v>
      </c>
      <c r="B3475" s="183" t="s">
        <v>3470</v>
      </c>
      <c r="C3475" s="184">
        <v>3600</v>
      </c>
      <c r="D3475" s="185">
        <v>11345</v>
      </c>
      <c r="E3475" s="58" t="s">
        <v>2769</v>
      </c>
      <c r="F3475" s="58" t="s">
        <v>2770</v>
      </c>
      <c r="G3475" s="186" t="s">
        <v>2803</v>
      </c>
      <c r="H3475" s="58" t="s">
        <v>2959</v>
      </c>
    </row>
    <row r="3476" spans="1:8" ht="34" x14ac:dyDescent="0.2">
      <c r="A3476" s="58">
        <v>1399</v>
      </c>
      <c r="B3476" s="183" t="s">
        <v>3469</v>
      </c>
      <c r="C3476" s="184">
        <v>9000</v>
      </c>
      <c r="D3476" s="185">
        <v>11353</v>
      </c>
      <c r="E3476" s="58" t="s">
        <v>2769</v>
      </c>
      <c r="F3476" s="58" t="s">
        <v>2770</v>
      </c>
      <c r="G3476" s="186" t="s">
        <v>2840</v>
      </c>
      <c r="H3476" s="58" t="s">
        <v>2944</v>
      </c>
    </row>
    <row r="3477" spans="1:8" ht="17" x14ac:dyDescent="0.2">
      <c r="A3477" s="58">
        <v>2966</v>
      </c>
      <c r="B3477" s="183" t="s">
        <v>3468</v>
      </c>
      <c r="C3477" s="184">
        <v>10000</v>
      </c>
      <c r="D3477" s="185">
        <v>11363</v>
      </c>
      <c r="E3477" s="58" t="s">
        <v>2769</v>
      </c>
      <c r="F3477" s="58" t="s">
        <v>2770</v>
      </c>
      <c r="G3477" s="186" t="s">
        <v>2827</v>
      </c>
      <c r="H3477" s="58" t="s">
        <v>2888</v>
      </c>
    </row>
    <row r="3478" spans="1:8" ht="17" x14ac:dyDescent="0.2">
      <c r="A3478" s="58">
        <v>2103</v>
      </c>
      <c r="B3478" s="183" t="s">
        <v>3467</v>
      </c>
      <c r="C3478" s="184">
        <v>7777</v>
      </c>
      <c r="D3478" s="185">
        <v>11364</v>
      </c>
      <c r="E3478" s="58" t="s">
        <v>2769</v>
      </c>
      <c r="F3478" s="58" t="s">
        <v>2770</v>
      </c>
      <c r="G3478" s="186" t="s">
        <v>2778</v>
      </c>
      <c r="H3478" s="58" t="s">
        <v>2908</v>
      </c>
    </row>
    <row r="3479" spans="1:8" ht="17" x14ac:dyDescent="0.2">
      <c r="A3479" s="58">
        <v>1397</v>
      </c>
      <c r="B3479" s="183" t="s">
        <v>3466</v>
      </c>
      <c r="C3479" s="184">
        <v>10000</v>
      </c>
      <c r="D3479" s="185">
        <v>11385</v>
      </c>
      <c r="E3479" s="58" t="s">
        <v>2769</v>
      </c>
      <c r="F3479" s="58" t="s">
        <v>2770</v>
      </c>
      <c r="G3479" s="186" t="s">
        <v>2840</v>
      </c>
      <c r="H3479" s="58" t="s">
        <v>2944</v>
      </c>
    </row>
    <row r="3480" spans="1:8" ht="17" x14ac:dyDescent="0.2">
      <c r="A3480" s="58">
        <v>2251</v>
      </c>
      <c r="B3480" s="183" t="s">
        <v>3465</v>
      </c>
      <c r="C3480" s="184">
        <v>8500</v>
      </c>
      <c r="D3480" s="185">
        <v>11428.19</v>
      </c>
      <c r="E3480" s="58" t="s">
        <v>2769</v>
      </c>
      <c r="F3480" s="58" t="s">
        <v>2770</v>
      </c>
      <c r="G3480" s="186" t="s">
        <v>2811</v>
      </c>
      <c r="H3480" s="58" t="s">
        <v>2813</v>
      </c>
    </row>
    <row r="3481" spans="1:8" ht="17" x14ac:dyDescent="0.2">
      <c r="A3481" s="58">
        <v>3090</v>
      </c>
      <c r="B3481" s="183" t="s">
        <v>3464</v>
      </c>
      <c r="C3481" s="184">
        <v>225000</v>
      </c>
      <c r="D3481" s="185">
        <v>11432</v>
      </c>
      <c r="E3481" s="58" t="s">
        <v>2821</v>
      </c>
      <c r="F3481" s="58" t="s">
        <v>2770</v>
      </c>
      <c r="G3481" s="186" t="s">
        <v>2809</v>
      </c>
      <c r="H3481" s="58" t="s">
        <v>2841</v>
      </c>
    </row>
    <row r="3482" spans="1:8" ht="17" x14ac:dyDescent="0.2">
      <c r="A3482" s="58">
        <v>3389</v>
      </c>
      <c r="B3482" s="183" t="s">
        <v>3463</v>
      </c>
      <c r="C3482" s="184">
        <v>10000</v>
      </c>
      <c r="D3482" s="185">
        <v>11450</v>
      </c>
      <c r="E3482" s="58" t="s">
        <v>2769</v>
      </c>
      <c r="F3482" s="58" t="s">
        <v>2770</v>
      </c>
      <c r="G3482" s="186" t="s">
        <v>2785</v>
      </c>
      <c r="H3482" s="58" t="s">
        <v>2888</v>
      </c>
    </row>
    <row r="3483" spans="1:8" ht="34" x14ac:dyDescent="0.2">
      <c r="A3483" s="58">
        <v>1317</v>
      </c>
      <c r="B3483" s="183" t="s">
        <v>3462</v>
      </c>
      <c r="C3483" s="184">
        <v>200000</v>
      </c>
      <c r="D3483" s="185">
        <v>11467</v>
      </c>
      <c r="E3483" s="58" t="s">
        <v>2774</v>
      </c>
      <c r="F3483" s="58" t="s">
        <v>2871</v>
      </c>
      <c r="G3483" s="186" t="s">
        <v>2785</v>
      </c>
      <c r="H3483" s="58" t="s">
        <v>2776</v>
      </c>
    </row>
    <row r="3484" spans="1:8" ht="34" x14ac:dyDescent="0.2">
      <c r="A3484" s="58">
        <v>1270</v>
      </c>
      <c r="B3484" s="183" t="s">
        <v>3461</v>
      </c>
      <c r="C3484" s="184">
        <v>10000</v>
      </c>
      <c r="D3484" s="185">
        <v>11472</v>
      </c>
      <c r="E3484" s="58" t="s">
        <v>2769</v>
      </c>
      <c r="F3484" s="58" t="s">
        <v>2770</v>
      </c>
      <c r="G3484" s="186" t="s">
        <v>2799</v>
      </c>
      <c r="H3484" s="58" t="s">
        <v>2944</v>
      </c>
    </row>
    <row r="3485" spans="1:8" ht="34" x14ac:dyDescent="0.2">
      <c r="A3485" s="58">
        <v>2635</v>
      </c>
      <c r="B3485" s="183" t="s">
        <v>3460</v>
      </c>
      <c r="C3485" s="184">
        <v>11500</v>
      </c>
      <c r="D3485" s="185">
        <v>11500</v>
      </c>
      <c r="E3485" s="58" t="s">
        <v>2769</v>
      </c>
      <c r="F3485" s="58" t="s">
        <v>94</v>
      </c>
      <c r="G3485" s="186" t="s">
        <v>2771</v>
      </c>
      <c r="H3485" s="58" t="s">
        <v>2804</v>
      </c>
    </row>
    <row r="3486" spans="1:8" ht="17" x14ac:dyDescent="0.2">
      <c r="A3486" s="58">
        <v>3712</v>
      </c>
      <c r="B3486" s="183" t="s">
        <v>3459</v>
      </c>
      <c r="C3486" s="184">
        <v>7500</v>
      </c>
      <c r="D3486" s="185">
        <v>11530</v>
      </c>
      <c r="E3486" s="58" t="s">
        <v>2769</v>
      </c>
      <c r="F3486" s="58" t="s">
        <v>2770</v>
      </c>
      <c r="G3486" s="186" t="s">
        <v>2785</v>
      </c>
      <c r="H3486" s="58" t="s">
        <v>2888</v>
      </c>
    </row>
    <row r="3487" spans="1:8" ht="17" x14ac:dyDescent="0.2">
      <c r="A3487" s="58">
        <v>2451</v>
      </c>
      <c r="B3487" s="183" t="s">
        <v>3458</v>
      </c>
      <c r="C3487" s="184">
        <v>10000</v>
      </c>
      <c r="D3487" s="185">
        <v>11545</v>
      </c>
      <c r="E3487" s="58" t="s">
        <v>2769</v>
      </c>
      <c r="F3487" s="58" t="s">
        <v>2770</v>
      </c>
      <c r="G3487" s="186" t="s">
        <v>2771</v>
      </c>
      <c r="H3487" s="58" t="s">
        <v>2830</v>
      </c>
    </row>
    <row r="3488" spans="1:8" ht="17" x14ac:dyDescent="0.2">
      <c r="A3488" s="58">
        <v>2331</v>
      </c>
      <c r="B3488" s="183" t="s">
        <v>3457</v>
      </c>
      <c r="C3488" s="184">
        <v>8000</v>
      </c>
      <c r="D3488" s="185">
        <v>11545.1</v>
      </c>
      <c r="E3488" s="58" t="s">
        <v>2769</v>
      </c>
      <c r="F3488" s="58" t="s">
        <v>2770</v>
      </c>
      <c r="G3488" s="186" t="s">
        <v>2811</v>
      </c>
      <c r="H3488" s="58" t="s">
        <v>2830</v>
      </c>
    </row>
    <row r="3489" spans="1:8" ht="34" x14ac:dyDescent="0.2">
      <c r="A3489" s="58">
        <v>2007</v>
      </c>
      <c r="B3489" s="183" t="s">
        <v>3456</v>
      </c>
      <c r="C3489" s="184">
        <v>10000</v>
      </c>
      <c r="D3489" s="185">
        <v>11570.92</v>
      </c>
      <c r="E3489" s="58" t="s">
        <v>2769</v>
      </c>
      <c r="F3489" s="58" t="s">
        <v>2770</v>
      </c>
      <c r="G3489" s="186" t="s">
        <v>2781</v>
      </c>
      <c r="H3489" s="58" t="s">
        <v>2772</v>
      </c>
    </row>
    <row r="3490" spans="1:8" ht="17" x14ac:dyDescent="0.2">
      <c r="A3490" s="58">
        <v>1808</v>
      </c>
      <c r="B3490" s="183" t="s">
        <v>3455</v>
      </c>
      <c r="C3490" s="184">
        <v>28000</v>
      </c>
      <c r="D3490" s="185">
        <v>11594</v>
      </c>
      <c r="E3490" s="58" t="s">
        <v>2821</v>
      </c>
      <c r="F3490" s="58" t="s">
        <v>2770</v>
      </c>
      <c r="G3490" s="186" t="s">
        <v>2799</v>
      </c>
      <c r="H3490" s="58" t="s">
        <v>2794</v>
      </c>
    </row>
    <row r="3491" spans="1:8" ht="17" x14ac:dyDescent="0.2">
      <c r="A3491" s="58">
        <v>52</v>
      </c>
      <c r="B3491" s="183" t="s">
        <v>3454</v>
      </c>
      <c r="C3491" s="184">
        <v>10000</v>
      </c>
      <c r="D3491" s="185">
        <v>11621</v>
      </c>
      <c r="E3491" s="58" t="s">
        <v>2769</v>
      </c>
      <c r="F3491" s="58" t="s">
        <v>2770</v>
      </c>
      <c r="G3491" s="186" t="s">
        <v>2781</v>
      </c>
      <c r="H3491" s="58" t="s">
        <v>2957</v>
      </c>
    </row>
    <row r="3492" spans="1:8" ht="34" x14ac:dyDescent="0.2">
      <c r="A3492" s="58">
        <v>0</v>
      </c>
      <c r="B3492" s="183" t="s">
        <v>3453</v>
      </c>
      <c r="C3492" s="184">
        <v>8500</v>
      </c>
      <c r="D3492" s="185">
        <v>11633</v>
      </c>
      <c r="E3492" s="58" t="s">
        <v>2769</v>
      </c>
      <c r="F3492" s="58" t="s">
        <v>2770</v>
      </c>
      <c r="G3492" s="186" t="s">
        <v>2781</v>
      </c>
      <c r="H3492" s="58" t="s">
        <v>2957</v>
      </c>
    </row>
    <row r="3493" spans="1:8" ht="17" x14ac:dyDescent="0.2">
      <c r="A3493" s="58">
        <v>1625</v>
      </c>
      <c r="B3493" s="183" t="s">
        <v>3452</v>
      </c>
      <c r="C3493" s="184">
        <v>7500</v>
      </c>
      <c r="D3493" s="185">
        <v>11650</v>
      </c>
      <c r="E3493" s="58" t="s">
        <v>2769</v>
      </c>
      <c r="F3493" s="58" t="s">
        <v>2770</v>
      </c>
      <c r="G3493" s="186" t="s">
        <v>2827</v>
      </c>
      <c r="H3493" s="58" t="s">
        <v>2944</v>
      </c>
    </row>
    <row r="3494" spans="1:8" ht="17" x14ac:dyDescent="0.2">
      <c r="A3494" s="58">
        <v>352</v>
      </c>
      <c r="B3494" s="183" t="s">
        <v>3451</v>
      </c>
      <c r="C3494" s="184">
        <v>10000</v>
      </c>
      <c r="D3494" s="185">
        <v>11656</v>
      </c>
      <c r="E3494" s="58" t="s">
        <v>2769</v>
      </c>
      <c r="F3494" s="58" t="s">
        <v>2770</v>
      </c>
      <c r="G3494" s="186" t="s">
        <v>2840</v>
      </c>
      <c r="H3494" s="58" t="s">
        <v>2836</v>
      </c>
    </row>
    <row r="3495" spans="1:8" ht="34" x14ac:dyDescent="0.2">
      <c r="A3495" s="58">
        <v>999</v>
      </c>
      <c r="B3495" s="183" t="s">
        <v>3450</v>
      </c>
      <c r="C3495" s="184">
        <v>150000</v>
      </c>
      <c r="D3495" s="185">
        <v>11683</v>
      </c>
      <c r="E3495" s="58" t="s">
        <v>2821</v>
      </c>
      <c r="F3495" s="58" t="s">
        <v>94</v>
      </c>
      <c r="G3495" s="186" t="s">
        <v>2778</v>
      </c>
      <c r="H3495" s="58" t="s">
        <v>2776</v>
      </c>
    </row>
    <row r="3496" spans="1:8" ht="34" x14ac:dyDescent="0.2">
      <c r="A3496" s="58">
        <v>1028</v>
      </c>
      <c r="B3496" s="183" t="s">
        <v>3449</v>
      </c>
      <c r="C3496" s="184">
        <v>10000</v>
      </c>
      <c r="D3496" s="185">
        <v>11727</v>
      </c>
      <c r="E3496" s="58" t="s">
        <v>2769</v>
      </c>
      <c r="F3496" s="58" t="s">
        <v>2780</v>
      </c>
      <c r="G3496" s="186" t="s">
        <v>2799</v>
      </c>
      <c r="H3496" s="58" t="s">
        <v>2912</v>
      </c>
    </row>
    <row r="3497" spans="1:8" ht="34" x14ac:dyDescent="0.2">
      <c r="A3497" s="58">
        <v>2228</v>
      </c>
      <c r="B3497" s="183" t="s">
        <v>3448</v>
      </c>
      <c r="C3497" s="184">
        <v>1000</v>
      </c>
      <c r="D3497" s="185">
        <v>11744.9</v>
      </c>
      <c r="E3497" s="58" t="s">
        <v>2769</v>
      </c>
      <c r="F3497" s="58" t="s">
        <v>98</v>
      </c>
      <c r="G3497" s="186" t="s">
        <v>2811</v>
      </c>
      <c r="H3497" s="58" t="s">
        <v>2813</v>
      </c>
    </row>
    <row r="3498" spans="1:8" ht="34" x14ac:dyDescent="0.2">
      <c r="A3498" s="58">
        <v>2012</v>
      </c>
      <c r="B3498" s="183" t="s">
        <v>3447</v>
      </c>
      <c r="C3498" s="184">
        <v>5000</v>
      </c>
      <c r="D3498" s="185">
        <v>11745</v>
      </c>
      <c r="E3498" s="58" t="s">
        <v>2769</v>
      </c>
      <c r="F3498" s="58" t="s">
        <v>2770</v>
      </c>
      <c r="G3498" s="186" t="s">
        <v>2799</v>
      </c>
      <c r="H3498" s="58" t="s">
        <v>2772</v>
      </c>
    </row>
    <row r="3499" spans="1:8" ht="17" x14ac:dyDescent="0.2">
      <c r="A3499" s="58">
        <v>3316</v>
      </c>
      <c r="B3499" s="183" t="s">
        <v>3446</v>
      </c>
      <c r="C3499" s="184">
        <v>11737</v>
      </c>
      <c r="D3499" s="185">
        <v>11747.18</v>
      </c>
      <c r="E3499" s="58" t="s">
        <v>2769</v>
      </c>
      <c r="F3499" s="58" t="s">
        <v>2770</v>
      </c>
      <c r="G3499" s="186" t="s">
        <v>2811</v>
      </c>
      <c r="H3499" s="58" t="s">
        <v>2888</v>
      </c>
    </row>
    <row r="3500" spans="1:8" ht="17" x14ac:dyDescent="0.2">
      <c r="A3500" s="58">
        <v>655</v>
      </c>
      <c r="B3500" s="183" t="s">
        <v>3445</v>
      </c>
      <c r="C3500" s="184">
        <v>8000</v>
      </c>
      <c r="D3500" s="185">
        <v>11751</v>
      </c>
      <c r="E3500" s="58" t="s">
        <v>2769</v>
      </c>
      <c r="F3500" s="58" t="s">
        <v>2770</v>
      </c>
      <c r="G3500" s="186" t="s">
        <v>2771</v>
      </c>
      <c r="H3500" s="58" t="s">
        <v>2776</v>
      </c>
    </row>
    <row r="3501" spans="1:8" ht="17" x14ac:dyDescent="0.2">
      <c r="A3501" s="58">
        <v>1834</v>
      </c>
      <c r="B3501" s="183" t="s">
        <v>3444</v>
      </c>
      <c r="C3501" s="184">
        <v>10000</v>
      </c>
      <c r="D3501" s="185">
        <v>11805</v>
      </c>
      <c r="E3501" s="58" t="s">
        <v>2769</v>
      </c>
      <c r="F3501" s="58" t="s">
        <v>2770</v>
      </c>
      <c r="G3501" s="186" t="s">
        <v>2775</v>
      </c>
      <c r="H3501" s="58" t="s">
        <v>2944</v>
      </c>
    </row>
    <row r="3502" spans="1:8" ht="34" x14ac:dyDescent="0.2">
      <c r="A3502" s="58">
        <v>671</v>
      </c>
      <c r="B3502" s="183" t="s">
        <v>3443</v>
      </c>
      <c r="C3502" s="184">
        <v>30000</v>
      </c>
      <c r="D3502" s="185">
        <v>11828</v>
      </c>
      <c r="E3502" s="58" t="s">
        <v>2821</v>
      </c>
      <c r="F3502" s="58" t="s">
        <v>2770</v>
      </c>
      <c r="G3502" s="186" t="s">
        <v>2775</v>
      </c>
      <c r="H3502" s="58" t="s">
        <v>2776</v>
      </c>
    </row>
    <row r="3503" spans="1:8" ht="17" x14ac:dyDescent="0.2">
      <c r="A3503" s="58">
        <v>3481</v>
      </c>
      <c r="B3503" s="183" t="s">
        <v>3442</v>
      </c>
      <c r="C3503" s="184">
        <v>10000</v>
      </c>
      <c r="D3503" s="185">
        <v>11880</v>
      </c>
      <c r="E3503" s="58" t="s">
        <v>2769</v>
      </c>
      <c r="F3503" s="58" t="s">
        <v>2852</v>
      </c>
      <c r="G3503" s="186" t="s">
        <v>2775</v>
      </c>
      <c r="H3503" s="58" t="s">
        <v>2888</v>
      </c>
    </row>
    <row r="3504" spans="1:8" ht="17" x14ac:dyDescent="0.2">
      <c r="A3504" s="58">
        <v>1780</v>
      </c>
      <c r="B3504" s="183" t="s">
        <v>3441</v>
      </c>
      <c r="C3504" s="184">
        <v>30000</v>
      </c>
      <c r="D3504" s="185">
        <v>11923</v>
      </c>
      <c r="E3504" s="58" t="s">
        <v>2821</v>
      </c>
      <c r="F3504" s="58" t="s">
        <v>2770</v>
      </c>
      <c r="G3504" s="186" t="s">
        <v>2785</v>
      </c>
      <c r="H3504" s="58" t="s">
        <v>2794</v>
      </c>
    </row>
    <row r="3505" spans="1:8" ht="17" x14ac:dyDescent="0.2">
      <c r="A3505" s="58">
        <v>217</v>
      </c>
      <c r="B3505" s="183" t="s">
        <v>3440</v>
      </c>
      <c r="C3505" s="184">
        <v>100000</v>
      </c>
      <c r="D3505" s="185">
        <v>11943</v>
      </c>
      <c r="E3505" s="58" t="s">
        <v>2821</v>
      </c>
      <c r="F3505" s="58" t="s">
        <v>2887</v>
      </c>
      <c r="G3505" s="186" t="s">
        <v>2803</v>
      </c>
      <c r="H3505" s="58" t="s">
        <v>2853</v>
      </c>
    </row>
    <row r="3506" spans="1:8" ht="17" x14ac:dyDescent="0.2">
      <c r="A3506" s="58">
        <v>2277</v>
      </c>
      <c r="B3506" s="183" t="s">
        <v>3439</v>
      </c>
      <c r="C3506" s="184">
        <v>8500</v>
      </c>
      <c r="D3506" s="185">
        <v>11992</v>
      </c>
      <c r="E3506" s="58" t="s">
        <v>2769</v>
      </c>
      <c r="F3506" s="58" t="s">
        <v>2770</v>
      </c>
      <c r="G3506" s="186" t="s">
        <v>2799</v>
      </c>
      <c r="H3506" s="58" t="s">
        <v>2813</v>
      </c>
    </row>
    <row r="3507" spans="1:8" ht="34" x14ac:dyDescent="0.2">
      <c r="A3507" s="58">
        <v>2716</v>
      </c>
      <c r="B3507" s="183" t="s">
        <v>3438</v>
      </c>
      <c r="C3507" s="184">
        <v>10000</v>
      </c>
      <c r="D3507" s="185">
        <v>11998.01</v>
      </c>
      <c r="E3507" s="58" t="s">
        <v>2769</v>
      </c>
      <c r="F3507" s="58" t="s">
        <v>98</v>
      </c>
      <c r="G3507" s="186" t="s">
        <v>2840</v>
      </c>
      <c r="H3507" s="58" t="s">
        <v>2841</v>
      </c>
    </row>
    <row r="3508" spans="1:8" ht="17" x14ac:dyDescent="0.2">
      <c r="A3508" s="58">
        <v>49</v>
      </c>
      <c r="B3508" s="183" t="s">
        <v>3435</v>
      </c>
      <c r="C3508" s="184">
        <v>12000</v>
      </c>
      <c r="D3508" s="185">
        <v>12000</v>
      </c>
      <c r="E3508" s="58" t="s">
        <v>2769</v>
      </c>
      <c r="F3508" s="58" t="s">
        <v>2770</v>
      </c>
      <c r="G3508" s="186" t="s">
        <v>2840</v>
      </c>
      <c r="H3508" s="58" t="s">
        <v>2957</v>
      </c>
    </row>
    <row r="3509" spans="1:8" ht="17" x14ac:dyDescent="0.2">
      <c r="A3509" s="58">
        <v>362</v>
      </c>
      <c r="B3509" s="183" t="s">
        <v>3436</v>
      </c>
      <c r="C3509" s="184">
        <v>9665</v>
      </c>
      <c r="D3509" s="185">
        <v>12000</v>
      </c>
      <c r="E3509" s="58" t="s">
        <v>2769</v>
      </c>
      <c r="F3509" s="58" t="s">
        <v>2770</v>
      </c>
      <c r="G3509" s="186" t="s">
        <v>2811</v>
      </c>
      <c r="H3509" s="58" t="s">
        <v>2836</v>
      </c>
    </row>
    <row r="3510" spans="1:8" ht="17" x14ac:dyDescent="0.2">
      <c r="A3510" s="58">
        <v>525</v>
      </c>
      <c r="B3510" s="183" t="s">
        <v>3437</v>
      </c>
      <c r="C3510" s="184">
        <v>12000</v>
      </c>
      <c r="D3510" s="185">
        <v>12000</v>
      </c>
      <c r="E3510" s="58" t="s">
        <v>2769</v>
      </c>
      <c r="F3510" s="58" t="s">
        <v>2770</v>
      </c>
      <c r="G3510" s="186" t="s">
        <v>2811</v>
      </c>
      <c r="H3510" s="58" t="s">
        <v>2888</v>
      </c>
    </row>
    <row r="3511" spans="1:8" ht="17" x14ac:dyDescent="0.2">
      <c r="A3511" s="58">
        <v>1513</v>
      </c>
      <c r="B3511" s="183" t="s">
        <v>3434</v>
      </c>
      <c r="C3511" s="184">
        <v>8000</v>
      </c>
      <c r="D3511" s="185">
        <v>12001.5</v>
      </c>
      <c r="E3511" s="58" t="s">
        <v>2769</v>
      </c>
      <c r="F3511" s="58" t="s">
        <v>2780</v>
      </c>
      <c r="G3511" s="186" t="s">
        <v>2781</v>
      </c>
      <c r="H3511" s="58" t="s">
        <v>2794</v>
      </c>
    </row>
    <row r="3512" spans="1:8" ht="17" x14ac:dyDescent="0.2">
      <c r="A3512" s="58">
        <v>349</v>
      </c>
      <c r="B3512" s="183" t="s">
        <v>3433</v>
      </c>
      <c r="C3512" s="184">
        <v>11260</v>
      </c>
      <c r="D3512" s="185">
        <v>12007.18</v>
      </c>
      <c r="E3512" s="58" t="s">
        <v>2769</v>
      </c>
      <c r="F3512" s="58" t="s">
        <v>2770</v>
      </c>
      <c r="G3512" s="186" t="s">
        <v>2799</v>
      </c>
      <c r="H3512" s="58" t="s">
        <v>2836</v>
      </c>
    </row>
    <row r="3513" spans="1:8" ht="17" x14ac:dyDescent="0.2">
      <c r="A3513" s="58">
        <v>16</v>
      </c>
      <c r="B3513" s="183" t="s">
        <v>3432</v>
      </c>
      <c r="C3513" s="184">
        <v>12000</v>
      </c>
      <c r="D3513" s="185">
        <v>12029</v>
      </c>
      <c r="E3513" s="58" t="s">
        <v>2769</v>
      </c>
      <c r="F3513" s="58" t="s">
        <v>2770</v>
      </c>
      <c r="G3513" s="186" t="s">
        <v>2785</v>
      </c>
      <c r="H3513" s="58" t="s">
        <v>2957</v>
      </c>
    </row>
    <row r="3514" spans="1:8" ht="34" x14ac:dyDescent="0.2">
      <c r="A3514" s="58">
        <v>840</v>
      </c>
      <c r="B3514" s="183" t="s">
        <v>3431</v>
      </c>
      <c r="C3514" s="184">
        <v>10000</v>
      </c>
      <c r="D3514" s="185">
        <v>12041.66</v>
      </c>
      <c r="E3514" s="58" t="s">
        <v>2769</v>
      </c>
      <c r="F3514" s="58" t="s">
        <v>2770</v>
      </c>
      <c r="G3514" s="186" t="s">
        <v>2827</v>
      </c>
      <c r="H3514" s="58" t="s">
        <v>3067</v>
      </c>
    </row>
    <row r="3515" spans="1:8" ht="34" x14ac:dyDescent="0.2">
      <c r="A3515" s="58">
        <v>28</v>
      </c>
      <c r="B3515" s="183" t="s">
        <v>3430</v>
      </c>
      <c r="C3515" s="184">
        <v>12000</v>
      </c>
      <c r="D3515" s="185">
        <v>12042</v>
      </c>
      <c r="E3515" s="58" t="s">
        <v>2769</v>
      </c>
      <c r="F3515" s="58" t="s">
        <v>2770</v>
      </c>
      <c r="G3515" s="186" t="s">
        <v>2803</v>
      </c>
      <c r="H3515" s="58" t="s">
        <v>2957</v>
      </c>
    </row>
    <row r="3516" spans="1:8" ht="17" x14ac:dyDescent="0.2">
      <c r="A3516" s="58">
        <v>3248</v>
      </c>
      <c r="B3516" s="183" t="s">
        <v>3429</v>
      </c>
      <c r="C3516" s="184">
        <v>12000</v>
      </c>
      <c r="D3516" s="185">
        <v>12095</v>
      </c>
      <c r="E3516" s="58" t="s">
        <v>2769</v>
      </c>
      <c r="F3516" s="58" t="s">
        <v>2770</v>
      </c>
      <c r="G3516" s="186" t="s">
        <v>2809</v>
      </c>
      <c r="H3516" s="58" t="s">
        <v>2888</v>
      </c>
    </row>
    <row r="3517" spans="1:8" ht="17" x14ac:dyDescent="0.2">
      <c r="A3517" s="58">
        <v>2606</v>
      </c>
      <c r="B3517" s="183" t="s">
        <v>3428</v>
      </c>
      <c r="C3517" s="184">
        <v>11000</v>
      </c>
      <c r="D3517" s="185">
        <v>12106</v>
      </c>
      <c r="E3517" s="58" t="s">
        <v>2769</v>
      </c>
      <c r="F3517" s="58" t="s">
        <v>2770</v>
      </c>
      <c r="G3517" s="186" t="s">
        <v>2809</v>
      </c>
      <c r="H3517" s="58" t="s">
        <v>2804</v>
      </c>
    </row>
    <row r="3518" spans="1:8" ht="34" x14ac:dyDescent="0.2">
      <c r="A3518" s="58">
        <v>2046</v>
      </c>
      <c r="B3518" s="183" t="s">
        <v>3427</v>
      </c>
      <c r="C3518" s="184">
        <v>10000</v>
      </c>
      <c r="D3518" s="185">
        <v>12110</v>
      </c>
      <c r="E3518" s="58" t="s">
        <v>2769</v>
      </c>
      <c r="F3518" s="58" t="s">
        <v>2770</v>
      </c>
      <c r="G3518" s="186" t="s">
        <v>2783</v>
      </c>
      <c r="H3518" s="58" t="s">
        <v>2772</v>
      </c>
    </row>
    <row r="3519" spans="1:8" ht="17" x14ac:dyDescent="0.2">
      <c r="A3519" s="58">
        <v>360</v>
      </c>
      <c r="B3519" s="183" t="s">
        <v>3425</v>
      </c>
      <c r="C3519" s="184">
        <v>12000</v>
      </c>
      <c r="D3519" s="185">
        <v>12165</v>
      </c>
      <c r="E3519" s="58" t="s">
        <v>2769</v>
      </c>
      <c r="F3519" s="58" t="s">
        <v>2770</v>
      </c>
      <c r="G3519" s="186" t="s">
        <v>2781</v>
      </c>
      <c r="H3519" s="58" t="s">
        <v>2836</v>
      </c>
    </row>
    <row r="3520" spans="1:8" ht="17" x14ac:dyDescent="0.2">
      <c r="A3520" s="58">
        <v>2985</v>
      </c>
      <c r="B3520" s="183" t="s">
        <v>3426</v>
      </c>
      <c r="C3520" s="184">
        <v>10000</v>
      </c>
      <c r="D3520" s="185">
        <v>12165</v>
      </c>
      <c r="E3520" s="58" t="s">
        <v>2769</v>
      </c>
      <c r="F3520" s="58" t="s">
        <v>3192</v>
      </c>
      <c r="G3520" s="186" t="s">
        <v>2778</v>
      </c>
      <c r="H3520" s="58" t="s">
        <v>2841</v>
      </c>
    </row>
    <row r="3521" spans="1:8" ht="34" x14ac:dyDescent="0.2">
      <c r="A3521" s="58">
        <v>3468</v>
      </c>
      <c r="B3521" s="183" t="s">
        <v>3424</v>
      </c>
      <c r="C3521" s="184">
        <v>10000</v>
      </c>
      <c r="D3521" s="185">
        <v>12178</v>
      </c>
      <c r="E3521" s="58" t="s">
        <v>2769</v>
      </c>
      <c r="F3521" s="58" t="s">
        <v>2770</v>
      </c>
      <c r="G3521" s="186" t="s">
        <v>2827</v>
      </c>
      <c r="H3521" s="58" t="s">
        <v>2888</v>
      </c>
    </row>
    <row r="3522" spans="1:8" ht="34" x14ac:dyDescent="0.2">
      <c r="A3522" s="58">
        <v>1763</v>
      </c>
      <c r="B3522" s="183" t="s">
        <v>3423</v>
      </c>
      <c r="C3522" s="184">
        <v>12000</v>
      </c>
      <c r="D3522" s="185">
        <v>12229</v>
      </c>
      <c r="E3522" s="58" t="s">
        <v>2769</v>
      </c>
      <c r="F3522" s="58" t="s">
        <v>2770</v>
      </c>
      <c r="G3522" s="186" t="s">
        <v>2840</v>
      </c>
      <c r="H3522" s="58" t="s">
        <v>2794</v>
      </c>
    </row>
    <row r="3523" spans="1:8" ht="34" x14ac:dyDescent="0.2">
      <c r="A3523" s="58">
        <v>3218</v>
      </c>
      <c r="B3523" s="183" t="s">
        <v>3422</v>
      </c>
      <c r="C3523" s="184">
        <v>12000</v>
      </c>
      <c r="D3523" s="185">
        <v>12252</v>
      </c>
      <c r="E3523" s="58" t="s">
        <v>2769</v>
      </c>
      <c r="F3523" s="58" t="s">
        <v>2780</v>
      </c>
      <c r="G3523" s="186" t="s">
        <v>2803</v>
      </c>
      <c r="H3523" s="58" t="s">
        <v>2888</v>
      </c>
    </row>
    <row r="3524" spans="1:8" ht="34" x14ac:dyDescent="0.2">
      <c r="A3524" s="58">
        <v>3214</v>
      </c>
      <c r="B3524" s="183" t="s">
        <v>3421</v>
      </c>
      <c r="C3524" s="184">
        <v>12000</v>
      </c>
      <c r="D3524" s="185">
        <v>12256</v>
      </c>
      <c r="E3524" s="58" t="s">
        <v>2769</v>
      </c>
      <c r="F3524" s="58" t="s">
        <v>2780</v>
      </c>
      <c r="G3524" s="186" t="s">
        <v>2803</v>
      </c>
      <c r="H3524" s="58" t="s">
        <v>2888</v>
      </c>
    </row>
    <row r="3525" spans="1:8" ht="34" x14ac:dyDescent="0.2">
      <c r="A3525" s="58">
        <v>3024</v>
      </c>
      <c r="B3525" s="183" t="s">
        <v>3420</v>
      </c>
      <c r="C3525" s="184">
        <v>5000</v>
      </c>
      <c r="D3525" s="185">
        <v>12321</v>
      </c>
      <c r="E3525" s="58" t="s">
        <v>2769</v>
      </c>
      <c r="F3525" s="58" t="s">
        <v>2770</v>
      </c>
      <c r="G3525" s="186" t="s">
        <v>2840</v>
      </c>
      <c r="H3525" s="58" t="s">
        <v>2841</v>
      </c>
    </row>
    <row r="3526" spans="1:8" ht="17" x14ac:dyDescent="0.2">
      <c r="A3526" s="58">
        <v>532</v>
      </c>
      <c r="B3526" s="183" t="s">
        <v>3419</v>
      </c>
      <c r="C3526" s="184">
        <v>10000</v>
      </c>
      <c r="D3526" s="185">
        <v>12325</v>
      </c>
      <c r="E3526" s="58" t="s">
        <v>2769</v>
      </c>
      <c r="F3526" s="58" t="s">
        <v>2770</v>
      </c>
      <c r="G3526" s="186" t="s">
        <v>2783</v>
      </c>
      <c r="H3526" s="58" t="s">
        <v>2888</v>
      </c>
    </row>
    <row r="3527" spans="1:8" ht="17" x14ac:dyDescent="0.2">
      <c r="A3527" s="58">
        <v>3677</v>
      </c>
      <c r="B3527" s="183" t="s">
        <v>3418</v>
      </c>
      <c r="C3527" s="184">
        <v>12000</v>
      </c>
      <c r="D3527" s="185">
        <v>12348.5</v>
      </c>
      <c r="E3527" s="58" t="s">
        <v>2769</v>
      </c>
      <c r="F3527" s="58" t="s">
        <v>2770</v>
      </c>
      <c r="G3527" s="186" t="s">
        <v>2781</v>
      </c>
      <c r="H3527" s="58" t="s">
        <v>2888</v>
      </c>
    </row>
    <row r="3528" spans="1:8" ht="34" x14ac:dyDescent="0.2">
      <c r="A3528" s="58">
        <v>2042</v>
      </c>
      <c r="B3528" s="183" t="s">
        <v>3417</v>
      </c>
      <c r="C3528" s="184">
        <v>10000</v>
      </c>
      <c r="D3528" s="185">
        <v>12353</v>
      </c>
      <c r="E3528" s="58" t="s">
        <v>2769</v>
      </c>
      <c r="F3528" s="58" t="s">
        <v>2770</v>
      </c>
      <c r="G3528" s="186" t="s">
        <v>2803</v>
      </c>
      <c r="H3528" s="58" t="s">
        <v>2772</v>
      </c>
    </row>
    <row r="3529" spans="1:8" ht="34" x14ac:dyDescent="0.2">
      <c r="A3529" s="58">
        <v>1843</v>
      </c>
      <c r="B3529" s="183" t="s">
        <v>3416</v>
      </c>
      <c r="C3529" s="184">
        <v>10000</v>
      </c>
      <c r="D3529" s="185">
        <v>12400.61</v>
      </c>
      <c r="E3529" s="58" t="s">
        <v>2769</v>
      </c>
      <c r="F3529" s="58" t="s">
        <v>2770</v>
      </c>
      <c r="G3529" s="186" t="s">
        <v>2799</v>
      </c>
      <c r="H3529" s="58" t="s">
        <v>2944</v>
      </c>
    </row>
    <row r="3530" spans="1:8" ht="34" x14ac:dyDescent="0.2">
      <c r="A3530" s="58">
        <v>1749</v>
      </c>
      <c r="B3530" s="183" t="s">
        <v>3414</v>
      </c>
      <c r="C3530" s="184">
        <v>10050</v>
      </c>
      <c r="D3530" s="185">
        <v>12410.5</v>
      </c>
      <c r="E3530" s="58" t="s">
        <v>2769</v>
      </c>
      <c r="F3530" s="58" t="s">
        <v>3415</v>
      </c>
      <c r="G3530" s="186" t="s">
        <v>2799</v>
      </c>
      <c r="H3530" s="58" t="s">
        <v>2794</v>
      </c>
    </row>
    <row r="3531" spans="1:8" ht="34" x14ac:dyDescent="0.2">
      <c r="A3531" s="58">
        <v>1401</v>
      </c>
      <c r="B3531" s="183" t="s">
        <v>3413</v>
      </c>
      <c r="C3531" s="184">
        <v>2500</v>
      </c>
      <c r="D3531" s="185">
        <v>12413</v>
      </c>
      <c r="E3531" s="58" t="s">
        <v>2769</v>
      </c>
      <c r="F3531" s="58" t="s">
        <v>2770</v>
      </c>
      <c r="G3531" s="186" t="s">
        <v>2785</v>
      </c>
      <c r="H3531" s="58" t="s">
        <v>2944</v>
      </c>
    </row>
    <row r="3532" spans="1:8" ht="34" x14ac:dyDescent="0.2">
      <c r="A3532" s="58">
        <v>1313</v>
      </c>
      <c r="B3532" s="183" t="s">
        <v>3412</v>
      </c>
      <c r="C3532" s="184">
        <v>40000</v>
      </c>
      <c r="D3532" s="185">
        <v>12446</v>
      </c>
      <c r="E3532" s="58" t="s">
        <v>2774</v>
      </c>
      <c r="F3532" s="58" t="s">
        <v>2770</v>
      </c>
      <c r="G3532" s="186" t="s">
        <v>2771</v>
      </c>
      <c r="H3532" s="58" t="s">
        <v>2776</v>
      </c>
    </row>
    <row r="3533" spans="1:8" ht="34" x14ac:dyDescent="0.2">
      <c r="A3533" s="58">
        <v>4022</v>
      </c>
      <c r="B3533" s="183" t="s">
        <v>3411</v>
      </c>
      <c r="C3533" s="184">
        <v>18000</v>
      </c>
      <c r="D3533" s="185">
        <v>12521</v>
      </c>
      <c r="E3533" s="58" t="s">
        <v>2821</v>
      </c>
      <c r="F3533" s="58" t="s">
        <v>2770</v>
      </c>
      <c r="G3533" s="186" t="s">
        <v>2775</v>
      </c>
      <c r="H3533" s="58" t="s">
        <v>2888</v>
      </c>
    </row>
    <row r="3534" spans="1:8" ht="17" x14ac:dyDescent="0.2">
      <c r="A3534" s="58">
        <v>825</v>
      </c>
      <c r="B3534" s="183" t="s">
        <v>3410</v>
      </c>
      <c r="C3534" s="184">
        <v>12500</v>
      </c>
      <c r="D3534" s="185">
        <v>12554</v>
      </c>
      <c r="E3534" s="58" t="s">
        <v>2769</v>
      </c>
      <c r="F3534" s="58" t="s">
        <v>2770</v>
      </c>
      <c r="G3534" s="186" t="s">
        <v>2778</v>
      </c>
      <c r="H3534" s="58" t="s">
        <v>2944</v>
      </c>
    </row>
    <row r="3535" spans="1:8" ht="17" x14ac:dyDescent="0.2">
      <c r="A3535" s="58">
        <v>3262</v>
      </c>
      <c r="B3535" s="183" t="s">
        <v>3409</v>
      </c>
      <c r="C3535" s="184">
        <v>12200</v>
      </c>
      <c r="D3535" s="185">
        <v>12571</v>
      </c>
      <c r="E3535" s="58" t="s">
        <v>2769</v>
      </c>
      <c r="F3535" s="58" t="s">
        <v>2770</v>
      </c>
      <c r="G3535" s="186" t="s">
        <v>2803</v>
      </c>
      <c r="H3535" s="58" t="s">
        <v>2888</v>
      </c>
    </row>
    <row r="3536" spans="1:8" ht="34" x14ac:dyDescent="0.2">
      <c r="A3536" s="58">
        <v>2722</v>
      </c>
      <c r="B3536" s="183" t="s">
        <v>3408</v>
      </c>
      <c r="C3536" s="184">
        <v>5000</v>
      </c>
      <c r="D3536" s="185">
        <v>12627</v>
      </c>
      <c r="E3536" s="58" t="s">
        <v>2769</v>
      </c>
      <c r="F3536" s="58" t="s">
        <v>2770</v>
      </c>
      <c r="G3536" s="186" t="s">
        <v>2803</v>
      </c>
      <c r="H3536" s="58" t="s">
        <v>2772</v>
      </c>
    </row>
    <row r="3537" spans="1:8" ht="34" x14ac:dyDescent="0.2">
      <c r="A3537" s="58">
        <v>308</v>
      </c>
      <c r="B3537" s="183" t="s">
        <v>3407</v>
      </c>
      <c r="C3537" s="184">
        <v>12000</v>
      </c>
      <c r="D3537" s="185">
        <v>12668</v>
      </c>
      <c r="E3537" s="58" t="s">
        <v>2769</v>
      </c>
      <c r="F3537" s="58" t="s">
        <v>2770</v>
      </c>
      <c r="G3537" s="186" t="s">
        <v>2799</v>
      </c>
      <c r="H3537" s="58" t="s">
        <v>2836</v>
      </c>
    </row>
    <row r="3538" spans="1:8" ht="34" x14ac:dyDescent="0.2">
      <c r="A3538" s="58">
        <v>3242</v>
      </c>
      <c r="B3538" s="183" t="s">
        <v>3406</v>
      </c>
      <c r="C3538" s="184">
        <v>10000</v>
      </c>
      <c r="D3538" s="185">
        <v>12730.42</v>
      </c>
      <c r="E3538" s="58" t="s">
        <v>2769</v>
      </c>
      <c r="F3538" s="58" t="s">
        <v>2770</v>
      </c>
      <c r="G3538" s="186" t="s">
        <v>2827</v>
      </c>
      <c r="H3538" s="58" t="s">
        <v>2888</v>
      </c>
    </row>
    <row r="3539" spans="1:8" ht="17" x14ac:dyDescent="0.2">
      <c r="A3539" s="58">
        <v>3005</v>
      </c>
      <c r="B3539" s="183" t="s">
        <v>3405</v>
      </c>
      <c r="C3539" s="184">
        <v>10600</v>
      </c>
      <c r="D3539" s="185">
        <v>12772.6</v>
      </c>
      <c r="E3539" s="58" t="s">
        <v>2769</v>
      </c>
      <c r="F3539" s="58" t="s">
        <v>2770</v>
      </c>
      <c r="G3539" s="186" t="s">
        <v>2840</v>
      </c>
      <c r="H3539" s="58" t="s">
        <v>2841</v>
      </c>
    </row>
    <row r="3540" spans="1:8" ht="34" x14ac:dyDescent="0.2">
      <c r="A3540" s="58">
        <v>677</v>
      </c>
      <c r="B3540" s="183" t="s">
        <v>3404</v>
      </c>
      <c r="C3540" s="184">
        <v>50000</v>
      </c>
      <c r="D3540" s="185">
        <v>12792</v>
      </c>
      <c r="E3540" s="58" t="s">
        <v>2821</v>
      </c>
      <c r="F3540" s="58" t="s">
        <v>2816</v>
      </c>
      <c r="G3540" s="186" t="s">
        <v>2785</v>
      </c>
      <c r="H3540" s="58" t="s">
        <v>2776</v>
      </c>
    </row>
    <row r="3541" spans="1:8" ht="34" x14ac:dyDescent="0.2">
      <c r="A3541" s="58">
        <v>2803</v>
      </c>
      <c r="B3541" s="183" t="s">
        <v>3403</v>
      </c>
      <c r="C3541" s="184">
        <v>10000</v>
      </c>
      <c r="D3541" s="185">
        <v>12795</v>
      </c>
      <c r="E3541" s="58" t="s">
        <v>2769</v>
      </c>
      <c r="F3541" s="58" t="s">
        <v>2770</v>
      </c>
      <c r="G3541" s="186" t="s">
        <v>2781</v>
      </c>
      <c r="H3541" s="58" t="s">
        <v>2888</v>
      </c>
    </row>
    <row r="3542" spans="1:8" ht="34" x14ac:dyDescent="0.2">
      <c r="A3542" s="58">
        <v>753</v>
      </c>
      <c r="B3542" s="183" t="s">
        <v>3402</v>
      </c>
      <c r="C3542" s="184">
        <v>10000</v>
      </c>
      <c r="D3542" s="185">
        <v>12800</v>
      </c>
      <c r="E3542" s="58" t="s">
        <v>2769</v>
      </c>
      <c r="F3542" s="58" t="s">
        <v>2770</v>
      </c>
      <c r="G3542" s="186" t="s">
        <v>2799</v>
      </c>
      <c r="H3542" s="58" t="s">
        <v>2959</v>
      </c>
    </row>
    <row r="3543" spans="1:8" ht="34" x14ac:dyDescent="0.2">
      <c r="A3543" s="58">
        <v>3256</v>
      </c>
      <c r="B3543" s="183" t="s">
        <v>3401</v>
      </c>
      <c r="C3543" s="184">
        <v>10000</v>
      </c>
      <c r="D3543" s="185">
        <v>12806</v>
      </c>
      <c r="E3543" s="58" t="s">
        <v>2769</v>
      </c>
      <c r="F3543" s="58" t="s">
        <v>2770</v>
      </c>
      <c r="G3543" s="186" t="s">
        <v>2785</v>
      </c>
      <c r="H3543" s="58" t="s">
        <v>2888</v>
      </c>
    </row>
    <row r="3544" spans="1:8" ht="34" x14ac:dyDescent="0.2">
      <c r="A3544" s="58">
        <v>613</v>
      </c>
      <c r="B3544" s="183" t="s">
        <v>3400</v>
      </c>
      <c r="C3544" s="184">
        <v>60000</v>
      </c>
      <c r="D3544" s="185">
        <v>12818</v>
      </c>
      <c r="E3544" s="58" t="s">
        <v>2774</v>
      </c>
      <c r="F3544" s="58" t="s">
        <v>2770</v>
      </c>
      <c r="G3544" s="186" t="s">
        <v>2827</v>
      </c>
      <c r="H3544" s="58" t="s">
        <v>3375</v>
      </c>
    </row>
    <row r="3545" spans="1:8" ht="17" x14ac:dyDescent="0.2">
      <c r="A3545" s="58">
        <v>80</v>
      </c>
      <c r="B3545" s="183" t="s">
        <v>3398</v>
      </c>
      <c r="C3545" s="184">
        <v>12000</v>
      </c>
      <c r="D3545" s="185">
        <v>12870</v>
      </c>
      <c r="E3545" s="58" t="s">
        <v>2769</v>
      </c>
      <c r="F3545" s="58" t="s">
        <v>2770</v>
      </c>
      <c r="G3545" s="186" t="s">
        <v>2803</v>
      </c>
      <c r="H3545" s="58" t="s">
        <v>3399</v>
      </c>
    </row>
    <row r="3546" spans="1:8" ht="17" x14ac:dyDescent="0.2">
      <c r="A3546" s="58">
        <v>1309</v>
      </c>
      <c r="B3546" s="183" t="s">
        <v>3397</v>
      </c>
      <c r="C3546" s="184">
        <v>11500</v>
      </c>
      <c r="D3546" s="185">
        <v>12879</v>
      </c>
      <c r="E3546" s="58" t="s">
        <v>2774</v>
      </c>
      <c r="F3546" s="58" t="s">
        <v>2770</v>
      </c>
      <c r="G3546" s="186" t="s">
        <v>2840</v>
      </c>
      <c r="H3546" s="58" t="s">
        <v>2776</v>
      </c>
    </row>
    <row r="3547" spans="1:8" ht="51" x14ac:dyDescent="0.2">
      <c r="A3547" s="58">
        <v>397</v>
      </c>
      <c r="B3547" s="183" t="s">
        <v>3396</v>
      </c>
      <c r="C3547" s="184">
        <v>12444</v>
      </c>
      <c r="D3547" s="185">
        <v>12929.35</v>
      </c>
      <c r="E3547" s="58" t="s">
        <v>2769</v>
      </c>
      <c r="F3547" s="58" t="s">
        <v>2770</v>
      </c>
      <c r="G3547" s="186" t="s">
        <v>2811</v>
      </c>
      <c r="H3547" s="58" t="s">
        <v>2836</v>
      </c>
    </row>
    <row r="3548" spans="1:8" ht="17" x14ac:dyDescent="0.2">
      <c r="A3548" s="58">
        <v>267</v>
      </c>
      <c r="B3548" s="183" t="s">
        <v>3395</v>
      </c>
      <c r="C3548" s="184">
        <v>9850</v>
      </c>
      <c r="D3548" s="185">
        <v>12965.44</v>
      </c>
      <c r="E3548" s="58" t="s">
        <v>2769</v>
      </c>
      <c r="F3548" s="58" t="s">
        <v>2780</v>
      </c>
      <c r="G3548" s="186" t="s">
        <v>2785</v>
      </c>
      <c r="H3548" s="58" t="s">
        <v>2836</v>
      </c>
    </row>
    <row r="3549" spans="1:8" ht="17" x14ac:dyDescent="0.2">
      <c r="A3549" s="58">
        <v>368</v>
      </c>
      <c r="B3549" s="183" t="s">
        <v>3394</v>
      </c>
      <c r="C3549" s="184">
        <v>12500</v>
      </c>
      <c r="D3549" s="185">
        <v>13014</v>
      </c>
      <c r="E3549" s="58" t="s">
        <v>2769</v>
      </c>
      <c r="F3549" s="58" t="s">
        <v>2770</v>
      </c>
      <c r="G3549" s="186" t="s">
        <v>2771</v>
      </c>
      <c r="H3549" s="58" t="s">
        <v>2836</v>
      </c>
    </row>
    <row r="3550" spans="1:8" ht="17" x14ac:dyDescent="0.2">
      <c r="A3550" s="58">
        <v>1205</v>
      </c>
      <c r="B3550" s="183" t="s">
        <v>3393</v>
      </c>
      <c r="C3550" s="184">
        <v>13000</v>
      </c>
      <c r="D3550" s="185">
        <v>13112</v>
      </c>
      <c r="E3550" s="58" t="s">
        <v>2769</v>
      </c>
      <c r="F3550" s="58" t="s">
        <v>98</v>
      </c>
      <c r="G3550" s="186" t="s">
        <v>2785</v>
      </c>
      <c r="H3550" s="58" t="s">
        <v>2794</v>
      </c>
    </row>
    <row r="3551" spans="1:8" ht="34" x14ac:dyDescent="0.2">
      <c r="A3551" s="58">
        <v>1965</v>
      </c>
      <c r="B3551" s="183" t="s">
        <v>3392</v>
      </c>
      <c r="C3551" s="184">
        <v>5000</v>
      </c>
      <c r="D3551" s="185">
        <v>13114</v>
      </c>
      <c r="E3551" s="58" t="s">
        <v>2769</v>
      </c>
      <c r="F3551" s="58" t="s">
        <v>2770</v>
      </c>
      <c r="G3551" s="186" t="s">
        <v>2775</v>
      </c>
      <c r="H3551" s="58" t="s">
        <v>2772</v>
      </c>
    </row>
    <row r="3552" spans="1:8" ht="34" x14ac:dyDescent="0.2">
      <c r="A3552" s="58">
        <v>3044</v>
      </c>
      <c r="B3552" s="183" t="s">
        <v>3391</v>
      </c>
      <c r="C3552" s="184">
        <v>12000</v>
      </c>
      <c r="D3552" s="185">
        <v>13121</v>
      </c>
      <c r="E3552" s="58" t="s">
        <v>2769</v>
      </c>
      <c r="F3552" s="58" t="s">
        <v>2770</v>
      </c>
      <c r="G3552" s="186" t="s">
        <v>2799</v>
      </c>
      <c r="H3552" s="58" t="s">
        <v>2841</v>
      </c>
    </row>
    <row r="3553" spans="1:8" ht="34" x14ac:dyDescent="0.2">
      <c r="A3553" s="58">
        <v>3254</v>
      </c>
      <c r="B3553" s="183" t="s">
        <v>3390</v>
      </c>
      <c r="C3553" s="184">
        <v>13000</v>
      </c>
      <c r="D3553" s="185">
        <v>13163.5</v>
      </c>
      <c r="E3553" s="58" t="s">
        <v>2769</v>
      </c>
      <c r="F3553" s="58" t="s">
        <v>2780</v>
      </c>
      <c r="G3553" s="186" t="s">
        <v>2771</v>
      </c>
      <c r="H3553" s="58" t="s">
        <v>2888</v>
      </c>
    </row>
    <row r="3554" spans="1:8" ht="17" x14ac:dyDescent="0.2">
      <c r="A3554" s="58">
        <v>1185</v>
      </c>
      <c r="B3554" s="183" t="s">
        <v>3389</v>
      </c>
      <c r="C3554" s="184">
        <v>12500</v>
      </c>
      <c r="D3554" s="185">
        <v>13180</v>
      </c>
      <c r="E3554" s="58" t="s">
        <v>2769</v>
      </c>
      <c r="F3554" s="58" t="s">
        <v>2770</v>
      </c>
      <c r="G3554" s="186" t="s">
        <v>2785</v>
      </c>
      <c r="H3554" s="58" t="s">
        <v>2794</v>
      </c>
    </row>
    <row r="3555" spans="1:8" ht="17" x14ac:dyDescent="0.2">
      <c r="A3555" s="58">
        <v>2199</v>
      </c>
      <c r="B3555" s="183" t="s">
        <v>3388</v>
      </c>
      <c r="C3555" s="184">
        <v>9000</v>
      </c>
      <c r="D3555" s="185">
        <v>13228</v>
      </c>
      <c r="E3555" s="58" t="s">
        <v>2769</v>
      </c>
      <c r="F3555" s="58" t="s">
        <v>2929</v>
      </c>
      <c r="G3555" s="186" t="s">
        <v>2840</v>
      </c>
      <c r="H3555" s="58" t="s">
        <v>2813</v>
      </c>
    </row>
    <row r="3556" spans="1:8" ht="17" x14ac:dyDescent="0.2">
      <c r="A3556" s="58">
        <v>2337</v>
      </c>
      <c r="B3556" s="183" t="s">
        <v>3387</v>
      </c>
      <c r="C3556" s="184">
        <v>12000</v>
      </c>
      <c r="D3556" s="185">
        <v>13279</v>
      </c>
      <c r="E3556" s="58" t="s">
        <v>2769</v>
      </c>
      <c r="F3556" s="58" t="s">
        <v>2770</v>
      </c>
      <c r="G3556" s="186" t="s">
        <v>2785</v>
      </c>
      <c r="H3556" s="58" t="s">
        <v>2830</v>
      </c>
    </row>
    <row r="3557" spans="1:8" ht="17" x14ac:dyDescent="0.2">
      <c r="A3557" s="58">
        <v>741</v>
      </c>
      <c r="B3557" s="183" t="s">
        <v>3386</v>
      </c>
      <c r="C3557" s="184">
        <v>13000</v>
      </c>
      <c r="D3557" s="185">
        <v>13293.8</v>
      </c>
      <c r="E3557" s="58" t="s">
        <v>2769</v>
      </c>
      <c r="F3557" s="58" t="s">
        <v>2770</v>
      </c>
      <c r="G3557" s="186" t="s">
        <v>2785</v>
      </c>
      <c r="H3557" s="58" t="s">
        <v>2959</v>
      </c>
    </row>
    <row r="3558" spans="1:8" ht="34" x14ac:dyDescent="0.2">
      <c r="A3558" s="58">
        <v>1007</v>
      </c>
      <c r="B3558" s="183" t="s">
        <v>3385</v>
      </c>
      <c r="C3558" s="184">
        <v>30000</v>
      </c>
      <c r="D3558" s="185">
        <v>13296</v>
      </c>
      <c r="E3558" s="58" t="s">
        <v>2774</v>
      </c>
      <c r="F3558" s="58" t="s">
        <v>2770</v>
      </c>
      <c r="G3558" s="186" t="s">
        <v>2803</v>
      </c>
      <c r="H3558" s="58" t="s">
        <v>2776</v>
      </c>
    </row>
    <row r="3559" spans="1:8" ht="17" x14ac:dyDescent="0.2">
      <c r="A3559" s="58">
        <v>1254</v>
      </c>
      <c r="B3559" s="183" t="s">
        <v>3384</v>
      </c>
      <c r="C3559" s="184">
        <v>6700</v>
      </c>
      <c r="D3559" s="185">
        <v>13323</v>
      </c>
      <c r="E3559" s="58" t="s">
        <v>2769</v>
      </c>
      <c r="F3559" s="58" t="s">
        <v>2770</v>
      </c>
      <c r="G3559" s="186" t="s">
        <v>2803</v>
      </c>
      <c r="H3559" s="58" t="s">
        <v>2944</v>
      </c>
    </row>
    <row r="3560" spans="1:8" ht="34" x14ac:dyDescent="0.2">
      <c r="A3560" s="58">
        <v>1204</v>
      </c>
      <c r="B3560" s="183" t="s">
        <v>3383</v>
      </c>
      <c r="C3560" s="184">
        <v>13000</v>
      </c>
      <c r="D3560" s="185">
        <v>13383</v>
      </c>
      <c r="E3560" s="58" t="s">
        <v>2769</v>
      </c>
      <c r="F3560" s="58" t="s">
        <v>2770</v>
      </c>
      <c r="G3560" s="186" t="s">
        <v>2778</v>
      </c>
      <c r="H3560" s="58" t="s">
        <v>2794</v>
      </c>
    </row>
    <row r="3561" spans="1:8" ht="17" x14ac:dyDescent="0.2">
      <c r="A3561" s="58">
        <v>413</v>
      </c>
      <c r="B3561" s="183" t="s">
        <v>3382</v>
      </c>
      <c r="C3561" s="184">
        <v>12800</v>
      </c>
      <c r="D3561" s="185">
        <v>13451</v>
      </c>
      <c r="E3561" s="58" t="s">
        <v>2769</v>
      </c>
      <c r="F3561" s="58" t="s">
        <v>2770</v>
      </c>
      <c r="G3561" s="186" t="s">
        <v>2781</v>
      </c>
      <c r="H3561" s="58" t="s">
        <v>2836</v>
      </c>
    </row>
    <row r="3562" spans="1:8" ht="17" x14ac:dyDescent="0.2">
      <c r="A3562" s="58">
        <v>1855</v>
      </c>
      <c r="B3562" s="183" t="s">
        <v>3381</v>
      </c>
      <c r="C3562" s="184">
        <v>8750</v>
      </c>
      <c r="D3562" s="185">
        <v>13480.16</v>
      </c>
      <c r="E3562" s="58" t="s">
        <v>2769</v>
      </c>
      <c r="F3562" s="58" t="s">
        <v>94</v>
      </c>
      <c r="G3562" s="186" t="s">
        <v>2803</v>
      </c>
      <c r="H3562" s="58" t="s">
        <v>2944</v>
      </c>
    </row>
    <row r="3563" spans="1:8" ht="17" x14ac:dyDescent="0.2">
      <c r="A3563" s="58">
        <v>1195</v>
      </c>
      <c r="B3563" s="183" t="s">
        <v>3380</v>
      </c>
      <c r="C3563" s="184">
        <v>10000</v>
      </c>
      <c r="D3563" s="185">
        <v>13500</v>
      </c>
      <c r="E3563" s="58" t="s">
        <v>2769</v>
      </c>
      <c r="F3563" s="58" t="s">
        <v>2816</v>
      </c>
      <c r="G3563" s="186" t="s">
        <v>2778</v>
      </c>
      <c r="H3563" s="58" t="s">
        <v>2794</v>
      </c>
    </row>
    <row r="3564" spans="1:8" ht="17" x14ac:dyDescent="0.2">
      <c r="A3564" s="58">
        <v>2240</v>
      </c>
      <c r="B3564" s="183" t="s">
        <v>3379</v>
      </c>
      <c r="C3564" s="184">
        <v>5000</v>
      </c>
      <c r="D3564" s="185">
        <v>13534</v>
      </c>
      <c r="E3564" s="58" t="s">
        <v>2769</v>
      </c>
      <c r="F3564" s="58" t="s">
        <v>2770</v>
      </c>
      <c r="G3564" s="186" t="s">
        <v>2809</v>
      </c>
      <c r="H3564" s="58" t="s">
        <v>2813</v>
      </c>
    </row>
    <row r="3565" spans="1:8" ht="17" x14ac:dyDescent="0.2">
      <c r="A3565" s="58">
        <v>2272</v>
      </c>
      <c r="B3565" s="183" t="s">
        <v>3378</v>
      </c>
      <c r="C3565" s="184">
        <v>1000</v>
      </c>
      <c r="D3565" s="185">
        <v>13566</v>
      </c>
      <c r="E3565" s="58" t="s">
        <v>2769</v>
      </c>
      <c r="F3565" s="58" t="s">
        <v>2770</v>
      </c>
      <c r="G3565" s="186" t="s">
        <v>2803</v>
      </c>
      <c r="H3565" s="58" t="s">
        <v>2813</v>
      </c>
    </row>
    <row r="3566" spans="1:8" ht="17" x14ac:dyDescent="0.2">
      <c r="A3566" s="58">
        <v>1352</v>
      </c>
      <c r="B3566" s="183" t="s">
        <v>3377</v>
      </c>
      <c r="C3566" s="184">
        <v>10000</v>
      </c>
      <c r="D3566" s="185">
        <v>13614</v>
      </c>
      <c r="E3566" s="58" t="s">
        <v>2769</v>
      </c>
      <c r="F3566" s="58" t="s">
        <v>2770</v>
      </c>
      <c r="G3566" s="186" t="s">
        <v>2811</v>
      </c>
      <c r="H3566" s="58" t="s">
        <v>2959</v>
      </c>
    </row>
    <row r="3567" spans="1:8" ht="34" x14ac:dyDescent="0.2">
      <c r="A3567" s="58">
        <v>2521</v>
      </c>
      <c r="B3567" s="183" t="s">
        <v>3376</v>
      </c>
      <c r="C3567" s="184">
        <v>12500</v>
      </c>
      <c r="D3567" s="185">
        <v>13685.99</v>
      </c>
      <c r="E3567" s="58" t="s">
        <v>2769</v>
      </c>
      <c r="F3567" s="58" t="s">
        <v>2770</v>
      </c>
      <c r="G3567" s="186" t="s">
        <v>2840</v>
      </c>
      <c r="H3567" s="58" t="s">
        <v>3223</v>
      </c>
    </row>
    <row r="3568" spans="1:8" ht="34" x14ac:dyDescent="0.2">
      <c r="A3568" s="58">
        <v>545</v>
      </c>
      <c r="B3568" s="183" t="s">
        <v>3373</v>
      </c>
      <c r="C3568" s="184">
        <v>50000</v>
      </c>
      <c r="D3568" s="185">
        <v>13692</v>
      </c>
      <c r="E3568" s="58" t="s">
        <v>2821</v>
      </c>
      <c r="F3568" s="58" t="s">
        <v>3374</v>
      </c>
      <c r="G3568" s="186" t="s">
        <v>2778</v>
      </c>
      <c r="H3568" s="58" t="s">
        <v>3375</v>
      </c>
    </row>
    <row r="3569" spans="1:8" ht="34" x14ac:dyDescent="0.2">
      <c r="A3569" s="58">
        <v>2229</v>
      </c>
      <c r="B3569" s="183" t="s">
        <v>3372</v>
      </c>
      <c r="C3569" s="184">
        <v>8012</v>
      </c>
      <c r="D3569" s="185">
        <v>13704.33</v>
      </c>
      <c r="E3569" s="58" t="s">
        <v>2769</v>
      </c>
      <c r="F3569" s="58" t="s">
        <v>2770</v>
      </c>
      <c r="G3569" s="186" t="s">
        <v>2811</v>
      </c>
      <c r="H3569" s="58" t="s">
        <v>2813</v>
      </c>
    </row>
    <row r="3570" spans="1:8" ht="34" x14ac:dyDescent="0.2">
      <c r="A3570" s="58">
        <v>377</v>
      </c>
      <c r="B3570" s="183" t="s">
        <v>3371</v>
      </c>
      <c r="C3570" s="184">
        <v>12000</v>
      </c>
      <c r="D3570" s="185">
        <v>13728</v>
      </c>
      <c r="E3570" s="58" t="s">
        <v>2769</v>
      </c>
      <c r="F3570" s="58" t="s">
        <v>2770</v>
      </c>
      <c r="G3570" s="186" t="s">
        <v>2778</v>
      </c>
      <c r="H3570" s="58" t="s">
        <v>2836</v>
      </c>
    </row>
    <row r="3571" spans="1:8" ht="34" x14ac:dyDescent="0.2">
      <c r="A3571" s="58">
        <v>1770</v>
      </c>
      <c r="B3571" s="183" t="s">
        <v>3370</v>
      </c>
      <c r="C3571" s="184">
        <v>24500</v>
      </c>
      <c r="D3571" s="185">
        <v>13846</v>
      </c>
      <c r="E3571" s="58" t="s">
        <v>2821</v>
      </c>
      <c r="F3571" s="58" t="s">
        <v>2770</v>
      </c>
      <c r="G3571" s="186" t="s">
        <v>2840</v>
      </c>
      <c r="H3571" s="58" t="s">
        <v>2794</v>
      </c>
    </row>
    <row r="3572" spans="1:8" ht="34" x14ac:dyDescent="0.2">
      <c r="A3572" s="58">
        <v>1976</v>
      </c>
      <c r="B3572" s="183" t="s">
        <v>3369</v>
      </c>
      <c r="C3572" s="184">
        <v>4000</v>
      </c>
      <c r="D3572" s="185">
        <v>13864</v>
      </c>
      <c r="E3572" s="58" t="s">
        <v>2769</v>
      </c>
      <c r="F3572" s="58" t="s">
        <v>2780</v>
      </c>
      <c r="G3572" s="186" t="s">
        <v>2781</v>
      </c>
      <c r="H3572" s="58" t="s">
        <v>2772</v>
      </c>
    </row>
    <row r="3573" spans="1:8" ht="17" x14ac:dyDescent="0.2">
      <c r="A3573" s="58">
        <v>1279</v>
      </c>
      <c r="B3573" s="183" t="s">
        <v>3368</v>
      </c>
      <c r="C3573" s="184">
        <v>12516</v>
      </c>
      <c r="D3573" s="185">
        <v>13864.17</v>
      </c>
      <c r="E3573" s="58" t="s">
        <v>2769</v>
      </c>
      <c r="F3573" s="58" t="s">
        <v>2770</v>
      </c>
      <c r="G3573" s="186" t="s">
        <v>2771</v>
      </c>
      <c r="H3573" s="58" t="s">
        <v>2944</v>
      </c>
    </row>
    <row r="3574" spans="1:8" ht="34" x14ac:dyDescent="0.2">
      <c r="A3574" s="58">
        <v>969</v>
      </c>
      <c r="B3574" s="183" t="s">
        <v>3366</v>
      </c>
      <c r="C3574" s="184">
        <v>30000</v>
      </c>
      <c r="D3574" s="185">
        <v>14000</v>
      </c>
      <c r="E3574" s="58" t="s">
        <v>2821</v>
      </c>
      <c r="F3574" s="58" t="s">
        <v>3011</v>
      </c>
      <c r="G3574" s="186" t="s">
        <v>2799</v>
      </c>
      <c r="H3574" s="58" t="s">
        <v>2776</v>
      </c>
    </row>
    <row r="3575" spans="1:8" ht="17" x14ac:dyDescent="0.2">
      <c r="A3575" s="58">
        <v>1268</v>
      </c>
      <c r="B3575" s="183" t="s">
        <v>3367</v>
      </c>
      <c r="C3575" s="184">
        <v>12000</v>
      </c>
      <c r="D3575" s="185">
        <v>14000</v>
      </c>
      <c r="E3575" s="58" t="s">
        <v>2769</v>
      </c>
      <c r="F3575" s="58" t="s">
        <v>2770</v>
      </c>
      <c r="G3575" s="186" t="s">
        <v>2827</v>
      </c>
      <c r="H3575" s="58" t="s">
        <v>2944</v>
      </c>
    </row>
    <row r="3576" spans="1:8" ht="34" x14ac:dyDescent="0.2">
      <c r="A3576" s="58">
        <v>2021</v>
      </c>
      <c r="B3576" s="183" t="s">
        <v>3365</v>
      </c>
      <c r="C3576" s="184">
        <v>5000</v>
      </c>
      <c r="D3576" s="185">
        <v>14055</v>
      </c>
      <c r="E3576" s="58" t="s">
        <v>2769</v>
      </c>
      <c r="F3576" s="58" t="s">
        <v>2770</v>
      </c>
      <c r="G3576" s="186" t="s">
        <v>2827</v>
      </c>
      <c r="H3576" s="58" t="s">
        <v>2772</v>
      </c>
    </row>
    <row r="3577" spans="1:8" ht="17" x14ac:dyDescent="0.2">
      <c r="A3577" s="58">
        <v>51</v>
      </c>
      <c r="B3577" s="183" t="s">
        <v>3364</v>
      </c>
      <c r="C3577" s="184">
        <v>11000</v>
      </c>
      <c r="D3577" s="185">
        <v>14082</v>
      </c>
      <c r="E3577" s="58" t="s">
        <v>2769</v>
      </c>
      <c r="F3577" s="58" t="s">
        <v>2770</v>
      </c>
      <c r="G3577" s="186" t="s">
        <v>2811</v>
      </c>
      <c r="H3577" s="58" t="s">
        <v>2957</v>
      </c>
    </row>
    <row r="3578" spans="1:8" ht="17" x14ac:dyDescent="0.2">
      <c r="A3578" s="58">
        <v>318</v>
      </c>
      <c r="B3578" s="183" t="s">
        <v>3363</v>
      </c>
      <c r="C3578" s="184">
        <v>5000</v>
      </c>
      <c r="D3578" s="185">
        <v>14166</v>
      </c>
      <c r="E3578" s="58" t="s">
        <v>2769</v>
      </c>
      <c r="F3578" s="58" t="s">
        <v>2770</v>
      </c>
      <c r="G3578" s="186" t="s">
        <v>2771</v>
      </c>
      <c r="H3578" s="58" t="s">
        <v>2836</v>
      </c>
    </row>
    <row r="3579" spans="1:8" ht="34" x14ac:dyDescent="0.2">
      <c r="A3579" s="58">
        <v>2732</v>
      </c>
      <c r="B3579" s="183" t="s">
        <v>3362</v>
      </c>
      <c r="C3579" s="184">
        <v>12000</v>
      </c>
      <c r="D3579" s="185">
        <v>14190</v>
      </c>
      <c r="E3579" s="58" t="s">
        <v>2769</v>
      </c>
      <c r="F3579" s="58" t="s">
        <v>2770</v>
      </c>
      <c r="G3579" s="186" t="s">
        <v>2783</v>
      </c>
      <c r="H3579" s="58" t="s">
        <v>2772</v>
      </c>
    </row>
    <row r="3580" spans="1:8" ht="34" x14ac:dyDescent="0.2">
      <c r="A3580" s="58">
        <v>2137</v>
      </c>
      <c r="B3580" s="183" t="s">
        <v>3361</v>
      </c>
      <c r="C3580" s="184">
        <v>50000</v>
      </c>
      <c r="D3580" s="185">
        <v>14203</v>
      </c>
      <c r="E3580" s="58" t="s">
        <v>2821</v>
      </c>
      <c r="F3580" s="58" t="s">
        <v>94</v>
      </c>
      <c r="G3580" s="186" t="s">
        <v>2803</v>
      </c>
      <c r="H3580" s="58" t="s">
        <v>2989</v>
      </c>
    </row>
    <row r="3581" spans="1:8" ht="34" x14ac:dyDescent="0.2">
      <c r="A3581" s="58">
        <v>1334</v>
      </c>
      <c r="B3581" s="183" t="s">
        <v>3360</v>
      </c>
      <c r="C3581" s="184">
        <v>133000</v>
      </c>
      <c r="D3581" s="185">
        <v>14303</v>
      </c>
      <c r="E3581" s="58" t="s">
        <v>2774</v>
      </c>
      <c r="F3581" s="58" t="s">
        <v>2770</v>
      </c>
      <c r="G3581" s="186" t="s">
        <v>2771</v>
      </c>
      <c r="H3581" s="58" t="s">
        <v>2776</v>
      </c>
    </row>
    <row r="3582" spans="1:8" ht="34" x14ac:dyDescent="0.2">
      <c r="A3582" s="58">
        <v>790</v>
      </c>
      <c r="B3582" s="183" t="s">
        <v>3359</v>
      </c>
      <c r="C3582" s="184">
        <v>10000</v>
      </c>
      <c r="D3582" s="185">
        <v>14437.46</v>
      </c>
      <c r="E3582" s="58" t="s">
        <v>2769</v>
      </c>
      <c r="F3582" s="58" t="s">
        <v>2770</v>
      </c>
      <c r="G3582" s="186" t="s">
        <v>2799</v>
      </c>
      <c r="H3582" s="58" t="s">
        <v>2944</v>
      </c>
    </row>
    <row r="3583" spans="1:8" ht="17" x14ac:dyDescent="0.2">
      <c r="A3583" s="58">
        <v>3163</v>
      </c>
      <c r="B3583" s="183" t="s">
        <v>3358</v>
      </c>
      <c r="C3583" s="184">
        <v>13000</v>
      </c>
      <c r="D3583" s="185">
        <v>14450</v>
      </c>
      <c r="E3583" s="58" t="s">
        <v>2769</v>
      </c>
      <c r="F3583" s="58" t="s">
        <v>2770</v>
      </c>
      <c r="G3583" s="186" t="s">
        <v>2785</v>
      </c>
      <c r="H3583" s="58" t="s">
        <v>2888</v>
      </c>
    </row>
    <row r="3584" spans="1:8" ht="17" x14ac:dyDescent="0.2">
      <c r="A3584" s="58">
        <v>1607</v>
      </c>
      <c r="B3584" s="183" t="s">
        <v>3357</v>
      </c>
      <c r="C3584" s="184">
        <v>10000</v>
      </c>
      <c r="D3584" s="185">
        <v>14511</v>
      </c>
      <c r="E3584" s="58" t="s">
        <v>2769</v>
      </c>
      <c r="F3584" s="58" t="s">
        <v>2770</v>
      </c>
      <c r="G3584" s="186" t="s">
        <v>2785</v>
      </c>
      <c r="H3584" s="58" t="s">
        <v>2944</v>
      </c>
    </row>
    <row r="3585" spans="1:8" ht="17" x14ac:dyDescent="0.2">
      <c r="A3585" s="58">
        <v>688</v>
      </c>
      <c r="B3585" s="183" t="s">
        <v>3356</v>
      </c>
      <c r="C3585" s="184">
        <v>20000</v>
      </c>
      <c r="D3585" s="185">
        <v>14598</v>
      </c>
      <c r="E3585" s="58" t="s">
        <v>2821</v>
      </c>
      <c r="F3585" s="58" t="s">
        <v>2770</v>
      </c>
      <c r="G3585" s="186" t="s">
        <v>2840</v>
      </c>
      <c r="H3585" s="58" t="s">
        <v>2776</v>
      </c>
    </row>
    <row r="3586" spans="1:8" ht="17" x14ac:dyDescent="0.2">
      <c r="A3586" s="58">
        <v>1</v>
      </c>
      <c r="B3586" s="183" t="s">
        <v>3355</v>
      </c>
      <c r="C3586" s="184">
        <v>10275</v>
      </c>
      <c r="D3586" s="185">
        <v>14653</v>
      </c>
      <c r="E3586" s="58" t="s">
        <v>2769</v>
      </c>
      <c r="F3586" s="58" t="s">
        <v>2770</v>
      </c>
      <c r="G3586" s="186" t="s">
        <v>2799</v>
      </c>
      <c r="H3586" s="58" t="s">
        <v>2957</v>
      </c>
    </row>
    <row r="3587" spans="1:8" ht="17" x14ac:dyDescent="0.2">
      <c r="A3587" s="58">
        <v>242</v>
      </c>
      <c r="B3587" s="183" t="s">
        <v>3354</v>
      </c>
      <c r="C3587" s="184">
        <v>13000</v>
      </c>
      <c r="D3587" s="185">
        <v>14750</v>
      </c>
      <c r="E3587" s="58" t="s">
        <v>2769</v>
      </c>
      <c r="F3587" s="58" t="s">
        <v>2770</v>
      </c>
      <c r="G3587" s="186" t="s">
        <v>2803</v>
      </c>
      <c r="H3587" s="58" t="s">
        <v>2836</v>
      </c>
    </row>
    <row r="3588" spans="1:8" ht="34" x14ac:dyDescent="0.2">
      <c r="A3588" s="58">
        <v>2236</v>
      </c>
      <c r="B3588" s="183" t="s">
        <v>3353</v>
      </c>
      <c r="C3588" s="184">
        <v>2800</v>
      </c>
      <c r="D3588" s="185">
        <v>15039</v>
      </c>
      <c r="E3588" s="58" t="s">
        <v>2769</v>
      </c>
      <c r="F3588" s="58" t="s">
        <v>2770</v>
      </c>
      <c r="G3588" s="186" t="s">
        <v>2799</v>
      </c>
      <c r="H3588" s="58" t="s">
        <v>2813</v>
      </c>
    </row>
    <row r="3589" spans="1:8" ht="34" x14ac:dyDescent="0.2">
      <c r="A3589" s="58">
        <v>3046</v>
      </c>
      <c r="B3589" s="183" t="s">
        <v>3352</v>
      </c>
      <c r="C3589" s="184">
        <v>7900</v>
      </c>
      <c r="D3589" s="185">
        <v>15077</v>
      </c>
      <c r="E3589" s="58" t="s">
        <v>2769</v>
      </c>
      <c r="F3589" s="58" t="s">
        <v>2770</v>
      </c>
      <c r="G3589" s="186" t="s">
        <v>2827</v>
      </c>
      <c r="H3589" s="58" t="s">
        <v>2841</v>
      </c>
    </row>
    <row r="3590" spans="1:8" ht="34" x14ac:dyDescent="0.2">
      <c r="A3590" s="58">
        <v>832</v>
      </c>
      <c r="B3590" s="183" t="s">
        <v>3351</v>
      </c>
      <c r="C3590" s="184">
        <v>15000</v>
      </c>
      <c r="D3590" s="185">
        <v>15091.06</v>
      </c>
      <c r="E3590" s="58" t="s">
        <v>2769</v>
      </c>
      <c r="F3590" s="58" t="s">
        <v>2770</v>
      </c>
      <c r="G3590" s="186" t="s">
        <v>2803</v>
      </c>
      <c r="H3590" s="58" t="s">
        <v>2944</v>
      </c>
    </row>
    <row r="3591" spans="1:8" ht="34" x14ac:dyDescent="0.2">
      <c r="A3591" s="58">
        <v>538</v>
      </c>
      <c r="B3591" s="183" t="s">
        <v>3350</v>
      </c>
      <c r="C3591" s="184">
        <v>5000</v>
      </c>
      <c r="D3591" s="185">
        <v>15121</v>
      </c>
      <c r="E3591" s="58" t="s">
        <v>2769</v>
      </c>
      <c r="F3591" s="58" t="s">
        <v>2770</v>
      </c>
      <c r="G3591" s="186" t="s">
        <v>2783</v>
      </c>
      <c r="H3591" s="58" t="s">
        <v>2888</v>
      </c>
    </row>
    <row r="3592" spans="1:8" ht="17" x14ac:dyDescent="0.2">
      <c r="A3592" s="58">
        <v>3220</v>
      </c>
      <c r="B3592" s="183" t="s">
        <v>3349</v>
      </c>
      <c r="C3592" s="184">
        <v>15000</v>
      </c>
      <c r="D3592" s="185">
        <v>15126</v>
      </c>
      <c r="E3592" s="58" t="s">
        <v>2769</v>
      </c>
      <c r="F3592" s="58" t="s">
        <v>2770</v>
      </c>
      <c r="G3592" s="186" t="s">
        <v>2771</v>
      </c>
      <c r="H3592" s="58" t="s">
        <v>2888</v>
      </c>
    </row>
    <row r="3593" spans="1:8" ht="34" x14ac:dyDescent="0.2">
      <c r="A3593" s="58">
        <v>2338</v>
      </c>
      <c r="B3593" s="183" t="s">
        <v>3348</v>
      </c>
      <c r="C3593" s="184">
        <v>15000</v>
      </c>
      <c r="D3593" s="185">
        <v>15171.5</v>
      </c>
      <c r="E3593" s="58" t="s">
        <v>2769</v>
      </c>
      <c r="F3593" s="58" t="s">
        <v>2770</v>
      </c>
      <c r="G3593" s="186" t="s">
        <v>2785</v>
      </c>
      <c r="H3593" s="58" t="s">
        <v>2830</v>
      </c>
    </row>
    <row r="3594" spans="1:8" ht="17" x14ac:dyDescent="0.2">
      <c r="A3594" s="58">
        <v>1461</v>
      </c>
      <c r="B3594" s="183" t="s">
        <v>3347</v>
      </c>
      <c r="C3594" s="184">
        <v>15000</v>
      </c>
      <c r="D3594" s="185">
        <v>15186.69</v>
      </c>
      <c r="E3594" s="58" t="s">
        <v>2769</v>
      </c>
      <c r="F3594" s="58" t="s">
        <v>2770</v>
      </c>
      <c r="G3594" s="186" t="s">
        <v>2840</v>
      </c>
      <c r="H3594" s="58" t="s">
        <v>2787</v>
      </c>
    </row>
    <row r="3595" spans="1:8" ht="34" x14ac:dyDescent="0.2">
      <c r="A3595" s="58">
        <v>1830</v>
      </c>
      <c r="B3595" s="183" t="s">
        <v>3346</v>
      </c>
      <c r="C3595" s="184">
        <v>15000</v>
      </c>
      <c r="D3595" s="185">
        <v>15230</v>
      </c>
      <c r="E3595" s="58" t="s">
        <v>2769</v>
      </c>
      <c r="F3595" s="58" t="s">
        <v>2770</v>
      </c>
      <c r="G3595" s="186" t="s">
        <v>2799</v>
      </c>
      <c r="H3595" s="58" t="s">
        <v>2944</v>
      </c>
    </row>
    <row r="3596" spans="1:8" ht="17" x14ac:dyDescent="0.2">
      <c r="A3596" s="58">
        <v>2450</v>
      </c>
      <c r="B3596" s="183" t="s">
        <v>3345</v>
      </c>
      <c r="C3596" s="184">
        <v>15000</v>
      </c>
      <c r="D3596" s="185">
        <v>15230.03</v>
      </c>
      <c r="E3596" s="58" t="s">
        <v>2769</v>
      </c>
      <c r="F3596" s="58" t="s">
        <v>2770</v>
      </c>
      <c r="G3596" s="186" t="s">
        <v>2840</v>
      </c>
      <c r="H3596" s="58" t="s">
        <v>2830</v>
      </c>
    </row>
    <row r="3597" spans="1:8" ht="17" x14ac:dyDescent="0.2">
      <c r="A3597" s="58">
        <v>3286</v>
      </c>
      <c r="B3597" s="183" t="s">
        <v>3344</v>
      </c>
      <c r="C3597" s="184">
        <v>15000</v>
      </c>
      <c r="D3597" s="185">
        <v>15265</v>
      </c>
      <c r="E3597" s="58" t="s">
        <v>2769</v>
      </c>
      <c r="F3597" s="58" t="s">
        <v>2770</v>
      </c>
      <c r="G3597" s="186" t="s">
        <v>2811</v>
      </c>
      <c r="H3597" s="58" t="s">
        <v>2888</v>
      </c>
    </row>
    <row r="3598" spans="1:8" ht="17" x14ac:dyDescent="0.2">
      <c r="A3598" s="58">
        <v>246</v>
      </c>
      <c r="B3598" s="183" t="s">
        <v>3343</v>
      </c>
      <c r="C3598" s="184">
        <v>5000</v>
      </c>
      <c r="D3598" s="185">
        <v>15273</v>
      </c>
      <c r="E3598" s="58" t="s">
        <v>2769</v>
      </c>
      <c r="F3598" s="58" t="s">
        <v>2770</v>
      </c>
      <c r="G3598" s="186" t="s">
        <v>2778</v>
      </c>
      <c r="H3598" s="58" t="s">
        <v>2836</v>
      </c>
    </row>
    <row r="3599" spans="1:8" ht="17" x14ac:dyDescent="0.2">
      <c r="A3599" s="58">
        <v>1792</v>
      </c>
      <c r="B3599" s="183" t="s">
        <v>3342</v>
      </c>
      <c r="C3599" s="184">
        <v>25000</v>
      </c>
      <c r="D3599" s="185">
        <v>15281</v>
      </c>
      <c r="E3599" s="58" t="s">
        <v>2821</v>
      </c>
      <c r="F3599" s="58" t="s">
        <v>2770</v>
      </c>
      <c r="G3599" s="186" t="s">
        <v>2811</v>
      </c>
      <c r="H3599" s="58" t="s">
        <v>2794</v>
      </c>
    </row>
    <row r="3600" spans="1:8" ht="34" x14ac:dyDescent="0.2">
      <c r="A3600" s="58">
        <v>57</v>
      </c>
      <c r="B3600" s="183" t="s">
        <v>3341</v>
      </c>
      <c r="C3600" s="184">
        <v>15000</v>
      </c>
      <c r="D3600" s="185">
        <v>15285</v>
      </c>
      <c r="E3600" s="58" t="s">
        <v>2769</v>
      </c>
      <c r="F3600" s="58" t="s">
        <v>2770</v>
      </c>
      <c r="G3600" s="186" t="s">
        <v>2809</v>
      </c>
      <c r="H3600" s="58" t="s">
        <v>2957</v>
      </c>
    </row>
    <row r="3601" spans="1:8" ht="34" x14ac:dyDescent="0.2">
      <c r="A3601" s="58">
        <v>3267</v>
      </c>
      <c r="B3601" s="183" t="s">
        <v>3340</v>
      </c>
      <c r="C3601" s="184">
        <v>15000</v>
      </c>
      <c r="D3601" s="185">
        <v>15315</v>
      </c>
      <c r="E3601" s="58" t="s">
        <v>2769</v>
      </c>
      <c r="F3601" s="58" t="s">
        <v>2770</v>
      </c>
      <c r="G3601" s="186" t="s">
        <v>2781</v>
      </c>
      <c r="H3601" s="58" t="s">
        <v>2888</v>
      </c>
    </row>
    <row r="3602" spans="1:8" ht="17" x14ac:dyDescent="0.2">
      <c r="A3602" s="58">
        <v>1854</v>
      </c>
      <c r="B3602" s="183" t="s">
        <v>3339</v>
      </c>
      <c r="C3602" s="184">
        <v>15000</v>
      </c>
      <c r="D3602" s="185">
        <v>15318.55</v>
      </c>
      <c r="E3602" s="58" t="s">
        <v>2769</v>
      </c>
      <c r="F3602" s="58" t="s">
        <v>2770</v>
      </c>
      <c r="G3602" s="186" t="s">
        <v>2783</v>
      </c>
      <c r="H3602" s="58" t="s">
        <v>2944</v>
      </c>
    </row>
    <row r="3603" spans="1:8" ht="17" x14ac:dyDescent="0.2">
      <c r="A3603" s="58">
        <v>3338</v>
      </c>
      <c r="B3603" s="183" t="s">
        <v>3338</v>
      </c>
      <c r="C3603" s="184">
        <v>15000</v>
      </c>
      <c r="D3603" s="185">
        <v>15327</v>
      </c>
      <c r="E3603" s="58" t="s">
        <v>2769</v>
      </c>
      <c r="F3603" s="58" t="s">
        <v>2770</v>
      </c>
      <c r="G3603" s="186" t="s">
        <v>2771</v>
      </c>
      <c r="H3603" s="58" t="s">
        <v>2888</v>
      </c>
    </row>
    <row r="3604" spans="1:8" ht="17" x14ac:dyDescent="0.2">
      <c r="A3604" s="58">
        <v>1293</v>
      </c>
      <c r="B3604" s="183" t="s">
        <v>3337</v>
      </c>
      <c r="C3604" s="184">
        <v>15000</v>
      </c>
      <c r="D3604" s="185">
        <v>15335</v>
      </c>
      <c r="E3604" s="58" t="s">
        <v>2769</v>
      </c>
      <c r="F3604" s="58" t="s">
        <v>2770</v>
      </c>
      <c r="G3604" s="186" t="s">
        <v>2778</v>
      </c>
      <c r="H3604" s="58" t="s">
        <v>2888</v>
      </c>
    </row>
    <row r="3605" spans="1:8" ht="34" x14ac:dyDescent="0.2">
      <c r="A3605" s="58">
        <v>698</v>
      </c>
      <c r="B3605" s="183" t="s">
        <v>3336</v>
      </c>
      <c r="C3605" s="184">
        <v>100000</v>
      </c>
      <c r="D3605" s="185">
        <v>15390</v>
      </c>
      <c r="E3605" s="58" t="s">
        <v>2821</v>
      </c>
      <c r="F3605" s="58" t="s">
        <v>2770</v>
      </c>
      <c r="G3605" s="186" t="s">
        <v>2827</v>
      </c>
      <c r="H3605" s="58" t="s">
        <v>2776</v>
      </c>
    </row>
    <row r="3606" spans="1:8" ht="17" x14ac:dyDescent="0.2">
      <c r="A3606" s="58">
        <v>301</v>
      </c>
      <c r="B3606" s="183" t="s">
        <v>3335</v>
      </c>
      <c r="C3606" s="184">
        <v>13000</v>
      </c>
      <c r="D3606" s="185">
        <v>15435.55</v>
      </c>
      <c r="E3606" s="58" t="s">
        <v>2769</v>
      </c>
      <c r="F3606" s="58" t="s">
        <v>2770</v>
      </c>
      <c r="G3606" s="186" t="s">
        <v>2771</v>
      </c>
      <c r="H3606" s="58" t="s">
        <v>2836</v>
      </c>
    </row>
    <row r="3607" spans="1:8" ht="17" x14ac:dyDescent="0.2">
      <c r="A3607" s="58">
        <v>3272</v>
      </c>
      <c r="B3607" s="183" t="s">
        <v>3334</v>
      </c>
      <c r="C3607" s="184">
        <v>10000</v>
      </c>
      <c r="D3607" s="185">
        <v>15443</v>
      </c>
      <c r="E3607" s="58" t="s">
        <v>2769</v>
      </c>
      <c r="F3607" s="58" t="s">
        <v>2770</v>
      </c>
      <c r="G3607" s="186" t="s">
        <v>2778</v>
      </c>
      <c r="H3607" s="58" t="s">
        <v>2888</v>
      </c>
    </row>
    <row r="3608" spans="1:8" ht="34" x14ac:dyDescent="0.2">
      <c r="A3608" s="58">
        <v>3235</v>
      </c>
      <c r="B3608" s="183" t="s">
        <v>3333</v>
      </c>
      <c r="C3608" s="184">
        <v>15000</v>
      </c>
      <c r="D3608" s="185">
        <v>15481</v>
      </c>
      <c r="E3608" s="58" t="s">
        <v>2769</v>
      </c>
      <c r="F3608" s="58" t="s">
        <v>2770</v>
      </c>
      <c r="G3608" s="186" t="s">
        <v>2781</v>
      </c>
      <c r="H3608" s="58" t="s">
        <v>2888</v>
      </c>
    </row>
    <row r="3609" spans="1:8" ht="17" x14ac:dyDescent="0.2">
      <c r="A3609" s="58">
        <v>1218</v>
      </c>
      <c r="B3609" s="183" t="s">
        <v>3332</v>
      </c>
      <c r="C3609" s="184">
        <v>9000</v>
      </c>
      <c r="D3609" s="185">
        <v>15505</v>
      </c>
      <c r="E3609" s="58" t="s">
        <v>2769</v>
      </c>
      <c r="F3609" s="58" t="s">
        <v>2770</v>
      </c>
      <c r="G3609" s="186" t="s">
        <v>2778</v>
      </c>
      <c r="H3609" s="58" t="s">
        <v>2794</v>
      </c>
    </row>
    <row r="3610" spans="1:8" ht="17" x14ac:dyDescent="0.2">
      <c r="A3610" s="58">
        <v>1208</v>
      </c>
      <c r="B3610" s="183" t="s">
        <v>3331</v>
      </c>
      <c r="C3610" s="184">
        <v>10000</v>
      </c>
      <c r="D3610" s="185">
        <v>15530</v>
      </c>
      <c r="E3610" s="58" t="s">
        <v>2769</v>
      </c>
      <c r="F3610" s="58" t="s">
        <v>2770</v>
      </c>
      <c r="G3610" s="186" t="s">
        <v>2771</v>
      </c>
      <c r="H3610" s="58" t="s">
        <v>2794</v>
      </c>
    </row>
    <row r="3611" spans="1:8" ht="34" x14ac:dyDescent="0.2">
      <c r="A3611" s="58">
        <v>3411</v>
      </c>
      <c r="B3611" s="183" t="s">
        <v>3330</v>
      </c>
      <c r="C3611" s="184">
        <v>15000</v>
      </c>
      <c r="D3611" s="185">
        <v>15535</v>
      </c>
      <c r="E3611" s="58" t="s">
        <v>2769</v>
      </c>
      <c r="F3611" s="58" t="s">
        <v>2770</v>
      </c>
      <c r="G3611" s="186" t="s">
        <v>2840</v>
      </c>
      <c r="H3611" s="58" t="s">
        <v>2888</v>
      </c>
    </row>
    <row r="3612" spans="1:8" ht="17" x14ac:dyDescent="0.2">
      <c r="A3612" s="58">
        <v>1220</v>
      </c>
      <c r="B3612" s="183" t="s">
        <v>3329</v>
      </c>
      <c r="C3612" s="184">
        <v>15000</v>
      </c>
      <c r="D3612" s="185">
        <v>15565</v>
      </c>
      <c r="E3612" s="58" t="s">
        <v>2769</v>
      </c>
      <c r="F3612" s="58" t="s">
        <v>98</v>
      </c>
      <c r="G3612" s="186" t="s">
        <v>2811</v>
      </c>
      <c r="H3612" s="58" t="s">
        <v>2794</v>
      </c>
    </row>
    <row r="3613" spans="1:8" ht="34" x14ac:dyDescent="0.2">
      <c r="A3613" s="58">
        <v>1631</v>
      </c>
      <c r="B3613" s="183" t="s">
        <v>3328</v>
      </c>
      <c r="C3613" s="184">
        <v>10000</v>
      </c>
      <c r="D3613" s="185">
        <v>15591</v>
      </c>
      <c r="E3613" s="58" t="s">
        <v>2769</v>
      </c>
      <c r="F3613" s="58" t="s">
        <v>2770</v>
      </c>
      <c r="G3613" s="186" t="s">
        <v>2840</v>
      </c>
      <c r="H3613" s="58" t="s">
        <v>2944</v>
      </c>
    </row>
    <row r="3614" spans="1:8" ht="17" x14ac:dyDescent="0.2">
      <c r="A3614" s="58">
        <v>365</v>
      </c>
      <c r="B3614" s="183" t="s">
        <v>3327</v>
      </c>
      <c r="C3614" s="184">
        <v>15000</v>
      </c>
      <c r="D3614" s="185">
        <v>15596</v>
      </c>
      <c r="E3614" s="58" t="s">
        <v>2769</v>
      </c>
      <c r="F3614" s="58" t="s">
        <v>2780</v>
      </c>
      <c r="G3614" s="186" t="s">
        <v>2799</v>
      </c>
      <c r="H3614" s="58" t="s">
        <v>2836</v>
      </c>
    </row>
    <row r="3615" spans="1:8" ht="34" x14ac:dyDescent="0.2">
      <c r="A3615" s="58">
        <v>3779</v>
      </c>
      <c r="B3615" s="183" t="s">
        <v>3326</v>
      </c>
      <c r="C3615" s="184">
        <v>15000</v>
      </c>
      <c r="D3615" s="185">
        <v>15597</v>
      </c>
      <c r="E3615" s="58" t="s">
        <v>2769</v>
      </c>
      <c r="F3615" s="58" t="s">
        <v>2770</v>
      </c>
      <c r="G3615" s="186" t="s">
        <v>2771</v>
      </c>
      <c r="H3615" s="58" t="s">
        <v>2992</v>
      </c>
    </row>
    <row r="3616" spans="1:8" ht="34" x14ac:dyDescent="0.2">
      <c r="A3616" s="58">
        <v>2316</v>
      </c>
      <c r="B3616" s="183" t="s">
        <v>3325</v>
      </c>
      <c r="C3616" s="184">
        <v>15000</v>
      </c>
      <c r="D3616" s="185">
        <v>15606.4</v>
      </c>
      <c r="E3616" s="58" t="s">
        <v>2769</v>
      </c>
      <c r="F3616" s="58" t="s">
        <v>2770</v>
      </c>
      <c r="G3616" s="186" t="s">
        <v>2840</v>
      </c>
      <c r="H3616" s="58" t="s">
        <v>2908</v>
      </c>
    </row>
    <row r="3617" spans="1:8" ht="34" x14ac:dyDescent="0.2">
      <c r="A3617" s="58">
        <v>795</v>
      </c>
      <c r="B3617" s="183" t="s">
        <v>3324</v>
      </c>
      <c r="C3617" s="184">
        <v>14000</v>
      </c>
      <c r="D3617" s="185">
        <v>15650</v>
      </c>
      <c r="E3617" s="58" t="s">
        <v>2769</v>
      </c>
      <c r="F3617" s="58" t="s">
        <v>2770</v>
      </c>
      <c r="G3617" s="186" t="s">
        <v>2771</v>
      </c>
      <c r="H3617" s="58" t="s">
        <v>2944</v>
      </c>
    </row>
    <row r="3618" spans="1:8" ht="17" x14ac:dyDescent="0.2">
      <c r="A3618" s="58">
        <v>1511</v>
      </c>
      <c r="B3618" s="183" t="s">
        <v>3323</v>
      </c>
      <c r="C3618" s="184">
        <v>14000</v>
      </c>
      <c r="D3618" s="185">
        <v>15651</v>
      </c>
      <c r="E3618" s="58" t="s">
        <v>2769</v>
      </c>
      <c r="F3618" s="58" t="s">
        <v>2770</v>
      </c>
      <c r="G3618" s="186" t="s">
        <v>2778</v>
      </c>
      <c r="H3618" s="58" t="s">
        <v>2794</v>
      </c>
    </row>
    <row r="3619" spans="1:8" ht="17" x14ac:dyDescent="0.2">
      <c r="A3619" s="58">
        <v>1959</v>
      </c>
      <c r="B3619" s="183" t="s">
        <v>3322</v>
      </c>
      <c r="C3619" s="184">
        <v>10000</v>
      </c>
      <c r="D3619" s="185">
        <v>15673.44</v>
      </c>
      <c r="E3619" s="58" t="s">
        <v>2769</v>
      </c>
      <c r="F3619" s="58" t="s">
        <v>2770</v>
      </c>
      <c r="G3619" s="186" t="s">
        <v>2827</v>
      </c>
      <c r="H3619" s="58" t="s">
        <v>2772</v>
      </c>
    </row>
    <row r="3620" spans="1:8" ht="17" x14ac:dyDescent="0.2">
      <c r="A3620" s="58">
        <v>3304</v>
      </c>
      <c r="B3620" s="183" t="s">
        <v>3321</v>
      </c>
      <c r="C3620" s="184">
        <v>15000</v>
      </c>
      <c r="D3620" s="185">
        <v>15677.5</v>
      </c>
      <c r="E3620" s="58" t="s">
        <v>2769</v>
      </c>
      <c r="F3620" s="58" t="s">
        <v>2770</v>
      </c>
      <c r="G3620" s="186" t="s">
        <v>2803</v>
      </c>
      <c r="H3620" s="58" t="s">
        <v>2888</v>
      </c>
    </row>
    <row r="3621" spans="1:8" ht="34" x14ac:dyDescent="0.2">
      <c r="A3621" s="58">
        <v>3013</v>
      </c>
      <c r="B3621" s="183" t="s">
        <v>3320</v>
      </c>
      <c r="C3621" s="184">
        <v>10000</v>
      </c>
      <c r="D3621" s="185">
        <v>15696</v>
      </c>
      <c r="E3621" s="58" t="s">
        <v>2769</v>
      </c>
      <c r="F3621" s="58" t="s">
        <v>2770</v>
      </c>
      <c r="G3621" s="186" t="s">
        <v>2785</v>
      </c>
      <c r="H3621" s="58" t="s">
        <v>2841</v>
      </c>
    </row>
    <row r="3622" spans="1:8" ht="34" x14ac:dyDescent="0.2">
      <c r="A3622" s="58">
        <v>534</v>
      </c>
      <c r="B3622" s="183" t="s">
        <v>3319</v>
      </c>
      <c r="C3622" s="184">
        <v>15000</v>
      </c>
      <c r="D3622" s="185">
        <v>15700</v>
      </c>
      <c r="E3622" s="58" t="s">
        <v>2769</v>
      </c>
      <c r="F3622" s="58" t="s">
        <v>2793</v>
      </c>
      <c r="G3622" s="186" t="s">
        <v>2840</v>
      </c>
      <c r="H3622" s="58" t="s">
        <v>2888</v>
      </c>
    </row>
    <row r="3623" spans="1:8" ht="17" x14ac:dyDescent="0.2">
      <c r="A3623" s="58">
        <v>3274</v>
      </c>
      <c r="B3623" s="183" t="s">
        <v>3318</v>
      </c>
      <c r="C3623" s="184">
        <v>15500</v>
      </c>
      <c r="D3623" s="185">
        <v>15705</v>
      </c>
      <c r="E3623" s="58" t="s">
        <v>2769</v>
      </c>
      <c r="F3623" s="58" t="s">
        <v>2770</v>
      </c>
      <c r="G3623" s="186" t="s">
        <v>2799</v>
      </c>
      <c r="H3623" s="58" t="s">
        <v>2888</v>
      </c>
    </row>
    <row r="3624" spans="1:8" ht="17" x14ac:dyDescent="0.2">
      <c r="A3624" s="58">
        <v>289</v>
      </c>
      <c r="B3624" s="183" t="s">
        <v>3317</v>
      </c>
      <c r="C3624" s="184">
        <v>15000</v>
      </c>
      <c r="D3624" s="185">
        <v>15723</v>
      </c>
      <c r="E3624" s="58" t="s">
        <v>2769</v>
      </c>
      <c r="F3624" s="58" t="s">
        <v>2780</v>
      </c>
      <c r="G3624" s="186" t="s">
        <v>2778</v>
      </c>
      <c r="H3624" s="58" t="s">
        <v>2836</v>
      </c>
    </row>
    <row r="3625" spans="1:8" ht="34" x14ac:dyDescent="0.2">
      <c r="A3625" s="58">
        <v>2182</v>
      </c>
      <c r="B3625" s="183" t="s">
        <v>3316</v>
      </c>
      <c r="C3625" s="184">
        <v>3000</v>
      </c>
      <c r="D3625" s="185">
        <v>15725</v>
      </c>
      <c r="E3625" s="58" t="s">
        <v>2769</v>
      </c>
      <c r="F3625" s="58" t="s">
        <v>94</v>
      </c>
      <c r="G3625" s="186" t="s">
        <v>2827</v>
      </c>
      <c r="H3625" s="58" t="s">
        <v>2813</v>
      </c>
    </row>
    <row r="3626" spans="1:8" ht="34" x14ac:dyDescent="0.2">
      <c r="A3626" s="58">
        <v>2995</v>
      </c>
      <c r="B3626" s="183" t="s">
        <v>3315</v>
      </c>
      <c r="C3626" s="184">
        <v>15000</v>
      </c>
      <c r="D3626" s="185">
        <v>15744</v>
      </c>
      <c r="E3626" s="58" t="s">
        <v>2769</v>
      </c>
      <c r="F3626" s="58" t="s">
        <v>2770</v>
      </c>
      <c r="G3626" s="186" t="s">
        <v>2775</v>
      </c>
      <c r="H3626" s="58" t="s">
        <v>2841</v>
      </c>
    </row>
    <row r="3627" spans="1:8" ht="34" x14ac:dyDescent="0.2">
      <c r="A3627" s="58">
        <v>2618</v>
      </c>
      <c r="B3627" s="183" t="s">
        <v>3314</v>
      </c>
      <c r="C3627" s="184">
        <v>15000</v>
      </c>
      <c r="D3627" s="185">
        <v>15808</v>
      </c>
      <c r="E3627" s="58" t="s">
        <v>2769</v>
      </c>
      <c r="F3627" s="58" t="s">
        <v>2770</v>
      </c>
      <c r="G3627" s="186" t="s">
        <v>2778</v>
      </c>
      <c r="H3627" s="58" t="s">
        <v>2804</v>
      </c>
    </row>
    <row r="3628" spans="1:8" ht="34" x14ac:dyDescent="0.2">
      <c r="A3628" s="58">
        <v>1304</v>
      </c>
      <c r="B3628" s="183" t="s">
        <v>3313</v>
      </c>
      <c r="C3628" s="184">
        <v>40000</v>
      </c>
      <c r="D3628" s="185">
        <v>15851</v>
      </c>
      <c r="E3628" s="58" t="s">
        <v>2774</v>
      </c>
      <c r="F3628" s="58" t="s">
        <v>2780</v>
      </c>
      <c r="G3628" s="186" t="s">
        <v>2799</v>
      </c>
      <c r="H3628" s="58" t="s">
        <v>2776</v>
      </c>
    </row>
    <row r="3629" spans="1:8" ht="34" x14ac:dyDescent="0.2">
      <c r="A3629" s="58">
        <v>2257</v>
      </c>
      <c r="B3629" s="183" t="s">
        <v>3312</v>
      </c>
      <c r="C3629" s="184">
        <v>2500</v>
      </c>
      <c r="D3629" s="185">
        <v>15903.5</v>
      </c>
      <c r="E3629" s="58" t="s">
        <v>2769</v>
      </c>
      <c r="F3629" s="58" t="s">
        <v>2780</v>
      </c>
      <c r="G3629" s="186" t="s">
        <v>2785</v>
      </c>
      <c r="H3629" s="58" t="s">
        <v>2813</v>
      </c>
    </row>
    <row r="3630" spans="1:8" ht="17" x14ac:dyDescent="0.2">
      <c r="A3630" s="58">
        <v>1277</v>
      </c>
      <c r="B3630" s="183" t="s">
        <v>3311</v>
      </c>
      <c r="C3630" s="184">
        <v>15000</v>
      </c>
      <c r="D3630" s="185">
        <v>15918.65</v>
      </c>
      <c r="E3630" s="58" t="s">
        <v>2769</v>
      </c>
      <c r="F3630" s="58" t="s">
        <v>2770</v>
      </c>
      <c r="G3630" s="186" t="s">
        <v>2811</v>
      </c>
      <c r="H3630" s="58" t="s">
        <v>2944</v>
      </c>
    </row>
    <row r="3631" spans="1:8" ht="34" x14ac:dyDescent="0.2">
      <c r="A3631" s="58">
        <v>2666</v>
      </c>
      <c r="B3631" s="183" t="s">
        <v>3310</v>
      </c>
      <c r="C3631" s="184">
        <v>10000</v>
      </c>
      <c r="D3631" s="185">
        <v>15929.51</v>
      </c>
      <c r="E3631" s="58" t="s">
        <v>2769</v>
      </c>
      <c r="F3631" s="58" t="s">
        <v>2770</v>
      </c>
      <c r="G3631" s="186" t="s">
        <v>2827</v>
      </c>
      <c r="H3631" s="58" t="s">
        <v>3197</v>
      </c>
    </row>
    <row r="3632" spans="1:8" ht="17" x14ac:dyDescent="0.2">
      <c r="A3632" s="58">
        <v>2196</v>
      </c>
      <c r="B3632" s="183" t="s">
        <v>3309</v>
      </c>
      <c r="C3632" s="184">
        <v>14000</v>
      </c>
      <c r="D3632" s="185">
        <v>15937</v>
      </c>
      <c r="E3632" s="58" t="s">
        <v>2769</v>
      </c>
      <c r="F3632" s="58" t="s">
        <v>2770</v>
      </c>
      <c r="G3632" s="186" t="s">
        <v>2803</v>
      </c>
      <c r="H3632" s="58" t="s">
        <v>2813</v>
      </c>
    </row>
    <row r="3633" spans="1:8" ht="17" x14ac:dyDescent="0.2">
      <c r="A3633" s="58">
        <v>396</v>
      </c>
      <c r="B3633" s="183" t="s">
        <v>3308</v>
      </c>
      <c r="C3633" s="184">
        <v>15000</v>
      </c>
      <c r="D3633" s="185">
        <v>16000</v>
      </c>
      <c r="E3633" s="58" t="s">
        <v>2769</v>
      </c>
      <c r="F3633" s="58" t="s">
        <v>2770</v>
      </c>
      <c r="G3633" s="186" t="s">
        <v>2781</v>
      </c>
      <c r="H3633" s="58" t="s">
        <v>2836</v>
      </c>
    </row>
    <row r="3634" spans="1:8" ht="17" x14ac:dyDescent="0.2">
      <c r="A3634" s="58">
        <v>240</v>
      </c>
      <c r="B3634" s="183" t="s">
        <v>3307</v>
      </c>
      <c r="C3634" s="184">
        <v>15000</v>
      </c>
      <c r="D3634" s="185">
        <v>16145.12</v>
      </c>
      <c r="E3634" s="58" t="s">
        <v>2769</v>
      </c>
      <c r="F3634" s="58" t="s">
        <v>2770</v>
      </c>
      <c r="G3634" s="186" t="s">
        <v>2809</v>
      </c>
      <c r="H3634" s="58" t="s">
        <v>2836</v>
      </c>
    </row>
    <row r="3635" spans="1:8" ht="17" x14ac:dyDescent="0.2">
      <c r="A3635" s="58">
        <v>1510</v>
      </c>
      <c r="B3635" s="183" t="s">
        <v>3306</v>
      </c>
      <c r="C3635" s="184">
        <v>16000</v>
      </c>
      <c r="D3635" s="185">
        <v>16165.6</v>
      </c>
      <c r="E3635" s="58" t="s">
        <v>2769</v>
      </c>
      <c r="F3635" s="58" t="s">
        <v>2780</v>
      </c>
      <c r="G3635" s="186" t="s">
        <v>2781</v>
      </c>
      <c r="H3635" s="58" t="s">
        <v>2794</v>
      </c>
    </row>
    <row r="3636" spans="1:8" ht="34" x14ac:dyDescent="0.2">
      <c r="A3636" s="58">
        <v>1753</v>
      </c>
      <c r="B3636" s="183" t="s">
        <v>3305</v>
      </c>
      <c r="C3636" s="184">
        <v>15000</v>
      </c>
      <c r="D3636" s="185">
        <v>16200</v>
      </c>
      <c r="E3636" s="58" t="s">
        <v>2769</v>
      </c>
      <c r="F3636" s="58" t="s">
        <v>2871</v>
      </c>
      <c r="G3636" s="186" t="s">
        <v>2771</v>
      </c>
      <c r="H3636" s="58" t="s">
        <v>2794</v>
      </c>
    </row>
    <row r="3637" spans="1:8" ht="34" x14ac:dyDescent="0.2">
      <c r="A3637" s="58">
        <v>1257</v>
      </c>
      <c r="B3637" s="183" t="s">
        <v>3304</v>
      </c>
      <c r="C3637" s="184">
        <v>5500</v>
      </c>
      <c r="D3637" s="185">
        <v>16210</v>
      </c>
      <c r="E3637" s="58" t="s">
        <v>2769</v>
      </c>
      <c r="F3637" s="58" t="s">
        <v>2770</v>
      </c>
      <c r="G3637" s="186" t="s">
        <v>2771</v>
      </c>
      <c r="H3637" s="58" t="s">
        <v>2944</v>
      </c>
    </row>
    <row r="3638" spans="1:8" ht="17" x14ac:dyDescent="0.2">
      <c r="A3638" s="58">
        <v>2044</v>
      </c>
      <c r="B3638" s="183" t="s">
        <v>3303</v>
      </c>
      <c r="C3638" s="184">
        <v>15000</v>
      </c>
      <c r="D3638" s="185">
        <v>16232</v>
      </c>
      <c r="E3638" s="58" t="s">
        <v>2769</v>
      </c>
      <c r="F3638" s="58" t="s">
        <v>2770</v>
      </c>
      <c r="G3638" s="186" t="s">
        <v>2785</v>
      </c>
      <c r="H3638" s="58" t="s">
        <v>2772</v>
      </c>
    </row>
    <row r="3639" spans="1:8" ht="17" x14ac:dyDescent="0.2">
      <c r="A3639" s="58">
        <v>3128</v>
      </c>
      <c r="B3639" s="183" t="s">
        <v>3302</v>
      </c>
      <c r="C3639" s="184">
        <v>15000</v>
      </c>
      <c r="D3639" s="185">
        <v>16291</v>
      </c>
      <c r="E3639" s="58" t="s">
        <v>2931</v>
      </c>
      <c r="F3639" s="58" t="s">
        <v>2770</v>
      </c>
      <c r="G3639" s="186" t="s">
        <v>2771</v>
      </c>
      <c r="H3639" s="58" t="s">
        <v>2888</v>
      </c>
    </row>
    <row r="3640" spans="1:8" ht="17" x14ac:dyDescent="0.2">
      <c r="A3640" s="58">
        <v>286</v>
      </c>
      <c r="B3640" s="183" t="s">
        <v>3301</v>
      </c>
      <c r="C3640" s="184">
        <v>15000</v>
      </c>
      <c r="D3640" s="185">
        <v>16373</v>
      </c>
      <c r="E3640" s="58" t="s">
        <v>2769</v>
      </c>
      <c r="F3640" s="58" t="s">
        <v>2770</v>
      </c>
      <c r="G3640" s="186" t="s">
        <v>2771</v>
      </c>
      <c r="H3640" s="58" t="s">
        <v>2836</v>
      </c>
    </row>
    <row r="3641" spans="1:8" ht="17" x14ac:dyDescent="0.2">
      <c r="A3641" s="58">
        <v>3402</v>
      </c>
      <c r="B3641" s="183" t="s">
        <v>3300</v>
      </c>
      <c r="C3641" s="184">
        <v>15000</v>
      </c>
      <c r="D3641" s="185">
        <v>16465</v>
      </c>
      <c r="E3641" s="58" t="s">
        <v>2769</v>
      </c>
      <c r="F3641" s="58" t="s">
        <v>2770</v>
      </c>
      <c r="G3641" s="186" t="s">
        <v>2778</v>
      </c>
      <c r="H3641" s="58" t="s">
        <v>2888</v>
      </c>
    </row>
    <row r="3642" spans="1:8" ht="17" x14ac:dyDescent="0.2">
      <c r="A3642" s="58">
        <v>3043</v>
      </c>
      <c r="B3642" s="183" t="s">
        <v>3299</v>
      </c>
      <c r="C3642" s="184">
        <v>15000</v>
      </c>
      <c r="D3642" s="185">
        <v>16501</v>
      </c>
      <c r="E3642" s="58" t="s">
        <v>2769</v>
      </c>
      <c r="F3642" s="58" t="s">
        <v>94</v>
      </c>
      <c r="G3642" s="186" t="s">
        <v>2809</v>
      </c>
      <c r="H3642" s="58" t="s">
        <v>2841</v>
      </c>
    </row>
    <row r="3643" spans="1:8" ht="17" x14ac:dyDescent="0.2">
      <c r="A3643" s="58">
        <v>338</v>
      </c>
      <c r="B3643" s="183" t="s">
        <v>3298</v>
      </c>
      <c r="C3643" s="184">
        <v>15000</v>
      </c>
      <c r="D3643" s="185">
        <v>16520.04</v>
      </c>
      <c r="E3643" s="58" t="s">
        <v>2769</v>
      </c>
      <c r="F3643" s="58" t="s">
        <v>2770</v>
      </c>
      <c r="G3643" s="186" t="s">
        <v>2811</v>
      </c>
      <c r="H3643" s="58" t="s">
        <v>2836</v>
      </c>
    </row>
    <row r="3644" spans="1:8" ht="34" x14ac:dyDescent="0.2">
      <c r="A3644" s="58">
        <v>1505</v>
      </c>
      <c r="B3644" s="183" t="s">
        <v>3297</v>
      </c>
      <c r="C3644" s="184">
        <v>16000</v>
      </c>
      <c r="D3644" s="185">
        <v>16573</v>
      </c>
      <c r="E3644" s="58" t="s">
        <v>2769</v>
      </c>
      <c r="F3644" s="58" t="s">
        <v>98</v>
      </c>
      <c r="G3644" s="186" t="s">
        <v>2771</v>
      </c>
      <c r="H3644" s="58" t="s">
        <v>2794</v>
      </c>
    </row>
    <row r="3645" spans="1:8" ht="17" x14ac:dyDescent="0.2">
      <c r="A3645" s="58">
        <v>1280</v>
      </c>
      <c r="B3645" s="183" t="s">
        <v>3296</v>
      </c>
      <c r="C3645" s="184">
        <v>15000</v>
      </c>
      <c r="D3645" s="185">
        <v>16636.78</v>
      </c>
      <c r="E3645" s="58" t="s">
        <v>2769</v>
      </c>
      <c r="F3645" s="58" t="s">
        <v>2770</v>
      </c>
      <c r="G3645" s="186" t="s">
        <v>2775</v>
      </c>
      <c r="H3645" s="58" t="s">
        <v>2944</v>
      </c>
    </row>
    <row r="3646" spans="1:8" ht="34" x14ac:dyDescent="0.2">
      <c r="A3646" s="58">
        <v>1203</v>
      </c>
      <c r="B3646" s="183" t="s">
        <v>3295</v>
      </c>
      <c r="C3646" s="184">
        <v>16300</v>
      </c>
      <c r="D3646" s="185">
        <v>16700</v>
      </c>
      <c r="E3646" s="58" t="s">
        <v>2769</v>
      </c>
      <c r="F3646" s="58" t="s">
        <v>2770</v>
      </c>
      <c r="G3646" s="186" t="s">
        <v>2785</v>
      </c>
      <c r="H3646" s="58" t="s">
        <v>2794</v>
      </c>
    </row>
    <row r="3647" spans="1:8" ht="34" x14ac:dyDescent="0.2">
      <c r="A3647" s="58">
        <v>2723</v>
      </c>
      <c r="B3647" s="183" t="s">
        <v>3294</v>
      </c>
      <c r="C3647" s="184">
        <v>12000</v>
      </c>
      <c r="D3647" s="185">
        <v>16806</v>
      </c>
      <c r="E3647" s="58" t="s">
        <v>2769</v>
      </c>
      <c r="F3647" s="58" t="s">
        <v>2770</v>
      </c>
      <c r="G3647" s="186" t="s">
        <v>2803</v>
      </c>
      <c r="H3647" s="58" t="s">
        <v>2772</v>
      </c>
    </row>
    <row r="3648" spans="1:8" ht="34" x14ac:dyDescent="0.2">
      <c r="A3648" s="58">
        <v>1972</v>
      </c>
      <c r="B3648" s="183" t="s">
        <v>3293</v>
      </c>
      <c r="C3648" s="184">
        <v>2500</v>
      </c>
      <c r="D3648" s="185">
        <v>16862</v>
      </c>
      <c r="E3648" s="58" t="s">
        <v>2769</v>
      </c>
      <c r="F3648" s="58" t="s">
        <v>2770</v>
      </c>
      <c r="G3648" s="186" t="s">
        <v>2778</v>
      </c>
      <c r="H3648" s="58" t="s">
        <v>2772</v>
      </c>
    </row>
    <row r="3649" spans="1:8" ht="34" x14ac:dyDescent="0.2">
      <c r="A3649" s="58">
        <v>955</v>
      </c>
      <c r="B3649" s="183" t="s">
        <v>3292</v>
      </c>
      <c r="C3649" s="184">
        <v>300000</v>
      </c>
      <c r="D3649" s="185">
        <v>16984</v>
      </c>
      <c r="E3649" s="58" t="s">
        <v>2821</v>
      </c>
      <c r="F3649" s="58" t="s">
        <v>2770</v>
      </c>
      <c r="G3649" s="186" t="s">
        <v>2827</v>
      </c>
      <c r="H3649" s="58" t="s">
        <v>2776</v>
      </c>
    </row>
    <row r="3650" spans="1:8" ht="17" x14ac:dyDescent="0.2">
      <c r="A3650" s="58">
        <v>346</v>
      </c>
      <c r="B3650" s="183" t="s">
        <v>3291</v>
      </c>
      <c r="C3650" s="184">
        <v>10000</v>
      </c>
      <c r="D3650" s="185">
        <v>17028.88</v>
      </c>
      <c r="E3650" s="58" t="s">
        <v>2769</v>
      </c>
      <c r="F3650" s="58" t="s">
        <v>2770</v>
      </c>
      <c r="G3650" s="186" t="s">
        <v>2840</v>
      </c>
      <c r="H3650" s="58" t="s">
        <v>2836</v>
      </c>
    </row>
    <row r="3651" spans="1:8" ht="34" x14ac:dyDescent="0.2">
      <c r="A3651" s="58">
        <v>316</v>
      </c>
      <c r="B3651" s="183" t="s">
        <v>3290</v>
      </c>
      <c r="C3651" s="184">
        <v>15000</v>
      </c>
      <c r="D3651" s="185">
        <v>17066</v>
      </c>
      <c r="E3651" s="58" t="s">
        <v>2769</v>
      </c>
      <c r="F3651" s="58" t="s">
        <v>94</v>
      </c>
      <c r="G3651" s="186" t="s">
        <v>2803</v>
      </c>
      <c r="H3651" s="58" t="s">
        <v>2836</v>
      </c>
    </row>
    <row r="3652" spans="1:8" ht="34" x14ac:dyDescent="0.2">
      <c r="A3652" s="58">
        <v>2656</v>
      </c>
      <c r="B3652" s="183" t="s">
        <v>3289</v>
      </c>
      <c r="C3652" s="184">
        <v>150000</v>
      </c>
      <c r="D3652" s="185">
        <v>17155</v>
      </c>
      <c r="E3652" s="58" t="s">
        <v>2774</v>
      </c>
      <c r="F3652" s="58" t="s">
        <v>2770</v>
      </c>
      <c r="G3652" s="186" t="s">
        <v>2771</v>
      </c>
      <c r="H3652" s="58" t="s">
        <v>2804</v>
      </c>
    </row>
    <row r="3653" spans="1:8" ht="34" x14ac:dyDescent="0.2">
      <c r="A3653" s="58">
        <v>2108</v>
      </c>
      <c r="B3653" s="183" t="s">
        <v>3288</v>
      </c>
      <c r="C3653" s="184">
        <v>16000</v>
      </c>
      <c r="D3653" s="185">
        <v>17170</v>
      </c>
      <c r="E3653" s="58" t="s">
        <v>2769</v>
      </c>
      <c r="F3653" s="58" t="s">
        <v>2770</v>
      </c>
      <c r="G3653" s="186" t="s">
        <v>2827</v>
      </c>
      <c r="H3653" s="58" t="s">
        <v>2908</v>
      </c>
    </row>
    <row r="3654" spans="1:8" ht="34" x14ac:dyDescent="0.2">
      <c r="A3654" s="58">
        <v>2612</v>
      </c>
      <c r="B3654" s="183" t="s">
        <v>3287</v>
      </c>
      <c r="C3654" s="184">
        <v>10000</v>
      </c>
      <c r="D3654" s="185">
        <v>17176.13</v>
      </c>
      <c r="E3654" s="58" t="s">
        <v>2769</v>
      </c>
      <c r="F3654" s="58" t="s">
        <v>2770</v>
      </c>
      <c r="G3654" s="186" t="s">
        <v>2775</v>
      </c>
      <c r="H3654" s="58" t="s">
        <v>2804</v>
      </c>
    </row>
    <row r="3655" spans="1:8" ht="17" x14ac:dyDescent="0.2">
      <c r="A3655" s="58">
        <v>1466</v>
      </c>
      <c r="B3655" s="183" t="s">
        <v>3286</v>
      </c>
      <c r="C3655" s="184">
        <v>16000</v>
      </c>
      <c r="D3655" s="185">
        <v>17260.37</v>
      </c>
      <c r="E3655" s="58" t="s">
        <v>2769</v>
      </c>
      <c r="F3655" s="58" t="s">
        <v>2770</v>
      </c>
      <c r="G3655" s="186" t="s">
        <v>2775</v>
      </c>
      <c r="H3655" s="58" t="s">
        <v>2787</v>
      </c>
    </row>
    <row r="3656" spans="1:8" ht="34" x14ac:dyDescent="0.2">
      <c r="A3656" s="58">
        <v>2041</v>
      </c>
      <c r="B3656" s="183" t="s">
        <v>3285</v>
      </c>
      <c r="C3656" s="184">
        <v>9500</v>
      </c>
      <c r="D3656" s="185">
        <v>17277</v>
      </c>
      <c r="E3656" s="58" t="s">
        <v>2769</v>
      </c>
      <c r="F3656" s="58" t="s">
        <v>2770</v>
      </c>
      <c r="G3656" s="186" t="s">
        <v>2778</v>
      </c>
      <c r="H3656" s="58" t="s">
        <v>2772</v>
      </c>
    </row>
    <row r="3657" spans="1:8" ht="34" x14ac:dyDescent="0.2">
      <c r="A3657" s="58">
        <v>1890</v>
      </c>
      <c r="B3657" s="183" t="s">
        <v>3284</v>
      </c>
      <c r="C3657" s="184">
        <v>12000</v>
      </c>
      <c r="D3657" s="185">
        <v>17350.13</v>
      </c>
      <c r="E3657" s="58" t="s">
        <v>2769</v>
      </c>
      <c r="F3657" s="58" t="s">
        <v>2770</v>
      </c>
      <c r="G3657" s="186" t="s">
        <v>2803</v>
      </c>
      <c r="H3657" s="58" t="s">
        <v>2908</v>
      </c>
    </row>
    <row r="3658" spans="1:8" ht="17" x14ac:dyDescent="0.2">
      <c r="A3658" s="58">
        <v>1938</v>
      </c>
      <c r="B3658" s="183" t="s">
        <v>3283</v>
      </c>
      <c r="C3658" s="184">
        <v>15000</v>
      </c>
      <c r="D3658" s="185">
        <v>17390</v>
      </c>
      <c r="E3658" s="58" t="s">
        <v>2769</v>
      </c>
      <c r="F3658" s="58" t="s">
        <v>2770</v>
      </c>
      <c r="G3658" s="186" t="s">
        <v>2781</v>
      </c>
      <c r="H3658" s="58" t="s">
        <v>2908</v>
      </c>
    </row>
    <row r="3659" spans="1:8" ht="17" x14ac:dyDescent="0.2">
      <c r="A3659" s="58">
        <v>1207</v>
      </c>
      <c r="B3659" s="183" t="s">
        <v>3282</v>
      </c>
      <c r="C3659" s="184">
        <v>16700</v>
      </c>
      <c r="D3659" s="185">
        <v>17396</v>
      </c>
      <c r="E3659" s="58" t="s">
        <v>2769</v>
      </c>
      <c r="F3659" s="58" t="s">
        <v>2816</v>
      </c>
      <c r="G3659" s="186" t="s">
        <v>2809</v>
      </c>
      <c r="H3659" s="58" t="s">
        <v>2794</v>
      </c>
    </row>
    <row r="3660" spans="1:8" ht="17" x14ac:dyDescent="0.2">
      <c r="A3660" s="58">
        <v>379</v>
      </c>
      <c r="B3660" s="183" t="s">
        <v>3281</v>
      </c>
      <c r="C3660" s="184">
        <v>15000</v>
      </c>
      <c r="D3660" s="185">
        <v>17412</v>
      </c>
      <c r="E3660" s="58" t="s">
        <v>2769</v>
      </c>
      <c r="F3660" s="58" t="s">
        <v>2770</v>
      </c>
      <c r="G3660" s="186" t="s">
        <v>2809</v>
      </c>
      <c r="H3660" s="58" t="s">
        <v>2836</v>
      </c>
    </row>
    <row r="3661" spans="1:8" ht="34" x14ac:dyDescent="0.2">
      <c r="A3661" s="58">
        <v>3187</v>
      </c>
      <c r="B3661" s="183" t="s">
        <v>3280</v>
      </c>
      <c r="C3661" s="184">
        <v>15000</v>
      </c>
      <c r="D3661" s="185">
        <v>17444</v>
      </c>
      <c r="E3661" s="58" t="s">
        <v>2769</v>
      </c>
      <c r="F3661" s="58" t="s">
        <v>2770</v>
      </c>
      <c r="G3661" s="186" t="s">
        <v>2811</v>
      </c>
      <c r="H3661" s="58" t="s">
        <v>2888</v>
      </c>
    </row>
    <row r="3662" spans="1:8" ht="34" x14ac:dyDescent="0.2">
      <c r="A3662" s="58">
        <v>821</v>
      </c>
      <c r="B3662" s="183" t="s">
        <v>3279</v>
      </c>
      <c r="C3662" s="184">
        <v>17482</v>
      </c>
      <c r="D3662" s="185">
        <v>17482</v>
      </c>
      <c r="E3662" s="58" t="s">
        <v>2769</v>
      </c>
      <c r="F3662" s="58" t="s">
        <v>2770</v>
      </c>
      <c r="G3662" s="186" t="s">
        <v>2809</v>
      </c>
      <c r="H3662" s="58" t="s">
        <v>2944</v>
      </c>
    </row>
    <row r="3663" spans="1:8" ht="17" x14ac:dyDescent="0.2">
      <c r="A3663" s="58">
        <v>1852</v>
      </c>
      <c r="B3663" s="183" t="s">
        <v>3278</v>
      </c>
      <c r="C3663" s="184">
        <v>15000</v>
      </c>
      <c r="D3663" s="185">
        <v>17545</v>
      </c>
      <c r="E3663" s="58" t="s">
        <v>2769</v>
      </c>
      <c r="F3663" s="58" t="s">
        <v>2770</v>
      </c>
      <c r="G3663" s="186" t="s">
        <v>2809</v>
      </c>
      <c r="H3663" s="58" t="s">
        <v>2944</v>
      </c>
    </row>
    <row r="3664" spans="1:8" ht="34" x14ac:dyDescent="0.2">
      <c r="A3664" s="58">
        <v>993</v>
      </c>
      <c r="B3664" s="183" t="s">
        <v>3277</v>
      </c>
      <c r="C3664" s="184">
        <v>70000</v>
      </c>
      <c r="D3664" s="185">
        <v>17561</v>
      </c>
      <c r="E3664" s="58" t="s">
        <v>2821</v>
      </c>
      <c r="F3664" s="58" t="s">
        <v>2770</v>
      </c>
      <c r="G3664" s="186" t="s">
        <v>2778</v>
      </c>
      <c r="H3664" s="58" t="s">
        <v>2776</v>
      </c>
    </row>
    <row r="3665" spans="1:8" ht="34" x14ac:dyDescent="0.2">
      <c r="A3665" s="58">
        <v>1341</v>
      </c>
      <c r="B3665" s="183" t="s">
        <v>3276</v>
      </c>
      <c r="C3665" s="184">
        <v>25000</v>
      </c>
      <c r="D3665" s="185">
        <v>17590</v>
      </c>
      <c r="E3665" s="58" t="s">
        <v>2774</v>
      </c>
      <c r="F3665" s="58" t="s">
        <v>2780</v>
      </c>
      <c r="G3665" s="186" t="s">
        <v>2827</v>
      </c>
      <c r="H3665" s="58" t="s">
        <v>2776</v>
      </c>
    </row>
    <row r="3666" spans="1:8" ht="34" x14ac:dyDescent="0.2">
      <c r="A3666" s="58">
        <v>1540</v>
      </c>
      <c r="B3666" s="183" t="s">
        <v>3275</v>
      </c>
      <c r="C3666" s="184">
        <v>15000</v>
      </c>
      <c r="D3666" s="185">
        <v>17680</v>
      </c>
      <c r="E3666" s="58" t="s">
        <v>2769</v>
      </c>
      <c r="F3666" s="58" t="s">
        <v>2770</v>
      </c>
      <c r="G3666" s="186" t="s">
        <v>2778</v>
      </c>
      <c r="H3666" s="58" t="s">
        <v>2794</v>
      </c>
    </row>
    <row r="3667" spans="1:8" ht="17" x14ac:dyDescent="0.2">
      <c r="A3667" s="58">
        <v>2633</v>
      </c>
      <c r="B3667" s="183" t="s">
        <v>3274</v>
      </c>
      <c r="C3667" s="184">
        <v>5000</v>
      </c>
      <c r="D3667" s="185">
        <v>17731</v>
      </c>
      <c r="E3667" s="58" t="s">
        <v>2769</v>
      </c>
      <c r="F3667" s="58" t="s">
        <v>2770</v>
      </c>
      <c r="G3667" s="186" t="s">
        <v>2799</v>
      </c>
      <c r="H3667" s="58" t="s">
        <v>2804</v>
      </c>
    </row>
    <row r="3668" spans="1:8" ht="17" x14ac:dyDescent="0.2">
      <c r="A3668" s="58">
        <v>313</v>
      </c>
      <c r="B3668" s="183" t="s">
        <v>3273</v>
      </c>
      <c r="C3668" s="184">
        <v>17000</v>
      </c>
      <c r="D3668" s="185">
        <v>17805</v>
      </c>
      <c r="E3668" s="58" t="s">
        <v>2769</v>
      </c>
      <c r="F3668" s="58" t="s">
        <v>2770</v>
      </c>
      <c r="G3668" s="186" t="s">
        <v>2781</v>
      </c>
      <c r="H3668" s="58" t="s">
        <v>2836</v>
      </c>
    </row>
    <row r="3669" spans="1:8" ht="17" x14ac:dyDescent="0.2">
      <c r="A3669" s="58">
        <v>345</v>
      </c>
      <c r="B3669" s="183" t="s">
        <v>3272</v>
      </c>
      <c r="C3669" s="184">
        <v>14500</v>
      </c>
      <c r="D3669" s="185">
        <v>17875</v>
      </c>
      <c r="E3669" s="58" t="s">
        <v>2769</v>
      </c>
      <c r="F3669" s="58" t="s">
        <v>2770</v>
      </c>
      <c r="G3669" s="186" t="s">
        <v>2783</v>
      </c>
      <c r="H3669" s="58" t="s">
        <v>2836</v>
      </c>
    </row>
    <row r="3670" spans="1:8" ht="34" x14ac:dyDescent="0.2">
      <c r="A3670" s="58">
        <v>299</v>
      </c>
      <c r="B3670" s="183" t="s">
        <v>3271</v>
      </c>
      <c r="C3670" s="184">
        <v>10000</v>
      </c>
      <c r="D3670" s="185">
        <v>17895.25</v>
      </c>
      <c r="E3670" s="58" t="s">
        <v>2769</v>
      </c>
      <c r="F3670" s="58" t="s">
        <v>2770</v>
      </c>
      <c r="G3670" s="186" t="s">
        <v>2778</v>
      </c>
      <c r="H3670" s="58" t="s">
        <v>2836</v>
      </c>
    </row>
    <row r="3671" spans="1:8" ht="17" x14ac:dyDescent="0.2">
      <c r="A3671" s="58">
        <v>2608</v>
      </c>
      <c r="B3671" s="183" t="s">
        <v>3270</v>
      </c>
      <c r="C3671" s="184">
        <v>8000</v>
      </c>
      <c r="D3671" s="185">
        <v>17914</v>
      </c>
      <c r="E3671" s="58" t="s">
        <v>2769</v>
      </c>
      <c r="F3671" s="58" t="s">
        <v>2770</v>
      </c>
      <c r="G3671" s="186" t="s">
        <v>2771</v>
      </c>
      <c r="H3671" s="58" t="s">
        <v>2804</v>
      </c>
    </row>
    <row r="3672" spans="1:8" ht="17" x14ac:dyDescent="0.2">
      <c r="A3672" s="58">
        <v>1504</v>
      </c>
      <c r="B3672" s="183" t="s">
        <v>3269</v>
      </c>
      <c r="C3672" s="184">
        <v>6500</v>
      </c>
      <c r="D3672" s="185">
        <v>18066</v>
      </c>
      <c r="E3672" s="58" t="s">
        <v>2769</v>
      </c>
      <c r="F3672" s="58" t="s">
        <v>2780</v>
      </c>
      <c r="G3672" s="186" t="s">
        <v>2785</v>
      </c>
      <c r="H3672" s="58" t="s">
        <v>2794</v>
      </c>
    </row>
    <row r="3673" spans="1:8" ht="34" x14ac:dyDescent="0.2">
      <c r="A3673" s="58">
        <v>256</v>
      </c>
      <c r="B3673" s="183" t="s">
        <v>3268</v>
      </c>
      <c r="C3673" s="184">
        <v>13000</v>
      </c>
      <c r="D3673" s="185">
        <v>18083</v>
      </c>
      <c r="E3673" s="58" t="s">
        <v>2769</v>
      </c>
      <c r="F3673" s="58" t="s">
        <v>2770</v>
      </c>
      <c r="G3673" s="186" t="s">
        <v>2771</v>
      </c>
      <c r="H3673" s="58" t="s">
        <v>2836</v>
      </c>
    </row>
    <row r="3674" spans="1:8" ht="34" x14ac:dyDescent="0.2">
      <c r="A3674" s="58">
        <v>2664</v>
      </c>
      <c r="B3674" s="183" t="s">
        <v>3267</v>
      </c>
      <c r="C3674" s="184">
        <v>17500</v>
      </c>
      <c r="D3674" s="185">
        <v>18100</v>
      </c>
      <c r="E3674" s="58" t="s">
        <v>2769</v>
      </c>
      <c r="F3674" s="58" t="s">
        <v>2770</v>
      </c>
      <c r="G3674" s="186" t="s">
        <v>2803</v>
      </c>
      <c r="H3674" s="58" t="s">
        <v>3197</v>
      </c>
    </row>
    <row r="3675" spans="1:8" ht="34" x14ac:dyDescent="0.2">
      <c r="A3675" s="58">
        <v>3019</v>
      </c>
      <c r="B3675" s="183" t="s">
        <v>3266</v>
      </c>
      <c r="C3675" s="184">
        <v>15000</v>
      </c>
      <c r="D3675" s="185">
        <v>18185</v>
      </c>
      <c r="E3675" s="58" t="s">
        <v>2769</v>
      </c>
      <c r="F3675" s="58" t="s">
        <v>2770</v>
      </c>
      <c r="G3675" s="186" t="s">
        <v>2783</v>
      </c>
      <c r="H3675" s="58" t="s">
        <v>2841</v>
      </c>
    </row>
    <row r="3676" spans="1:8" ht="34" x14ac:dyDescent="0.2">
      <c r="A3676" s="58">
        <v>2305</v>
      </c>
      <c r="B3676" s="183" t="s">
        <v>3265</v>
      </c>
      <c r="C3676" s="184">
        <v>18000</v>
      </c>
      <c r="D3676" s="185">
        <v>18221</v>
      </c>
      <c r="E3676" s="58" t="s">
        <v>2769</v>
      </c>
      <c r="F3676" s="58" t="s">
        <v>2770</v>
      </c>
      <c r="G3676" s="186" t="s">
        <v>2811</v>
      </c>
      <c r="H3676" s="58" t="s">
        <v>2908</v>
      </c>
    </row>
    <row r="3677" spans="1:8" ht="34" x14ac:dyDescent="0.2">
      <c r="A3677" s="58">
        <v>1516</v>
      </c>
      <c r="B3677" s="183" t="s">
        <v>3264</v>
      </c>
      <c r="C3677" s="184">
        <v>17000</v>
      </c>
      <c r="D3677" s="185">
        <v>18472</v>
      </c>
      <c r="E3677" s="58" t="s">
        <v>2769</v>
      </c>
      <c r="F3677" s="58" t="s">
        <v>2770</v>
      </c>
      <c r="G3677" s="186" t="s">
        <v>2840</v>
      </c>
      <c r="H3677" s="58" t="s">
        <v>2794</v>
      </c>
    </row>
    <row r="3678" spans="1:8" ht="17" x14ac:dyDescent="0.2">
      <c r="A3678" s="58">
        <v>1282</v>
      </c>
      <c r="B3678" s="183" t="s">
        <v>3263</v>
      </c>
      <c r="C3678" s="184">
        <v>15000</v>
      </c>
      <c r="D3678" s="185">
        <v>18542</v>
      </c>
      <c r="E3678" s="58" t="s">
        <v>2769</v>
      </c>
      <c r="F3678" s="58" t="s">
        <v>2770</v>
      </c>
      <c r="G3678" s="186" t="s">
        <v>2803</v>
      </c>
      <c r="H3678" s="58" t="s">
        <v>2944</v>
      </c>
    </row>
    <row r="3679" spans="1:8" ht="17" x14ac:dyDescent="0.2">
      <c r="A3679" s="58">
        <v>1520</v>
      </c>
      <c r="B3679" s="183" t="s">
        <v>3262</v>
      </c>
      <c r="C3679" s="184">
        <v>18000</v>
      </c>
      <c r="D3679" s="185">
        <v>18625</v>
      </c>
      <c r="E3679" s="58" t="s">
        <v>2769</v>
      </c>
      <c r="F3679" s="58" t="s">
        <v>2770</v>
      </c>
      <c r="G3679" s="186" t="s">
        <v>2803</v>
      </c>
      <c r="H3679" s="58" t="s">
        <v>2794</v>
      </c>
    </row>
    <row r="3680" spans="1:8" ht="17" x14ac:dyDescent="0.2">
      <c r="A3680" s="58">
        <v>2718</v>
      </c>
      <c r="B3680" s="183" t="s">
        <v>3261</v>
      </c>
      <c r="C3680" s="184">
        <v>18000</v>
      </c>
      <c r="D3680" s="185">
        <v>18645</v>
      </c>
      <c r="E3680" s="58" t="s">
        <v>2769</v>
      </c>
      <c r="F3680" s="58" t="s">
        <v>2770</v>
      </c>
      <c r="G3680" s="186" t="s">
        <v>2783</v>
      </c>
      <c r="H3680" s="58" t="s">
        <v>2841</v>
      </c>
    </row>
    <row r="3681" spans="1:8" ht="17" x14ac:dyDescent="0.2">
      <c r="A3681" s="58">
        <v>392</v>
      </c>
      <c r="B3681" s="183" t="s">
        <v>3260</v>
      </c>
      <c r="C3681" s="184">
        <v>18500</v>
      </c>
      <c r="D3681" s="185">
        <v>18667</v>
      </c>
      <c r="E3681" s="58" t="s">
        <v>2769</v>
      </c>
      <c r="F3681" s="58" t="s">
        <v>2770</v>
      </c>
      <c r="G3681" s="186" t="s">
        <v>2827</v>
      </c>
      <c r="H3681" s="58" t="s">
        <v>2836</v>
      </c>
    </row>
    <row r="3682" spans="1:8" ht="17" x14ac:dyDescent="0.2">
      <c r="A3682" s="58">
        <v>2259</v>
      </c>
      <c r="B3682" s="183" t="s">
        <v>3259</v>
      </c>
      <c r="C3682" s="184">
        <v>1000</v>
      </c>
      <c r="D3682" s="185">
        <v>18671</v>
      </c>
      <c r="E3682" s="58" t="s">
        <v>2769</v>
      </c>
      <c r="F3682" s="58" t="s">
        <v>2780</v>
      </c>
      <c r="G3682" s="186" t="s">
        <v>2803</v>
      </c>
      <c r="H3682" s="58" t="s">
        <v>2813</v>
      </c>
    </row>
    <row r="3683" spans="1:8" ht="17" x14ac:dyDescent="0.2">
      <c r="A3683" s="58">
        <v>2244</v>
      </c>
      <c r="B3683" s="183" t="s">
        <v>3258</v>
      </c>
      <c r="C3683" s="184">
        <v>5000</v>
      </c>
      <c r="D3683" s="185">
        <v>18851</v>
      </c>
      <c r="E3683" s="58" t="s">
        <v>2769</v>
      </c>
      <c r="F3683" s="58" t="s">
        <v>2770</v>
      </c>
      <c r="G3683" s="186" t="s">
        <v>2778</v>
      </c>
      <c r="H3683" s="58" t="s">
        <v>2813</v>
      </c>
    </row>
    <row r="3684" spans="1:8" ht="34" x14ac:dyDescent="0.2">
      <c r="A3684" s="58">
        <v>657</v>
      </c>
      <c r="B3684" s="183" t="s">
        <v>3257</v>
      </c>
      <c r="C3684" s="184">
        <v>15000</v>
      </c>
      <c r="D3684" s="185">
        <v>18855</v>
      </c>
      <c r="E3684" s="58" t="s">
        <v>2769</v>
      </c>
      <c r="F3684" s="58" t="s">
        <v>2770</v>
      </c>
      <c r="G3684" s="186" t="s">
        <v>2803</v>
      </c>
      <c r="H3684" s="58" t="s">
        <v>2776</v>
      </c>
    </row>
    <row r="3685" spans="1:8" ht="17" x14ac:dyDescent="0.2">
      <c r="A3685" s="58">
        <v>414</v>
      </c>
      <c r="B3685" s="183" t="s">
        <v>3256</v>
      </c>
      <c r="C3685" s="184">
        <v>18500</v>
      </c>
      <c r="D3685" s="185">
        <v>19028</v>
      </c>
      <c r="E3685" s="58" t="s">
        <v>2769</v>
      </c>
      <c r="F3685" s="58" t="s">
        <v>2770</v>
      </c>
      <c r="G3685" s="186" t="s">
        <v>2840</v>
      </c>
      <c r="H3685" s="58" t="s">
        <v>2836</v>
      </c>
    </row>
    <row r="3686" spans="1:8" ht="17" x14ac:dyDescent="0.2">
      <c r="A3686" s="58">
        <v>1529</v>
      </c>
      <c r="B3686" s="183" t="s">
        <v>3255</v>
      </c>
      <c r="C3686" s="184">
        <v>19000</v>
      </c>
      <c r="D3686" s="185">
        <v>19129</v>
      </c>
      <c r="E3686" s="58" t="s">
        <v>2769</v>
      </c>
      <c r="F3686" s="58" t="s">
        <v>2770</v>
      </c>
      <c r="G3686" s="186" t="s">
        <v>2771</v>
      </c>
      <c r="H3686" s="58" t="s">
        <v>2794</v>
      </c>
    </row>
    <row r="3687" spans="1:8" ht="17" x14ac:dyDescent="0.2">
      <c r="A3687" s="58">
        <v>951</v>
      </c>
      <c r="B3687" s="183" t="s">
        <v>3254</v>
      </c>
      <c r="C3687" s="184">
        <v>50000</v>
      </c>
      <c r="D3687" s="185">
        <v>19195</v>
      </c>
      <c r="E3687" s="58" t="s">
        <v>2821</v>
      </c>
      <c r="F3687" s="58" t="s">
        <v>2770</v>
      </c>
      <c r="G3687" s="186" t="s">
        <v>2783</v>
      </c>
      <c r="H3687" s="58" t="s">
        <v>2776</v>
      </c>
    </row>
    <row r="3688" spans="1:8" ht="34" x14ac:dyDescent="0.2">
      <c r="A3688" s="58">
        <v>1962</v>
      </c>
      <c r="B3688" s="183" t="s">
        <v>3253</v>
      </c>
      <c r="C3688" s="184">
        <v>10000</v>
      </c>
      <c r="D3688" s="185">
        <v>19292.5</v>
      </c>
      <c r="E3688" s="58" t="s">
        <v>2769</v>
      </c>
      <c r="F3688" s="58" t="s">
        <v>2770</v>
      </c>
      <c r="G3688" s="186" t="s">
        <v>2783</v>
      </c>
      <c r="H3688" s="58" t="s">
        <v>2772</v>
      </c>
    </row>
    <row r="3689" spans="1:8" ht="17" x14ac:dyDescent="0.2">
      <c r="A3689" s="58">
        <v>2247</v>
      </c>
      <c r="B3689" s="183" t="s">
        <v>3252</v>
      </c>
      <c r="C3689" s="184">
        <v>18500</v>
      </c>
      <c r="D3689" s="185">
        <v>19324</v>
      </c>
      <c r="E3689" s="58" t="s">
        <v>2769</v>
      </c>
      <c r="F3689" s="58" t="s">
        <v>2770</v>
      </c>
      <c r="G3689" s="186" t="s">
        <v>2811</v>
      </c>
      <c r="H3689" s="58" t="s">
        <v>2813</v>
      </c>
    </row>
    <row r="3690" spans="1:8" ht="34" x14ac:dyDescent="0.2">
      <c r="A3690" s="58">
        <v>959</v>
      </c>
      <c r="B3690" s="183" t="s">
        <v>3251</v>
      </c>
      <c r="C3690" s="184">
        <v>50000</v>
      </c>
      <c r="D3690" s="185">
        <v>19430</v>
      </c>
      <c r="E3690" s="58" t="s">
        <v>2821</v>
      </c>
      <c r="F3690" s="58" t="s">
        <v>2770</v>
      </c>
      <c r="G3690" s="186" t="s">
        <v>2775</v>
      </c>
      <c r="H3690" s="58" t="s">
        <v>2776</v>
      </c>
    </row>
    <row r="3691" spans="1:8" ht="34" x14ac:dyDescent="0.2">
      <c r="A3691" s="58">
        <v>680</v>
      </c>
      <c r="B3691" s="183" t="s">
        <v>3250</v>
      </c>
      <c r="C3691" s="184">
        <v>75000</v>
      </c>
      <c r="D3691" s="185">
        <v>19434</v>
      </c>
      <c r="E3691" s="58" t="s">
        <v>2821</v>
      </c>
      <c r="F3691" s="58" t="s">
        <v>2770</v>
      </c>
      <c r="G3691" s="186" t="s">
        <v>2827</v>
      </c>
      <c r="H3691" s="58" t="s">
        <v>2776</v>
      </c>
    </row>
    <row r="3692" spans="1:8" ht="17" x14ac:dyDescent="0.2">
      <c r="A3692" s="58">
        <v>2226</v>
      </c>
      <c r="B3692" s="183" t="s">
        <v>3249</v>
      </c>
      <c r="C3692" s="184">
        <v>18000</v>
      </c>
      <c r="D3692" s="185">
        <v>19523.310000000001</v>
      </c>
      <c r="E3692" s="58" t="s">
        <v>2769</v>
      </c>
      <c r="F3692" s="58" t="s">
        <v>2770</v>
      </c>
      <c r="G3692" s="186" t="s">
        <v>2799</v>
      </c>
      <c r="H3692" s="58" t="s">
        <v>2813</v>
      </c>
    </row>
    <row r="3693" spans="1:8" ht="34" x14ac:dyDescent="0.2">
      <c r="A3693" s="58">
        <v>1512</v>
      </c>
      <c r="B3693" s="183" t="s">
        <v>3248</v>
      </c>
      <c r="C3693" s="184">
        <v>3500</v>
      </c>
      <c r="D3693" s="185">
        <v>19557</v>
      </c>
      <c r="E3693" s="58" t="s">
        <v>2769</v>
      </c>
      <c r="F3693" s="58" t="s">
        <v>2770</v>
      </c>
      <c r="G3693" s="186" t="s">
        <v>2799</v>
      </c>
      <c r="H3693" s="58" t="s">
        <v>2794</v>
      </c>
    </row>
    <row r="3694" spans="1:8" ht="17" x14ac:dyDescent="0.2">
      <c r="A3694" s="58">
        <v>952</v>
      </c>
      <c r="B3694" s="183" t="s">
        <v>3247</v>
      </c>
      <c r="C3694" s="184">
        <v>49000</v>
      </c>
      <c r="D3694" s="185">
        <v>19572</v>
      </c>
      <c r="E3694" s="58" t="s">
        <v>2821</v>
      </c>
      <c r="F3694" s="58" t="s">
        <v>2770</v>
      </c>
      <c r="G3694" s="186" t="s">
        <v>2778</v>
      </c>
      <c r="H3694" s="58" t="s">
        <v>2776</v>
      </c>
    </row>
    <row r="3695" spans="1:8" ht="17" x14ac:dyDescent="0.2">
      <c r="A3695" s="58">
        <v>2158</v>
      </c>
      <c r="B3695" s="183" t="s">
        <v>3246</v>
      </c>
      <c r="C3695" s="184">
        <v>300000</v>
      </c>
      <c r="D3695" s="185">
        <v>19770.11</v>
      </c>
      <c r="E3695" s="58" t="s">
        <v>2821</v>
      </c>
      <c r="F3695" s="58" t="s">
        <v>2770</v>
      </c>
      <c r="G3695" s="186" t="s">
        <v>2775</v>
      </c>
      <c r="H3695" s="58" t="s">
        <v>2989</v>
      </c>
    </row>
    <row r="3696" spans="1:8" ht="34" x14ac:dyDescent="0.2">
      <c r="A3696" s="58">
        <v>1000</v>
      </c>
      <c r="B3696" s="183" t="s">
        <v>3245</v>
      </c>
      <c r="C3696" s="184">
        <v>894700</v>
      </c>
      <c r="D3696" s="185">
        <v>19824</v>
      </c>
      <c r="E3696" s="58" t="s">
        <v>2774</v>
      </c>
      <c r="F3696" s="58" t="s">
        <v>2770</v>
      </c>
      <c r="G3696" s="186" t="s">
        <v>2799</v>
      </c>
      <c r="H3696" s="58" t="s">
        <v>2776</v>
      </c>
    </row>
    <row r="3697" spans="1:8" ht="17" x14ac:dyDescent="0.2">
      <c r="A3697" s="58">
        <v>42</v>
      </c>
      <c r="B3697" s="183" t="s">
        <v>3244</v>
      </c>
      <c r="C3697" s="184">
        <v>14000</v>
      </c>
      <c r="D3697" s="185">
        <v>19860</v>
      </c>
      <c r="E3697" s="58" t="s">
        <v>2769</v>
      </c>
      <c r="F3697" s="58" t="s">
        <v>2770</v>
      </c>
      <c r="G3697" s="186" t="s">
        <v>2803</v>
      </c>
      <c r="H3697" s="58" t="s">
        <v>2957</v>
      </c>
    </row>
    <row r="3698" spans="1:8" ht="34" x14ac:dyDescent="0.2">
      <c r="A3698" s="58">
        <v>2235</v>
      </c>
      <c r="B3698" s="183" t="s">
        <v>3243</v>
      </c>
      <c r="C3698" s="184">
        <v>13000</v>
      </c>
      <c r="D3698" s="185">
        <v>19931</v>
      </c>
      <c r="E3698" s="58" t="s">
        <v>2769</v>
      </c>
      <c r="F3698" s="58" t="s">
        <v>94</v>
      </c>
      <c r="G3698" s="186" t="s">
        <v>2771</v>
      </c>
      <c r="H3698" s="58" t="s">
        <v>2813</v>
      </c>
    </row>
    <row r="3699" spans="1:8" ht="34" x14ac:dyDescent="0.2">
      <c r="A3699" s="58">
        <v>3219</v>
      </c>
      <c r="B3699" s="183" t="s">
        <v>3242</v>
      </c>
      <c r="C3699" s="184">
        <v>20000</v>
      </c>
      <c r="D3699" s="185">
        <v>20022</v>
      </c>
      <c r="E3699" s="58" t="s">
        <v>2769</v>
      </c>
      <c r="F3699" s="58" t="s">
        <v>2770</v>
      </c>
      <c r="G3699" s="186" t="s">
        <v>2771</v>
      </c>
      <c r="H3699" s="58" t="s">
        <v>2888</v>
      </c>
    </row>
    <row r="3700" spans="1:8" ht="17" x14ac:dyDescent="0.2">
      <c r="A3700" s="58">
        <v>59</v>
      </c>
      <c r="B3700" s="183" t="s">
        <v>3241</v>
      </c>
      <c r="C3700" s="184">
        <v>20000</v>
      </c>
      <c r="D3700" s="185">
        <v>20025.14</v>
      </c>
      <c r="E3700" s="58" t="s">
        <v>2769</v>
      </c>
      <c r="F3700" s="58" t="s">
        <v>2770</v>
      </c>
      <c r="G3700" s="186" t="s">
        <v>2827</v>
      </c>
      <c r="H3700" s="58" t="s">
        <v>2957</v>
      </c>
    </row>
    <row r="3701" spans="1:8" ht="34" x14ac:dyDescent="0.2">
      <c r="A3701" s="58">
        <v>1828</v>
      </c>
      <c r="B3701" s="183" t="s">
        <v>3240</v>
      </c>
      <c r="C3701" s="184">
        <v>20000</v>
      </c>
      <c r="D3701" s="185">
        <v>20032</v>
      </c>
      <c r="E3701" s="58" t="s">
        <v>2769</v>
      </c>
      <c r="F3701" s="58" t="s">
        <v>2770</v>
      </c>
      <c r="G3701" s="186" t="s">
        <v>2783</v>
      </c>
      <c r="H3701" s="58" t="s">
        <v>2944</v>
      </c>
    </row>
    <row r="3702" spans="1:8" ht="17" x14ac:dyDescent="0.2">
      <c r="A3702" s="58">
        <v>725</v>
      </c>
      <c r="B3702" s="183" t="s">
        <v>3239</v>
      </c>
      <c r="C3702" s="184">
        <v>20000</v>
      </c>
      <c r="D3702" s="185">
        <v>20070</v>
      </c>
      <c r="E3702" s="58" t="s">
        <v>2769</v>
      </c>
      <c r="F3702" s="58" t="s">
        <v>2770</v>
      </c>
      <c r="G3702" s="186" t="s">
        <v>2803</v>
      </c>
      <c r="H3702" s="58" t="s">
        <v>2959</v>
      </c>
    </row>
    <row r="3703" spans="1:8" ht="17" x14ac:dyDescent="0.2">
      <c r="A3703" s="58">
        <v>3236</v>
      </c>
      <c r="B3703" s="183" t="s">
        <v>3238</v>
      </c>
      <c r="C3703" s="184">
        <v>20000</v>
      </c>
      <c r="D3703" s="185">
        <v>20120</v>
      </c>
      <c r="E3703" s="58" t="s">
        <v>2769</v>
      </c>
      <c r="F3703" s="58" t="s">
        <v>2770</v>
      </c>
      <c r="G3703" s="186" t="s">
        <v>2803</v>
      </c>
      <c r="H3703" s="58" t="s">
        <v>2888</v>
      </c>
    </row>
    <row r="3704" spans="1:8" ht="17" x14ac:dyDescent="0.2">
      <c r="A3704" s="58">
        <v>391</v>
      </c>
      <c r="B3704" s="183" t="s">
        <v>3237</v>
      </c>
      <c r="C3704" s="184">
        <v>20000</v>
      </c>
      <c r="D3704" s="185">
        <v>20122</v>
      </c>
      <c r="E3704" s="58" t="s">
        <v>2769</v>
      </c>
      <c r="F3704" s="58" t="s">
        <v>2770</v>
      </c>
      <c r="G3704" s="186" t="s">
        <v>2803</v>
      </c>
      <c r="H3704" s="58" t="s">
        <v>2836</v>
      </c>
    </row>
    <row r="3705" spans="1:8" ht="17" x14ac:dyDescent="0.2">
      <c r="A3705" s="58">
        <v>297</v>
      </c>
      <c r="B3705" s="183" t="s">
        <v>3236</v>
      </c>
      <c r="C3705" s="184">
        <v>20000</v>
      </c>
      <c r="D3705" s="185">
        <v>20128</v>
      </c>
      <c r="E3705" s="58" t="s">
        <v>2769</v>
      </c>
      <c r="F3705" s="58" t="s">
        <v>2770</v>
      </c>
      <c r="G3705" s="186" t="s">
        <v>2809</v>
      </c>
      <c r="H3705" s="58" t="s">
        <v>2836</v>
      </c>
    </row>
    <row r="3706" spans="1:8" ht="17" x14ac:dyDescent="0.2">
      <c r="A3706" s="58">
        <v>21</v>
      </c>
      <c r="B3706" s="183" t="s">
        <v>3235</v>
      </c>
      <c r="C3706" s="184">
        <v>18500</v>
      </c>
      <c r="D3706" s="185">
        <v>20190</v>
      </c>
      <c r="E3706" s="58" t="s">
        <v>2769</v>
      </c>
      <c r="F3706" s="58" t="s">
        <v>2770</v>
      </c>
      <c r="G3706" s="186" t="s">
        <v>2827</v>
      </c>
      <c r="H3706" s="58" t="s">
        <v>2957</v>
      </c>
    </row>
    <row r="3707" spans="1:8" ht="17" x14ac:dyDescent="0.2">
      <c r="A3707" s="58">
        <v>1351</v>
      </c>
      <c r="B3707" s="183" t="s">
        <v>3234</v>
      </c>
      <c r="C3707" s="184">
        <v>20000</v>
      </c>
      <c r="D3707" s="185">
        <v>20253</v>
      </c>
      <c r="E3707" s="58" t="s">
        <v>2769</v>
      </c>
      <c r="F3707" s="58" t="s">
        <v>2770</v>
      </c>
      <c r="G3707" s="186" t="s">
        <v>2799</v>
      </c>
      <c r="H3707" s="58" t="s">
        <v>2959</v>
      </c>
    </row>
    <row r="3708" spans="1:8" ht="17" x14ac:dyDescent="0.2">
      <c r="A3708" s="58">
        <v>2538</v>
      </c>
      <c r="B3708" s="183" t="s">
        <v>3233</v>
      </c>
      <c r="C3708" s="184">
        <v>18000</v>
      </c>
      <c r="D3708" s="185">
        <v>20343.169999999998</v>
      </c>
      <c r="E3708" s="58" t="s">
        <v>2769</v>
      </c>
      <c r="F3708" s="58" t="s">
        <v>2770</v>
      </c>
      <c r="G3708" s="186" t="s">
        <v>2799</v>
      </c>
      <c r="H3708" s="58" t="s">
        <v>3223</v>
      </c>
    </row>
    <row r="3709" spans="1:8" ht="17" x14ac:dyDescent="0.2">
      <c r="A3709" s="58">
        <v>3253</v>
      </c>
      <c r="B3709" s="183" t="s">
        <v>3232</v>
      </c>
      <c r="C3709" s="184">
        <v>20000</v>
      </c>
      <c r="D3709" s="185">
        <v>20365</v>
      </c>
      <c r="E3709" s="58" t="s">
        <v>2769</v>
      </c>
      <c r="F3709" s="58" t="s">
        <v>2770</v>
      </c>
      <c r="G3709" s="186" t="s">
        <v>2827</v>
      </c>
      <c r="H3709" s="58" t="s">
        <v>2888</v>
      </c>
    </row>
    <row r="3710" spans="1:8" ht="17" x14ac:dyDescent="0.2">
      <c r="A3710" s="58">
        <v>1216</v>
      </c>
      <c r="B3710" s="183" t="s">
        <v>3231</v>
      </c>
      <c r="C3710" s="184">
        <v>14000</v>
      </c>
      <c r="D3710" s="185">
        <v>20398</v>
      </c>
      <c r="E3710" s="58" t="s">
        <v>2769</v>
      </c>
      <c r="F3710" s="58" t="s">
        <v>2770</v>
      </c>
      <c r="G3710" s="186" t="s">
        <v>2827</v>
      </c>
      <c r="H3710" s="58" t="s">
        <v>2794</v>
      </c>
    </row>
    <row r="3711" spans="1:8" ht="34" x14ac:dyDescent="0.2">
      <c r="A3711" s="58">
        <v>1269</v>
      </c>
      <c r="B3711" s="183" t="s">
        <v>3230</v>
      </c>
      <c r="C3711" s="184">
        <v>18800</v>
      </c>
      <c r="D3711" s="185">
        <v>20426</v>
      </c>
      <c r="E3711" s="58" t="s">
        <v>2769</v>
      </c>
      <c r="F3711" s="58" t="s">
        <v>2770</v>
      </c>
      <c r="G3711" s="186" t="s">
        <v>2809</v>
      </c>
      <c r="H3711" s="58" t="s">
        <v>2944</v>
      </c>
    </row>
    <row r="3712" spans="1:8" ht="34" x14ac:dyDescent="0.2">
      <c r="A3712" s="58">
        <v>2227</v>
      </c>
      <c r="B3712" s="183" t="s">
        <v>3229</v>
      </c>
      <c r="C3712" s="184">
        <v>13000</v>
      </c>
      <c r="D3712" s="185">
        <v>20459</v>
      </c>
      <c r="E3712" s="58" t="s">
        <v>2769</v>
      </c>
      <c r="F3712" s="58" t="s">
        <v>2780</v>
      </c>
      <c r="G3712" s="186" t="s">
        <v>2778</v>
      </c>
      <c r="H3712" s="58" t="s">
        <v>2813</v>
      </c>
    </row>
    <row r="3713" spans="1:8" ht="34" x14ac:dyDescent="0.2">
      <c r="A3713" s="58">
        <v>1508</v>
      </c>
      <c r="B3713" s="183" t="s">
        <v>3228</v>
      </c>
      <c r="C3713" s="184">
        <v>18500</v>
      </c>
      <c r="D3713" s="185">
        <v>20491</v>
      </c>
      <c r="E3713" s="58" t="s">
        <v>2769</v>
      </c>
      <c r="F3713" s="58" t="s">
        <v>2770</v>
      </c>
      <c r="G3713" s="186" t="s">
        <v>2785</v>
      </c>
      <c r="H3713" s="58" t="s">
        <v>2794</v>
      </c>
    </row>
    <row r="3714" spans="1:8" ht="34" x14ac:dyDescent="0.2">
      <c r="A3714" s="58">
        <v>1004</v>
      </c>
      <c r="B3714" s="183" t="s">
        <v>3227</v>
      </c>
      <c r="C3714" s="184">
        <v>25000</v>
      </c>
      <c r="D3714" s="185">
        <v>20552</v>
      </c>
      <c r="E3714" s="58" t="s">
        <v>2774</v>
      </c>
      <c r="F3714" s="58" t="s">
        <v>2770</v>
      </c>
      <c r="G3714" s="186" t="s">
        <v>2799</v>
      </c>
      <c r="H3714" s="58" t="s">
        <v>2776</v>
      </c>
    </row>
    <row r="3715" spans="1:8" ht="17" x14ac:dyDescent="0.2">
      <c r="A3715" s="58">
        <v>283</v>
      </c>
      <c r="B3715" s="183" t="s">
        <v>3226</v>
      </c>
      <c r="C3715" s="184">
        <v>18000</v>
      </c>
      <c r="D3715" s="185">
        <v>20569.05</v>
      </c>
      <c r="E3715" s="58" t="s">
        <v>2769</v>
      </c>
      <c r="F3715" s="58" t="s">
        <v>2770</v>
      </c>
      <c r="G3715" s="186" t="s">
        <v>2785</v>
      </c>
      <c r="H3715" s="58" t="s">
        <v>2836</v>
      </c>
    </row>
    <row r="3716" spans="1:8" ht="17" x14ac:dyDescent="0.2">
      <c r="A3716" s="58">
        <v>2223</v>
      </c>
      <c r="B3716" s="183" t="s">
        <v>3225</v>
      </c>
      <c r="C3716" s="184">
        <v>19500</v>
      </c>
      <c r="D3716" s="185">
        <v>20631</v>
      </c>
      <c r="E3716" s="58" t="s">
        <v>2769</v>
      </c>
      <c r="F3716" s="58" t="s">
        <v>94</v>
      </c>
      <c r="G3716" s="186" t="s">
        <v>2785</v>
      </c>
      <c r="H3716" s="58" t="s">
        <v>2813</v>
      </c>
    </row>
    <row r="3717" spans="1:8" ht="34" x14ac:dyDescent="0.2">
      <c r="A3717" s="58">
        <v>1846</v>
      </c>
      <c r="B3717" s="183" t="s">
        <v>3224</v>
      </c>
      <c r="C3717" s="184">
        <v>15000</v>
      </c>
      <c r="D3717" s="185">
        <v>20689</v>
      </c>
      <c r="E3717" s="58" t="s">
        <v>2769</v>
      </c>
      <c r="F3717" s="58" t="s">
        <v>2770</v>
      </c>
      <c r="G3717" s="186" t="s">
        <v>2803</v>
      </c>
      <c r="H3717" s="58" t="s">
        <v>2944</v>
      </c>
    </row>
    <row r="3718" spans="1:8" ht="17" x14ac:dyDescent="0.2">
      <c r="A3718" s="58">
        <v>2535</v>
      </c>
      <c r="B3718" s="183" t="s">
        <v>3222</v>
      </c>
      <c r="C3718" s="184">
        <v>20000</v>
      </c>
      <c r="D3718" s="185">
        <v>20755</v>
      </c>
      <c r="E3718" s="58" t="s">
        <v>2769</v>
      </c>
      <c r="F3718" s="58" t="s">
        <v>2770</v>
      </c>
      <c r="G3718" s="186" t="s">
        <v>2778</v>
      </c>
      <c r="H3718" s="58" t="s">
        <v>3223</v>
      </c>
    </row>
    <row r="3719" spans="1:8" ht="17" x14ac:dyDescent="0.2">
      <c r="A3719" s="58">
        <v>311</v>
      </c>
      <c r="B3719" s="183" t="s">
        <v>3221</v>
      </c>
      <c r="C3719" s="184">
        <v>20000</v>
      </c>
      <c r="D3719" s="185">
        <v>20820.330000000002</v>
      </c>
      <c r="E3719" s="58" t="s">
        <v>2769</v>
      </c>
      <c r="F3719" s="58" t="s">
        <v>2770</v>
      </c>
      <c r="G3719" s="186" t="s">
        <v>2803</v>
      </c>
      <c r="H3719" s="58" t="s">
        <v>2836</v>
      </c>
    </row>
    <row r="3720" spans="1:8" ht="17" x14ac:dyDescent="0.2">
      <c r="A3720" s="58">
        <v>2604</v>
      </c>
      <c r="B3720" s="183" t="s">
        <v>3220</v>
      </c>
      <c r="C3720" s="184">
        <v>20000</v>
      </c>
      <c r="D3720" s="185">
        <v>20843.599999999999</v>
      </c>
      <c r="E3720" s="58" t="s">
        <v>2769</v>
      </c>
      <c r="F3720" s="58" t="s">
        <v>2770</v>
      </c>
      <c r="G3720" s="186" t="s">
        <v>2809</v>
      </c>
      <c r="H3720" s="58" t="s">
        <v>2804</v>
      </c>
    </row>
    <row r="3721" spans="1:8" ht="17" x14ac:dyDescent="0.2">
      <c r="A3721" s="58">
        <v>2663</v>
      </c>
      <c r="B3721" s="183" t="s">
        <v>3219</v>
      </c>
      <c r="C3721" s="184">
        <v>20000</v>
      </c>
      <c r="D3721" s="185">
        <v>20919.25</v>
      </c>
      <c r="E3721" s="58" t="s">
        <v>2769</v>
      </c>
      <c r="F3721" s="58" t="s">
        <v>94</v>
      </c>
      <c r="G3721" s="186" t="s">
        <v>2827</v>
      </c>
      <c r="H3721" s="58" t="s">
        <v>3197</v>
      </c>
    </row>
    <row r="3722" spans="1:8" ht="17" x14ac:dyDescent="0.2">
      <c r="A3722" s="58">
        <v>2157</v>
      </c>
      <c r="B3722" s="183" t="s">
        <v>3218</v>
      </c>
      <c r="C3722" s="184">
        <v>75000</v>
      </c>
      <c r="D3722" s="185">
        <v>21144</v>
      </c>
      <c r="E3722" s="58" t="s">
        <v>2821</v>
      </c>
      <c r="F3722" s="58" t="s">
        <v>2770</v>
      </c>
      <c r="G3722" s="186" t="s">
        <v>2803</v>
      </c>
      <c r="H3722" s="58" t="s">
        <v>2989</v>
      </c>
    </row>
    <row r="3723" spans="1:8" ht="17" x14ac:dyDescent="0.2">
      <c r="A3723" s="58">
        <v>1775</v>
      </c>
      <c r="B3723" s="183" t="s">
        <v>3217</v>
      </c>
      <c r="C3723" s="184">
        <v>32500</v>
      </c>
      <c r="D3723" s="185">
        <v>21158</v>
      </c>
      <c r="E3723" s="58" t="s">
        <v>2821</v>
      </c>
      <c r="F3723" s="58" t="s">
        <v>2770</v>
      </c>
      <c r="G3723" s="186" t="s">
        <v>2840</v>
      </c>
      <c r="H3723" s="58" t="s">
        <v>2794</v>
      </c>
    </row>
    <row r="3724" spans="1:8" ht="34" x14ac:dyDescent="0.2">
      <c r="A3724" s="58">
        <v>1019</v>
      </c>
      <c r="B3724" s="183" t="s">
        <v>3216</v>
      </c>
      <c r="C3724" s="184">
        <v>45000</v>
      </c>
      <c r="D3724" s="185">
        <v>21300</v>
      </c>
      <c r="E3724" s="58" t="s">
        <v>2774</v>
      </c>
      <c r="F3724" s="58" t="s">
        <v>2770</v>
      </c>
      <c r="G3724" s="186" t="s">
        <v>2799</v>
      </c>
      <c r="H3724" s="58" t="s">
        <v>2776</v>
      </c>
    </row>
    <row r="3725" spans="1:8" ht="34" x14ac:dyDescent="0.2">
      <c r="A3725" s="58">
        <v>320</v>
      </c>
      <c r="B3725" s="183" t="s">
        <v>3215</v>
      </c>
      <c r="C3725" s="184">
        <v>20000</v>
      </c>
      <c r="D3725" s="185">
        <v>21316</v>
      </c>
      <c r="E3725" s="58" t="s">
        <v>2769</v>
      </c>
      <c r="F3725" s="58" t="s">
        <v>2780</v>
      </c>
      <c r="G3725" s="186" t="s">
        <v>2803</v>
      </c>
      <c r="H3725" s="58" t="s">
        <v>2836</v>
      </c>
    </row>
    <row r="3726" spans="1:8" ht="17" x14ac:dyDescent="0.2">
      <c r="A3726" s="58">
        <v>2662</v>
      </c>
      <c r="B3726" s="183" t="s">
        <v>3214</v>
      </c>
      <c r="C3726" s="184">
        <v>20000</v>
      </c>
      <c r="D3726" s="185">
        <v>21360</v>
      </c>
      <c r="E3726" s="58" t="s">
        <v>2769</v>
      </c>
      <c r="F3726" s="58" t="s">
        <v>2770</v>
      </c>
      <c r="G3726" s="186" t="s">
        <v>2811</v>
      </c>
      <c r="H3726" s="58" t="s">
        <v>3197</v>
      </c>
    </row>
    <row r="3727" spans="1:8" ht="34" x14ac:dyDescent="0.2">
      <c r="A3727" s="58">
        <v>399</v>
      </c>
      <c r="B3727" s="183" t="s">
        <v>3213</v>
      </c>
      <c r="C3727" s="184">
        <v>20000</v>
      </c>
      <c r="D3727" s="185">
        <v>21361</v>
      </c>
      <c r="E3727" s="58" t="s">
        <v>2769</v>
      </c>
      <c r="F3727" s="58" t="s">
        <v>2780</v>
      </c>
      <c r="G3727" s="186" t="s">
        <v>2803</v>
      </c>
      <c r="H3727" s="58" t="s">
        <v>2836</v>
      </c>
    </row>
    <row r="3728" spans="1:8" ht="34" x14ac:dyDescent="0.2">
      <c r="A3728" s="58">
        <v>1906</v>
      </c>
      <c r="B3728" s="183" t="s">
        <v>3212</v>
      </c>
      <c r="C3728" s="184">
        <v>50000</v>
      </c>
      <c r="D3728" s="185">
        <v>21380</v>
      </c>
      <c r="E3728" s="58" t="s">
        <v>2821</v>
      </c>
      <c r="F3728" s="58" t="s">
        <v>2770</v>
      </c>
      <c r="G3728" s="186" t="s">
        <v>2785</v>
      </c>
      <c r="H3728" s="58" t="s">
        <v>2823</v>
      </c>
    </row>
    <row r="3729" spans="1:8" ht="17" x14ac:dyDescent="0.2">
      <c r="A3729" s="58">
        <v>309</v>
      </c>
      <c r="B3729" s="183" t="s">
        <v>3211</v>
      </c>
      <c r="C3729" s="184">
        <v>18000</v>
      </c>
      <c r="D3729" s="185">
        <v>21410</v>
      </c>
      <c r="E3729" s="58" t="s">
        <v>2769</v>
      </c>
      <c r="F3729" s="58" t="s">
        <v>2770</v>
      </c>
      <c r="G3729" s="186" t="s">
        <v>2827</v>
      </c>
      <c r="H3729" s="58" t="s">
        <v>2836</v>
      </c>
    </row>
    <row r="3730" spans="1:8" ht="17" x14ac:dyDescent="0.2">
      <c r="A3730" s="58">
        <v>261</v>
      </c>
      <c r="B3730" s="183" t="s">
        <v>3210</v>
      </c>
      <c r="C3730" s="184">
        <v>20000</v>
      </c>
      <c r="D3730" s="185">
        <v>21480</v>
      </c>
      <c r="E3730" s="58" t="s">
        <v>2769</v>
      </c>
      <c r="F3730" s="58" t="s">
        <v>2770</v>
      </c>
      <c r="G3730" s="186" t="s">
        <v>2783</v>
      </c>
      <c r="H3730" s="58" t="s">
        <v>2836</v>
      </c>
    </row>
    <row r="3731" spans="1:8" ht="34" x14ac:dyDescent="0.2">
      <c r="A3731" s="58">
        <v>3229</v>
      </c>
      <c r="B3731" s="183" t="s">
        <v>3209</v>
      </c>
      <c r="C3731" s="184">
        <v>20000</v>
      </c>
      <c r="D3731" s="185">
        <v>21573</v>
      </c>
      <c r="E3731" s="58" t="s">
        <v>2769</v>
      </c>
      <c r="F3731" s="58" t="s">
        <v>2770</v>
      </c>
      <c r="G3731" s="186" t="s">
        <v>2778</v>
      </c>
      <c r="H3731" s="58" t="s">
        <v>2888</v>
      </c>
    </row>
    <row r="3732" spans="1:8" ht="34" x14ac:dyDescent="0.2">
      <c r="A3732" s="58">
        <v>1537</v>
      </c>
      <c r="B3732" s="183" t="s">
        <v>3208</v>
      </c>
      <c r="C3732" s="184">
        <v>12000</v>
      </c>
      <c r="D3732" s="185">
        <v>21588</v>
      </c>
      <c r="E3732" s="58" t="s">
        <v>2769</v>
      </c>
      <c r="F3732" s="58" t="s">
        <v>98</v>
      </c>
      <c r="G3732" s="186" t="s">
        <v>2811</v>
      </c>
      <c r="H3732" s="58" t="s">
        <v>2794</v>
      </c>
    </row>
    <row r="3733" spans="1:8" ht="17" x14ac:dyDescent="0.2">
      <c r="A3733" s="58">
        <v>1509</v>
      </c>
      <c r="B3733" s="183" t="s">
        <v>3207</v>
      </c>
      <c r="C3733" s="184">
        <v>17500</v>
      </c>
      <c r="D3733" s="185">
        <v>21637.22</v>
      </c>
      <c r="E3733" s="58" t="s">
        <v>2769</v>
      </c>
      <c r="F3733" s="58" t="s">
        <v>98</v>
      </c>
      <c r="G3733" s="186" t="s">
        <v>2799</v>
      </c>
      <c r="H3733" s="58" t="s">
        <v>2794</v>
      </c>
    </row>
    <row r="3734" spans="1:8" ht="17" x14ac:dyDescent="0.2">
      <c r="A3734" s="58">
        <v>275</v>
      </c>
      <c r="B3734" s="183" t="s">
        <v>3206</v>
      </c>
      <c r="C3734" s="184">
        <v>20000</v>
      </c>
      <c r="D3734" s="185">
        <v>21679</v>
      </c>
      <c r="E3734" s="58" t="s">
        <v>2769</v>
      </c>
      <c r="F3734" s="58" t="s">
        <v>2770</v>
      </c>
      <c r="G3734" s="186" t="s">
        <v>2778</v>
      </c>
      <c r="H3734" s="58" t="s">
        <v>2836</v>
      </c>
    </row>
    <row r="3735" spans="1:8" ht="34" x14ac:dyDescent="0.2">
      <c r="A3735" s="58">
        <v>2091</v>
      </c>
      <c r="B3735" s="183" t="s">
        <v>3205</v>
      </c>
      <c r="C3735" s="184">
        <v>18000</v>
      </c>
      <c r="D3735" s="185">
        <v>21684.2</v>
      </c>
      <c r="E3735" s="58" t="s">
        <v>2769</v>
      </c>
      <c r="F3735" s="58" t="s">
        <v>2770</v>
      </c>
      <c r="G3735" s="186" t="s">
        <v>2799</v>
      </c>
      <c r="H3735" s="58" t="s">
        <v>2908</v>
      </c>
    </row>
    <row r="3736" spans="1:8" ht="17" x14ac:dyDescent="0.2">
      <c r="A3736" s="58">
        <v>3039</v>
      </c>
      <c r="B3736" s="183" t="s">
        <v>3204</v>
      </c>
      <c r="C3736" s="184">
        <v>20000</v>
      </c>
      <c r="D3736" s="185">
        <v>21742.78</v>
      </c>
      <c r="E3736" s="58" t="s">
        <v>2769</v>
      </c>
      <c r="F3736" s="58" t="s">
        <v>2770</v>
      </c>
      <c r="G3736" s="186" t="s">
        <v>2775</v>
      </c>
      <c r="H3736" s="58" t="s">
        <v>2841</v>
      </c>
    </row>
    <row r="3737" spans="1:8" ht="34" x14ac:dyDescent="0.2">
      <c r="A3737" s="58">
        <v>1193</v>
      </c>
      <c r="B3737" s="183" t="s">
        <v>3203</v>
      </c>
      <c r="C3737" s="184">
        <v>21000</v>
      </c>
      <c r="D3737" s="185">
        <v>21831</v>
      </c>
      <c r="E3737" s="58" t="s">
        <v>2769</v>
      </c>
      <c r="F3737" s="58" t="s">
        <v>2770</v>
      </c>
      <c r="G3737" s="186" t="s">
        <v>2771</v>
      </c>
      <c r="H3737" s="58" t="s">
        <v>2794</v>
      </c>
    </row>
    <row r="3738" spans="1:8" ht="34" x14ac:dyDescent="0.2">
      <c r="A3738" s="58">
        <v>2621</v>
      </c>
      <c r="B3738" s="183" t="s">
        <v>3202</v>
      </c>
      <c r="C3738" s="184">
        <v>15000</v>
      </c>
      <c r="D3738" s="185">
        <v>21882</v>
      </c>
      <c r="E3738" s="58" t="s">
        <v>2769</v>
      </c>
      <c r="F3738" s="58" t="s">
        <v>2770</v>
      </c>
      <c r="G3738" s="186" t="s">
        <v>2783</v>
      </c>
      <c r="H3738" s="58" t="s">
        <v>2804</v>
      </c>
    </row>
    <row r="3739" spans="1:8" ht="34" x14ac:dyDescent="0.2">
      <c r="A3739" s="58">
        <v>2168</v>
      </c>
      <c r="B3739" s="183" t="s">
        <v>3201</v>
      </c>
      <c r="C3739" s="184">
        <v>18000</v>
      </c>
      <c r="D3739" s="185">
        <v>21884.69</v>
      </c>
      <c r="E3739" s="58" t="s">
        <v>2769</v>
      </c>
      <c r="F3739" s="58" t="s">
        <v>2770</v>
      </c>
      <c r="G3739" s="186" t="s">
        <v>2799</v>
      </c>
      <c r="H3739" s="58" t="s">
        <v>2944</v>
      </c>
    </row>
    <row r="3740" spans="1:8" ht="34" x14ac:dyDescent="0.2">
      <c r="A3740" s="58">
        <v>3245</v>
      </c>
      <c r="B3740" s="183" t="s">
        <v>3200</v>
      </c>
      <c r="C3740" s="184">
        <v>21000</v>
      </c>
      <c r="D3740" s="185">
        <v>21904</v>
      </c>
      <c r="E3740" s="58" t="s">
        <v>2769</v>
      </c>
      <c r="F3740" s="58" t="s">
        <v>2770</v>
      </c>
      <c r="G3740" s="186" t="s">
        <v>2785</v>
      </c>
      <c r="H3740" s="58" t="s">
        <v>2888</v>
      </c>
    </row>
    <row r="3741" spans="1:8" ht="34" x14ac:dyDescent="0.2">
      <c r="A3741" s="58">
        <v>1297</v>
      </c>
      <c r="B3741" s="183" t="s">
        <v>3199</v>
      </c>
      <c r="C3741" s="184">
        <v>20000</v>
      </c>
      <c r="D3741" s="185">
        <v>21905</v>
      </c>
      <c r="E3741" s="58" t="s">
        <v>2769</v>
      </c>
      <c r="F3741" s="58" t="s">
        <v>2770</v>
      </c>
      <c r="G3741" s="186" t="s">
        <v>2783</v>
      </c>
      <c r="H3741" s="58" t="s">
        <v>2888</v>
      </c>
    </row>
    <row r="3742" spans="1:8" ht="17" x14ac:dyDescent="0.2">
      <c r="A3742" s="58">
        <v>2186</v>
      </c>
      <c r="B3742" s="183" t="s">
        <v>3198</v>
      </c>
      <c r="C3742" s="184">
        <v>20000</v>
      </c>
      <c r="D3742" s="185">
        <v>21935</v>
      </c>
      <c r="E3742" s="58" t="s">
        <v>2769</v>
      </c>
      <c r="F3742" s="58" t="s">
        <v>2770</v>
      </c>
      <c r="G3742" s="186" t="s">
        <v>2827</v>
      </c>
      <c r="H3742" s="58" t="s">
        <v>2813</v>
      </c>
    </row>
    <row r="3743" spans="1:8" ht="34" x14ac:dyDescent="0.2">
      <c r="A3743" s="58">
        <v>2674</v>
      </c>
      <c r="B3743" s="183" t="s">
        <v>3196</v>
      </c>
      <c r="C3743" s="184">
        <v>35000</v>
      </c>
      <c r="D3743" s="185">
        <v>21994</v>
      </c>
      <c r="E3743" s="58" t="s">
        <v>2821</v>
      </c>
      <c r="F3743" s="58" t="s">
        <v>2770</v>
      </c>
      <c r="G3743" s="186" t="s">
        <v>2781</v>
      </c>
      <c r="H3743" s="58" t="s">
        <v>3197</v>
      </c>
    </row>
    <row r="3744" spans="1:8" ht="17" x14ac:dyDescent="0.2">
      <c r="A3744" s="58">
        <v>1223</v>
      </c>
      <c r="B3744" s="183" t="s">
        <v>3195</v>
      </c>
      <c r="C3744" s="184">
        <v>19800</v>
      </c>
      <c r="D3744" s="185">
        <v>22197</v>
      </c>
      <c r="E3744" s="58" t="s">
        <v>2769</v>
      </c>
      <c r="F3744" s="58" t="s">
        <v>2770</v>
      </c>
      <c r="G3744" s="186" t="s">
        <v>2778</v>
      </c>
      <c r="H3744" s="58" t="s">
        <v>2794</v>
      </c>
    </row>
    <row r="3745" spans="1:8" ht="34" x14ac:dyDescent="0.2">
      <c r="A3745" s="58">
        <v>1746</v>
      </c>
      <c r="B3745" s="183" t="s">
        <v>3194</v>
      </c>
      <c r="C3745" s="184">
        <v>15000</v>
      </c>
      <c r="D3745" s="185">
        <v>22215</v>
      </c>
      <c r="E3745" s="58" t="s">
        <v>2769</v>
      </c>
      <c r="F3745" s="58" t="s">
        <v>2770</v>
      </c>
      <c r="G3745" s="186" t="s">
        <v>2778</v>
      </c>
      <c r="H3745" s="58" t="s">
        <v>2794</v>
      </c>
    </row>
    <row r="3746" spans="1:8" ht="17" x14ac:dyDescent="0.2">
      <c r="A3746" s="58">
        <v>1502</v>
      </c>
      <c r="B3746" s="183" t="s">
        <v>3193</v>
      </c>
      <c r="C3746" s="184">
        <v>22000</v>
      </c>
      <c r="D3746" s="185">
        <v>22318</v>
      </c>
      <c r="E3746" s="58" t="s">
        <v>2769</v>
      </c>
      <c r="F3746" s="58" t="s">
        <v>2780</v>
      </c>
      <c r="G3746" s="186" t="s">
        <v>2771</v>
      </c>
      <c r="H3746" s="58" t="s">
        <v>2794</v>
      </c>
    </row>
    <row r="3747" spans="1:8" ht="17" x14ac:dyDescent="0.2">
      <c r="A3747" s="58">
        <v>27</v>
      </c>
      <c r="B3747" s="183" t="s">
        <v>3191</v>
      </c>
      <c r="C3747" s="184">
        <v>20000</v>
      </c>
      <c r="D3747" s="185">
        <v>22345</v>
      </c>
      <c r="E3747" s="58" t="s">
        <v>2769</v>
      </c>
      <c r="F3747" s="58" t="s">
        <v>3192</v>
      </c>
      <c r="G3747" s="186" t="s">
        <v>2778</v>
      </c>
      <c r="H3747" s="58" t="s">
        <v>2957</v>
      </c>
    </row>
    <row r="3748" spans="1:8" ht="34" x14ac:dyDescent="0.2">
      <c r="A3748" s="58">
        <v>1267</v>
      </c>
      <c r="B3748" s="183" t="s">
        <v>3190</v>
      </c>
      <c r="C3748" s="184">
        <v>22000</v>
      </c>
      <c r="D3748" s="185">
        <v>22396</v>
      </c>
      <c r="E3748" s="58" t="s">
        <v>2769</v>
      </c>
      <c r="F3748" s="58" t="s">
        <v>2770</v>
      </c>
      <c r="G3748" s="186" t="s">
        <v>2781</v>
      </c>
      <c r="H3748" s="58" t="s">
        <v>2944</v>
      </c>
    </row>
    <row r="3749" spans="1:8" ht="17" x14ac:dyDescent="0.2">
      <c r="A3749" s="58">
        <v>384</v>
      </c>
      <c r="B3749" s="183" t="s">
        <v>3189</v>
      </c>
      <c r="C3749" s="184">
        <v>20000</v>
      </c>
      <c r="D3749" s="185">
        <v>22421</v>
      </c>
      <c r="E3749" s="58" t="s">
        <v>2769</v>
      </c>
      <c r="F3749" s="58" t="s">
        <v>2770</v>
      </c>
      <c r="G3749" s="186" t="s">
        <v>2775</v>
      </c>
      <c r="H3749" s="58" t="s">
        <v>2836</v>
      </c>
    </row>
    <row r="3750" spans="1:8" ht="17" x14ac:dyDescent="0.2">
      <c r="A3750" s="58">
        <v>418</v>
      </c>
      <c r="B3750" s="183" t="s">
        <v>3188</v>
      </c>
      <c r="C3750" s="184">
        <v>22400</v>
      </c>
      <c r="D3750" s="185">
        <v>22542</v>
      </c>
      <c r="E3750" s="58" t="s">
        <v>2769</v>
      </c>
      <c r="F3750" s="58" t="s">
        <v>2770</v>
      </c>
      <c r="G3750" s="186" t="s">
        <v>2781</v>
      </c>
      <c r="H3750" s="58" t="s">
        <v>2836</v>
      </c>
    </row>
    <row r="3751" spans="1:8" ht="34" x14ac:dyDescent="0.2">
      <c r="A3751" s="58">
        <v>2734</v>
      </c>
      <c r="B3751" s="183" t="s">
        <v>3187</v>
      </c>
      <c r="C3751" s="184">
        <v>1</v>
      </c>
      <c r="D3751" s="185">
        <v>22603</v>
      </c>
      <c r="E3751" s="58" t="s">
        <v>2769</v>
      </c>
      <c r="F3751" s="58" t="s">
        <v>2770</v>
      </c>
      <c r="G3751" s="186" t="s">
        <v>2840</v>
      </c>
      <c r="H3751" s="58" t="s">
        <v>2772</v>
      </c>
    </row>
    <row r="3752" spans="1:8" ht="34" x14ac:dyDescent="0.2">
      <c r="A3752" s="58">
        <v>2188</v>
      </c>
      <c r="B3752" s="183" t="s">
        <v>3186</v>
      </c>
      <c r="C3752" s="184">
        <v>5494</v>
      </c>
      <c r="D3752" s="185">
        <v>22645</v>
      </c>
      <c r="E3752" s="58" t="s">
        <v>2769</v>
      </c>
      <c r="F3752" s="58" t="s">
        <v>2852</v>
      </c>
      <c r="G3752" s="186" t="s">
        <v>2840</v>
      </c>
      <c r="H3752" s="58" t="s">
        <v>2813</v>
      </c>
    </row>
    <row r="3753" spans="1:8" ht="34" x14ac:dyDescent="0.2">
      <c r="A3753" s="58">
        <v>2631</v>
      </c>
      <c r="B3753" s="183" t="s">
        <v>3185</v>
      </c>
      <c r="C3753" s="184">
        <v>20000</v>
      </c>
      <c r="D3753" s="185">
        <v>22933.05</v>
      </c>
      <c r="E3753" s="58" t="s">
        <v>2769</v>
      </c>
      <c r="F3753" s="58" t="s">
        <v>2770</v>
      </c>
      <c r="G3753" s="186" t="s">
        <v>2827</v>
      </c>
      <c r="H3753" s="58" t="s">
        <v>2804</v>
      </c>
    </row>
    <row r="3754" spans="1:8" ht="17" x14ac:dyDescent="0.2">
      <c r="A3754" s="58">
        <v>3001</v>
      </c>
      <c r="B3754" s="183" t="s">
        <v>3184</v>
      </c>
      <c r="C3754" s="184">
        <v>7214</v>
      </c>
      <c r="D3754" s="185">
        <v>22991.01</v>
      </c>
      <c r="E3754" s="58" t="s">
        <v>2769</v>
      </c>
      <c r="F3754" s="58" t="s">
        <v>2770</v>
      </c>
      <c r="G3754" s="186" t="s">
        <v>2781</v>
      </c>
      <c r="H3754" s="58" t="s">
        <v>2841</v>
      </c>
    </row>
    <row r="3755" spans="1:8" ht="17" x14ac:dyDescent="0.2">
      <c r="A3755" s="58">
        <v>1184</v>
      </c>
      <c r="B3755" s="183" t="s">
        <v>3183</v>
      </c>
      <c r="C3755" s="184">
        <v>22000</v>
      </c>
      <c r="D3755" s="185">
        <v>23086</v>
      </c>
      <c r="E3755" s="58" t="s">
        <v>2769</v>
      </c>
      <c r="F3755" s="58" t="s">
        <v>2780</v>
      </c>
      <c r="G3755" s="186" t="s">
        <v>2799</v>
      </c>
      <c r="H3755" s="58" t="s">
        <v>2794</v>
      </c>
    </row>
    <row r="3756" spans="1:8" ht="17" x14ac:dyDescent="0.2">
      <c r="A3756" s="58">
        <v>1523</v>
      </c>
      <c r="B3756" s="183" t="s">
        <v>3182</v>
      </c>
      <c r="C3756" s="184">
        <v>18500</v>
      </c>
      <c r="D3756" s="185">
        <v>23096</v>
      </c>
      <c r="E3756" s="58" t="s">
        <v>2769</v>
      </c>
      <c r="F3756" s="58" t="s">
        <v>2770</v>
      </c>
      <c r="G3756" s="186" t="s">
        <v>2803</v>
      </c>
      <c r="H3756" s="58" t="s">
        <v>2794</v>
      </c>
    </row>
    <row r="3757" spans="1:8" ht="34" x14ac:dyDescent="0.2">
      <c r="A3757" s="58">
        <v>3017</v>
      </c>
      <c r="B3757" s="183" t="s">
        <v>3181</v>
      </c>
      <c r="C3757" s="184">
        <v>22000</v>
      </c>
      <c r="D3757" s="185">
        <v>23285</v>
      </c>
      <c r="E3757" s="58" t="s">
        <v>2769</v>
      </c>
      <c r="F3757" s="58" t="s">
        <v>2770</v>
      </c>
      <c r="G3757" s="186" t="s">
        <v>2811</v>
      </c>
      <c r="H3757" s="58" t="s">
        <v>2841</v>
      </c>
    </row>
    <row r="3758" spans="1:8" ht="17" x14ac:dyDescent="0.2">
      <c r="A3758" s="58">
        <v>2024</v>
      </c>
      <c r="B3758" s="183" t="s">
        <v>3180</v>
      </c>
      <c r="C3758" s="184">
        <v>4000</v>
      </c>
      <c r="D3758" s="185">
        <v>23414</v>
      </c>
      <c r="E3758" s="58" t="s">
        <v>2769</v>
      </c>
      <c r="F3758" s="58" t="s">
        <v>2770</v>
      </c>
      <c r="G3758" s="186" t="s">
        <v>2811</v>
      </c>
      <c r="H3758" s="58" t="s">
        <v>2772</v>
      </c>
    </row>
    <row r="3759" spans="1:8" ht="34" x14ac:dyDescent="0.2">
      <c r="A3759" s="58">
        <v>3147</v>
      </c>
      <c r="B3759" s="183" t="s">
        <v>3179</v>
      </c>
      <c r="C3759" s="184">
        <v>20000</v>
      </c>
      <c r="D3759" s="185">
        <v>23505</v>
      </c>
      <c r="E3759" s="58" t="s">
        <v>2769</v>
      </c>
      <c r="F3759" s="58" t="s">
        <v>2770</v>
      </c>
      <c r="G3759" s="186" t="s">
        <v>2840</v>
      </c>
      <c r="H3759" s="58" t="s">
        <v>2888</v>
      </c>
    </row>
    <row r="3760" spans="1:8" ht="17" x14ac:dyDescent="0.2">
      <c r="A3760" s="58">
        <v>2457</v>
      </c>
      <c r="B3760" s="183" t="s">
        <v>3178</v>
      </c>
      <c r="C3760" s="184">
        <v>23000</v>
      </c>
      <c r="D3760" s="185">
        <v>23530</v>
      </c>
      <c r="E3760" s="58" t="s">
        <v>2769</v>
      </c>
      <c r="F3760" s="58" t="s">
        <v>2770</v>
      </c>
      <c r="G3760" s="186" t="s">
        <v>2771</v>
      </c>
      <c r="H3760" s="58" t="s">
        <v>2830</v>
      </c>
    </row>
    <row r="3761" spans="1:8" ht="17" x14ac:dyDescent="0.2">
      <c r="A3761" s="58">
        <v>1024</v>
      </c>
      <c r="B3761" s="183" t="s">
        <v>3177</v>
      </c>
      <c r="C3761" s="184">
        <v>20000</v>
      </c>
      <c r="D3761" s="185">
        <v>23727.55</v>
      </c>
      <c r="E3761" s="58" t="s">
        <v>2769</v>
      </c>
      <c r="F3761" s="58" t="s">
        <v>2887</v>
      </c>
      <c r="G3761" s="186" t="s">
        <v>2799</v>
      </c>
      <c r="H3761" s="58" t="s">
        <v>2912</v>
      </c>
    </row>
    <row r="3762" spans="1:8" ht="34" x14ac:dyDescent="0.2">
      <c r="A3762" s="58">
        <v>684</v>
      </c>
      <c r="B3762" s="183" t="s">
        <v>3176</v>
      </c>
      <c r="C3762" s="184">
        <v>320000</v>
      </c>
      <c r="D3762" s="185">
        <v>23948</v>
      </c>
      <c r="E3762" s="58" t="s">
        <v>2821</v>
      </c>
      <c r="F3762" s="58" t="s">
        <v>2770</v>
      </c>
      <c r="G3762" s="186" t="s">
        <v>2781</v>
      </c>
      <c r="H3762" s="58" t="s">
        <v>2776</v>
      </c>
    </row>
    <row r="3763" spans="1:8" ht="34" x14ac:dyDescent="0.2">
      <c r="A3763" s="58">
        <v>1963</v>
      </c>
      <c r="B3763" s="183" t="s">
        <v>3175</v>
      </c>
      <c r="C3763" s="184">
        <v>19000</v>
      </c>
      <c r="D3763" s="185">
        <v>24108</v>
      </c>
      <c r="E3763" s="58" t="s">
        <v>2769</v>
      </c>
      <c r="F3763" s="58" t="s">
        <v>2780</v>
      </c>
      <c r="G3763" s="186" t="s">
        <v>2827</v>
      </c>
      <c r="H3763" s="58" t="s">
        <v>2772</v>
      </c>
    </row>
    <row r="3764" spans="1:8" ht="17" x14ac:dyDescent="0.2">
      <c r="A3764" s="58">
        <v>1532</v>
      </c>
      <c r="B3764" s="183" t="s">
        <v>3174</v>
      </c>
      <c r="C3764" s="184">
        <v>5000</v>
      </c>
      <c r="D3764" s="185">
        <v>24201</v>
      </c>
      <c r="E3764" s="58" t="s">
        <v>2769</v>
      </c>
      <c r="F3764" s="58" t="s">
        <v>2852</v>
      </c>
      <c r="G3764" s="186" t="s">
        <v>2799</v>
      </c>
      <c r="H3764" s="58" t="s">
        <v>2794</v>
      </c>
    </row>
    <row r="3765" spans="1:8" ht="34" x14ac:dyDescent="0.2">
      <c r="A3765" s="58">
        <v>1517</v>
      </c>
      <c r="B3765" s="183" t="s">
        <v>3173</v>
      </c>
      <c r="C3765" s="184">
        <v>15000</v>
      </c>
      <c r="D3765" s="185">
        <v>24297</v>
      </c>
      <c r="E3765" s="58" t="s">
        <v>2769</v>
      </c>
      <c r="F3765" s="58" t="s">
        <v>2770</v>
      </c>
      <c r="G3765" s="186" t="s">
        <v>2803</v>
      </c>
      <c r="H3765" s="58" t="s">
        <v>2794</v>
      </c>
    </row>
    <row r="3766" spans="1:8" ht="34" x14ac:dyDescent="0.2">
      <c r="A3766" s="58">
        <v>2224</v>
      </c>
      <c r="B3766" s="183" t="s">
        <v>3172</v>
      </c>
      <c r="C3766" s="184">
        <v>10000</v>
      </c>
      <c r="D3766" s="185">
        <v>24315</v>
      </c>
      <c r="E3766" s="58" t="s">
        <v>2769</v>
      </c>
      <c r="F3766" s="58" t="s">
        <v>2770</v>
      </c>
      <c r="G3766" s="186" t="s">
        <v>2778</v>
      </c>
      <c r="H3766" s="58" t="s">
        <v>2813</v>
      </c>
    </row>
    <row r="3767" spans="1:8" ht="34" x14ac:dyDescent="0.2">
      <c r="A3767" s="58">
        <v>1275</v>
      </c>
      <c r="B3767" s="183" t="s">
        <v>3171</v>
      </c>
      <c r="C3767" s="184">
        <v>15000</v>
      </c>
      <c r="D3767" s="185">
        <v>24321.1</v>
      </c>
      <c r="E3767" s="58" t="s">
        <v>2769</v>
      </c>
      <c r="F3767" s="58" t="s">
        <v>2770</v>
      </c>
      <c r="G3767" s="186" t="s">
        <v>2811</v>
      </c>
      <c r="H3767" s="58" t="s">
        <v>2944</v>
      </c>
    </row>
    <row r="3768" spans="1:8" ht="17" x14ac:dyDescent="0.2">
      <c r="A3768" s="58">
        <v>3259</v>
      </c>
      <c r="B3768" s="183" t="s">
        <v>3170</v>
      </c>
      <c r="C3768" s="184">
        <v>23000</v>
      </c>
      <c r="D3768" s="185">
        <v>24418.6</v>
      </c>
      <c r="E3768" s="58" t="s">
        <v>2769</v>
      </c>
      <c r="F3768" s="58" t="s">
        <v>2770</v>
      </c>
      <c r="G3768" s="186" t="s">
        <v>2840</v>
      </c>
      <c r="H3768" s="58" t="s">
        <v>2888</v>
      </c>
    </row>
    <row r="3769" spans="1:8" ht="17" x14ac:dyDescent="0.2">
      <c r="A3769" s="58">
        <v>307</v>
      </c>
      <c r="B3769" s="183" t="s">
        <v>3169</v>
      </c>
      <c r="C3769" s="184">
        <v>22000</v>
      </c>
      <c r="D3769" s="185">
        <v>24490</v>
      </c>
      <c r="E3769" s="58" t="s">
        <v>2769</v>
      </c>
      <c r="F3769" s="58" t="s">
        <v>2770</v>
      </c>
      <c r="G3769" s="186" t="s">
        <v>2799</v>
      </c>
      <c r="H3769" s="58" t="s">
        <v>2836</v>
      </c>
    </row>
    <row r="3770" spans="1:8" ht="17" x14ac:dyDescent="0.2">
      <c r="A3770" s="58">
        <v>2252</v>
      </c>
      <c r="B3770" s="183" t="s">
        <v>3168</v>
      </c>
      <c r="C3770" s="184">
        <v>9000</v>
      </c>
      <c r="D3770" s="185">
        <v>24505</v>
      </c>
      <c r="E3770" s="58" t="s">
        <v>2769</v>
      </c>
      <c r="F3770" s="58" t="s">
        <v>2801</v>
      </c>
      <c r="G3770" s="186" t="s">
        <v>2811</v>
      </c>
      <c r="H3770" s="58" t="s">
        <v>2813</v>
      </c>
    </row>
    <row r="3771" spans="1:8" ht="17" x14ac:dyDescent="0.2">
      <c r="A3771" s="58">
        <v>515</v>
      </c>
      <c r="B3771" s="183" t="s">
        <v>3166</v>
      </c>
      <c r="C3771" s="184">
        <v>97000</v>
      </c>
      <c r="D3771" s="185">
        <v>24651</v>
      </c>
      <c r="E3771" s="58" t="s">
        <v>2821</v>
      </c>
      <c r="F3771" s="58" t="s">
        <v>2770</v>
      </c>
      <c r="G3771" s="186" t="s">
        <v>2803</v>
      </c>
      <c r="H3771" s="58" t="s">
        <v>3167</v>
      </c>
    </row>
    <row r="3772" spans="1:8" ht="34" x14ac:dyDescent="0.2">
      <c r="A3772" s="58">
        <v>1337</v>
      </c>
      <c r="B3772" s="183" t="s">
        <v>3165</v>
      </c>
      <c r="C3772" s="184">
        <v>50000</v>
      </c>
      <c r="D3772" s="185">
        <v>24691</v>
      </c>
      <c r="E3772" s="58" t="s">
        <v>2774</v>
      </c>
      <c r="F3772" s="58" t="s">
        <v>2770</v>
      </c>
      <c r="G3772" s="186" t="s">
        <v>2771</v>
      </c>
      <c r="H3772" s="58" t="s">
        <v>2776</v>
      </c>
    </row>
    <row r="3773" spans="1:8" ht="17" x14ac:dyDescent="0.2">
      <c r="A3773" s="58">
        <v>2232</v>
      </c>
      <c r="B3773" s="183" t="s">
        <v>3164</v>
      </c>
      <c r="C3773" s="184">
        <v>5000</v>
      </c>
      <c r="D3773" s="185">
        <v>24790</v>
      </c>
      <c r="E3773" s="58" t="s">
        <v>2769</v>
      </c>
      <c r="F3773" s="58" t="s">
        <v>2770</v>
      </c>
      <c r="G3773" s="186" t="s">
        <v>2781</v>
      </c>
      <c r="H3773" s="58" t="s">
        <v>2813</v>
      </c>
    </row>
    <row r="3774" spans="1:8" ht="34" x14ac:dyDescent="0.2">
      <c r="A3774" s="58">
        <v>2984</v>
      </c>
      <c r="B3774" s="183" t="s">
        <v>3163</v>
      </c>
      <c r="C3774" s="184">
        <v>25000</v>
      </c>
      <c r="D3774" s="185">
        <v>25088</v>
      </c>
      <c r="E3774" s="58" t="s">
        <v>2769</v>
      </c>
      <c r="F3774" s="58" t="s">
        <v>2770</v>
      </c>
      <c r="G3774" s="186" t="s">
        <v>2811</v>
      </c>
      <c r="H3774" s="58" t="s">
        <v>2841</v>
      </c>
    </row>
    <row r="3775" spans="1:8" ht="34" x14ac:dyDescent="0.2">
      <c r="A3775" s="58">
        <v>651</v>
      </c>
      <c r="B3775" s="183" t="s">
        <v>3162</v>
      </c>
      <c r="C3775" s="184">
        <v>25000</v>
      </c>
      <c r="D3775" s="185">
        <v>25132</v>
      </c>
      <c r="E3775" s="58" t="s">
        <v>2769</v>
      </c>
      <c r="F3775" s="58" t="s">
        <v>2770</v>
      </c>
      <c r="G3775" s="186" t="s">
        <v>2803</v>
      </c>
      <c r="H3775" s="58" t="s">
        <v>2776</v>
      </c>
    </row>
    <row r="3776" spans="1:8" ht="17" x14ac:dyDescent="0.2">
      <c r="A3776" s="58">
        <v>1095</v>
      </c>
      <c r="B3776" s="183" t="s">
        <v>3161</v>
      </c>
      <c r="C3776" s="184">
        <v>500000</v>
      </c>
      <c r="D3776" s="185">
        <v>25174</v>
      </c>
      <c r="E3776" s="58" t="s">
        <v>2821</v>
      </c>
      <c r="F3776" s="58" t="s">
        <v>2770</v>
      </c>
      <c r="G3776" s="186" t="s">
        <v>2811</v>
      </c>
      <c r="H3776" s="58" t="s">
        <v>2989</v>
      </c>
    </row>
    <row r="3777" spans="1:8" ht="17" x14ac:dyDescent="0.2">
      <c r="A3777" s="58">
        <v>315</v>
      </c>
      <c r="B3777" s="183" t="s">
        <v>3160</v>
      </c>
      <c r="C3777" s="184">
        <v>25000</v>
      </c>
      <c r="D3777" s="185">
        <v>25312</v>
      </c>
      <c r="E3777" s="58" t="s">
        <v>2769</v>
      </c>
      <c r="F3777" s="58" t="s">
        <v>2770</v>
      </c>
      <c r="G3777" s="186" t="s">
        <v>2811</v>
      </c>
      <c r="H3777" s="58" t="s">
        <v>2836</v>
      </c>
    </row>
    <row r="3778" spans="1:8" ht="34" x14ac:dyDescent="0.2">
      <c r="A3778" s="58">
        <v>359</v>
      </c>
      <c r="B3778" s="183" t="s">
        <v>3159</v>
      </c>
      <c r="C3778" s="184">
        <v>24200</v>
      </c>
      <c r="D3778" s="185">
        <v>25375</v>
      </c>
      <c r="E3778" s="58" t="s">
        <v>2769</v>
      </c>
      <c r="F3778" s="58" t="s">
        <v>2770</v>
      </c>
      <c r="G3778" s="186" t="s">
        <v>2778</v>
      </c>
      <c r="H3778" s="58" t="s">
        <v>2836</v>
      </c>
    </row>
    <row r="3779" spans="1:8" ht="17" x14ac:dyDescent="0.2">
      <c r="A3779" s="58">
        <v>3250</v>
      </c>
      <c r="B3779" s="183" t="s">
        <v>3158</v>
      </c>
      <c r="C3779" s="184">
        <v>25000</v>
      </c>
      <c r="D3779" s="185">
        <v>25388</v>
      </c>
      <c r="E3779" s="58" t="s">
        <v>2769</v>
      </c>
      <c r="F3779" s="58" t="s">
        <v>2770</v>
      </c>
      <c r="G3779" s="186" t="s">
        <v>2778</v>
      </c>
      <c r="H3779" s="58" t="s">
        <v>2888</v>
      </c>
    </row>
    <row r="3780" spans="1:8" ht="17" x14ac:dyDescent="0.2">
      <c r="A3780" s="58">
        <v>300</v>
      </c>
      <c r="B3780" s="183" t="s">
        <v>3157</v>
      </c>
      <c r="C3780" s="184">
        <v>25000</v>
      </c>
      <c r="D3780" s="185">
        <v>25430.66</v>
      </c>
      <c r="E3780" s="58" t="s">
        <v>2769</v>
      </c>
      <c r="F3780" s="58" t="s">
        <v>2770</v>
      </c>
      <c r="G3780" s="186" t="s">
        <v>2809</v>
      </c>
      <c r="H3780" s="58" t="s">
        <v>2836</v>
      </c>
    </row>
    <row r="3781" spans="1:8" ht="17" x14ac:dyDescent="0.2">
      <c r="A3781" s="58">
        <v>2328</v>
      </c>
      <c r="B3781" s="183" t="s">
        <v>3156</v>
      </c>
      <c r="C3781" s="184">
        <v>10000</v>
      </c>
      <c r="D3781" s="185">
        <v>25445</v>
      </c>
      <c r="E3781" s="58" t="s">
        <v>2769</v>
      </c>
      <c r="F3781" s="58" t="s">
        <v>2770</v>
      </c>
      <c r="G3781" s="186" t="s">
        <v>2785</v>
      </c>
      <c r="H3781" s="58" t="s">
        <v>2830</v>
      </c>
    </row>
    <row r="3782" spans="1:8" ht="34" x14ac:dyDescent="0.2">
      <c r="A3782" s="58">
        <v>2335</v>
      </c>
      <c r="B3782" s="183" t="s">
        <v>3155</v>
      </c>
      <c r="C3782" s="184">
        <v>25000</v>
      </c>
      <c r="D3782" s="185">
        <v>25568</v>
      </c>
      <c r="E3782" s="58" t="s">
        <v>2769</v>
      </c>
      <c r="F3782" s="58" t="s">
        <v>2770</v>
      </c>
      <c r="G3782" s="186" t="s">
        <v>2785</v>
      </c>
      <c r="H3782" s="58" t="s">
        <v>2830</v>
      </c>
    </row>
    <row r="3783" spans="1:8" ht="17" x14ac:dyDescent="0.2">
      <c r="A3783" s="58">
        <v>1258</v>
      </c>
      <c r="B3783" s="183" t="s">
        <v>3154</v>
      </c>
      <c r="C3783" s="184">
        <v>12000</v>
      </c>
      <c r="D3783" s="185">
        <v>25577.56</v>
      </c>
      <c r="E3783" s="58" t="s">
        <v>2769</v>
      </c>
      <c r="F3783" s="58" t="s">
        <v>2770</v>
      </c>
      <c r="G3783" s="186" t="s">
        <v>2827</v>
      </c>
      <c r="H3783" s="58" t="s">
        <v>2944</v>
      </c>
    </row>
    <row r="3784" spans="1:8" ht="17" x14ac:dyDescent="0.2">
      <c r="A3784" s="58">
        <v>243</v>
      </c>
      <c r="B3784" s="183" t="s">
        <v>3153</v>
      </c>
      <c r="C3784" s="184">
        <v>25000</v>
      </c>
      <c r="D3784" s="185">
        <v>25648</v>
      </c>
      <c r="E3784" s="58" t="s">
        <v>2769</v>
      </c>
      <c r="F3784" s="58" t="s">
        <v>2770</v>
      </c>
      <c r="G3784" s="186" t="s">
        <v>2799</v>
      </c>
      <c r="H3784" s="58" t="s">
        <v>2836</v>
      </c>
    </row>
    <row r="3785" spans="1:8" ht="34" x14ac:dyDescent="0.2">
      <c r="A3785" s="58">
        <v>960</v>
      </c>
      <c r="B3785" s="183" t="s">
        <v>3152</v>
      </c>
      <c r="C3785" s="184">
        <v>55650</v>
      </c>
      <c r="D3785" s="185">
        <v>25655</v>
      </c>
      <c r="E3785" s="58" t="s">
        <v>2821</v>
      </c>
      <c r="F3785" s="58" t="s">
        <v>2770</v>
      </c>
      <c r="G3785" s="186" t="s">
        <v>2799</v>
      </c>
      <c r="H3785" s="58" t="s">
        <v>2776</v>
      </c>
    </row>
    <row r="3786" spans="1:8" ht="17" x14ac:dyDescent="0.2">
      <c r="A3786" s="58">
        <v>2493</v>
      </c>
      <c r="B3786" s="183" t="s">
        <v>3151</v>
      </c>
      <c r="C3786" s="184">
        <v>20000</v>
      </c>
      <c r="D3786" s="185">
        <v>25740</v>
      </c>
      <c r="E3786" s="58" t="s">
        <v>2769</v>
      </c>
      <c r="F3786" s="58" t="s">
        <v>2770</v>
      </c>
      <c r="G3786" s="186" t="s">
        <v>2809</v>
      </c>
      <c r="H3786" s="58" t="s">
        <v>2908</v>
      </c>
    </row>
    <row r="3787" spans="1:8" ht="17" x14ac:dyDescent="0.2">
      <c r="A3787" s="58">
        <v>2924</v>
      </c>
      <c r="B3787" s="183" t="s">
        <v>3150</v>
      </c>
      <c r="C3787" s="184">
        <v>25000</v>
      </c>
      <c r="D3787" s="185">
        <v>25800</v>
      </c>
      <c r="E3787" s="58" t="s">
        <v>2769</v>
      </c>
      <c r="F3787" s="58" t="s">
        <v>2770</v>
      </c>
      <c r="G3787" s="186" t="s">
        <v>2783</v>
      </c>
      <c r="H3787" s="58" t="s">
        <v>2992</v>
      </c>
    </row>
    <row r="3788" spans="1:8" ht="17" x14ac:dyDescent="0.2">
      <c r="A3788" s="58">
        <v>1219</v>
      </c>
      <c r="B3788" s="183" t="s">
        <v>3149</v>
      </c>
      <c r="C3788" s="184">
        <v>16350</v>
      </c>
      <c r="D3788" s="185">
        <v>26024</v>
      </c>
      <c r="E3788" s="58" t="s">
        <v>2769</v>
      </c>
      <c r="F3788" s="58" t="s">
        <v>2770</v>
      </c>
      <c r="G3788" s="186" t="s">
        <v>2840</v>
      </c>
      <c r="H3788" s="58" t="s">
        <v>2794</v>
      </c>
    </row>
    <row r="3789" spans="1:8" ht="34" x14ac:dyDescent="0.2">
      <c r="A3789" s="58">
        <v>357</v>
      </c>
      <c r="B3789" s="183" t="s">
        <v>3148</v>
      </c>
      <c r="C3789" s="184">
        <v>15000</v>
      </c>
      <c r="D3789" s="185">
        <v>26100</v>
      </c>
      <c r="E3789" s="58" t="s">
        <v>2769</v>
      </c>
      <c r="F3789" s="58" t="s">
        <v>2770</v>
      </c>
      <c r="G3789" s="186" t="s">
        <v>2809</v>
      </c>
      <c r="H3789" s="58" t="s">
        <v>2836</v>
      </c>
    </row>
    <row r="3790" spans="1:8" ht="17" x14ac:dyDescent="0.2">
      <c r="A3790" s="58">
        <v>381</v>
      </c>
      <c r="B3790" s="183" t="s">
        <v>3147</v>
      </c>
      <c r="C3790" s="184">
        <v>25000</v>
      </c>
      <c r="D3790" s="185">
        <v>26182.5</v>
      </c>
      <c r="E3790" s="58" t="s">
        <v>2769</v>
      </c>
      <c r="F3790" s="58" t="s">
        <v>2770</v>
      </c>
      <c r="G3790" s="186" t="s">
        <v>2781</v>
      </c>
      <c r="H3790" s="58" t="s">
        <v>2836</v>
      </c>
    </row>
    <row r="3791" spans="1:8" ht="17" x14ac:dyDescent="0.2">
      <c r="A3791" s="58">
        <v>1657</v>
      </c>
      <c r="B3791" s="183" t="s">
        <v>3144</v>
      </c>
      <c r="C3791" s="184">
        <v>25000</v>
      </c>
      <c r="D3791" s="185">
        <v>26233.45</v>
      </c>
      <c r="E3791" s="58" t="s">
        <v>2769</v>
      </c>
      <c r="F3791" s="58" t="s">
        <v>2770</v>
      </c>
      <c r="G3791" s="186" t="s">
        <v>2783</v>
      </c>
      <c r="H3791" s="58" t="s">
        <v>3145</v>
      </c>
    </row>
    <row r="3792" spans="1:8" ht="17" x14ac:dyDescent="0.2">
      <c r="A3792" s="58">
        <v>2078</v>
      </c>
      <c r="B3792" s="183" t="s">
        <v>3143</v>
      </c>
      <c r="C3792" s="184">
        <v>20000</v>
      </c>
      <c r="D3792" s="185">
        <v>26241</v>
      </c>
      <c r="E3792" s="58" t="s">
        <v>2769</v>
      </c>
      <c r="F3792" s="58" t="s">
        <v>2801</v>
      </c>
      <c r="G3792" s="186" t="s">
        <v>2803</v>
      </c>
      <c r="H3792" s="58" t="s">
        <v>2772</v>
      </c>
    </row>
    <row r="3793" spans="1:8" ht="17" x14ac:dyDescent="0.2">
      <c r="A3793" s="58">
        <v>2068</v>
      </c>
      <c r="B3793" s="183" t="s">
        <v>3142</v>
      </c>
      <c r="C3793" s="184">
        <v>25000</v>
      </c>
      <c r="D3793" s="185">
        <v>26305.97</v>
      </c>
      <c r="E3793" s="58" t="s">
        <v>2769</v>
      </c>
      <c r="F3793" s="58" t="s">
        <v>2770</v>
      </c>
      <c r="G3793" s="186" t="s">
        <v>2840</v>
      </c>
      <c r="H3793" s="58" t="s">
        <v>2772</v>
      </c>
    </row>
    <row r="3794" spans="1:8" ht="34" x14ac:dyDescent="0.2">
      <c r="A3794" s="58">
        <v>670</v>
      </c>
      <c r="B3794" s="183" t="s">
        <v>3141</v>
      </c>
      <c r="C3794" s="184">
        <v>90000</v>
      </c>
      <c r="D3794" s="185">
        <v>26349</v>
      </c>
      <c r="E3794" s="58" t="s">
        <v>2821</v>
      </c>
      <c r="F3794" s="58" t="s">
        <v>2816</v>
      </c>
      <c r="G3794" s="186" t="s">
        <v>2785</v>
      </c>
      <c r="H3794" s="58" t="s">
        <v>2776</v>
      </c>
    </row>
    <row r="3795" spans="1:8" ht="34" x14ac:dyDescent="0.2">
      <c r="A3795" s="58">
        <v>293</v>
      </c>
      <c r="B3795" s="183" t="s">
        <v>3140</v>
      </c>
      <c r="C3795" s="184">
        <v>26000</v>
      </c>
      <c r="D3795" s="185">
        <v>26360</v>
      </c>
      <c r="E3795" s="58" t="s">
        <v>2769</v>
      </c>
      <c r="F3795" s="58" t="s">
        <v>2770</v>
      </c>
      <c r="G3795" s="186" t="s">
        <v>2809</v>
      </c>
      <c r="H3795" s="58" t="s">
        <v>2836</v>
      </c>
    </row>
    <row r="3796" spans="1:8" ht="17" x14ac:dyDescent="0.2">
      <c r="A3796" s="58">
        <v>730</v>
      </c>
      <c r="B3796" s="183" t="s">
        <v>3139</v>
      </c>
      <c r="C3796" s="184">
        <v>20000</v>
      </c>
      <c r="D3796" s="185">
        <v>26438</v>
      </c>
      <c r="E3796" s="58" t="s">
        <v>2769</v>
      </c>
      <c r="F3796" s="58" t="s">
        <v>2770</v>
      </c>
      <c r="G3796" s="186" t="s">
        <v>2803</v>
      </c>
      <c r="H3796" s="58" t="s">
        <v>2959</v>
      </c>
    </row>
    <row r="3797" spans="1:8" ht="34" x14ac:dyDescent="0.2">
      <c r="A3797" s="58">
        <v>287</v>
      </c>
      <c r="B3797" s="183" t="s">
        <v>3138</v>
      </c>
      <c r="C3797" s="184">
        <v>15000</v>
      </c>
      <c r="D3797" s="185">
        <v>26445</v>
      </c>
      <c r="E3797" s="58" t="s">
        <v>2769</v>
      </c>
      <c r="F3797" s="58" t="s">
        <v>2770</v>
      </c>
      <c r="G3797" s="186" t="s">
        <v>2778</v>
      </c>
      <c r="H3797" s="58" t="s">
        <v>2836</v>
      </c>
    </row>
    <row r="3798" spans="1:8" ht="34" x14ac:dyDescent="0.2">
      <c r="A3798" s="58">
        <v>643</v>
      </c>
      <c r="B3798" s="183" t="s">
        <v>3137</v>
      </c>
      <c r="C3798" s="184">
        <v>25000</v>
      </c>
      <c r="D3798" s="185">
        <v>26452</v>
      </c>
      <c r="E3798" s="58" t="s">
        <v>2769</v>
      </c>
      <c r="F3798" s="58" t="s">
        <v>2770</v>
      </c>
      <c r="G3798" s="186" t="s">
        <v>2783</v>
      </c>
      <c r="H3798" s="58" t="s">
        <v>2776</v>
      </c>
    </row>
    <row r="3799" spans="1:8" ht="17" x14ac:dyDescent="0.2">
      <c r="A3799" s="58">
        <v>2329</v>
      </c>
      <c r="B3799" s="183" t="s">
        <v>3136</v>
      </c>
      <c r="C3799" s="184">
        <v>25000</v>
      </c>
      <c r="D3799" s="185">
        <v>26480</v>
      </c>
      <c r="E3799" s="58" t="s">
        <v>2769</v>
      </c>
      <c r="F3799" s="58" t="s">
        <v>2770</v>
      </c>
      <c r="G3799" s="186" t="s">
        <v>2781</v>
      </c>
      <c r="H3799" s="58" t="s">
        <v>2830</v>
      </c>
    </row>
    <row r="3800" spans="1:8" ht="17" x14ac:dyDescent="0.2">
      <c r="A3800" s="58">
        <v>385</v>
      </c>
      <c r="B3800" s="183" t="s">
        <v>3135</v>
      </c>
      <c r="C3800" s="184">
        <v>25000</v>
      </c>
      <c r="D3800" s="185">
        <v>26495.5</v>
      </c>
      <c r="E3800" s="58" t="s">
        <v>2769</v>
      </c>
      <c r="F3800" s="58" t="s">
        <v>2770</v>
      </c>
      <c r="G3800" s="186" t="s">
        <v>2778</v>
      </c>
      <c r="H3800" s="58" t="s">
        <v>2836</v>
      </c>
    </row>
    <row r="3801" spans="1:8" ht="34" x14ac:dyDescent="0.2">
      <c r="A3801" s="58">
        <v>2332</v>
      </c>
      <c r="B3801" s="183" t="s">
        <v>3134</v>
      </c>
      <c r="C3801" s="184">
        <v>25000</v>
      </c>
      <c r="D3801" s="185">
        <v>26577</v>
      </c>
      <c r="E3801" s="58" t="s">
        <v>2769</v>
      </c>
      <c r="F3801" s="58" t="s">
        <v>2770</v>
      </c>
      <c r="G3801" s="186" t="s">
        <v>2799</v>
      </c>
      <c r="H3801" s="58" t="s">
        <v>2830</v>
      </c>
    </row>
    <row r="3802" spans="1:8" ht="17" x14ac:dyDescent="0.2">
      <c r="A3802" s="58">
        <v>1514</v>
      </c>
      <c r="B3802" s="183" t="s">
        <v>3133</v>
      </c>
      <c r="C3802" s="184">
        <v>25000</v>
      </c>
      <c r="D3802" s="185">
        <v>26619</v>
      </c>
      <c r="E3802" s="58" t="s">
        <v>2769</v>
      </c>
      <c r="F3802" s="58" t="s">
        <v>2770</v>
      </c>
      <c r="G3802" s="186" t="s">
        <v>2827</v>
      </c>
      <c r="H3802" s="58" t="s">
        <v>2794</v>
      </c>
    </row>
    <row r="3803" spans="1:8" ht="17" x14ac:dyDescent="0.2">
      <c r="A3803" s="58">
        <v>279</v>
      </c>
      <c r="B3803" s="183" t="s">
        <v>3132</v>
      </c>
      <c r="C3803" s="184">
        <v>17000</v>
      </c>
      <c r="D3803" s="185">
        <v>26744.11</v>
      </c>
      <c r="E3803" s="58" t="s">
        <v>2769</v>
      </c>
      <c r="F3803" s="58" t="s">
        <v>2770</v>
      </c>
      <c r="G3803" s="186" t="s">
        <v>2799</v>
      </c>
      <c r="H3803" s="58" t="s">
        <v>2836</v>
      </c>
    </row>
    <row r="3804" spans="1:8" ht="17" x14ac:dyDescent="0.2">
      <c r="A3804" s="58">
        <v>322</v>
      </c>
      <c r="B3804" s="183" t="s">
        <v>3131</v>
      </c>
      <c r="C3804" s="184">
        <v>25000</v>
      </c>
      <c r="D3804" s="185">
        <v>26978</v>
      </c>
      <c r="E3804" s="58" t="s">
        <v>2769</v>
      </c>
      <c r="F3804" s="58" t="s">
        <v>2770</v>
      </c>
      <c r="G3804" s="186" t="s">
        <v>2783</v>
      </c>
      <c r="H3804" s="58" t="s">
        <v>2836</v>
      </c>
    </row>
    <row r="3805" spans="1:8" ht="34" x14ac:dyDescent="0.2">
      <c r="A3805" s="58">
        <v>1217</v>
      </c>
      <c r="B3805" s="183" t="s">
        <v>3130</v>
      </c>
      <c r="C3805" s="184">
        <v>26500</v>
      </c>
      <c r="D3805" s="185">
        <v>27189</v>
      </c>
      <c r="E3805" s="58" t="s">
        <v>2769</v>
      </c>
      <c r="F3805" s="58" t="s">
        <v>2770</v>
      </c>
      <c r="G3805" s="186" t="s">
        <v>2781</v>
      </c>
      <c r="H3805" s="58" t="s">
        <v>2794</v>
      </c>
    </row>
    <row r="3806" spans="1:8" ht="17" x14ac:dyDescent="0.2">
      <c r="A3806" s="58">
        <v>3035</v>
      </c>
      <c r="B3806" s="183" t="s">
        <v>3129</v>
      </c>
      <c r="C3806" s="184">
        <v>25000</v>
      </c>
      <c r="D3806" s="185">
        <v>27196.71</v>
      </c>
      <c r="E3806" s="58" t="s">
        <v>2769</v>
      </c>
      <c r="F3806" s="58" t="s">
        <v>2770</v>
      </c>
      <c r="G3806" s="186" t="s">
        <v>2783</v>
      </c>
      <c r="H3806" s="58" t="s">
        <v>2841</v>
      </c>
    </row>
    <row r="3807" spans="1:8" ht="34" x14ac:dyDescent="0.2">
      <c r="A3807" s="58">
        <v>1539</v>
      </c>
      <c r="B3807" s="183" t="s">
        <v>3128</v>
      </c>
      <c r="C3807" s="184">
        <v>20000</v>
      </c>
      <c r="D3807" s="185">
        <v>27197.22</v>
      </c>
      <c r="E3807" s="58" t="s">
        <v>2769</v>
      </c>
      <c r="F3807" s="58" t="s">
        <v>2770</v>
      </c>
      <c r="G3807" s="186" t="s">
        <v>2775</v>
      </c>
      <c r="H3807" s="58" t="s">
        <v>2794</v>
      </c>
    </row>
    <row r="3808" spans="1:8" ht="17" x14ac:dyDescent="0.2">
      <c r="A3808" s="58">
        <v>3211</v>
      </c>
      <c r="B3808" s="183" t="s">
        <v>3127</v>
      </c>
      <c r="C3808" s="184">
        <v>23000</v>
      </c>
      <c r="D3808" s="185">
        <v>27541</v>
      </c>
      <c r="E3808" s="58" t="s">
        <v>2769</v>
      </c>
      <c r="F3808" s="58" t="s">
        <v>2770</v>
      </c>
      <c r="G3808" s="186" t="s">
        <v>2811</v>
      </c>
      <c r="H3808" s="58" t="s">
        <v>2888</v>
      </c>
    </row>
    <row r="3809" spans="1:8" ht="34" x14ac:dyDescent="0.2">
      <c r="A3809" s="58">
        <v>2987</v>
      </c>
      <c r="B3809" s="183" t="s">
        <v>3126</v>
      </c>
      <c r="C3809" s="184">
        <v>25000</v>
      </c>
      <c r="D3809" s="185">
        <v>27600.2</v>
      </c>
      <c r="E3809" s="58" t="s">
        <v>2769</v>
      </c>
      <c r="F3809" s="58" t="s">
        <v>2770</v>
      </c>
      <c r="G3809" s="186" t="s">
        <v>2840</v>
      </c>
      <c r="H3809" s="58" t="s">
        <v>2841</v>
      </c>
    </row>
    <row r="3810" spans="1:8" ht="17" x14ac:dyDescent="0.2">
      <c r="A3810" s="58">
        <v>1526</v>
      </c>
      <c r="B3810" s="183" t="s">
        <v>3125</v>
      </c>
      <c r="C3810" s="184">
        <v>23000</v>
      </c>
      <c r="D3810" s="185">
        <v>27675</v>
      </c>
      <c r="E3810" s="58" t="s">
        <v>2769</v>
      </c>
      <c r="F3810" s="58" t="s">
        <v>2770</v>
      </c>
      <c r="G3810" s="186" t="s">
        <v>2775</v>
      </c>
      <c r="H3810" s="58" t="s">
        <v>2794</v>
      </c>
    </row>
    <row r="3811" spans="1:8" ht="17" x14ac:dyDescent="0.2">
      <c r="A3811" s="58">
        <v>216</v>
      </c>
      <c r="B3811" s="183" t="s">
        <v>3124</v>
      </c>
      <c r="C3811" s="184">
        <v>50000</v>
      </c>
      <c r="D3811" s="185">
        <v>27849.22</v>
      </c>
      <c r="E3811" s="58" t="s">
        <v>2821</v>
      </c>
      <c r="F3811" s="58" t="s">
        <v>2770</v>
      </c>
      <c r="G3811" s="186" t="s">
        <v>2809</v>
      </c>
      <c r="H3811" s="58" t="s">
        <v>2853</v>
      </c>
    </row>
    <row r="3812" spans="1:8" ht="17" x14ac:dyDescent="0.2">
      <c r="A3812" s="58">
        <v>254</v>
      </c>
      <c r="B3812" s="183" t="s">
        <v>3123</v>
      </c>
      <c r="C3812" s="184">
        <v>24000</v>
      </c>
      <c r="D3812" s="185">
        <v>28067.34</v>
      </c>
      <c r="E3812" s="58" t="s">
        <v>2769</v>
      </c>
      <c r="F3812" s="58" t="s">
        <v>2770</v>
      </c>
      <c r="G3812" s="186" t="s">
        <v>2840</v>
      </c>
      <c r="H3812" s="58" t="s">
        <v>2836</v>
      </c>
    </row>
    <row r="3813" spans="1:8" ht="34" x14ac:dyDescent="0.2">
      <c r="A3813" s="58">
        <v>2707</v>
      </c>
      <c r="B3813" s="183" t="s">
        <v>3122</v>
      </c>
      <c r="C3813" s="184">
        <v>8000</v>
      </c>
      <c r="D3813" s="185">
        <v>28067.57</v>
      </c>
      <c r="E3813" s="58" t="s">
        <v>2769</v>
      </c>
      <c r="F3813" s="58" t="s">
        <v>2770</v>
      </c>
      <c r="G3813" s="186" t="s">
        <v>2783</v>
      </c>
      <c r="H3813" s="58" t="s">
        <v>2841</v>
      </c>
    </row>
    <row r="3814" spans="1:8" ht="34" x14ac:dyDescent="0.2">
      <c r="A3814" s="58">
        <v>2202</v>
      </c>
      <c r="B3814" s="183" t="s">
        <v>3121</v>
      </c>
      <c r="C3814" s="184">
        <v>4000</v>
      </c>
      <c r="D3814" s="185">
        <v>28167.25</v>
      </c>
      <c r="E3814" s="58" t="s">
        <v>2769</v>
      </c>
      <c r="F3814" s="58" t="s">
        <v>2770</v>
      </c>
      <c r="G3814" s="186" t="s">
        <v>2778</v>
      </c>
      <c r="H3814" s="58" t="s">
        <v>2912</v>
      </c>
    </row>
    <row r="3815" spans="1:8" ht="34" x14ac:dyDescent="0.2">
      <c r="A3815" s="58">
        <v>3014</v>
      </c>
      <c r="B3815" s="183" t="s">
        <v>3120</v>
      </c>
      <c r="C3815" s="184">
        <v>25000</v>
      </c>
      <c r="D3815" s="185">
        <v>28276</v>
      </c>
      <c r="E3815" s="58" t="s">
        <v>2769</v>
      </c>
      <c r="F3815" s="58" t="s">
        <v>2770</v>
      </c>
      <c r="G3815" s="186" t="s">
        <v>2778</v>
      </c>
      <c r="H3815" s="58" t="s">
        <v>2841</v>
      </c>
    </row>
    <row r="3816" spans="1:8" ht="17" x14ac:dyDescent="0.2">
      <c r="A3816" s="58">
        <v>1475</v>
      </c>
      <c r="B3816" s="183" t="s">
        <v>3119</v>
      </c>
      <c r="C3816" s="184">
        <v>15000</v>
      </c>
      <c r="D3816" s="185">
        <v>28300.45</v>
      </c>
      <c r="E3816" s="58" t="s">
        <v>2769</v>
      </c>
      <c r="F3816" s="58" t="s">
        <v>2770</v>
      </c>
      <c r="G3816" s="186" t="s">
        <v>2803</v>
      </c>
      <c r="H3816" s="58" t="s">
        <v>2787</v>
      </c>
    </row>
    <row r="3817" spans="1:8" ht="17" x14ac:dyDescent="0.2">
      <c r="A3817" s="58">
        <v>2184</v>
      </c>
      <c r="B3817" s="183" t="s">
        <v>3118</v>
      </c>
      <c r="C3817" s="184">
        <v>10000</v>
      </c>
      <c r="D3817" s="185">
        <v>28474</v>
      </c>
      <c r="E3817" s="58" t="s">
        <v>2769</v>
      </c>
      <c r="F3817" s="58" t="s">
        <v>2770</v>
      </c>
      <c r="G3817" s="186" t="s">
        <v>2799</v>
      </c>
      <c r="H3817" s="58" t="s">
        <v>2813</v>
      </c>
    </row>
    <row r="3818" spans="1:8" ht="17" x14ac:dyDescent="0.2">
      <c r="A3818" s="58">
        <v>32</v>
      </c>
      <c r="B3818" s="183" t="s">
        <v>3117</v>
      </c>
      <c r="C3818" s="184">
        <v>28450</v>
      </c>
      <c r="D3818" s="185">
        <v>28520</v>
      </c>
      <c r="E3818" s="58" t="s">
        <v>2769</v>
      </c>
      <c r="F3818" s="58" t="s">
        <v>2770</v>
      </c>
      <c r="G3818" s="186" t="s">
        <v>2783</v>
      </c>
      <c r="H3818" s="58" t="s">
        <v>2957</v>
      </c>
    </row>
    <row r="3819" spans="1:8" ht="17" x14ac:dyDescent="0.2">
      <c r="A3819" s="58">
        <v>2616</v>
      </c>
      <c r="B3819" s="183" t="s">
        <v>3116</v>
      </c>
      <c r="C3819" s="184">
        <v>25000</v>
      </c>
      <c r="D3819" s="185">
        <v>28633.5</v>
      </c>
      <c r="E3819" s="58" t="s">
        <v>2769</v>
      </c>
      <c r="F3819" s="58" t="s">
        <v>2770</v>
      </c>
      <c r="G3819" s="186" t="s">
        <v>2811</v>
      </c>
      <c r="H3819" s="58" t="s">
        <v>2804</v>
      </c>
    </row>
    <row r="3820" spans="1:8" ht="34" x14ac:dyDescent="0.2">
      <c r="A3820" s="58">
        <v>350</v>
      </c>
      <c r="B3820" s="183" t="s">
        <v>3115</v>
      </c>
      <c r="C3820" s="184">
        <v>25000</v>
      </c>
      <c r="D3820" s="185">
        <v>28690</v>
      </c>
      <c r="E3820" s="58" t="s">
        <v>2769</v>
      </c>
      <c r="F3820" s="58" t="s">
        <v>2770</v>
      </c>
      <c r="G3820" s="186" t="s">
        <v>2827</v>
      </c>
      <c r="H3820" s="58" t="s">
        <v>2836</v>
      </c>
    </row>
    <row r="3821" spans="1:8" ht="17" x14ac:dyDescent="0.2">
      <c r="A3821" s="58">
        <v>2268</v>
      </c>
      <c r="B3821" s="183" t="s">
        <v>3114</v>
      </c>
      <c r="C3821" s="184">
        <v>28000</v>
      </c>
      <c r="D3821" s="185">
        <v>28728</v>
      </c>
      <c r="E3821" s="58" t="s">
        <v>2769</v>
      </c>
      <c r="F3821" s="58" t="s">
        <v>2770</v>
      </c>
      <c r="G3821" s="186" t="s">
        <v>2771</v>
      </c>
      <c r="H3821" s="58" t="s">
        <v>2813</v>
      </c>
    </row>
    <row r="3822" spans="1:8" ht="34" x14ac:dyDescent="0.2">
      <c r="A3822" s="58">
        <v>2079</v>
      </c>
      <c r="B3822" s="183" t="s">
        <v>3113</v>
      </c>
      <c r="C3822" s="184">
        <v>10000</v>
      </c>
      <c r="D3822" s="185">
        <v>28817</v>
      </c>
      <c r="E3822" s="58" t="s">
        <v>2769</v>
      </c>
      <c r="F3822" s="58" t="s">
        <v>2780</v>
      </c>
      <c r="G3822" s="186" t="s">
        <v>2785</v>
      </c>
      <c r="H3822" s="58" t="s">
        <v>2772</v>
      </c>
    </row>
    <row r="3823" spans="1:8" ht="17" x14ac:dyDescent="0.2">
      <c r="A3823" s="58">
        <v>979</v>
      </c>
      <c r="B3823" s="183" t="s">
        <v>3112</v>
      </c>
      <c r="C3823" s="184">
        <v>35000</v>
      </c>
      <c r="D3823" s="185">
        <v>28986.16</v>
      </c>
      <c r="E3823" s="58" t="s">
        <v>2821</v>
      </c>
      <c r="F3823" s="58" t="s">
        <v>2770</v>
      </c>
      <c r="G3823" s="186" t="s">
        <v>2785</v>
      </c>
      <c r="H3823" s="58" t="s">
        <v>2776</v>
      </c>
    </row>
    <row r="3824" spans="1:8" ht="17" x14ac:dyDescent="0.2">
      <c r="A3824" s="58">
        <v>2714</v>
      </c>
      <c r="B3824" s="183" t="s">
        <v>3111</v>
      </c>
      <c r="C3824" s="184">
        <v>25000</v>
      </c>
      <c r="D3824" s="185">
        <v>29089</v>
      </c>
      <c r="E3824" s="58" t="s">
        <v>2769</v>
      </c>
      <c r="F3824" s="58" t="s">
        <v>2770</v>
      </c>
      <c r="G3824" s="186" t="s">
        <v>2840</v>
      </c>
      <c r="H3824" s="58" t="s">
        <v>2841</v>
      </c>
    </row>
    <row r="3825" spans="1:8" ht="17" x14ac:dyDescent="0.2">
      <c r="A3825" s="58">
        <v>336</v>
      </c>
      <c r="B3825" s="183" t="s">
        <v>3110</v>
      </c>
      <c r="C3825" s="184">
        <v>25000</v>
      </c>
      <c r="D3825" s="185">
        <v>29209.78</v>
      </c>
      <c r="E3825" s="58" t="s">
        <v>2769</v>
      </c>
      <c r="F3825" s="58" t="s">
        <v>2770</v>
      </c>
      <c r="G3825" s="186" t="s">
        <v>2778</v>
      </c>
      <c r="H3825" s="58" t="s">
        <v>2836</v>
      </c>
    </row>
    <row r="3826" spans="1:8" ht="17" x14ac:dyDescent="0.2">
      <c r="A3826" s="58">
        <v>263</v>
      </c>
      <c r="B3826" s="183" t="s">
        <v>3109</v>
      </c>
      <c r="C3826" s="184">
        <v>25000</v>
      </c>
      <c r="D3826" s="185">
        <v>29520.27</v>
      </c>
      <c r="E3826" s="58" t="s">
        <v>2769</v>
      </c>
      <c r="F3826" s="58" t="s">
        <v>2770</v>
      </c>
      <c r="G3826" s="186" t="s">
        <v>2827</v>
      </c>
      <c r="H3826" s="58" t="s">
        <v>2836</v>
      </c>
    </row>
    <row r="3827" spans="1:8" ht="17" x14ac:dyDescent="0.2">
      <c r="A3827" s="58">
        <v>2720</v>
      </c>
      <c r="B3827" s="183" t="s">
        <v>3108</v>
      </c>
      <c r="C3827" s="184">
        <v>25000</v>
      </c>
      <c r="D3827" s="185">
        <v>29531</v>
      </c>
      <c r="E3827" s="58" t="s">
        <v>2769</v>
      </c>
      <c r="F3827" s="58" t="s">
        <v>2770</v>
      </c>
      <c r="G3827" s="186" t="s">
        <v>2778</v>
      </c>
      <c r="H3827" s="58" t="s">
        <v>2841</v>
      </c>
    </row>
    <row r="3828" spans="1:8" ht="17" x14ac:dyDescent="0.2">
      <c r="A3828" s="58">
        <v>296</v>
      </c>
      <c r="B3828" s="183" t="s">
        <v>3107</v>
      </c>
      <c r="C3828" s="184">
        <v>25000</v>
      </c>
      <c r="D3828" s="185">
        <v>29681.55</v>
      </c>
      <c r="E3828" s="58" t="s">
        <v>2769</v>
      </c>
      <c r="F3828" s="58" t="s">
        <v>2770</v>
      </c>
      <c r="G3828" s="186" t="s">
        <v>2827</v>
      </c>
      <c r="H3828" s="58" t="s">
        <v>2836</v>
      </c>
    </row>
    <row r="3829" spans="1:8" ht="17" x14ac:dyDescent="0.2">
      <c r="A3829" s="58">
        <v>3009</v>
      </c>
      <c r="B3829" s="183" t="s">
        <v>3106</v>
      </c>
      <c r="C3829" s="184">
        <v>25000</v>
      </c>
      <c r="D3829" s="185">
        <v>29939</v>
      </c>
      <c r="E3829" s="58" t="s">
        <v>2769</v>
      </c>
      <c r="F3829" s="58" t="s">
        <v>2770</v>
      </c>
      <c r="G3829" s="186" t="s">
        <v>2778</v>
      </c>
      <c r="H3829" s="58" t="s">
        <v>2841</v>
      </c>
    </row>
    <row r="3830" spans="1:8" ht="17" x14ac:dyDescent="0.2">
      <c r="A3830" s="58">
        <v>2717</v>
      </c>
      <c r="B3830" s="183" t="s">
        <v>3105</v>
      </c>
      <c r="C3830" s="184">
        <v>25000</v>
      </c>
      <c r="D3830" s="185">
        <v>30026</v>
      </c>
      <c r="E3830" s="58" t="s">
        <v>2769</v>
      </c>
      <c r="F3830" s="58" t="s">
        <v>2770</v>
      </c>
      <c r="G3830" s="186" t="s">
        <v>2778</v>
      </c>
      <c r="H3830" s="58" t="s">
        <v>2841</v>
      </c>
    </row>
    <row r="3831" spans="1:8" ht="34" x14ac:dyDescent="0.2">
      <c r="A3831" s="58">
        <v>1536</v>
      </c>
      <c r="B3831" s="183" t="s">
        <v>3104</v>
      </c>
      <c r="C3831" s="184">
        <v>12000</v>
      </c>
      <c r="D3831" s="185">
        <v>30037.01</v>
      </c>
      <c r="E3831" s="58" t="s">
        <v>2769</v>
      </c>
      <c r="F3831" s="58" t="s">
        <v>2770</v>
      </c>
      <c r="G3831" s="186" t="s">
        <v>2811</v>
      </c>
      <c r="H3831" s="58" t="s">
        <v>2794</v>
      </c>
    </row>
    <row r="3832" spans="1:8" ht="34" x14ac:dyDescent="0.2">
      <c r="A3832" s="58">
        <v>2037</v>
      </c>
      <c r="B3832" s="183" t="s">
        <v>3103</v>
      </c>
      <c r="C3832" s="184">
        <v>10000</v>
      </c>
      <c r="D3832" s="185">
        <v>30047.64</v>
      </c>
      <c r="E3832" s="58" t="s">
        <v>2769</v>
      </c>
      <c r="F3832" s="58" t="s">
        <v>2770</v>
      </c>
      <c r="G3832" s="186" t="s">
        <v>2778</v>
      </c>
      <c r="H3832" s="58" t="s">
        <v>2772</v>
      </c>
    </row>
    <row r="3833" spans="1:8" ht="17" x14ac:dyDescent="0.2">
      <c r="A3833" s="58">
        <v>150</v>
      </c>
      <c r="B3833" s="183" t="s">
        <v>3101</v>
      </c>
      <c r="C3833" s="184">
        <v>130000</v>
      </c>
      <c r="D3833" s="185">
        <v>30112</v>
      </c>
      <c r="E3833" s="58" t="s">
        <v>2774</v>
      </c>
      <c r="F3833" s="58" t="s">
        <v>2770</v>
      </c>
      <c r="G3833" s="186" t="s">
        <v>2809</v>
      </c>
      <c r="H3833" s="58" t="s">
        <v>3102</v>
      </c>
    </row>
    <row r="3834" spans="1:8" ht="34" x14ac:dyDescent="0.2">
      <c r="A3834" s="58">
        <v>658</v>
      </c>
      <c r="B3834" s="183" t="s">
        <v>3100</v>
      </c>
      <c r="C3834" s="184">
        <v>28888</v>
      </c>
      <c r="D3834" s="185">
        <v>30177</v>
      </c>
      <c r="E3834" s="58" t="s">
        <v>2769</v>
      </c>
      <c r="F3834" s="58" t="s">
        <v>2770</v>
      </c>
      <c r="G3834" s="186" t="s">
        <v>2781</v>
      </c>
      <c r="H3834" s="58" t="s">
        <v>2776</v>
      </c>
    </row>
    <row r="3835" spans="1:8" ht="34" x14ac:dyDescent="0.2">
      <c r="A3835" s="58">
        <v>2442</v>
      </c>
      <c r="B3835" s="183" t="s">
        <v>3099</v>
      </c>
      <c r="C3835" s="184">
        <v>24000</v>
      </c>
      <c r="D3835" s="185">
        <v>30226</v>
      </c>
      <c r="E3835" s="58" t="s">
        <v>2769</v>
      </c>
      <c r="F3835" s="58" t="s">
        <v>2770</v>
      </c>
      <c r="G3835" s="186" t="s">
        <v>2771</v>
      </c>
      <c r="H3835" s="58" t="s">
        <v>2830</v>
      </c>
    </row>
    <row r="3836" spans="1:8" ht="34" x14ac:dyDescent="0.2">
      <c r="A3836" s="58">
        <v>317</v>
      </c>
      <c r="B3836" s="183" t="s">
        <v>3098</v>
      </c>
      <c r="C3836" s="184">
        <v>30000</v>
      </c>
      <c r="D3836" s="185">
        <v>30241</v>
      </c>
      <c r="E3836" s="58" t="s">
        <v>2769</v>
      </c>
      <c r="F3836" s="58" t="s">
        <v>2770</v>
      </c>
      <c r="G3836" s="186" t="s">
        <v>2803</v>
      </c>
      <c r="H3836" s="58" t="s">
        <v>2836</v>
      </c>
    </row>
    <row r="3837" spans="1:8" ht="34" x14ac:dyDescent="0.2">
      <c r="A3837" s="58">
        <v>2728</v>
      </c>
      <c r="B3837" s="183" t="s">
        <v>3097</v>
      </c>
      <c r="C3837" s="184">
        <v>15000</v>
      </c>
      <c r="D3837" s="185">
        <v>30274</v>
      </c>
      <c r="E3837" s="58" t="s">
        <v>2769</v>
      </c>
      <c r="F3837" s="58" t="s">
        <v>2770</v>
      </c>
      <c r="G3837" s="186" t="s">
        <v>2803</v>
      </c>
      <c r="H3837" s="58" t="s">
        <v>2772</v>
      </c>
    </row>
    <row r="3838" spans="1:8" ht="17" x14ac:dyDescent="0.2">
      <c r="A3838" s="58">
        <v>2231</v>
      </c>
      <c r="B3838" s="183" t="s">
        <v>3096</v>
      </c>
      <c r="C3838" s="184">
        <v>2500</v>
      </c>
      <c r="D3838" s="185">
        <v>30303.24</v>
      </c>
      <c r="E3838" s="58" t="s">
        <v>2769</v>
      </c>
      <c r="F3838" s="58" t="s">
        <v>2770</v>
      </c>
      <c r="G3838" s="186" t="s">
        <v>2785</v>
      </c>
      <c r="H3838" s="58" t="s">
        <v>2813</v>
      </c>
    </row>
    <row r="3839" spans="1:8" ht="17" x14ac:dyDescent="0.2">
      <c r="A3839" s="58">
        <v>411</v>
      </c>
      <c r="B3839" s="183" t="s">
        <v>3095</v>
      </c>
      <c r="C3839" s="184">
        <v>30000</v>
      </c>
      <c r="D3839" s="185">
        <v>30315</v>
      </c>
      <c r="E3839" s="58" t="s">
        <v>2769</v>
      </c>
      <c r="F3839" s="58" t="s">
        <v>2770</v>
      </c>
      <c r="G3839" s="186" t="s">
        <v>2803</v>
      </c>
      <c r="H3839" s="58" t="s">
        <v>2836</v>
      </c>
    </row>
    <row r="3840" spans="1:8" ht="34" x14ac:dyDescent="0.2">
      <c r="A3840" s="58">
        <v>2057</v>
      </c>
      <c r="B3840" s="183" t="s">
        <v>3094</v>
      </c>
      <c r="C3840" s="184">
        <v>15000</v>
      </c>
      <c r="D3840" s="185">
        <v>30334.83</v>
      </c>
      <c r="E3840" s="58" t="s">
        <v>2769</v>
      </c>
      <c r="F3840" s="58" t="s">
        <v>2780</v>
      </c>
      <c r="G3840" s="186" t="s">
        <v>2799</v>
      </c>
      <c r="H3840" s="58" t="s">
        <v>2772</v>
      </c>
    </row>
    <row r="3841" spans="1:8" ht="17" x14ac:dyDescent="0.2">
      <c r="A3841" s="58">
        <v>1253</v>
      </c>
      <c r="B3841" s="183" t="s">
        <v>3093</v>
      </c>
      <c r="C3841" s="184">
        <v>10</v>
      </c>
      <c r="D3841" s="185">
        <v>30383.32</v>
      </c>
      <c r="E3841" s="58" t="s">
        <v>2769</v>
      </c>
      <c r="F3841" s="58" t="s">
        <v>2770</v>
      </c>
      <c r="G3841" s="186" t="s">
        <v>2827</v>
      </c>
      <c r="H3841" s="58" t="s">
        <v>2944</v>
      </c>
    </row>
    <row r="3842" spans="1:8" ht="17" x14ac:dyDescent="0.2">
      <c r="A3842" s="58">
        <v>370</v>
      </c>
      <c r="B3842" s="183" t="s">
        <v>3092</v>
      </c>
      <c r="C3842" s="184">
        <v>25000</v>
      </c>
      <c r="D3842" s="185">
        <v>30505</v>
      </c>
      <c r="E3842" s="58" t="s">
        <v>2769</v>
      </c>
      <c r="F3842" s="58" t="s">
        <v>2770</v>
      </c>
      <c r="G3842" s="186" t="s">
        <v>2775</v>
      </c>
      <c r="H3842" s="58" t="s">
        <v>2836</v>
      </c>
    </row>
    <row r="3843" spans="1:8" ht="17" x14ac:dyDescent="0.2">
      <c r="A3843" s="58">
        <v>343</v>
      </c>
      <c r="B3843" s="183" t="s">
        <v>3091</v>
      </c>
      <c r="C3843" s="184">
        <v>30000</v>
      </c>
      <c r="D3843" s="185">
        <v>30608.59</v>
      </c>
      <c r="E3843" s="58" t="s">
        <v>2769</v>
      </c>
      <c r="F3843" s="58" t="s">
        <v>2770</v>
      </c>
      <c r="G3843" s="186" t="s">
        <v>2778</v>
      </c>
      <c r="H3843" s="58" t="s">
        <v>2836</v>
      </c>
    </row>
    <row r="3844" spans="1:8" ht="17" x14ac:dyDescent="0.2">
      <c r="A3844" s="58">
        <v>3224</v>
      </c>
      <c r="B3844" s="183" t="s">
        <v>3090</v>
      </c>
      <c r="C3844" s="184">
        <v>30000</v>
      </c>
      <c r="D3844" s="185">
        <v>30610</v>
      </c>
      <c r="E3844" s="58" t="s">
        <v>2769</v>
      </c>
      <c r="F3844" s="58" t="s">
        <v>2770</v>
      </c>
      <c r="G3844" s="186" t="s">
        <v>2803</v>
      </c>
      <c r="H3844" s="58" t="s">
        <v>2888</v>
      </c>
    </row>
    <row r="3845" spans="1:8" ht="34" x14ac:dyDescent="0.2">
      <c r="A3845" s="58">
        <v>2459</v>
      </c>
      <c r="B3845" s="183" t="s">
        <v>3089</v>
      </c>
      <c r="C3845" s="184">
        <v>30000</v>
      </c>
      <c r="D3845" s="185">
        <v>30675</v>
      </c>
      <c r="E3845" s="58" t="s">
        <v>2769</v>
      </c>
      <c r="F3845" s="58" t="s">
        <v>2770</v>
      </c>
      <c r="G3845" s="186" t="s">
        <v>2771</v>
      </c>
      <c r="H3845" s="58" t="s">
        <v>2830</v>
      </c>
    </row>
    <row r="3846" spans="1:8" ht="34" x14ac:dyDescent="0.2">
      <c r="A3846" s="58">
        <v>983</v>
      </c>
      <c r="B3846" s="183" t="s">
        <v>3088</v>
      </c>
      <c r="C3846" s="184">
        <v>104219</v>
      </c>
      <c r="D3846" s="185">
        <v>30751</v>
      </c>
      <c r="E3846" s="58" t="s">
        <v>2821</v>
      </c>
      <c r="F3846" s="58" t="s">
        <v>2801</v>
      </c>
      <c r="G3846" s="186" t="s">
        <v>2811</v>
      </c>
      <c r="H3846" s="58" t="s">
        <v>2776</v>
      </c>
    </row>
    <row r="3847" spans="1:8" ht="34" x14ac:dyDescent="0.2">
      <c r="A3847" s="58">
        <v>1518</v>
      </c>
      <c r="B3847" s="183" t="s">
        <v>3087</v>
      </c>
      <c r="C3847" s="184">
        <v>15000</v>
      </c>
      <c r="D3847" s="185">
        <v>30805</v>
      </c>
      <c r="E3847" s="58" t="s">
        <v>2769</v>
      </c>
      <c r="F3847" s="58" t="s">
        <v>2770</v>
      </c>
      <c r="G3847" s="186" t="s">
        <v>2785</v>
      </c>
      <c r="H3847" s="58" t="s">
        <v>2794</v>
      </c>
    </row>
    <row r="3848" spans="1:8" ht="34" x14ac:dyDescent="0.2">
      <c r="A3848" s="58">
        <v>43</v>
      </c>
      <c r="B3848" s="183" t="s">
        <v>3086</v>
      </c>
      <c r="C3848" s="184">
        <v>10000</v>
      </c>
      <c r="D3848" s="185">
        <v>30866</v>
      </c>
      <c r="E3848" s="58" t="s">
        <v>2769</v>
      </c>
      <c r="F3848" s="58" t="s">
        <v>2770</v>
      </c>
      <c r="G3848" s="186" t="s">
        <v>2781</v>
      </c>
      <c r="H3848" s="58" t="s">
        <v>2957</v>
      </c>
    </row>
    <row r="3849" spans="1:8" ht="17" x14ac:dyDescent="0.2">
      <c r="A3849" s="58">
        <v>3425</v>
      </c>
      <c r="B3849" s="183" t="s">
        <v>3085</v>
      </c>
      <c r="C3849" s="184">
        <v>30000</v>
      </c>
      <c r="D3849" s="185">
        <v>30891.1</v>
      </c>
      <c r="E3849" s="58" t="s">
        <v>2769</v>
      </c>
      <c r="F3849" s="58" t="s">
        <v>2770</v>
      </c>
      <c r="G3849" s="186" t="s">
        <v>2840</v>
      </c>
      <c r="H3849" s="58" t="s">
        <v>2888</v>
      </c>
    </row>
    <row r="3850" spans="1:8" ht="34" x14ac:dyDescent="0.2">
      <c r="A3850" s="58">
        <v>1112</v>
      </c>
      <c r="B3850" s="183" t="s">
        <v>3084</v>
      </c>
      <c r="C3850" s="184">
        <v>88000</v>
      </c>
      <c r="D3850" s="185">
        <v>31272.92</v>
      </c>
      <c r="E3850" s="58" t="s">
        <v>2821</v>
      </c>
      <c r="F3850" s="58" t="s">
        <v>2770</v>
      </c>
      <c r="G3850" s="186" t="s">
        <v>2803</v>
      </c>
      <c r="H3850" s="58" t="s">
        <v>2989</v>
      </c>
    </row>
    <row r="3851" spans="1:8" ht="17" x14ac:dyDescent="0.2">
      <c r="A3851" s="58">
        <v>2017</v>
      </c>
      <c r="B3851" s="183" t="s">
        <v>3083</v>
      </c>
      <c r="C3851" s="184">
        <v>25000</v>
      </c>
      <c r="D3851" s="185">
        <v>31275.599999999999</v>
      </c>
      <c r="E3851" s="58" t="s">
        <v>2769</v>
      </c>
      <c r="F3851" s="58" t="s">
        <v>2770</v>
      </c>
      <c r="G3851" s="186" t="s">
        <v>2771</v>
      </c>
      <c r="H3851" s="58" t="s">
        <v>2772</v>
      </c>
    </row>
    <row r="3852" spans="1:8" ht="34" x14ac:dyDescent="0.2">
      <c r="A3852" s="58">
        <v>2731</v>
      </c>
      <c r="B3852" s="183" t="s">
        <v>3082</v>
      </c>
      <c r="C3852" s="184">
        <v>30000</v>
      </c>
      <c r="D3852" s="185">
        <v>31291</v>
      </c>
      <c r="E3852" s="58" t="s">
        <v>2769</v>
      </c>
      <c r="F3852" s="58" t="s">
        <v>2770</v>
      </c>
      <c r="G3852" s="186" t="s">
        <v>2827</v>
      </c>
      <c r="H3852" s="58" t="s">
        <v>2772</v>
      </c>
    </row>
    <row r="3853" spans="1:8" ht="34" x14ac:dyDescent="0.2">
      <c r="A3853" s="58">
        <v>1534</v>
      </c>
      <c r="B3853" s="183" t="s">
        <v>3081</v>
      </c>
      <c r="C3853" s="184">
        <v>7500</v>
      </c>
      <c r="D3853" s="185">
        <v>31330</v>
      </c>
      <c r="E3853" s="58" t="s">
        <v>2769</v>
      </c>
      <c r="F3853" s="58" t="s">
        <v>2770</v>
      </c>
      <c r="G3853" s="186" t="s">
        <v>2827</v>
      </c>
      <c r="H3853" s="58" t="s">
        <v>2794</v>
      </c>
    </row>
    <row r="3854" spans="1:8" ht="17" x14ac:dyDescent="0.2">
      <c r="A3854" s="58">
        <v>271</v>
      </c>
      <c r="B3854" s="183" t="s">
        <v>3080</v>
      </c>
      <c r="C3854" s="184">
        <v>30000</v>
      </c>
      <c r="D3854" s="185">
        <v>31404</v>
      </c>
      <c r="E3854" s="58" t="s">
        <v>2769</v>
      </c>
      <c r="F3854" s="58" t="s">
        <v>2770</v>
      </c>
      <c r="G3854" s="186" t="s">
        <v>2775</v>
      </c>
      <c r="H3854" s="58" t="s">
        <v>2836</v>
      </c>
    </row>
    <row r="3855" spans="1:8" ht="17" x14ac:dyDescent="0.2">
      <c r="A3855" s="58">
        <v>2298</v>
      </c>
      <c r="B3855" s="183" t="s">
        <v>3079</v>
      </c>
      <c r="C3855" s="184">
        <v>30000</v>
      </c>
      <c r="D3855" s="185">
        <v>31522</v>
      </c>
      <c r="E3855" s="58" t="s">
        <v>2769</v>
      </c>
      <c r="F3855" s="58" t="s">
        <v>2770</v>
      </c>
      <c r="G3855" s="186" t="s">
        <v>2771</v>
      </c>
      <c r="H3855" s="58" t="s">
        <v>2944</v>
      </c>
    </row>
    <row r="3856" spans="1:8" ht="17" x14ac:dyDescent="0.2">
      <c r="A3856" s="58">
        <v>250</v>
      </c>
      <c r="B3856" s="183" t="s">
        <v>3078</v>
      </c>
      <c r="C3856" s="184">
        <v>30000</v>
      </c>
      <c r="D3856" s="185">
        <v>31675</v>
      </c>
      <c r="E3856" s="58" t="s">
        <v>2769</v>
      </c>
      <c r="F3856" s="58" t="s">
        <v>2770</v>
      </c>
      <c r="G3856" s="186" t="s">
        <v>2785</v>
      </c>
      <c r="H3856" s="58" t="s">
        <v>2836</v>
      </c>
    </row>
    <row r="3857" spans="1:8" ht="17" x14ac:dyDescent="0.2">
      <c r="A3857" s="58">
        <v>3036</v>
      </c>
      <c r="B3857" s="183" t="s">
        <v>3077</v>
      </c>
      <c r="C3857" s="184">
        <v>25000</v>
      </c>
      <c r="D3857" s="185">
        <v>31683</v>
      </c>
      <c r="E3857" s="58" t="s">
        <v>2769</v>
      </c>
      <c r="F3857" s="58" t="s">
        <v>2770</v>
      </c>
      <c r="G3857" s="186" t="s">
        <v>2811</v>
      </c>
      <c r="H3857" s="58" t="s">
        <v>2841</v>
      </c>
    </row>
    <row r="3858" spans="1:8" ht="34" x14ac:dyDescent="0.2">
      <c r="A3858" s="58">
        <v>2715</v>
      </c>
      <c r="B3858" s="183" t="s">
        <v>3076</v>
      </c>
      <c r="C3858" s="184">
        <v>12000</v>
      </c>
      <c r="D3858" s="185">
        <v>31754.69</v>
      </c>
      <c r="E3858" s="58" t="s">
        <v>2769</v>
      </c>
      <c r="F3858" s="58" t="s">
        <v>2770</v>
      </c>
      <c r="G3858" s="186" t="s">
        <v>2799</v>
      </c>
      <c r="H3858" s="58" t="s">
        <v>2841</v>
      </c>
    </row>
    <row r="3859" spans="1:8" ht="34" x14ac:dyDescent="0.2">
      <c r="A3859" s="58">
        <v>3282</v>
      </c>
      <c r="B3859" s="183" t="s">
        <v>3075</v>
      </c>
      <c r="C3859" s="184">
        <v>31000</v>
      </c>
      <c r="D3859" s="185">
        <v>31820.5</v>
      </c>
      <c r="E3859" s="58" t="s">
        <v>2769</v>
      </c>
      <c r="F3859" s="58" t="s">
        <v>2770</v>
      </c>
      <c r="G3859" s="186" t="s">
        <v>2809</v>
      </c>
      <c r="H3859" s="58" t="s">
        <v>2888</v>
      </c>
    </row>
    <row r="3860" spans="1:8" ht="17" x14ac:dyDescent="0.2">
      <c r="A3860" s="58">
        <v>18</v>
      </c>
      <c r="B3860" s="183" t="s">
        <v>3074</v>
      </c>
      <c r="C3860" s="184">
        <v>30000</v>
      </c>
      <c r="D3860" s="185">
        <v>31896.33</v>
      </c>
      <c r="E3860" s="58" t="s">
        <v>2769</v>
      </c>
      <c r="F3860" s="58" t="s">
        <v>2770</v>
      </c>
      <c r="G3860" s="186" t="s">
        <v>2827</v>
      </c>
      <c r="H3860" s="58" t="s">
        <v>2957</v>
      </c>
    </row>
    <row r="3861" spans="1:8" ht="17" x14ac:dyDescent="0.2">
      <c r="A3861" s="58">
        <v>2239</v>
      </c>
      <c r="B3861" s="183" t="s">
        <v>3073</v>
      </c>
      <c r="C3861" s="184">
        <v>25000</v>
      </c>
      <c r="D3861" s="185">
        <v>32006.67</v>
      </c>
      <c r="E3861" s="58" t="s">
        <v>2769</v>
      </c>
      <c r="F3861" s="58" t="s">
        <v>2770</v>
      </c>
      <c r="G3861" s="186" t="s">
        <v>2778</v>
      </c>
      <c r="H3861" s="58" t="s">
        <v>2813</v>
      </c>
    </row>
    <row r="3862" spans="1:8" ht="34" x14ac:dyDescent="0.2">
      <c r="A3862" s="58">
        <v>285</v>
      </c>
      <c r="B3862" s="183" t="s">
        <v>3072</v>
      </c>
      <c r="C3862" s="184">
        <v>14000</v>
      </c>
      <c r="D3862" s="185">
        <v>32035.51</v>
      </c>
      <c r="E3862" s="58" t="s">
        <v>2769</v>
      </c>
      <c r="F3862" s="58" t="s">
        <v>2770</v>
      </c>
      <c r="G3862" s="186" t="s">
        <v>2827</v>
      </c>
      <c r="H3862" s="58" t="s">
        <v>2836</v>
      </c>
    </row>
    <row r="3863" spans="1:8" ht="34" x14ac:dyDescent="0.2">
      <c r="A3863" s="58">
        <v>654</v>
      </c>
      <c r="B3863" s="183" t="s">
        <v>3071</v>
      </c>
      <c r="C3863" s="184">
        <v>12000</v>
      </c>
      <c r="D3863" s="185">
        <v>32075</v>
      </c>
      <c r="E3863" s="58" t="s">
        <v>2769</v>
      </c>
      <c r="F3863" s="58" t="s">
        <v>2770</v>
      </c>
      <c r="G3863" s="186" t="s">
        <v>2781</v>
      </c>
      <c r="H3863" s="58" t="s">
        <v>2776</v>
      </c>
    </row>
    <row r="3864" spans="1:8" ht="17" x14ac:dyDescent="0.2">
      <c r="A3864" s="58">
        <v>2610</v>
      </c>
      <c r="B3864" s="183" t="s">
        <v>3070</v>
      </c>
      <c r="C3864" s="184">
        <v>22765</v>
      </c>
      <c r="D3864" s="185">
        <v>32172.66</v>
      </c>
      <c r="E3864" s="58" t="s">
        <v>2769</v>
      </c>
      <c r="F3864" s="58" t="s">
        <v>2770</v>
      </c>
      <c r="G3864" s="186" t="s">
        <v>2811</v>
      </c>
      <c r="H3864" s="58" t="s">
        <v>2804</v>
      </c>
    </row>
    <row r="3865" spans="1:8" ht="34" x14ac:dyDescent="0.2">
      <c r="A3865" s="58">
        <v>2607</v>
      </c>
      <c r="B3865" s="183" t="s">
        <v>3069</v>
      </c>
      <c r="C3865" s="184">
        <v>8000</v>
      </c>
      <c r="D3865" s="185">
        <v>32616</v>
      </c>
      <c r="E3865" s="58" t="s">
        <v>2769</v>
      </c>
      <c r="F3865" s="58" t="s">
        <v>2770</v>
      </c>
      <c r="G3865" s="186" t="s">
        <v>2781</v>
      </c>
      <c r="H3865" s="58" t="s">
        <v>2804</v>
      </c>
    </row>
    <row r="3866" spans="1:8" ht="17" x14ac:dyDescent="0.2">
      <c r="A3866" s="58">
        <v>39</v>
      </c>
      <c r="B3866" s="183" t="s">
        <v>3068</v>
      </c>
      <c r="C3866" s="184">
        <v>25000</v>
      </c>
      <c r="D3866" s="185">
        <v>32745</v>
      </c>
      <c r="E3866" s="58" t="s">
        <v>2769</v>
      </c>
      <c r="F3866" s="58" t="s">
        <v>2780</v>
      </c>
      <c r="G3866" s="186" t="s">
        <v>2783</v>
      </c>
      <c r="H3866" s="58" t="s">
        <v>2957</v>
      </c>
    </row>
    <row r="3867" spans="1:8" ht="34" x14ac:dyDescent="0.2">
      <c r="A3867" s="58">
        <v>854</v>
      </c>
      <c r="B3867" s="183" t="s">
        <v>3066</v>
      </c>
      <c r="C3867" s="184">
        <v>27800</v>
      </c>
      <c r="D3867" s="185">
        <v>32865.300000000003</v>
      </c>
      <c r="E3867" s="58" t="s">
        <v>2769</v>
      </c>
      <c r="F3867" s="58" t="s">
        <v>2770</v>
      </c>
      <c r="G3867" s="186" t="s">
        <v>2803</v>
      </c>
      <c r="H3867" s="58" t="s">
        <v>3067</v>
      </c>
    </row>
    <row r="3868" spans="1:8" ht="17" x14ac:dyDescent="0.2">
      <c r="A3868" s="58">
        <v>3029</v>
      </c>
      <c r="B3868" s="183" t="s">
        <v>3065</v>
      </c>
      <c r="C3868" s="184">
        <v>30000</v>
      </c>
      <c r="D3868" s="185">
        <v>32903</v>
      </c>
      <c r="E3868" s="58" t="s">
        <v>2769</v>
      </c>
      <c r="F3868" s="58" t="s">
        <v>2770</v>
      </c>
      <c r="G3868" s="186" t="s">
        <v>2778</v>
      </c>
      <c r="H3868" s="58" t="s">
        <v>2841</v>
      </c>
    </row>
    <row r="3869" spans="1:8" ht="17" x14ac:dyDescent="0.2">
      <c r="A3869" s="58">
        <v>722</v>
      </c>
      <c r="B3869" s="183" t="s">
        <v>3064</v>
      </c>
      <c r="C3869" s="184">
        <v>25000</v>
      </c>
      <c r="D3869" s="185">
        <v>33006</v>
      </c>
      <c r="E3869" s="58" t="s">
        <v>2769</v>
      </c>
      <c r="F3869" s="58" t="s">
        <v>2770</v>
      </c>
      <c r="G3869" s="186" t="s">
        <v>2809</v>
      </c>
      <c r="H3869" s="58" t="s">
        <v>2959</v>
      </c>
    </row>
    <row r="3870" spans="1:8" ht="17" x14ac:dyDescent="0.2">
      <c r="A3870" s="58">
        <v>1471</v>
      </c>
      <c r="B3870" s="183" t="s">
        <v>3063</v>
      </c>
      <c r="C3870" s="184">
        <v>32000</v>
      </c>
      <c r="D3870" s="185">
        <v>33229</v>
      </c>
      <c r="E3870" s="58" t="s">
        <v>2769</v>
      </c>
      <c r="F3870" s="58" t="s">
        <v>2770</v>
      </c>
      <c r="G3870" s="186" t="s">
        <v>2809</v>
      </c>
      <c r="H3870" s="58" t="s">
        <v>2787</v>
      </c>
    </row>
    <row r="3871" spans="1:8" ht="17" x14ac:dyDescent="0.2">
      <c r="A3871" s="58">
        <v>2026</v>
      </c>
      <c r="B3871" s="183" t="s">
        <v>3062</v>
      </c>
      <c r="C3871" s="184">
        <v>25000</v>
      </c>
      <c r="D3871" s="185">
        <v>33370.769999999997</v>
      </c>
      <c r="E3871" s="58" t="s">
        <v>2769</v>
      </c>
      <c r="F3871" s="58" t="s">
        <v>2770</v>
      </c>
      <c r="G3871" s="186" t="s">
        <v>2809</v>
      </c>
      <c r="H3871" s="58" t="s">
        <v>2772</v>
      </c>
    </row>
    <row r="3872" spans="1:8" ht="17" x14ac:dyDescent="0.2">
      <c r="A3872" s="58">
        <v>1477</v>
      </c>
      <c r="B3872" s="183" t="s">
        <v>3061</v>
      </c>
      <c r="C3872" s="184">
        <v>30000</v>
      </c>
      <c r="D3872" s="185">
        <v>33393</v>
      </c>
      <c r="E3872" s="58" t="s">
        <v>2769</v>
      </c>
      <c r="F3872" s="58" t="s">
        <v>2770</v>
      </c>
      <c r="G3872" s="186" t="s">
        <v>2778</v>
      </c>
      <c r="H3872" s="58" t="s">
        <v>2787</v>
      </c>
    </row>
    <row r="3873" spans="1:8" ht="17" x14ac:dyDescent="0.2">
      <c r="A3873" s="58">
        <v>1975</v>
      </c>
      <c r="B3873" s="183" t="s">
        <v>3060</v>
      </c>
      <c r="C3873" s="184">
        <v>16000</v>
      </c>
      <c r="D3873" s="185">
        <v>33393.339999999997</v>
      </c>
      <c r="E3873" s="58" t="s">
        <v>2769</v>
      </c>
      <c r="F3873" s="58" t="s">
        <v>2770</v>
      </c>
      <c r="G3873" s="186" t="s">
        <v>2771</v>
      </c>
      <c r="H3873" s="58" t="s">
        <v>2772</v>
      </c>
    </row>
    <row r="3874" spans="1:8" ht="34" x14ac:dyDescent="0.2">
      <c r="A3874" s="58">
        <v>1910</v>
      </c>
      <c r="B3874" s="183" t="s">
        <v>3059</v>
      </c>
      <c r="C3874" s="184">
        <v>85000</v>
      </c>
      <c r="D3874" s="185">
        <v>33486</v>
      </c>
      <c r="E3874" s="58" t="s">
        <v>2821</v>
      </c>
      <c r="F3874" s="58" t="s">
        <v>2941</v>
      </c>
      <c r="G3874" s="186" t="s">
        <v>2840</v>
      </c>
      <c r="H3874" s="58" t="s">
        <v>2823</v>
      </c>
    </row>
    <row r="3875" spans="1:8" ht="17" x14ac:dyDescent="0.2">
      <c r="A3875" s="58">
        <v>2038</v>
      </c>
      <c r="B3875" s="183" t="s">
        <v>3058</v>
      </c>
      <c r="C3875" s="184">
        <v>8000</v>
      </c>
      <c r="D3875" s="185">
        <v>33641</v>
      </c>
      <c r="E3875" s="58" t="s">
        <v>2769</v>
      </c>
      <c r="F3875" s="58" t="s">
        <v>2780</v>
      </c>
      <c r="G3875" s="186" t="s">
        <v>2785</v>
      </c>
      <c r="H3875" s="58" t="s">
        <v>2772</v>
      </c>
    </row>
    <row r="3876" spans="1:8" ht="17" x14ac:dyDescent="0.2">
      <c r="A3876" s="58">
        <v>711</v>
      </c>
      <c r="B3876" s="183" t="s">
        <v>3057</v>
      </c>
      <c r="C3876" s="184">
        <v>100000</v>
      </c>
      <c r="D3876" s="185">
        <v>33791</v>
      </c>
      <c r="E3876" s="58" t="s">
        <v>2821</v>
      </c>
      <c r="F3876" s="58" t="s">
        <v>2941</v>
      </c>
      <c r="G3876" s="186" t="s">
        <v>2803</v>
      </c>
      <c r="H3876" s="58" t="s">
        <v>2776</v>
      </c>
    </row>
    <row r="3877" spans="1:8" ht="17" x14ac:dyDescent="0.2">
      <c r="A3877" s="58">
        <v>1953</v>
      </c>
      <c r="B3877" s="183" t="s">
        <v>3056</v>
      </c>
      <c r="C3877" s="184">
        <v>15000</v>
      </c>
      <c r="D3877" s="185">
        <v>33892</v>
      </c>
      <c r="E3877" s="58" t="s">
        <v>2769</v>
      </c>
      <c r="F3877" s="58" t="s">
        <v>2770</v>
      </c>
      <c r="G3877" s="186" t="s">
        <v>2771</v>
      </c>
      <c r="H3877" s="58" t="s">
        <v>2772</v>
      </c>
    </row>
    <row r="3878" spans="1:8" ht="34" x14ac:dyDescent="0.2">
      <c r="A3878" s="58">
        <v>1369</v>
      </c>
      <c r="B3878" s="183" t="s">
        <v>3055</v>
      </c>
      <c r="C3878" s="184">
        <v>32360</v>
      </c>
      <c r="D3878" s="185">
        <v>34090.629999999997</v>
      </c>
      <c r="E3878" s="58" t="s">
        <v>2769</v>
      </c>
      <c r="F3878" s="58" t="s">
        <v>2770</v>
      </c>
      <c r="G3878" s="186" t="s">
        <v>2809</v>
      </c>
      <c r="H3878" s="58" t="s">
        <v>2944</v>
      </c>
    </row>
    <row r="3879" spans="1:8" ht="34" x14ac:dyDescent="0.2">
      <c r="A3879" s="58">
        <v>344</v>
      </c>
      <c r="B3879" s="183" t="s">
        <v>3054</v>
      </c>
      <c r="C3879" s="184">
        <v>33500</v>
      </c>
      <c r="D3879" s="185">
        <v>34198</v>
      </c>
      <c r="E3879" s="58" t="s">
        <v>2769</v>
      </c>
      <c r="F3879" s="58" t="s">
        <v>2770</v>
      </c>
      <c r="G3879" s="186" t="s">
        <v>2783</v>
      </c>
      <c r="H3879" s="58" t="s">
        <v>2836</v>
      </c>
    </row>
    <row r="3880" spans="1:8" ht="17" x14ac:dyDescent="0.2">
      <c r="A3880" s="58">
        <v>2178</v>
      </c>
      <c r="B3880" s="183" t="s">
        <v>3053</v>
      </c>
      <c r="C3880" s="184">
        <v>25000</v>
      </c>
      <c r="D3880" s="185">
        <v>34660</v>
      </c>
      <c r="E3880" s="58" t="s">
        <v>2769</v>
      </c>
      <c r="F3880" s="58" t="s">
        <v>2770</v>
      </c>
      <c r="G3880" s="186" t="s">
        <v>2775</v>
      </c>
      <c r="H3880" s="58" t="s">
        <v>2944</v>
      </c>
    </row>
    <row r="3881" spans="1:8" ht="17" x14ac:dyDescent="0.2">
      <c r="A3881" s="58">
        <v>1472</v>
      </c>
      <c r="B3881" s="183" t="s">
        <v>3052</v>
      </c>
      <c r="C3881" s="184">
        <v>25000</v>
      </c>
      <c r="D3881" s="185">
        <v>34676</v>
      </c>
      <c r="E3881" s="58" t="s">
        <v>2769</v>
      </c>
      <c r="F3881" s="58" t="s">
        <v>2770</v>
      </c>
      <c r="G3881" s="186" t="s">
        <v>2840</v>
      </c>
      <c r="H3881" s="58" t="s">
        <v>2787</v>
      </c>
    </row>
    <row r="3882" spans="1:8" ht="34" x14ac:dyDescent="0.2">
      <c r="A3882" s="58">
        <v>2190</v>
      </c>
      <c r="B3882" s="183" t="s">
        <v>3051</v>
      </c>
      <c r="C3882" s="184">
        <v>19000</v>
      </c>
      <c r="D3882" s="185">
        <v>35076</v>
      </c>
      <c r="E3882" s="58" t="s">
        <v>2769</v>
      </c>
      <c r="F3882" s="58" t="s">
        <v>2770</v>
      </c>
      <c r="G3882" s="186" t="s">
        <v>2771</v>
      </c>
      <c r="H3882" s="58" t="s">
        <v>2813</v>
      </c>
    </row>
    <row r="3883" spans="1:8" ht="17" x14ac:dyDescent="0.2">
      <c r="A3883" s="58">
        <v>3215</v>
      </c>
      <c r="B3883" s="183" t="s">
        <v>3050</v>
      </c>
      <c r="C3883" s="184">
        <v>35000</v>
      </c>
      <c r="D3883" s="185">
        <v>35123</v>
      </c>
      <c r="E3883" s="58" t="s">
        <v>2769</v>
      </c>
      <c r="F3883" s="58" t="s">
        <v>2770</v>
      </c>
      <c r="G3883" s="186" t="s">
        <v>2827</v>
      </c>
      <c r="H3883" s="58" t="s">
        <v>2888</v>
      </c>
    </row>
    <row r="3884" spans="1:8" ht="17" x14ac:dyDescent="0.2">
      <c r="A3884" s="58">
        <v>998</v>
      </c>
      <c r="B3884" s="183" t="s">
        <v>3049</v>
      </c>
      <c r="C3884" s="184">
        <v>60000</v>
      </c>
      <c r="D3884" s="185">
        <v>35135</v>
      </c>
      <c r="E3884" s="58" t="s">
        <v>2821</v>
      </c>
      <c r="F3884" s="58" t="s">
        <v>94</v>
      </c>
      <c r="G3884" s="186" t="s">
        <v>2778</v>
      </c>
      <c r="H3884" s="58" t="s">
        <v>2776</v>
      </c>
    </row>
    <row r="3885" spans="1:8" ht="34" x14ac:dyDescent="0.2">
      <c r="A3885" s="58">
        <v>3237</v>
      </c>
      <c r="B3885" s="183" t="s">
        <v>3048</v>
      </c>
      <c r="C3885" s="184">
        <v>35000</v>
      </c>
      <c r="D3885" s="185">
        <v>35275.64</v>
      </c>
      <c r="E3885" s="58" t="s">
        <v>2769</v>
      </c>
      <c r="F3885" s="58" t="s">
        <v>2770</v>
      </c>
      <c r="G3885" s="186" t="s">
        <v>2840</v>
      </c>
      <c r="H3885" s="58" t="s">
        <v>2888</v>
      </c>
    </row>
    <row r="3886" spans="1:8" ht="17" x14ac:dyDescent="0.2">
      <c r="A3886" s="58">
        <v>2454</v>
      </c>
      <c r="B3886" s="183" t="s">
        <v>3047</v>
      </c>
      <c r="C3886" s="184">
        <v>35000</v>
      </c>
      <c r="D3886" s="185">
        <v>35296</v>
      </c>
      <c r="E3886" s="58" t="s">
        <v>2769</v>
      </c>
      <c r="F3886" s="58" t="s">
        <v>2770</v>
      </c>
      <c r="G3886" s="186" t="s">
        <v>2771</v>
      </c>
      <c r="H3886" s="58" t="s">
        <v>2830</v>
      </c>
    </row>
    <row r="3887" spans="1:8" ht="17" x14ac:dyDescent="0.2">
      <c r="A3887" s="58">
        <v>2989</v>
      </c>
      <c r="B3887" s="183" t="s">
        <v>3046</v>
      </c>
      <c r="C3887" s="184">
        <v>20000</v>
      </c>
      <c r="D3887" s="185">
        <v>35307</v>
      </c>
      <c r="E3887" s="58" t="s">
        <v>2769</v>
      </c>
      <c r="F3887" s="58" t="s">
        <v>2770</v>
      </c>
      <c r="G3887" s="186" t="s">
        <v>2803</v>
      </c>
      <c r="H3887" s="58" t="s">
        <v>2841</v>
      </c>
    </row>
    <row r="3888" spans="1:8" ht="17" x14ac:dyDescent="0.2">
      <c r="A3888" s="58">
        <v>693</v>
      </c>
      <c r="B3888" s="183" t="s">
        <v>3045</v>
      </c>
      <c r="C3888" s="184">
        <v>100000</v>
      </c>
      <c r="D3888" s="185">
        <v>35338</v>
      </c>
      <c r="E3888" s="58" t="s">
        <v>2821</v>
      </c>
      <c r="F3888" s="58" t="s">
        <v>2770</v>
      </c>
      <c r="G3888" s="186" t="s">
        <v>2809</v>
      </c>
      <c r="H3888" s="58" t="s">
        <v>2776</v>
      </c>
    </row>
    <row r="3889" spans="1:8" ht="34" x14ac:dyDescent="0.2">
      <c r="A3889" s="58">
        <v>1256</v>
      </c>
      <c r="B3889" s="183" t="s">
        <v>3044</v>
      </c>
      <c r="C3889" s="184">
        <v>30000</v>
      </c>
      <c r="D3889" s="185">
        <v>35389.129999999997</v>
      </c>
      <c r="E3889" s="58" t="s">
        <v>2769</v>
      </c>
      <c r="F3889" s="58" t="s">
        <v>2770</v>
      </c>
      <c r="G3889" s="186" t="s">
        <v>2799</v>
      </c>
      <c r="H3889" s="58" t="s">
        <v>2944</v>
      </c>
    </row>
    <row r="3890" spans="1:8" ht="17" x14ac:dyDescent="0.2">
      <c r="A3890" s="58">
        <v>330</v>
      </c>
      <c r="B3890" s="183" t="s">
        <v>3043</v>
      </c>
      <c r="C3890" s="184">
        <v>35000</v>
      </c>
      <c r="D3890" s="185">
        <v>35640</v>
      </c>
      <c r="E3890" s="58" t="s">
        <v>2769</v>
      </c>
      <c r="F3890" s="58" t="s">
        <v>2770</v>
      </c>
      <c r="G3890" s="186" t="s">
        <v>2783</v>
      </c>
      <c r="H3890" s="58" t="s">
        <v>2836</v>
      </c>
    </row>
    <row r="3891" spans="1:8" ht="34" x14ac:dyDescent="0.2">
      <c r="A3891" s="58">
        <v>2330</v>
      </c>
      <c r="B3891" s="183" t="s">
        <v>3042</v>
      </c>
      <c r="C3891" s="184">
        <v>35000</v>
      </c>
      <c r="D3891" s="185">
        <v>35848</v>
      </c>
      <c r="E3891" s="58" t="s">
        <v>2769</v>
      </c>
      <c r="F3891" s="58" t="s">
        <v>2770</v>
      </c>
      <c r="G3891" s="186" t="s">
        <v>2803</v>
      </c>
      <c r="H3891" s="58" t="s">
        <v>2830</v>
      </c>
    </row>
    <row r="3892" spans="1:8" ht="17" x14ac:dyDescent="0.2">
      <c r="A3892" s="58">
        <v>321</v>
      </c>
      <c r="B3892" s="183" t="s">
        <v>3041</v>
      </c>
      <c r="C3892" s="184">
        <v>35000</v>
      </c>
      <c r="D3892" s="185">
        <v>35932</v>
      </c>
      <c r="E3892" s="58" t="s">
        <v>2769</v>
      </c>
      <c r="F3892" s="58" t="s">
        <v>98</v>
      </c>
      <c r="G3892" s="186" t="s">
        <v>2778</v>
      </c>
      <c r="H3892" s="58" t="s">
        <v>2836</v>
      </c>
    </row>
    <row r="3893" spans="1:8" ht="34" x14ac:dyDescent="0.2">
      <c r="A3893" s="58">
        <v>404</v>
      </c>
      <c r="B3893" s="183" t="s">
        <v>3040</v>
      </c>
      <c r="C3893" s="184">
        <v>35000</v>
      </c>
      <c r="D3893" s="185">
        <v>36082</v>
      </c>
      <c r="E3893" s="58" t="s">
        <v>2769</v>
      </c>
      <c r="F3893" s="58" t="s">
        <v>2770</v>
      </c>
      <c r="G3893" s="186" t="s">
        <v>2799</v>
      </c>
      <c r="H3893" s="58" t="s">
        <v>2836</v>
      </c>
    </row>
    <row r="3894" spans="1:8" ht="17" x14ac:dyDescent="0.2">
      <c r="A3894" s="58">
        <v>2005</v>
      </c>
      <c r="B3894" s="183" t="s">
        <v>3039</v>
      </c>
      <c r="C3894" s="184">
        <v>30000</v>
      </c>
      <c r="D3894" s="185">
        <v>37104.03</v>
      </c>
      <c r="E3894" s="58" t="s">
        <v>2769</v>
      </c>
      <c r="F3894" s="58" t="s">
        <v>2770</v>
      </c>
      <c r="G3894" s="186" t="s">
        <v>2840</v>
      </c>
      <c r="H3894" s="58" t="s">
        <v>2772</v>
      </c>
    </row>
    <row r="3895" spans="1:8" ht="34" x14ac:dyDescent="0.2">
      <c r="A3895" s="58">
        <v>257</v>
      </c>
      <c r="B3895" s="183" t="s">
        <v>3038</v>
      </c>
      <c r="C3895" s="184">
        <v>35000</v>
      </c>
      <c r="D3895" s="185">
        <v>37354.269999999997</v>
      </c>
      <c r="E3895" s="58" t="s">
        <v>2769</v>
      </c>
      <c r="F3895" s="58" t="s">
        <v>2770</v>
      </c>
      <c r="G3895" s="186" t="s">
        <v>2783</v>
      </c>
      <c r="H3895" s="58" t="s">
        <v>2836</v>
      </c>
    </row>
    <row r="3896" spans="1:8" ht="34" x14ac:dyDescent="0.2">
      <c r="A3896" s="58">
        <v>1197</v>
      </c>
      <c r="B3896" s="183" t="s">
        <v>3037</v>
      </c>
      <c r="C3896" s="184">
        <v>15000</v>
      </c>
      <c r="D3896" s="185">
        <v>37994</v>
      </c>
      <c r="E3896" s="58" t="s">
        <v>2769</v>
      </c>
      <c r="F3896" s="58" t="s">
        <v>2770</v>
      </c>
      <c r="G3896" s="186" t="s">
        <v>2785</v>
      </c>
      <c r="H3896" s="58" t="s">
        <v>2794</v>
      </c>
    </row>
    <row r="3897" spans="1:8" ht="17" x14ac:dyDescent="0.2">
      <c r="A3897" s="58">
        <v>24</v>
      </c>
      <c r="B3897" s="183" t="s">
        <v>3036</v>
      </c>
      <c r="C3897" s="184">
        <v>35000</v>
      </c>
      <c r="D3897" s="185">
        <v>38082.69</v>
      </c>
      <c r="E3897" s="58" t="s">
        <v>2769</v>
      </c>
      <c r="F3897" s="58" t="s">
        <v>2770</v>
      </c>
      <c r="G3897" s="186" t="s">
        <v>2827</v>
      </c>
      <c r="H3897" s="58" t="s">
        <v>2957</v>
      </c>
    </row>
    <row r="3898" spans="1:8" ht="17" x14ac:dyDescent="0.2">
      <c r="A3898" s="58">
        <v>366</v>
      </c>
      <c r="B3898" s="183" t="s">
        <v>3035</v>
      </c>
      <c r="C3898" s="184">
        <v>38000</v>
      </c>
      <c r="D3898" s="185">
        <v>38500</v>
      </c>
      <c r="E3898" s="58" t="s">
        <v>2769</v>
      </c>
      <c r="F3898" s="58" t="s">
        <v>2770</v>
      </c>
      <c r="G3898" s="186" t="s">
        <v>2783</v>
      </c>
      <c r="H3898" s="58" t="s">
        <v>2836</v>
      </c>
    </row>
    <row r="3899" spans="1:8" ht="17" x14ac:dyDescent="0.2">
      <c r="A3899" s="58">
        <v>1274</v>
      </c>
      <c r="B3899" s="183" t="s">
        <v>3034</v>
      </c>
      <c r="C3899" s="184">
        <v>25000</v>
      </c>
      <c r="D3899" s="185">
        <v>38743.839999999997</v>
      </c>
      <c r="E3899" s="58" t="s">
        <v>2769</v>
      </c>
      <c r="F3899" s="58" t="s">
        <v>2770</v>
      </c>
      <c r="G3899" s="186" t="s">
        <v>2811</v>
      </c>
      <c r="H3899" s="58" t="s">
        <v>2944</v>
      </c>
    </row>
    <row r="3900" spans="1:8" ht="34" x14ac:dyDescent="0.2">
      <c r="A3900" s="58">
        <v>361</v>
      </c>
      <c r="B3900" s="183" t="s">
        <v>3033</v>
      </c>
      <c r="C3900" s="184">
        <v>35000</v>
      </c>
      <c r="D3900" s="185">
        <v>38876.949999999997</v>
      </c>
      <c r="E3900" s="58" t="s">
        <v>2769</v>
      </c>
      <c r="F3900" s="58" t="s">
        <v>2770</v>
      </c>
      <c r="G3900" s="186" t="s">
        <v>2778</v>
      </c>
      <c r="H3900" s="58" t="s">
        <v>2836</v>
      </c>
    </row>
    <row r="3901" spans="1:8" ht="17" x14ac:dyDescent="0.2">
      <c r="A3901" s="58">
        <v>2602</v>
      </c>
      <c r="B3901" s="183" t="s">
        <v>3032</v>
      </c>
      <c r="C3901" s="184">
        <v>12000</v>
      </c>
      <c r="D3901" s="185">
        <v>39131</v>
      </c>
      <c r="E3901" s="58" t="s">
        <v>2769</v>
      </c>
      <c r="F3901" s="58" t="s">
        <v>2770</v>
      </c>
      <c r="G3901" s="186" t="s">
        <v>2778</v>
      </c>
      <c r="H3901" s="58" t="s">
        <v>2804</v>
      </c>
    </row>
    <row r="3902" spans="1:8" ht="34" x14ac:dyDescent="0.2">
      <c r="A3902" s="58">
        <v>1196</v>
      </c>
      <c r="B3902" s="183" t="s">
        <v>3031</v>
      </c>
      <c r="C3902" s="184">
        <v>14500</v>
      </c>
      <c r="D3902" s="185">
        <v>39137</v>
      </c>
      <c r="E3902" s="58" t="s">
        <v>2769</v>
      </c>
      <c r="F3902" s="58" t="s">
        <v>2780</v>
      </c>
      <c r="G3902" s="186" t="s">
        <v>2803</v>
      </c>
      <c r="H3902" s="58" t="s">
        <v>2794</v>
      </c>
    </row>
    <row r="3903" spans="1:8" ht="17" x14ac:dyDescent="0.2">
      <c r="A3903" s="58">
        <v>2706</v>
      </c>
      <c r="B3903" s="183" t="s">
        <v>3030</v>
      </c>
      <c r="C3903" s="184">
        <v>35000</v>
      </c>
      <c r="D3903" s="185">
        <v>39304</v>
      </c>
      <c r="E3903" s="58" t="s">
        <v>2769</v>
      </c>
      <c r="F3903" s="58" t="s">
        <v>2770</v>
      </c>
      <c r="G3903" s="186" t="s">
        <v>2840</v>
      </c>
      <c r="H3903" s="58" t="s">
        <v>2841</v>
      </c>
    </row>
    <row r="3904" spans="1:8" ht="17" x14ac:dyDescent="0.2">
      <c r="A3904" s="58">
        <v>1215</v>
      </c>
      <c r="B3904" s="183" t="s">
        <v>3029</v>
      </c>
      <c r="C3904" s="184">
        <v>5000</v>
      </c>
      <c r="D3904" s="185">
        <v>39304.01</v>
      </c>
      <c r="E3904" s="58" t="s">
        <v>2769</v>
      </c>
      <c r="F3904" s="58" t="s">
        <v>2770</v>
      </c>
      <c r="G3904" s="186" t="s">
        <v>2783</v>
      </c>
      <c r="H3904" s="58" t="s">
        <v>2794</v>
      </c>
    </row>
    <row r="3905" spans="1:8" ht="17" x14ac:dyDescent="0.2">
      <c r="A3905" s="58">
        <v>2036</v>
      </c>
      <c r="B3905" s="183" t="s">
        <v>3028</v>
      </c>
      <c r="C3905" s="184">
        <v>30000</v>
      </c>
      <c r="D3905" s="185">
        <v>39500.5</v>
      </c>
      <c r="E3905" s="58" t="s">
        <v>2769</v>
      </c>
      <c r="F3905" s="58" t="s">
        <v>2770</v>
      </c>
      <c r="G3905" s="186" t="s">
        <v>2783</v>
      </c>
      <c r="H3905" s="58" t="s">
        <v>2772</v>
      </c>
    </row>
    <row r="3906" spans="1:8" ht="17" x14ac:dyDescent="0.2">
      <c r="A3906" s="58">
        <v>2280</v>
      </c>
      <c r="B3906" s="183" t="s">
        <v>3027</v>
      </c>
      <c r="C3906" s="184">
        <v>9800</v>
      </c>
      <c r="D3906" s="185">
        <v>39550.5</v>
      </c>
      <c r="E3906" s="58" t="s">
        <v>2769</v>
      </c>
      <c r="F3906" s="58" t="s">
        <v>2770</v>
      </c>
      <c r="G3906" s="186" t="s">
        <v>2827</v>
      </c>
      <c r="H3906" s="58" t="s">
        <v>2813</v>
      </c>
    </row>
    <row r="3907" spans="1:8" ht="17" x14ac:dyDescent="0.2">
      <c r="A3907" s="58">
        <v>1476</v>
      </c>
      <c r="B3907" s="183" t="s">
        <v>3026</v>
      </c>
      <c r="C3907" s="184">
        <v>6000</v>
      </c>
      <c r="D3907" s="185">
        <v>39693.279999999999</v>
      </c>
      <c r="E3907" s="58" t="s">
        <v>2769</v>
      </c>
      <c r="F3907" s="58" t="s">
        <v>2770</v>
      </c>
      <c r="G3907" s="186" t="s">
        <v>2827</v>
      </c>
      <c r="H3907" s="58" t="s">
        <v>2787</v>
      </c>
    </row>
    <row r="3908" spans="1:8" ht="34" x14ac:dyDescent="0.2">
      <c r="A3908" s="58">
        <v>2054</v>
      </c>
      <c r="B3908" s="183" t="s">
        <v>3025</v>
      </c>
      <c r="C3908" s="184">
        <v>35000</v>
      </c>
      <c r="D3908" s="185">
        <v>39757</v>
      </c>
      <c r="E3908" s="58" t="s">
        <v>2769</v>
      </c>
      <c r="F3908" s="58" t="s">
        <v>2780</v>
      </c>
      <c r="G3908" s="186" t="s">
        <v>2783</v>
      </c>
      <c r="H3908" s="58" t="s">
        <v>2772</v>
      </c>
    </row>
    <row r="3909" spans="1:8" ht="34" x14ac:dyDescent="0.2">
      <c r="A3909" s="58">
        <v>3547</v>
      </c>
      <c r="B3909" s="183" t="s">
        <v>3024</v>
      </c>
      <c r="C3909" s="184">
        <v>35000</v>
      </c>
      <c r="D3909" s="185">
        <v>40043.25</v>
      </c>
      <c r="E3909" s="58" t="s">
        <v>2769</v>
      </c>
      <c r="F3909" s="58" t="s">
        <v>2770</v>
      </c>
      <c r="G3909" s="186" t="s">
        <v>2783</v>
      </c>
      <c r="H3909" s="58" t="s">
        <v>2888</v>
      </c>
    </row>
    <row r="3910" spans="1:8" ht="17" x14ac:dyDescent="0.2">
      <c r="A3910" s="58">
        <v>1521</v>
      </c>
      <c r="B3910" s="183" t="s">
        <v>3023</v>
      </c>
      <c r="C3910" s="184">
        <v>37500</v>
      </c>
      <c r="D3910" s="185">
        <v>40055</v>
      </c>
      <c r="E3910" s="58" t="s">
        <v>2769</v>
      </c>
      <c r="F3910" s="58" t="s">
        <v>2770</v>
      </c>
      <c r="G3910" s="186" t="s">
        <v>2785</v>
      </c>
      <c r="H3910" s="58" t="s">
        <v>2794</v>
      </c>
    </row>
    <row r="3911" spans="1:8" ht="34" x14ac:dyDescent="0.2">
      <c r="A3911" s="58">
        <v>961</v>
      </c>
      <c r="B3911" s="183" t="s">
        <v>3022</v>
      </c>
      <c r="C3911" s="184">
        <v>95000</v>
      </c>
      <c r="D3911" s="185">
        <v>40079</v>
      </c>
      <c r="E3911" s="58" t="s">
        <v>2821</v>
      </c>
      <c r="F3911" s="58" t="s">
        <v>2770</v>
      </c>
      <c r="G3911" s="186" t="s">
        <v>2799</v>
      </c>
      <c r="H3911" s="58" t="s">
        <v>2776</v>
      </c>
    </row>
    <row r="3912" spans="1:8" ht="34" x14ac:dyDescent="0.2">
      <c r="A3912" s="58">
        <v>2045</v>
      </c>
      <c r="B3912" s="183" t="s">
        <v>3021</v>
      </c>
      <c r="C3912" s="184">
        <v>4900</v>
      </c>
      <c r="D3912" s="185">
        <v>40140.01</v>
      </c>
      <c r="E3912" s="58" t="s">
        <v>2769</v>
      </c>
      <c r="F3912" s="58" t="s">
        <v>2770</v>
      </c>
      <c r="G3912" s="186" t="s">
        <v>2781</v>
      </c>
      <c r="H3912" s="58" t="s">
        <v>2772</v>
      </c>
    </row>
    <row r="3913" spans="1:8" ht="17" x14ac:dyDescent="0.2">
      <c r="A3913" s="58">
        <v>3648</v>
      </c>
      <c r="B3913" s="183" t="s">
        <v>3020</v>
      </c>
      <c r="C3913" s="184">
        <v>40000</v>
      </c>
      <c r="D3913" s="185">
        <v>40153</v>
      </c>
      <c r="E3913" s="58" t="s">
        <v>2769</v>
      </c>
      <c r="F3913" s="58" t="s">
        <v>2770</v>
      </c>
      <c r="G3913" s="186" t="s">
        <v>2840</v>
      </c>
      <c r="H3913" s="58" t="s">
        <v>2888</v>
      </c>
    </row>
    <row r="3914" spans="1:8" ht="34" x14ac:dyDescent="0.2">
      <c r="A3914" s="58">
        <v>1194</v>
      </c>
      <c r="B3914" s="183" t="s">
        <v>3019</v>
      </c>
      <c r="C3914" s="184">
        <v>12500</v>
      </c>
      <c r="D3914" s="185">
        <v>40280</v>
      </c>
      <c r="E3914" s="58" t="s">
        <v>2769</v>
      </c>
      <c r="F3914" s="58" t="s">
        <v>2929</v>
      </c>
      <c r="G3914" s="186" t="s">
        <v>2809</v>
      </c>
      <c r="H3914" s="58" t="s">
        <v>2794</v>
      </c>
    </row>
    <row r="3915" spans="1:8" ht="17" x14ac:dyDescent="0.2">
      <c r="A3915" s="58">
        <v>37</v>
      </c>
      <c r="B3915" s="183" t="s">
        <v>3018</v>
      </c>
      <c r="C3915" s="184">
        <v>22000</v>
      </c>
      <c r="D3915" s="185">
        <v>40357</v>
      </c>
      <c r="E3915" s="58" t="s">
        <v>2769</v>
      </c>
      <c r="F3915" s="58" t="s">
        <v>2770</v>
      </c>
      <c r="G3915" s="186" t="s">
        <v>2799</v>
      </c>
      <c r="H3915" s="58" t="s">
        <v>2957</v>
      </c>
    </row>
    <row r="3916" spans="1:8" ht="34" x14ac:dyDescent="0.2">
      <c r="A3916" s="58">
        <v>1315</v>
      </c>
      <c r="B3916" s="183" t="s">
        <v>3017</v>
      </c>
      <c r="C3916" s="184">
        <v>100000</v>
      </c>
      <c r="D3916" s="185">
        <v>40404</v>
      </c>
      <c r="E3916" s="58" t="s">
        <v>2774</v>
      </c>
      <c r="F3916" s="58" t="s">
        <v>2770</v>
      </c>
      <c r="G3916" s="186" t="s">
        <v>2778</v>
      </c>
      <c r="H3916" s="58" t="s">
        <v>2776</v>
      </c>
    </row>
    <row r="3917" spans="1:8" ht="34" x14ac:dyDescent="0.2">
      <c r="A3917" s="58">
        <v>2443</v>
      </c>
      <c r="B3917" s="183" t="s">
        <v>3016</v>
      </c>
      <c r="C3917" s="184">
        <v>20000</v>
      </c>
      <c r="D3917" s="185">
        <v>40502.99</v>
      </c>
      <c r="E3917" s="58" t="s">
        <v>2769</v>
      </c>
      <c r="F3917" s="58" t="s">
        <v>2770</v>
      </c>
      <c r="G3917" s="186" t="s">
        <v>2811</v>
      </c>
      <c r="H3917" s="58" t="s">
        <v>2830</v>
      </c>
    </row>
    <row r="3918" spans="1:8" ht="17" x14ac:dyDescent="0.2">
      <c r="A3918" s="58">
        <v>278</v>
      </c>
      <c r="B3918" s="183" t="s">
        <v>3015</v>
      </c>
      <c r="C3918" s="184">
        <v>27000</v>
      </c>
      <c r="D3918" s="185">
        <v>40594</v>
      </c>
      <c r="E3918" s="58" t="s">
        <v>2769</v>
      </c>
      <c r="F3918" s="58" t="s">
        <v>2770</v>
      </c>
      <c r="G3918" s="186" t="s">
        <v>2840</v>
      </c>
      <c r="H3918" s="58" t="s">
        <v>2836</v>
      </c>
    </row>
    <row r="3919" spans="1:8" ht="17" x14ac:dyDescent="0.2">
      <c r="A3919" s="58">
        <v>355</v>
      </c>
      <c r="B3919" s="183" t="s">
        <v>3014</v>
      </c>
      <c r="C3919" s="184">
        <v>35000</v>
      </c>
      <c r="D3919" s="185">
        <v>40690</v>
      </c>
      <c r="E3919" s="58" t="s">
        <v>2769</v>
      </c>
      <c r="F3919" s="58" t="s">
        <v>2770</v>
      </c>
      <c r="G3919" s="186" t="s">
        <v>2778</v>
      </c>
      <c r="H3919" s="58" t="s">
        <v>2836</v>
      </c>
    </row>
    <row r="3920" spans="1:8" ht="17" x14ac:dyDescent="0.2">
      <c r="A3920" s="58">
        <v>2942</v>
      </c>
      <c r="B3920" s="183" t="s">
        <v>3013</v>
      </c>
      <c r="C3920" s="184">
        <v>200000</v>
      </c>
      <c r="D3920" s="185">
        <v>40850</v>
      </c>
      <c r="E3920" s="58" t="s">
        <v>2821</v>
      </c>
      <c r="F3920" s="58" t="s">
        <v>94</v>
      </c>
      <c r="G3920" s="186" t="s">
        <v>2803</v>
      </c>
      <c r="H3920" s="58" t="s">
        <v>2841</v>
      </c>
    </row>
    <row r="3921" spans="1:8" ht="17" x14ac:dyDescent="0.2">
      <c r="A3921" s="58">
        <v>241</v>
      </c>
      <c r="B3921" s="183" t="s">
        <v>3012</v>
      </c>
      <c r="C3921" s="184">
        <v>36400</v>
      </c>
      <c r="D3921" s="185">
        <v>41000</v>
      </c>
      <c r="E3921" s="58" t="s">
        <v>2769</v>
      </c>
      <c r="F3921" s="58" t="s">
        <v>2770</v>
      </c>
      <c r="G3921" s="186" t="s">
        <v>2803</v>
      </c>
      <c r="H3921" s="58" t="s">
        <v>2836</v>
      </c>
    </row>
    <row r="3922" spans="1:8" ht="17" x14ac:dyDescent="0.2">
      <c r="A3922" s="58">
        <v>2703</v>
      </c>
      <c r="B3922" s="183" t="s">
        <v>3010</v>
      </c>
      <c r="C3922" s="184">
        <v>40000</v>
      </c>
      <c r="D3922" s="185">
        <v>41500</v>
      </c>
      <c r="E3922" s="58" t="s">
        <v>2931</v>
      </c>
      <c r="F3922" s="58" t="s">
        <v>3011</v>
      </c>
      <c r="G3922" s="186" t="s">
        <v>2799</v>
      </c>
      <c r="H3922" s="58" t="s">
        <v>2841</v>
      </c>
    </row>
    <row r="3923" spans="1:8" ht="17" x14ac:dyDescent="0.2">
      <c r="A3923" s="58">
        <v>284</v>
      </c>
      <c r="B3923" s="183" t="s">
        <v>3009</v>
      </c>
      <c r="C3923" s="184">
        <v>40000</v>
      </c>
      <c r="D3923" s="185">
        <v>41850.46</v>
      </c>
      <c r="E3923" s="58" t="s">
        <v>2769</v>
      </c>
      <c r="F3923" s="58" t="s">
        <v>2770</v>
      </c>
      <c r="G3923" s="186" t="s">
        <v>2775</v>
      </c>
      <c r="H3923" s="58" t="s">
        <v>2836</v>
      </c>
    </row>
    <row r="3924" spans="1:8" ht="17" x14ac:dyDescent="0.2">
      <c r="A3924" s="58">
        <v>3066</v>
      </c>
      <c r="B3924" s="183" t="s">
        <v>3008</v>
      </c>
      <c r="C3924" s="184">
        <v>350000</v>
      </c>
      <c r="D3924" s="185">
        <v>41950</v>
      </c>
      <c r="E3924" s="58" t="s">
        <v>2821</v>
      </c>
      <c r="F3924" s="58" t="s">
        <v>2852</v>
      </c>
      <c r="G3924" s="186" t="s">
        <v>2781</v>
      </c>
      <c r="H3924" s="58" t="s">
        <v>2841</v>
      </c>
    </row>
    <row r="3925" spans="1:8" ht="17" x14ac:dyDescent="0.2">
      <c r="A3925" s="58">
        <v>2646</v>
      </c>
      <c r="B3925" s="183" t="s">
        <v>3007</v>
      </c>
      <c r="C3925" s="184">
        <v>500000</v>
      </c>
      <c r="D3925" s="185">
        <v>42086.42</v>
      </c>
      <c r="E3925" s="58" t="s">
        <v>2774</v>
      </c>
      <c r="F3925" s="58" t="s">
        <v>2770</v>
      </c>
      <c r="G3925" s="186" t="s">
        <v>2827</v>
      </c>
      <c r="H3925" s="58" t="s">
        <v>2804</v>
      </c>
    </row>
    <row r="3926" spans="1:8" ht="34" x14ac:dyDescent="0.2">
      <c r="A3926" s="58">
        <v>2340</v>
      </c>
      <c r="B3926" s="183" t="s">
        <v>3006</v>
      </c>
      <c r="C3926" s="184">
        <v>40000</v>
      </c>
      <c r="D3926" s="185">
        <v>42311</v>
      </c>
      <c r="E3926" s="58" t="s">
        <v>2769</v>
      </c>
      <c r="F3926" s="58" t="s">
        <v>2770</v>
      </c>
      <c r="G3926" s="186" t="s">
        <v>2840</v>
      </c>
      <c r="H3926" s="58" t="s">
        <v>2830</v>
      </c>
    </row>
    <row r="3927" spans="1:8" ht="17" x14ac:dyDescent="0.2">
      <c r="A3927" s="58">
        <v>331</v>
      </c>
      <c r="B3927" s="183" t="s">
        <v>3005</v>
      </c>
      <c r="C3927" s="184">
        <v>40000</v>
      </c>
      <c r="D3927" s="185">
        <v>42642</v>
      </c>
      <c r="E3927" s="58" t="s">
        <v>2769</v>
      </c>
      <c r="F3927" s="58" t="s">
        <v>2770</v>
      </c>
      <c r="G3927" s="186" t="s">
        <v>2785</v>
      </c>
      <c r="H3927" s="58" t="s">
        <v>2836</v>
      </c>
    </row>
    <row r="3928" spans="1:8" ht="17" x14ac:dyDescent="0.2">
      <c r="A3928" s="58">
        <v>669</v>
      </c>
      <c r="B3928" s="183" t="s">
        <v>3004</v>
      </c>
      <c r="C3928" s="184">
        <v>200000</v>
      </c>
      <c r="D3928" s="185">
        <v>43015</v>
      </c>
      <c r="E3928" s="58" t="s">
        <v>2821</v>
      </c>
      <c r="F3928" s="58" t="s">
        <v>2887</v>
      </c>
      <c r="G3928" s="186" t="s">
        <v>2781</v>
      </c>
      <c r="H3928" s="58" t="s">
        <v>2776</v>
      </c>
    </row>
    <row r="3929" spans="1:8" ht="34" x14ac:dyDescent="0.2">
      <c r="A3929" s="58">
        <v>2059</v>
      </c>
      <c r="B3929" s="183" t="s">
        <v>3003</v>
      </c>
      <c r="C3929" s="184">
        <v>30000</v>
      </c>
      <c r="D3929" s="185">
        <v>43037</v>
      </c>
      <c r="E3929" s="58" t="s">
        <v>2769</v>
      </c>
      <c r="F3929" s="58" t="s">
        <v>2770</v>
      </c>
      <c r="G3929" s="186" t="s">
        <v>2775</v>
      </c>
      <c r="H3929" s="58" t="s">
        <v>2772</v>
      </c>
    </row>
    <row r="3930" spans="1:8" ht="34" x14ac:dyDescent="0.2">
      <c r="A3930" s="58">
        <v>351</v>
      </c>
      <c r="B3930" s="183" t="s">
        <v>3002</v>
      </c>
      <c r="C3930" s="184">
        <v>34000</v>
      </c>
      <c r="D3930" s="185">
        <v>43296</v>
      </c>
      <c r="E3930" s="58" t="s">
        <v>2769</v>
      </c>
      <c r="F3930" s="58" t="s">
        <v>2801</v>
      </c>
      <c r="G3930" s="186" t="s">
        <v>2771</v>
      </c>
      <c r="H3930" s="58" t="s">
        <v>2836</v>
      </c>
    </row>
    <row r="3931" spans="1:8" ht="17" x14ac:dyDescent="0.2">
      <c r="A3931" s="58">
        <v>340</v>
      </c>
      <c r="B3931" s="183" t="s">
        <v>3001</v>
      </c>
      <c r="C3931" s="184">
        <v>35000</v>
      </c>
      <c r="D3931" s="185">
        <v>43758</v>
      </c>
      <c r="E3931" s="58" t="s">
        <v>2769</v>
      </c>
      <c r="F3931" s="58" t="s">
        <v>2770</v>
      </c>
      <c r="G3931" s="186" t="s">
        <v>2771</v>
      </c>
      <c r="H3931" s="58" t="s">
        <v>2836</v>
      </c>
    </row>
    <row r="3932" spans="1:8" ht="17" x14ac:dyDescent="0.2">
      <c r="A3932" s="58">
        <v>648</v>
      </c>
      <c r="B3932" s="183" t="s">
        <v>3000</v>
      </c>
      <c r="C3932" s="184">
        <v>35000</v>
      </c>
      <c r="D3932" s="185">
        <v>44388</v>
      </c>
      <c r="E3932" s="58" t="s">
        <v>2769</v>
      </c>
      <c r="F3932" s="58" t="s">
        <v>2770</v>
      </c>
      <c r="G3932" s="186" t="s">
        <v>2840</v>
      </c>
      <c r="H3932" s="58" t="s">
        <v>2776</v>
      </c>
    </row>
    <row r="3933" spans="1:8" ht="17" x14ac:dyDescent="0.2">
      <c r="A3933" s="58">
        <v>347</v>
      </c>
      <c r="B3933" s="183" t="s">
        <v>2999</v>
      </c>
      <c r="C3933" s="184">
        <v>40000</v>
      </c>
      <c r="D3933" s="185">
        <v>44636.2</v>
      </c>
      <c r="E3933" s="58" t="s">
        <v>2769</v>
      </c>
      <c r="F3933" s="58" t="s">
        <v>2770</v>
      </c>
      <c r="G3933" s="186" t="s">
        <v>2778</v>
      </c>
      <c r="H3933" s="58" t="s">
        <v>2836</v>
      </c>
    </row>
    <row r="3934" spans="1:8" ht="17" x14ac:dyDescent="0.2">
      <c r="A3934" s="58">
        <v>2033</v>
      </c>
      <c r="B3934" s="183" t="s">
        <v>2998</v>
      </c>
      <c r="C3934" s="184">
        <v>25000</v>
      </c>
      <c r="D3934" s="185">
        <v>44669</v>
      </c>
      <c r="E3934" s="58" t="s">
        <v>2769</v>
      </c>
      <c r="F3934" s="58" t="s">
        <v>2770</v>
      </c>
      <c r="G3934" s="186" t="s">
        <v>2809</v>
      </c>
      <c r="H3934" s="58" t="s">
        <v>2772</v>
      </c>
    </row>
    <row r="3935" spans="1:8" ht="17" x14ac:dyDescent="0.2">
      <c r="A3935" s="58">
        <v>2269</v>
      </c>
      <c r="B3935" s="183" t="s">
        <v>2997</v>
      </c>
      <c r="C3935" s="184">
        <v>2500</v>
      </c>
      <c r="D3935" s="185">
        <v>45041</v>
      </c>
      <c r="E3935" s="58" t="s">
        <v>2769</v>
      </c>
      <c r="F3935" s="58" t="s">
        <v>2770</v>
      </c>
      <c r="G3935" s="186" t="s">
        <v>2771</v>
      </c>
      <c r="H3935" s="58" t="s">
        <v>2813</v>
      </c>
    </row>
    <row r="3936" spans="1:8" ht="17" x14ac:dyDescent="0.2">
      <c r="A3936" s="58">
        <v>3004</v>
      </c>
      <c r="B3936" s="183" t="s">
        <v>2996</v>
      </c>
      <c r="C3936" s="184">
        <v>40000</v>
      </c>
      <c r="D3936" s="185">
        <v>45126</v>
      </c>
      <c r="E3936" s="58" t="s">
        <v>2769</v>
      </c>
      <c r="F3936" s="58" t="s">
        <v>2770</v>
      </c>
      <c r="G3936" s="186" t="s">
        <v>2778</v>
      </c>
      <c r="H3936" s="58" t="s">
        <v>2841</v>
      </c>
    </row>
    <row r="3937" spans="1:8" ht="17" x14ac:dyDescent="0.2">
      <c r="A3937" s="58">
        <v>282</v>
      </c>
      <c r="B3937" s="183" t="s">
        <v>2995</v>
      </c>
      <c r="C3937" s="184">
        <v>45000</v>
      </c>
      <c r="D3937" s="185">
        <v>45535</v>
      </c>
      <c r="E3937" s="58" t="s">
        <v>2769</v>
      </c>
      <c r="F3937" s="58" t="s">
        <v>2770</v>
      </c>
      <c r="G3937" s="186" t="s">
        <v>2799</v>
      </c>
      <c r="H3937" s="58" t="s">
        <v>2836</v>
      </c>
    </row>
    <row r="3938" spans="1:8" ht="17" x14ac:dyDescent="0.2">
      <c r="A3938" s="58">
        <v>2730</v>
      </c>
      <c r="B3938" s="183" t="s">
        <v>2994</v>
      </c>
      <c r="C3938" s="184">
        <v>27000</v>
      </c>
      <c r="D3938" s="185">
        <v>45979.01</v>
      </c>
      <c r="E3938" s="58" t="s">
        <v>2769</v>
      </c>
      <c r="F3938" s="58" t="s">
        <v>2770</v>
      </c>
      <c r="G3938" s="186" t="s">
        <v>2809</v>
      </c>
      <c r="H3938" s="58" t="s">
        <v>2772</v>
      </c>
    </row>
    <row r="3939" spans="1:8" ht="17" x14ac:dyDescent="0.2">
      <c r="A3939" s="58">
        <v>1467</v>
      </c>
      <c r="B3939" s="183" t="s">
        <v>2993</v>
      </c>
      <c r="C3939" s="184">
        <v>40000</v>
      </c>
      <c r="D3939" s="185">
        <v>46032</v>
      </c>
      <c r="E3939" s="58" t="s">
        <v>2769</v>
      </c>
      <c r="F3939" s="58" t="s">
        <v>2770</v>
      </c>
      <c r="G3939" s="186" t="s">
        <v>2799</v>
      </c>
      <c r="H3939" s="58" t="s">
        <v>2787</v>
      </c>
    </row>
    <row r="3940" spans="1:8" ht="34" x14ac:dyDescent="0.2">
      <c r="A3940" s="58">
        <v>2925</v>
      </c>
      <c r="B3940" s="183" t="s">
        <v>2991</v>
      </c>
      <c r="C3940" s="184">
        <v>45000</v>
      </c>
      <c r="D3940" s="185">
        <v>46100.69</v>
      </c>
      <c r="E3940" s="58" t="s">
        <v>2769</v>
      </c>
      <c r="F3940" s="58" t="s">
        <v>2770</v>
      </c>
      <c r="G3940" s="186" t="s">
        <v>2827</v>
      </c>
      <c r="H3940" s="58" t="s">
        <v>2992</v>
      </c>
    </row>
    <row r="3941" spans="1:8" ht="17" x14ac:dyDescent="0.2">
      <c r="A3941" s="58">
        <v>2708</v>
      </c>
      <c r="B3941" s="183" t="s">
        <v>2990</v>
      </c>
      <c r="C3941" s="184">
        <v>20000</v>
      </c>
      <c r="D3941" s="185">
        <v>46643.07</v>
      </c>
      <c r="E3941" s="58" t="s">
        <v>2769</v>
      </c>
      <c r="F3941" s="58" t="s">
        <v>2780</v>
      </c>
      <c r="G3941" s="186" t="s">
        <v>2785</v>
      </c>
      <c r="H3941" s="58" t="s">
        <v>2841</v>
      </c>
    </row>
    <row r="3942" spans="1:8" ht="17" x14ac:dyDescent="0.2">
      <c r="A3942" s="58">
        <v>1076</v>
      </c>
      <c r="B3942" s="183" t="s">
        <v>2988</v>
      </c>
      <c r="C3942" s="184">
        <v>75000</v>
      </c>
      <c r="D3942" s="185">
        <v>47074</v>
      </c>
      <c r="E3942" s="58" t="s">
        <v>2821</v>
      </c>
      <c r="F3942" s="58" t="s">
        <v>2770</v>
      </c>
      <c r="G3942" s="186" t="s">
        <v>2811</v>
      </c>
      <c r="H3942" s="58" t="s">
        <v>2989</v>
      </c>
    </row>
    <row r="3943" spans="1:8" ht="17" x14ac:dyDescent="0.2">
      <c r="A3943" s="58">
        <v>1530</v>
      </c>
      <c r="B3943" s="183" t="s">
        <v>2987</v>
      </c>
      <c r="C3943" s="184">
        <v>35000</v>
      </c>
      <c r="D3943" s="185">
        <v>47189</v>
      </c>
      <c r="E3943" s="58" t="s">
        <v>2769</v>
      </c>
      <c r="F3943" s="58" t="s">
        <v>2770</v>
      </c>
      <c r="G3943" s="186" t="s">
        <v>2840</v>
      </c>
      <c r="H3943" s="58" t="s">
        <v>2794</v>
      </c>
    </row>
    <row r="3944" spans="1:8" ht="34" x14ac:dyDescent="0.2">
      <c r="A3944" s="58">
        <v>2050</v>
      </c>
      <c r="B3944" s="183" t="s">
        <v>2986</v>
      </c>
      <c r="C3944" s="184">
        <v>10000</v>
      </c>
      <c r="D3944" s="185">
        <v>47327</v>
      </c>
      <c r="E3944" s="58" t="s">
        <v>2769</v>
      </c>
      <c r="F3944" s="58" t="s">
        <v>2770</v>
      </c>
      <c r="G3944" s="186" t="s">
        <v>2783</v>
      </c>
      <c r="H3944" s="58" t="s">
        <v>2772</v>
      </c>
    </row>
    <row r="3945" spans="1:8" ht="34" x14ac:dyDescent="0.2">
      <c r="A3945" s="58">
        <v>641</v>
      </c>
      <c r="B3945" s="183" t="s">
        <v>2985</v>
      </c>
      <c r="C3945" s="184">
        <v>40000</v>
      </c>
      <c r="D3945" s="185">
        <v>47665</v>
      </c>
      <c r="E3945" s="58" t="s">
        <v>2769</v>
      </c>
      <c r="F3945" s="58" t="s">
        <v>2770</v>
      </c>
      <c r="G3945" s="186" t="s">
        <v>2811</v>
      </c>
      <c r="H3945" s="58" t="s">
        <v>2776</v>
      </c>
    </row>
    <row r="3946" spans="1:8" ht="17" x14ac:dyDescent="0.2">
      <c r="A3946" s="58">
        <v>1469</v>
      </c>
      <c r="B3946" s="183" t="s">
        <v>2984</v>
      </c>
      <c r="C3946" s="184">
        <v>44250</v>
      </c>
      <c r="D3946" s="185">
        <v>47978</v>
      </c>
      <c r="E3946" s="58" t="s">
        <v>2769</v>
      </c>
      <c r="F3946" s="58" t="s">
        <v>2770</v>
      </c>
      <c r="G3946" s="186" t="s">
        <v>2799</v>
      </c>
      <c r="H3946" s="58" t="s">
        <v>2787</v>
      </c>
    </row>
    <row r="3947" spans="1:8" ht="34" x14ac:dyDescent="0.2">
      <c r="A3947" s="58">
        <v>2116</v>
      </c>
      <c r="B3947" s="183" t="s">
        <v>2983</v>
      </c>
      <c r="C3947" s="184">
        <v>48000</v>
      </c>
      <c r="D3947" s="185">
        <v>48434</v>
      </c>
      <c r="E3947" s="58" t="s">
        <v>2769</v>
      </c>
      <c r="F3947" s="58" t="s">
        <v>2770</v>
      </c>
      <c r="G3947" s="186" t="s">
        <v>2827</v>
      </c>
      <c r="H3947" s="58" t="s">
        <v>2908</v>
      </c>
    </row>
    <row r="3948" spans="1:8" ht="34" x14ac:dyDescent="0.2">
      <c r="A3948" s="58">
        <v>2060</v>
      </c>
      <c r="B3948" s="183" t="s">
        <v>2982</v>
      </c>
      <c r="C3948" s="184">
        <v>25000</v>
      </c>
      <c r="D3948" s="185">
        <v>49100</v>
      </c>
      <c r="E3948" s="58" t="s">
        <v>2769</v>
      </c>
      <c r="F3948" s="58" t="s">
        <v>2770</v>
      </c>
      <c r="G3948" s="186" t="s">
        <v>2785</v>
      </c>
      <c r="H3948" s="58" t="s">
        <v>2772</v>
      </c>
    </row>
    <row r="3949" spans="1:8" ht="34" x14ac:dyDescent="0.2">
      <c r="A3949" s="58">
        <v>2727</v>
      </c>
      <c r="B3949" s="183" t="s">
        <v>2981</v>
      </c>
      <c r="C3949" s="184">
        <v>10000</v>
      </c>
      <c r="D3949" s="185">
        <v>49321</v>
      </c>
      <c r="E3949" s="58" t="s">
        <v>2769</v>
      </c>
      <c r="F3949" s="58" t="s">
        <v>2770</v>
      </c>
      <c r="G3949" s="186" t="s">
        <v>2811</v>
      </c>
      <c r="H3949" s="58" t="s">
        <v>2772</v>
      </c>
    </row>
    <row r="3950" spans="1:8" ht="17" x14ac:dyDescent="0.2">
      <c r="A3950" s="58">
        <v>12</v>
      </c>
      <c r="B3950" s="183" t="s">
        <v>2980</v>
      </c>
      <c r="C3950" s="184">
        <v>30000</v>
      </c>
      <c r="D3950" s="185">
        <v>49588</v>
      </c>
      <c r="E3950" s="58" t="s">
        <v>2769</v>
      </c>
      <c r="F3950" s="58" t="s">
        <v>2770</v>
      </c>
      <c r="G3950" s="186" t="s">
        <v>2781</v>
      </c>
      <c r="H3950" s="58" t="s">
        <v>2957</v>
      </c>
    </row>
    <row r="3951" spans="1:8" ht="34" x14ac:dyDescent="0.2">
      <c r="A3951" s="58">
        <v>1202</v>
      </c>
      <c r="B3951" s="183" t="s">
        <v>2979</v>
      </c>
      <c r="C3951" s="184">
        <v>25000</v>
      </c>
      <c r="D3951" s="185">
        <v>49811</v>
      </c>
      <c r="E3951" s="58" t="s">
        <v>2769</v>
      </c>
      <c r="F3951" s="58" t="s">
        <v>2852</v>
      </c>
      <c r="G3951" s="186" t="s">
        <v>2785</v>
      </c>
      <c r="H3951" s="58" t="s">
        <v>2794</v>
      </c>
    </row>
    <row r="3952" spans="1:8" ht="34" x14ac:dyDescent="0.2">
      <c r="A3952" s="58">
        <v>1364</v>
      </c>
      <c r="B3952" s="183" t="s">
        <v>2978</v>
      </c>
      <c r="C3952" s="184">
        <v>42000</v>
      </c>
      <c r="D3952" s="185">
        <v>49830</v>
      </c>
      <c r="E3952" s="58" t="s">
        <v>2769</v>
      </c>
      <c r="F3952" s="58" t="s">
        <v>2871</v>
      </c>
      <c r="G3952" s="186" t="s">
        <v>2803</v>
      </c>
      <c r="H3952" s="58" t="s">
        <v>2944</v>
      </c>
    </row>
    <row r="3953" spans="1:8" ht="34" x14ac:dyDescent="0.2">
      <c r="A3953" s="58">
        <v>333</v>
      </c>
      <c r="B3953" s="183" t="s">
        <v>2977</v>
      </c>
      <c r="C3953" s="184">
        <v>40000</v>
      </c>
      <c r="D3953" s="185">
        <v>50091</v>
      </c>
      <c r="E3953" s="58" t="s">
        <v>2769</v>
      </c>
      <c r="F3953" s="58" t="s">
        <v>2770</v>
      </c>
      <c r="G3953" s="186" t="s">
        <v>2809</v>
      </c>
      <c r="H3953" s="58" t="s">
        <v>2836</v>
      </c>
    </row>
    <row r="3954" spans="1:8" ht="17" x14ac:dyDescent="0.2">
      <c r="A3954" s="58">
        <v>1957</v>
      </c>
      <c r="B3954" s="183" t="s">
        <v>2976</v>
      </c>
      <c r="C3954" s="184">
        <v>30000</v>
      </c>
      <c r="D3954" s="185">
        <v>50251.41</v>
      </c>
      <c r="E3954" s="58" t="s">
        <v>2769</v>
      </c>
      <c r="F3954" s="58" t="s">
        <v>2770</v>
      </c>
      <c r="G3954" s="186" t="s">
        <v>2840</v>
      </c>
      <c r="H3954" s="58" t="s">
        <v>2772</v>
      </c>
    </row>
    <row r="3955" spans="1:8" ht="17" x14ac:dyDescent="0.2">
      <c r="A3955" s="58">
        <v>2308</v>
      </c>
      <c r="B3955" s="183" t="s">
        <v>2975</v>
      </c>
      <c r="C3955" s="184">
        <v>50000</v>
      </c>
      <c r="D3955" s="185">
        <v>50653.11</v>
      </c>
      <c r="E3955" s="58" t="s">
        <v>2769</v>
      </c>
      <c r="F3955" s="58" t="s">
        <v>2770</v>
      </c>
      <c r="G3955" s="186" t="s">
        <v>2811</v>
      </c>
      <c r="H3955" s="58" t="s">
        <v>2908</v>
      </c>
    </row>
    <row r="3956" spans="1:8" ht="34" x14ac:dyDescent="0.2">
      <c r="A3956" s="58">
        <v>2709</v>
      </c>
      <c r="B3956" s="183" t="s">
        <v>2974</v>
      </c>
      <c r="C3956" s="184">
        <v>50000</v>
      </c>
      <c r="D3956" s="185">
        <v>50803</v>
      </c>
      <c r="E3956" s="58" t="s">
        <v>2769</v>
      </c>
      <c r="F3956" s="58" t="s">
        <v>2770</v>
      </c>
      <c r="G3956" s="186" t="s">
        <v>2827</v>
      </c>
      <c r="H3956" s="58" t="s">
        <v>2841</v>
      </c>
    </row>
    <row r="3957" spans="1:8" ht="17" x14ac:dyDescent="0.2">
      <c r="A3957" s="58">
        <v>1210</v>
      </c>
      <c r="B3957" s="183" t="s">
        <v>2973</v>
      </c>
      <c r="C3957" s="184">
        <v>20000</v>
      </c>
      <c r="D3957" s="185">
        <v>50863</v>
      </c>
      <c r="E3957" s="58" t="s">
        <v>2769</v>
      </c>
      <c r="F3957" s="58" t="s">
        <v>2887</v>
      </c>
      <c r="G3957" s="186" t="s">
        <v>2785</v>
      </c>
      <c r="H3957" s="58" t="s">
        <v>2794</v>
      </c>
    </row>
    <row r="3958" spans="1:8" ht="34" x14ac:dyDescent="0.2">
      <c r="A3958" s="58">
        <v>1343</v>
      </c>
      <c r="B3958" s="183" t="s">
        <v>2972</v>
      </c>
      <c r="C3958" s="184">
        <v>50000</v>
      </c>
      <c r="D3958" s="185">
        <v>51149</v>
      </c>
      <c r="E3958" s="58" t="s">
        <v>2774</v>
      </c>
      <c r="F3958" s="58" t="s">
        <v>2770</v>
      </c>
      <c r="G3958" s="186" t="s">
        <v>2781</v>
      </c>
      <c r="H3958" s="58" t="s">
        <v>2776</v>
      </c>
    </row>
    <row r="3959" spans="1:8" ht="34" x14ac:dyDescent="0.2">
      <c r="A3959" s="58">
        <v>3691</v>
      </c>
      <c r="B3959" s="183" t="s">
        <v>2971</v>
      </c>
      <c r="C3959" s="184">
        <v>40000</v>
      </c>
      <c r="D3959" s="185">
        <v>51184</v>
      </c>
      <c r="E3959" s="58" t="s">
        <v>2769</v>
      </c>
      <c r="F3959" s="58" t="s">
        <v>2770</v>
      </c>
      <c r="G3959" s="186" t="s">
        <v>2799</v>
      </c>
      <c r="H3959" s="58" t="s">
        <v>2888</v>
      </c>
    </row>
    <row r="3960" spans="1:8" ht="34" x14ac:dyDescent="0.2">
      <c r="A3960" s="58">
        <v>2998</v>
      </c>
      <c r="B3960" s="183" t="s">
        <v>2970</v>
      </c>
      <c r="C3960" s="184">
        <v>50000</v>
      </c>
      <c r="D3960" s="185">
        <v>51514.5</v>
      </c>
      <c r="E3960" s="58" t="s">
        <v>2769</v>
      </c>
      <c r="F3960" s="58" t="s">
        <v>2770</v>
      </c>
      <c r="G3960" s="186" t="s">
        <v>2785</v>
      </c>
      <c r="H3960" s="58" t="s">
        <v>2841</v>
      </c>
    </row>
    <row r="3961" spans="1:8" ht="34" x14ac:dyDescent="0.2">
      <c r="A3961" s="58">
        <v>358</v>
      </c>
      <c r="B3961" s="183" t="s">
        <v>2969</v>
      </c>
      <c r="C3961" s="184">
        <v>50000</v>
      </c>
      <c r="D3961" s="185">
        <v>51544</v>
      </c>
      <c r="E3961" s="58" t="s">
        <v>2769</v>
      </c>
      <c r="F3961" s="58" t="s">
        <v>2770</v>
      </c>
      <c r="G3961" s="186" t="s">
        <v>2785</v>
      </c>
      <c r="H3961" s="58" t="s">
        <v>2836</v>
      </c>
    </row>
    <row r="3962" spans="1:8" ht="34" x14ac:dyDescent="0.2">
      <c r="A3962" s="58">
        <v>288</v>
      </c>
      <c r="B3962" s="183" t="s">
        <v>2968</v>
      </c>
      <c r="C3962" s="184">
        <v>50000</v>
      </c>
      <c r="D3962" s="185">
        <v>51605.31</v>
      </c>
      <c r="E3962" s="58" t="s">
        <v>2769</v>
      </c>
      <c r="F3962" s="58" t="s">
        <v>2770</v>
      </c>
      <c r="G3962" s="186" t="s">
        <v>2785</v>
      </c>
      <c r="H3962" s="58" t="s">
        <v>2836</v>
      </c>
    </row>
    <row r="3963" spans="1:8" ht="34" x14ac:dyDescent="0.2">
      <c r="A3963" s="58">
        <v>401</v>
      </c>
      <c r="B3963" s="183" t="s">
        <v>2967</v>
      </c>
      <c r="C3963" s="184">
        <v>50000</v>
      </c>
      <c r="D3963" s="185">
        <v>51906</v>
      </c>
      <c r="E3963" s="58" t="s">
        <v>2769</v>
      </c>
      <c r="F3963" s="58" t="s">
        <v>2770</v>
      </c>
      <c r="G3963" s="186" t="s">
        <v>2811</v>
      </c>
      <c r="H3963" s="58" t="s">
        <v>2836</v>
      </c>
    </row>
    <row r="3964" spans="1:8" ht="34" x14ac:dyDescent="0.2">
      <c r="A3964" s="58">
        <v>325</v>
      </c>
      <c r="B3964" s="183" t="s">
        <v>2966</v>
      </c>
      <c r="C3964" s="184">
        <v>50000</v>
      </c>
      <c r="D3964" s="185">
        <v>52198</v>
      </c>
      <c r="E3964" s="58" t="s">
        <v>2769</v>
      </c>
      <c r="F3964" s="58" t="s">
        <v>2770</v>
      </c>
      <c r="G3964" s="186" t="s">
        <v>2803</v>
      </c>
      <c r="H3964" s="58" t="s">
        <v>2836</v>
      </c>
    </row>
    <row r="3965" spans="1:8" ht="34" x14ac:dyDescent="0.2">
      <c r="A3965" s="58">
        <v>3027</v>
      </c>
      <c r="B3965" s="183" t="s">
        <v>2965</v>
      </c>
      <c r="C3965" s="184">
        <v>40000</v>
      </c>
      <c r="D3965" s="185">
        <v>52576</v>
      </c>
      <c r="E3965" s="58" t="s">
        <v>2769</v>
      </c>
      <c r="F3965" s="58" t="s">
        <v>2770</v>
      </c>
      <c r="G3965" s="186" t="s">
        <v>2771</v>
      </c>
      <c r="H3965" s="58" t="s">
        <v>2841</v>
      </c>
    </row>
    <row r="3966" spans="1:8" ht="17" x14ac:dyDescent="0.2">
      <c r="A3966" s="58">
        <v>1949</v>
      </c>
      <c r="B3966" s="183" t="s">
        <v>2964</v>
      </c>
      <c r="C3966" s="184">
        <v>50000</v>
      </c>
      <c r="D3966" s="185">
        <v>53001.3</v>
      </c>
      <c r="E3966" s="58" t="s">
        <v>2769</v>
      </c>
      <c r="F3966" s="58" t="s">
        <v>2780</v>
      </c>
      <c r="G3966" s="186" t="s">
        <v>2781</v>
      </c>
      <c r="H3966" s="58" t="s">
        <v>2772</v>
      </c>
    </row>
    <row r="3967" spans="1:8" ht="17" x14ac:dyDescent="0.2">
      <c r="A3967" s="58">
        <v>2198</v>
      </c>
      <c r="B3967" s="183" t="s">
        <v>2963</v>
      </c>
      <c r="C3967" s="184">
        <v>40000</v>
      </c>
      <c r="D3967" s="185">
        <v>53157</v>
      </c>
      <c r="E3967" s="58" t="s">
        <v>2769</v>
      </c>
      <c r="F3967" s="58" t="s">
        <v>2770</v>
      </c>
      <c r="G3967" s="186" t="s">
        <v>2778</v>
      </c>
      <c r="H3967" s="58" t="s">
        <v>2813</v>
      </c>
    </row>
    <row r="3968" spans="1:8" ht="34" x14ac:dyDescent="0.2">
      <c r="A3968" s="58">
        <v>707</v>
      </c>
      <c r="B3968" s="183" t="s">
        <v>2962</v>
      </c>
      <c r="C3968" s="184">
        <v>68000</v>
      </c>
      <c r="D3968" s="185">
        <v>53670.6</v>
      </c>
      <c r="E3968" s="58" t="s">
        <v>2821</v>
      </c>
      <c r="F3968" s="58" t="s">
        <v>2780</v>
      </c>
      <c r="G3968" s="186" t="s">
        <v>2803</v>
      </c>
      <c r="H3968" s="58" t="s">
        <v>2776</v>
      </c>
    </row>
    <row r="3969" spans="1:8" ht="17" x14ac:dyDescent="0.2">
      <c r="A3969" s="58">
        <v>2194</v>
      </c>
      <c r="B3969" s="183" t="s">
        <v>2961</v>
      </c>
      <c r="C3969" s="184">
        <v>10000</v>
      </c>
      <c r="D3969" s="185">
        <v>53737</v>
      </c>
      <c r="E3969" s="58" t="s">
        <v>2769</v>
      </c>
      <c r="F3969" s="58" t="s">
        <v>2770</v>
      </c>
      <c r="G3969" s="186" t="s">
        <v>2771</v>
      </c>
      <c r="H3969" s="58" t="s">
        <v>2813</v>
      </c>
    </row>
    <row r="3970" spans="1:8" ht="34" x14ac:dyDescent="0.2">
      <c r="A3970" s="58">
        <v>2733</v>
      </c>
      <c r="B3970" s="183" t="s">
        <v>2960</v>
      </c>
      <c r="C3970" s="184">
        <v>50000</v>
      </c>
      <c r="D3970" s="185">
        <v>53769</v>
      </c>
      <c r="E3970" s="58" t="s">
        <v>2769</v>
      </c>
      <c r="F3970" s="58" t="s">
        <v>2770</v>
      </c>
      <c r="G3970" s="186" t="s">
        <v>2771</v>
      </c>
      <c r="H3970" s="58" t="s">
        <v>2772</v>
      </c>
    </row>
    <row r="3971" spans="1:8" ht="34" x14ac:dyDescent="0.2">
      <c r="A3971" s="58">
        <v>735</v>
      </c>
      <c r="B3971" s="183" t="s">
        <v>2958</v>
      </c>
      <c r="C3971" s="184">
        <v>47000</v>
      </c>
      <c r="D3971" s="185">
        <v>53771</v>
      </c>
      <c r="E3971" s="58" t="s">
        <v>2769</v>
      </c>
      <c r="F3971" s="58" t="s">
        <v>2770</v>
      </c>
      <c r="G3971" s="186" t="s">
        <v>2803</v>
      </c>
      <c r="H3971" s="58" t="s">
        <v>2959</v>
      </c>
    </row>
    <row r="3972" spans="1:8" ht="17" x14ac:dyDescent="0.2">
      <c r="A3972" s="58">
        <v>4</v>
      </c>
      <c r="B3972" s="183" t="s">
        <v>2956</v>
      </c>
      <c r="C3972" s="184">
        <v>44000</v>
      </c>
      <c r="D3972" s="185">
        <v>54116.28</v>
      </c>
      <c r="E3972" s="58" t="s">
        <v>2769</v>
      </c>
      <c r="F3972" s="58" t="s">
        <v>2770</v>
      </c>
      <c r="G3972" s="186" t="s">
        <v>2803</v>
      </c>
      <c r="H3972" s="58" t="s">
        <v>2957</v>
      </c>
    </row>
    <row r="3973" spans="1:8" ht="34" x14ac:dyDescent="0.2">
      <c r="A3973" s="58">
        <v>342</v>
      </c>
      <c r="B3973" s="183" t="s">
        <v>2955</v>
      </c>
      <c r="C3973" s="184">
        <v>55000</v>
      </c>
      <c r="D3973" s="185">
        <v>55201.52</v>
      </c>
      <c r="E3973" s="58" t="s">
        <v>2769</v>
      </c>
      <c r="F3973" s="58" t="s">
        <v>2770</v>
      </c>
      <c r="G3973" s="186" t="s">
        <v>2809</v>
      </c>
      <c r="H3973" s="58" t="s">
        <v>2836</v>
      </c>
    </row>
    <row r="3974" spans="1:8" ht="34" x14ac:dyDescent="0.2">
      <c r="A3974" s="58">
        <v>393</v>
      </c>
      <c r="B3974" s="183" t="s">
        <v>2954</v>
      </c>
      <c r="C3974" s="184">
        <v>50000</v>
      </c>
      <c r="D3974" s="185">
        <v>55223</v>
      </c>
      <c r="E3974" s="58" t="s">
        <v>2769</v>
      </c>
      <c r="F3974" s="58" t="s">
        <v>2770</v>
      </c>
      <c r="G3974" s="186" t="s">
        <v>2840</v>
      </c>
      <c r="H3974" s="58" t="s">
        <v>2836</v>
      </c>
    </row>
    <row r="3975" spans="1:8" ht="17" x14ac:dyDescent="0.2">
      <c r="A3975" s="58">
        <v>3166</v>
      </c>
      <c r="B3975" s="183" t="s">
        <v>2953</v>
      </c>
      <c r="C3975" s="184">
        <v>35000</v>
      </c>
      <c r="D3975" s="185">
        <v>56079.83</v>
      </c>
      <c r="E3975" s="58" t="s">
        <v>2769</v>
      </c>
      <c r="F3975" s="58" t="s">
        <v>2770</v>
      </c>
      <c r="G3975" s="186" t="s">
        <v>2778</v>
      </c>
      <c r="H3975" s="58" t="s">
        <v>2888</v>
      </c>
    </row>
    <row r="3976" spans="1:8" ht="34" x14ac:dyDescent="0.2">
      <c r="A3976" s="58">
        <v>2071</v>
      </c>
      <c r="B3976" s="183" t="s">
        <v>2952</v>
      </c>
      <c r="C3976" s="184">
        <v>20000</v>
      </c>
      <c r="D3976" s="185">
        <v>56146</v>
      </c>
      <c r="E3976" s="58" t="s">
        <v>2769</v>
      </c>
      <c r="F3976" s="58" t="s">
        <v>2770</v>
      </c>
      <c r="G3976" s="186" t="s">
        <v>2827</v>
      </c>
      <c r="H3976" s="58" t="s">
        <v>2772</v>
      </c>
    </row>
    <row r="3977" spans="1:8" ht="17" x14ac:dyDescent="0.2">
      <c r="A3977" s="58">
        <v>1970</v>
      </c>
      <c r="B3977" s="183" t="s">
        <v>2951</v>
      </c>
      <c r="C3977" s="184">
        <v>5000</v>
      </c>
      <c r="D3977" s="185">
        <v>56590</v>
      </c>
      <c r="E3977" s="58" t="s">
        <v>2769</v>
      </c>
      <c r="F3977" s="58" t="s">
        <v>2770</v>
      </c>
      <c r="G3977" s="186" t="s">
        <v>2771</v>
      </c>
      <c r="H3977" s="58" t="s">
        <v>2772</v>
      </c>
    </row>
    <row r="3978" spans="1:8" ht="17" x14ac:dyDescent="0.2">
      <c r="A3978" s="58">
        <v>2271</v>
      </c>
      <c r="B3978" s="183" t="s">
        <v>2950</v>
      </c>
      <c r="C3978" s="184">
        <v>20000</v>
      </c>
      <c r="D3978" s="185">
        <v>56618</v>
      </c>
      <c r="E3978" s="58" t="s">
        <v>2769</v>
      </c>
      <c r="F3978" s="58" t="s">
        <v>2770</v>
      </c>
      <c r="G3978" s="186" t="s">
        <v>2803</v>
      </c>
      <c r="H3978" s="58" t="s">
        <v>2813</v>
      </c>
    </row>
    <row r="3979" spans="1:8" ht="34" x14ac:dyDescent="0.2">
      <c r="A3979" s="58">
        <v>1017</v>
      </c>
      <c r="B3979" s="183" t="s">
        <v>2949</v>
      </c>
      <c r="C3979" s="184">
        <v>250000</v>
      </c>
      <c r="D3979" s="185">
        <v>57197</v>
      </c>
      <c r="E3979" s="58" t="s">
        <v>2774</v>
      </c>
      <c r="F3979" s="58" t="s">
        <v>2770</v>
      </c>
      <c r="G3979" s="186" t="s">
        <v>2778</v>
      </c>
      <c r="H3979" s="58" t="s">
        <v>2776</v>
      </c>
    </row>
    <row r="3980" spans="1:8" ht="34" x14ac:dyDescent="0.2">
      <c r="A3980" s="58">
        <v>258</v>
      </c>
      <c r="B3980" s="183" t="s">
        <v>2948</v>
      </c>
      <c r="C3980" s="184">
        <v>30000</v>
      </c>
      <c r="D3980" s="185">
        <v>57342</v>
      </c>
      <c r="E3980" s="58" t="s">
        <v>2769</v>
      </c>
      <c r="F3980" s="58" t="s">
        <v>2770</v>
      </c>
      <c r="G3980" s="186" t="s">
        <v>2785</v>
      </c>
      <c r="H3980" s="58" t="s">
        <v>2836</v>
      </c>
    </row>
    <row r="3981" spans="1:8" ht="34" x14ac:dyDescent="0.2">
      <c r="A3981" s="58">
        <v>2077</v>
      </c>
      <c r="B3981" s="183" t="s">
        <v>2947</v>
      </c>
      <c r="C3981" s="184">
        <v>50000</v>
      </c>
      <c r="D3981" s="185">
        <v>57754</v>
      </c>
      <c r="E3981" s="58" t="s">
        <v>2769</v>
      </c>
      <c r="F3981" s="58" t="s">
        <v>2770</v>
      </c>
      <c r="G3981" s="186" t="s">
        <v>2783</v>
      </c>
      <c r="H3981" s="58" t="s">
        <v>2772</v>
      </c>
    </row>
    <row r="3982" spans="1:8" ht="34" x14ac:dyDescent="0.2">
      <c r="A3982" s="58">
        <v>2725</v>
      </c>
      <c r="B3982" s="183" t="s">
        <v>2946</v>
      </c>
      <c r="C3982" s="184">
        <v>40000</v>
      </c>
      <c r="D3982" s="185">
        <v>57817</v>
      </c>
      <c r="E3982" s="58" t="s">
        <v>2769</v>
      </c>
      <c r="F3982" s="58" t="s">
        <v>94</v>
      </c>
      <c r="G3982" s="186" t="s">
        <v>2799</v>
      </c>
      <c r="H3982" s="58" t="s">
        <v>2772</v>
      </c>
    </row>
    <row r="3983" spans="1:8" ht="17" x14ac:dyDescent="0.2">
      <c r="A3983" s="58">
        <v>1480</v>
      </c>
      <c r="B3983" s="183" t="s">
        <v>2945</v>
      </c>
      <c r="C3983" s="184">
        <v>50000</v>
      </c>
      <c r="D3983" s="185">
        <v>58520.2</v>
      </c>
      <c r="E3983" s="58" t="s">
        <v>2769</v>
      </c>
      <c r="F3983" s="58" t="s">
        <v>2770</v>
      </c>
      <c r="G3983" s="186" t="s">
        <v>2811</v>
      </c>
      <c r="H3983" s="58" t="s">
        <v>2787</v>
      </c>
    </row>
    <row r="3984" spans="1:8" ht="17" x14ac:dyDescent="0.2">
      <c r="A3984" s="58">
        <v>1250</v>
      </c>
      <c r="B3984" s="183" t="s">
        <v>2943</v>
      </c>
      <c r="C3984" s="184">
        <v>30000</v>
      </c>
      <c r="D3984" s="185">
        <v>60046</v>
      </c>
      <c r="E3984" s="58" t="s">
        <v>2769</v>
      </c>
      <c r="F3984" s="58" t="s">
        <v>2770</v>
      </c>
      <c r="G3984" s="186" t="s">
        <v>2811</v>
      </c>
      <c r="H3984" s="58" t="s">
        <v>2944</v>
      </c>
    </row>
    <row r="3985" spans="1:8" ht="17" x14ac:dyDescent="0.2">
      <c r="A3985" s="58">
        <v>2049</v>
      </c>
      <c r="B3985" s="183" t="s">
        <v>2942</v>
      </c>
      <c r="C3985" s="184">
        <v>50000</v>
      </c>
      <c r="D3985" s="185">
        <v>60095.35</v>
      </c>
      <c r="E3985" s="58" t="s">
        <v>2769</v>
      </c>
      <c r="F3985" s="58" t="s">
        <v>2780</v>
      </c>
      <c r="G3985" s="186" t="s">
        <v>2778</v>
      </c>
      <c r="H3985" s="58" t="s">
        <v>2772</v>
      </c>
    </row>
    <row r="3986" spans="1:8" ht="34" x14ac:dyDescent="0.2">
      <c r="A3986" s="58">
        <v>2031</v>
      </c>
      <c r="B3986" s="183" t="s">
        <v>2940</v>
      </c>
      <c r="C3986" s="184">
        <v>50000</v>
      </c>
      <c r="D3986" s="185">
        <v>60175</v>
      </c>
      <c r="E3986" s="58" t="s">
        <v>2769</v>
      </c>
      <c r="F3986" s="58" t="s">
        <v>2941</v>
      </c>
      <c r="G3986" s="186" t="s">
        <v>2775</v>
      </c>
      <c r="H3986" s="58" t="s">
        <v>2772</v>
      </c>
    </row>
    <row r="3987" spans="1:8" ht="34" x14ac:dyDescent="0.2">
      <c r="A3987" s="58">
        <v>2996</v>
      </c>
      <c r="B3987" s="183" t="s">
        <v>2939</v>
      </c>
      <c r="C3987" s="184">
        <v>35000</v>
      </c>
      <c r="D3987" s="185">
        <v>60180</v>
      </c>
      <c r="E3987" s="58" t="s">
        <v>2769</v>
      </c>
      <c r="F3987" s="58" t="s">
        <v>2770</v>
      </c>
      <c r="G3987" s="186" t="s">
        <v>2809</v>
      </c>
      <c r="H3987" s="58" t="s">
        <v>2841</v>
      </c>
    </row>
    <row r="3988" spans="1:8" ht="17" x14ac:dyDescent="0.2">
      <c r="A3988" s="58">
        <v>1522</v>
      </c>
      <c r="B3988" s="183" t="s">
        <v>2938</v>
      </c>
      <c r="C3988" s="184">
        <v>43500</v>
      </c>
      <c r="D3988" s="185">
        <v>60450.1</v>
      </c>
      <c r="E3988" s="58" t="s">
        <v>2769</v>
      </c>
      <c r="F3988" s="58" t="s">
        <v>2770</v>
      </c>
      <c r="G3988" s="186" t="s">
        <v>2840</v>
      </c>
      <c r="H3988" s="58" t="s">
        <v>2794</v>
      </c>
    </row>
    <row r="3989" spans="1:8" ht="34" x14ac:dyDescent="0.2">
      <c r="A3989" s="58">
        <v>353</v>
      </c>
      <c r="B3989" s="183" t="s">
        <v>2937</v>
      </c>
      <c r="C3989" s="184">
        <v>58425</v>
      </c>
      <c r="D3989" s="185">
        <v>63460.18</v>
      </c>
      <c r="E3989" s="58" t="s">
        <v>2769</v>
      </c>
      <c r="F3989" s="58" t="s">
        <v>2770</v>
      </c>
      <c r="G3989" s="186" t="s">
        <v>2778</v>
      </c>
      <c r="H3989" s="58" t="s">
        <v>2836</v>
      </c>
    </row>
    <row r="3990" spans="1:8" ht="17" x14ac:dyDescent="0.2">
      <c r="A3990" s="58">
        <v>2237</v>
      </c>
      <c r="B3990" s="183" t="s">
        <v>2936</v>
      </c>
      <c r="C3990" s="184">
        <v>18000</v>
      </c>
      <c r="D3990" s="185">
        <v>63527</v>
      </c>
      <c r="E3990" s="58" t="s">
        <v>2769</v>
      </c>
      <c r="F3990" s="58" t="s">
        <v>2770</v>
      </c>
      <c r="G3990" s="186" t="s">
        <v>2778</v>
      </c>
      <c r="H3990" s="58" t="s">
        <v>2813</v>
      </c>
    </row>
    <row r="3991" spans="1:8" ht="34" x14ac:dyDescent="0.2">
      <c r="A3991" s="58">
        <v>2069</v>
      </c>
      <c r="B3991" s="183" t="s">
        <v>2935</v>
      </c>
      <c r="C3991" s="184">
        <v>50000</v>
      </c>
      <c r="D3991" s="185">
        <v>64203.33</v>
      </c>
      <c r="E3991" s="58" t="s">
        <v>2769</v>
      </c>
      <c r="F3991" s="58" t="s">
        <v>2770</v>
      </c>
      <c r="G3991" s="186" t="s">
        <v>2775</v>
      </c>
      <c r="H3991" s="58" t="s">
        <v>2772</v>
      </c>
    </row>
    <row r="3992" spans="1:8" ht="17" x14ac:dyDescent="0.2">
      <c r="A3992" s="58">
        <v>1748</v>
      </c>
      <c r="B3992" s="183" t="s">
        <v>2934</v>
      </c>
      <c r="C3992" s="184">
        <v>50000</v>
      </c>
      <c r="D3992" s="185">
        <v>64974</v>
      </c>
      <c r="E3992" s="58" t="s">
        <v>2769</v>
      </c>
      <c r="F3992" s="58" t="s">
        <v>94</v>
      </c>
      <c r="G3992" s="186" t="s">
        <v>2827</v>
      </c>
      <c r="H3992" s="58" t="s">
        <v>2794</v>
      </c>
    </row>
    <row r="3993" spans="1:8" ht="17" x14ac:dyDescent="0.2">
      <c r="A3993" s="58">
        <v>1533</v>
      </c>
      <c r="B3993" s="183" t="s">
        <v>2933</v>
      </c>
      <c r="C3993" s="184">
        <v>45000</v>
      </c>
      <c r="D3993" s="185">
        <v>65313</v>
      </c>
      <c r="E3993" s="58" t="s">
        <v>2769</v>
      </c>
      <c r="F3993" s="58" t="s">
        <v>2770</v>
      </c>
      <c r="G3993" s="186" t="s">
        <v>2809</v>
      </c>
      <c r="H3993" s="58" t="s">
        <v>2794</v>
      </c>
    </row>
    <row r="3994" spans="1:8" ht="17" x14ac:dyDescent="0.2">
      <c r="A3994" s="58">
        <v>1681</v>
      </c>
      <c r="B3994" s="183" t="s">
        <v>2930</v>
      </c>
      <c r="C3994" s="184">
        <v>65000</v>
      </c>
      <c r="D3994" s="185">
        <v>65924.38</v>
      </c>
      <c r="E3994" s="58" t="s">
        <v>2931</v>
      </c>
      <c r="F3994" s="58" t="s">
        <v>2770</v>
      </c>
      <c r="G3994" s="186" t="s">
        <v>2771</v>
      </c>
      <c r="H3994" s="58" t="s">
        <v>2932</v>
      </c>
    </row>
    <row r="3995" spans="1:8" ht="17" x14ac:dyDescent="0.2">
      <c r="A3995" s="58">
        <v>2018</v>
      </c>
      <c r="B3995" s="183" t="s">
        <v>2928</v>
      </c>
      <c r="C3995" s="184">
        <v>65000</v>
      </c>
      <c r="D3995" s="185">
        <v>66458.23</v>
      </c>
      <c r="E3995" s="58" t="s">
        <v>2769</v>
      </c>
      <c r="F3995" s="58" t="s">
        <v>2929</v>
      </c>
      <c r="G3995" s="186" t="s">
        <v>2811</v>
      </c>
      <c r="H3995" s="58" t="s">
        <v>2772</v>
      </c>
    </row>
    <row r="3996" spans="1:8" ht="34" x14ac:dyDescent="0.2">
      <c r="A3996" s="58">
        <v>295</v>
      </c>
      <c r="B3996" s="183" t="s">
        <v>2927</v>
      </c>
      <c r="C3996" s="184">
        <v>50000</v>
      </c>
      <c r="D3996" s="185">
        <v>66554.559999999998</v>
      </c>
      <c r="E3996" s="58" t="s">
        <v>2769</v>
      </c>
      <c r="F3996" s="58" t="s">
        <v>2770</v>
      </c>
      <c r="G3996" s="186" t="s">
        <v>2840</v>
      </c>
      <c r="H3996" s="58" t="s">
        <v>2836</v>
      </c>
    </row>
    <row r="3997" spans="1:8" ht="34" x14ac:dyDescent="0.2">
      <c r="A3997" s="58">
        <v>2193</v>
      </c>
      <c r="B3997" s="183" t="s">
        <v>2926</v>
      </c>
      <c r="C3997" s="184">
        <v>15000</v>
      </c>
      <c r="D3997" s="185">
        <v>67856</v>
      </c>
      <c r="E3997" s="58" t="s">
        <v>2769</v>
      </c>
      <c r="F3997" s="58" t="s">
        <v>2770</v>
      </c>
      <c r="G3997" s="186" t="s">
        <v>2778</v>
      </c>
      <c r="H3997" s="58" t="s">
        <v>2813</v>
      </c>
    </row>
    <row r="3998" spans="1:8" ht="17" x14ac:dyDescent="0.2">
      <c r="A3998" s="58">
        <v>1952</v>
      </c>
      <c r="B3998" s="183" t="s">
        <v>2925</v>
      </c>
      <c r="C3998" s="184">
        <v>35000</v>
      </c>
      <c r="D3998" s="185">
        <v>69465.33</v>
      </c>
      <c r="E3998" s="58" t="s">
        <v>2769</v>
      </c>
      <c r="F3998" s="58" t="s">
        <v>94</v>
      </c>
      <c r="G3998" s="186" t="s">
        <v>2840</v>
      </c>
      <c r="H3998" s="58" t="s">
        <v>2772</v>
      </c>
    </row>
    <row r="3999" spans="1:8" ht="17" x14ac:dyDescent="0.2">
      <c r="A3999" s="58">
        <v>277</v>
      </c>
      <c r="B3999" s="183" t="s">
        <v>2924</v>
      </c>
      <c r="C3999" s="184">
        <v>65000</v>
      </c>
      <c r="D3999" s="185">
        <v>71748</v>
      </c>
      <c r="E3999" s="58" t="s">
        <v>2769</v>
      </c>
      <c r="F3999" s="58" t="s">
        <v>2770</v>
      </c>
      <c r="G3999" s="186" t="s">
        <v>2783</v>
      </c>
      <c r="H3999" s="58" t="s">
        <v>2836</v>
      </c>
    </row>
    <row r="4000" spans="1:8" ht="34" x14ac:dyDescent="0.2">
      <c r="A4000" s="58">
        <v>1306</v>
      </c>
      <c r="B4000" s="183" t="s">
        <v>2923</v>
      </c>
      <c r="C4000" s="184">
        <v>110000</v>
      </c>
      <c r="D4000" s="185">
        <v>71771</v>
      </c>
      <c r="E4000" s="58" t="s">
        <v>2774</v>
      </c>
      <c r="F4000" s="58" t="s">
        <v>2770</v>
      </c>
      <c r="G4000" s="186" t="s">
        <v>2803</v>
      </c>
      <c r="H4000" s="58" t="s">
        <v>2776</v>
      </c>
    </row>
    <row r="4001" spans="1:8" ht="17" x14ac:dyDescent="0.2">
      <c r="A4001" s="58">
        <v>2339</v>
      </c>
      <c r="B4001" s="183" t="s">
        <v>2922</v>
      </c>
      <c r="C4001" s="184">
        <v>25000</v>
      </c>
      <c r="D4001" s="185">
        <v>73552</v>
      </c>
      <c r="E4001" s="58" t="s">
        <v>2769</v>
      </c>
      <c r="F4001" s="58" t="s">
        <v>2770</v>
      </c>
      <c r="G4001" s="186" t="s">
        <v>2803</v>
      </c>
      <c r="H4001" s="58" t="s">
        <v>2830</v>
      </c>
    </row>
    <row r="4002" spans="1:8" ht="34" x14ac:dyDescent="0.2">
      <c r="A4002" s="58">
        <v>2737</v>
      </c>
      <c r="B4002" s="183" t="s">
        <v>2921</v>
      </c>
      <c r="C4002" s="184">
        <v>30000</v>
      </c>
      <c r="D4002" s="185">
        <v>73818.240000000005</v>
      </c>
      <c r="E4002" s="58" t="s">
        <v>2769</v>
      </c>
      <c r="F4002" s="58" t="s">
        <v>2770</v>
      </c>
      <c r="G4002" s="186" t="s">
        <v>2775</v>
      </c>
      <c r="H4002" s="58" t="s">
        <v>2772</v>
      </c>
    </row>
    <row r="4003" spans="1:8" ht="34" x14ac:dyDescent="0.2">
      <c r="A4003" s="58">
        <v>1967</v>
      </c>
      <c r="B4003" s="183" t="s">
        <v>2920</v>
      </c>
      <c r="C4003" s="184">
        <v>20000</v>
      </c>
      <c r="D4003" s="185">
        <v>74026</v>
      </c>
      <c r="E4003" s="58" t="s">
        <v>2769</v>
      </c>
      <c r="F4003" s="58" t="s">
        <v>2770</v>
      </c>
      <c r="G4003" s="186" t="s">
        <v>2783</v>
      </c>
      <c r="H4003" s="58" t="s">
        <v>2772</v>
      </c>
    </row>
    <row r="4004" spans="1:8" ht="34" x14ac:dyDescent="0.2">
      <c r="A4004" s="58">
        <v>2030</v>
      </c>
      <c r="B4004" s="183" t="s">
        <v>2919</v>
      </c>
      <c r="C4004" s="184">
        <v>32768</v>
      </c>
      <c r="D4004" s="185">
        <v>74134</v>
      </c>
      <c r="E4004" s="58" t="s">
        <v>2769</v>
      </c>
      <c r="F4004" s="58" t="s">
        <v>2780</v>
      </c>
      <c r="G4004" s="186" t="s">
        <v>2778</v>
      </c>
      <c r="H4004" s="58" t="s">
        <v>2772</v>
      </c>
    </row>
    <row r="4005" spans="1:8" ht="17" x14ac:dyDescent="0.2">
      <c r="A4005" s="58">
        <v>644</v>
      </c>
      <c r="B4005" s="183" t="s">
        <v>2918</v>
      </c>
      <c r="C4005" s="184">
        <v>25000</v>
      </c>
      <c r="D4005" s="185">
        <v>75029.48</v>
      </c>
      <c r="E4005" s="58" t="s">
        <v>2769</v>
      </c>
      <c r="F4005" s="58" t="s">
        <v>2770</v>
      </c>
      <c r="G4005" s="186" t="s">
        <v>2840</v>
      </c>
      <c r="H4005" s="58" t="s">
        <v>2776</v>
      </c>
    </row>
    <row r="4006" spans="1:8" ht="34" x14ac:dyDescent="0.2">
      <c r="A4006" s="58">
        <v>1974</v>
      </c>
      <c r="B4006" s="183" t="s">
        <v>2917</v>
      </c>
      <c r="C4006" s="184">
        <v>20000</v>
      </c>
      <c r="D4006" s="185">
        <v>75099.199999999997</v>
      </c>
      <c r="E4006" s="58" t="s">
        <v>2769</v>
      </c>
      <c r="F4006" s="58" t="s">
        <v>2780</v>
      </c>
      <c r="G4006" s="186" t="s">
        <v>2781</v>
      </c>
      <c r="H4006" s="58" t="s">
        <v>2772</v>
      </c>
    </row>
    <row r="4007" spans="1:8" ht="34" x14ac:dyDescent="0.2">
      <c r="A4007" s="58">
        <v>2032</v>
      </c>
      <c r="B4007" s="183" t="s">
        <v>2916</v>
      </c>
      <c r="C4007" s="184">
        <v>25000</v>
      </c>
      <c r="D4007" s="185">
        <v>76047</v>
      </c>
      <c r="E4007" s="58" t="s">
        <v>2769</v>
      </c>
      <c r="F4007" s="58" t="s">
        <v>2770</v>
      </c>
      <c r="G4007" s="186" t="s">
        <v>2803</v>
      </c>
      <c r="H4007" s="58" t="s">
        <v>2772</v>
      </c>
    </row>
    <row r="4008" spans="1:8" ht="17" x14ac:dyDescent="0.2">
      <c r="A4008" s="58">
        <v>2267</v>
      </c>
      <c r="B4008" s="183" t="s">
        <v>2915</v>
      </c>
      <c r="C4008" s="184">
        <v>20000</v>
      </c>
      <c r="D4008" s="185">
        <v>76105</v>
      </c>
      <c r="E4008" s="58" t="s">
        <v>2769</v>
      </c>
      <c r="F4008" s="58" t="s">
        <v>2770</v>
      </c>
      <c r="G4008" s="186" t="s">
        <v>2803</v>
      </c>
      <c r="H4008" s="58" t="s">
        <v>2813</v>
      </c>
    </row>
    <row r="4009" spans="1:8" ht="17" x14ac:dyDescent="0.2">
      <c r="A4009" s="58">
        <v>292</v>
      </c>
      <c r="B4009" s="183" t="s">
        <v>2914</v>
      </c>
      <c r="C4009" s="184">
        <v>75000</v>
      </c>
      <c r="D4009" s="185">
        <v>76130.2</v>
      </c>
      <c r="E4009" s="58" t="s">
        <v>2769</v>
      </c>
      <c r="F4009" s="58" t="s">
        <v>2770</v>
      </c>
      <c r="G4009" s="186" t="s">
        <v>2840</v>
      </c>
      <c r="H4009" s="58" t="s">
        <v>2836</v>
      </c>
    </row>
    <row r="4010" spans="1:8" ht="34" x14ac:dyDescent="0.2">
      <c r="A4010" s="58">
        <v>2056</v>
      </c>
      <c r="B4010" s="183" t="s">
        <v>2913</v>
      </c>
      <c r="C4010" s="184">
        <v>50000</v>
      </c>
      <c r="D4010" s="185">
        <v>76726</v>
      </c>
      <c r="E4010" s="58" t="s">
        <v>2769</v>
      </c>
      <c r="F4010" s="58" t="s">
        <v>2770</v>
      </c>
      <c r="G4010" s="186" t="s">
        <v>2809</v>
      </c>
      <c r="H4010" s="58" t="s">
        <v>2772</v>
      </c>
    </row>
    <row r="4011" spans="1:8" ht="17" x14ac:dyDescent="0.2">
      <c r="A4011" s="58">
        <v>1025</v>
      </c>
      <c r="B4011" s="183" t="s">
        <v>2911</v>
      </c>
      <c r="C4011" s="184">
        <v>70000</v>
      </c>
      <c r="D4011" s="185">
        <v>76949.820000000007</v>
      </c>
      <c r="E4011" s="58" t="s">
        <v>2769</v>
      </c>
      <c r="F4011" s="58" t="s">
        <v>2770</v>
      </c>
      <c r="G4011" s="186" t="s">
        <v>2771</v>
      </c>
      <c r="H4011" s="58" t="s">
        <v>2912</v>
      </c>
    </row>
    <row r="4012" spans="1:8" ht="17" x14ac:dyDescent="0.2">
      <c r="A4012" s="58">
        <v>328</v>
      </c>
      <c r="B4012" s="183" t="s">
        <v>2910</v>
      </c>
      <c r="C4012" s="184">
        <v>75000</v>
      </c>
      <c r="D4012" s="185">
        <v>77710.8</v>
      </c>
      <c r="E4012" s="58" t="s">
        <v>2769</v>
      </c>
      <c r="F4012" s="58" t="s">
        <v>2770</v>
      </c>
      <c r="G4012" s="186" t="s">
        <v>2778</v>
      </c>
      <c r="H4012" s="58" t="s">
        <v>2836</v>
      </c>
    </row>
    <row r="4013" spans="1:8" ht="34" x14ac:dyDescent="0.2">
      <c r="A4013" s="58">
        <v>2072</v>
      </c>
      <c r="B4013" s="183" t="s">
        <v>2909</v>
      </c>
      <c r="C4013" s="184">
        <v>71500</v>
      </c>
      <c r="D4013" s="185">
        <v>79173</v>
      </c>
      <c r="E4013" s="58" t="s">
        <v>2769</v>
      </c>
      <c r="F4013" s="58" t="s">
        <v>2770</v>
      </c>
      <c r="G4013" s="186" t="s">
        <v>2783</v>
      </c>
      <c r="H4013" s="58" t="s">
        <v>2772</v>
      </c>
    </row>
    <row r="4014" spans="1:8" ht="34" x14ac:dyDescent="0.2">
      <c r="A4014" s="58">
        <v>2310</v>
      </c>
      <c r="B4014" s="183" t="s">
        <v>2907</v>
      </c>
      <c r="C4014" s="184">
        <v>18500</v>
      </c>
      <c r="D4014" s="185">
        <v>79335.360000000001</v>
      </c>
      <c r="E4014" s="58" t="s">
        <v>2769</v>
      </c>
      <c r="F4014" s="58" t="s">
        <v>2770</v>
      </c>
      <c r="G4014" s="186" t="s">
        <v>2771</v>
      </c>
      <c r="H4014" s="58" t="s">
        <v>2908</v>
      </c>
    </row>
    <row r="4015" spans="1:8" ht="34" x14ac:dyDescent="0.2">
      <c r="A4015" s="58">
        <v>2065</v>
      </c>
      <c r="B4015" s="183" t="s">
        <v>2906</v>
      </c>
      <c r="C4015" s="184">
        <v>40000</v>
      </c>
      <c r="D4015" s="185">
        <v>79686.05</v>
      </c>
      <c r="E4015" s="58" t="s">
        <v>2769</v>
      </c>
      <c r="F4015" s="58" t="s">
        <v>2780</v>
      </c>
      <c r="G4015" s="186" t="s">
        <v>2803</v>
      </c>
      <c r="H4015" s="58" t="s">
        <v>2772</v>
      </c>
    </row>
    <row r="4016" spans="1:8" ht="34" x14ac:dyDescent="0.2">
      <c r="A4016" s="58">
        <v>1311</v>
      </c>
      <c r="B4016" s="183" t="s">
        <v>2905</v>
      </c>
      <c r="C4016" s="184">
        <v>250000</v>
      </c>
      <c r="D4016" s="185">
        <v>80070</v>
      </c>
      <c r="E4016" s="58" t="s">
        <v>2774</v>
      </c>
      <c r="F4016" s="58" t="s">
        <v>2770</v>
      </c>
      <c r="G4016" s="186" t="s">
        <v>2778</v>
      </c>
      <c r="H4016" s="58" t="s">
        <v>2776</v>
      </c>
    </row>
    <row r="4017" spans="1:8" ht="17" x14ac:dyDescent="0.2">
      <c r="A4017" s="58">
        <v>387</v>
      </c>
      <c r="B4017" s="183" t="s">
        <v>2904</v>
      </c>
      <c r="C4017" s="184">
        <v>38000</v>
      </c>
      <c r="D4017" s="185">
        <v>81316</v>
      </c>
      <c r="E4017" s="58" t="s">
        <v>2769</v>
      </c>
      <c r="F4017" s="58" t="s">
        <v>2770</v>
      </c>
      <c r="G4017" s="186" t="s">
        <v>2811</v>
      </c>
      <c r="H4017" s="58" t="s">
        <v>2836</v>
      </c>
    </row>
    <row r="4018" spans="1:8" ht="17" x14ac:dyDescent="0.2">
      <c r="A4018" s="58">
        <v>1960</v>
      </c>
      <c r="B4018" s="183" t="s">
        <v>2903</v>
      </c>
      <c r="C4018" s="184">
        <v>70000</v>
      </c>
      <c r="D4018" s="185">
        <v>82532</v>
      </c>
      <c r="E4018" s="58" t="s">
        <v>2769</v>
      </c>
      <c r="F4018" s="58" t="s">
        <v>2887</v>
      </c>
      <c r="G4018" s="186" t="s">
        <v>2803</v>
      </c>
      <c r="H4018" s="58" t="s">
        <v>2772</v>
      </c>
    </row>
    <row r="4019" spans="1:8" ht="34" x14ac:dyDescent="0.2">
      <c r="A4019" s="58">
        <v>1336</v>
      </c>
      <c r="B4019" s="183" t="s">
        <v>2902</v>
      </c>
      <c r="C4019" s="184">
        <v>100000</v>
      </c>
      <c r="D4019" s="185">
        <v>84947</v>
      </c>
      <c r="E4019" s="58" t="s">
        <v>2774</v>
      </c>
      <c r="F4019" s="58" t="s">
        <v>2770</v>
      </c>
      <c r="G4019" s="186" t="s">
        <v>2803</v>
      </c>
      <c r="H4019" s="58" t="s">
        <v>2776</v>
      </c>
    </row>
    <row r="4020" spans="1:8" ht="17" x14ac:dyDescent="0.2">
      <c r="A4020" s="58">
        <v>3123</v>
      </c>
      <c r="B4020" s="183" t="s">
        <v>2901</v>
      </c>
      <c r="C4020" s="184">
        <v>125000</v>
      </c>
      <c r="D4020" s="185">
        <v>85192</v>
      </c>
      <c r="E4020" s="58" t="s">
        <v>2774</v>
      </c>
      <c r="F4020" s="58" t="s">
        <v>2770</v>
      </c>
      <c r="G4020" s="186" t="s">
        <v>2781</v>
      </c>
      <c r="H4020" s="58" t="s">
        <v>2841</v>
      </c>
    </row>
    <row r="4021" spans="1:8" ht="34" x14ac:dyDescent="0.2">
      <c r="A4021" s="58">
        <v>248</v>
      </c>
      <c r="B4021" s="183" t="s">
        <v>2900</v>
      </c>
      <c r="C4021" s="184">
        <v>85000</v>
      </c>
      <c r="D4021" s="185">
        <v>86133</v>
      </c>
      <c r="E4021" s="58" t="s">
        <v>2769</v>
      </c>
      <c r="F4021" s="58" t="s">
        <v>2770</v>
      </c>
      <c r="G4021" s="186" t="s">
        <v>2803</v>
      </c>
      <c r="H4021" s="58" t="s">
        <v>2836</v>
      </c>
    </row>
    <row r="4022" spans="1:8" ht="17" x14ac:dyDescent="0.2">
      <c r="A4022" s="58">
        <v>1501</v>
      </c>
      <c r="B4022" s="183" t="s">
        <v>2899</v>
      </c>
      <c r="C4022" s="184">
        <v>52000</v>
      </c>
      <c r="D4022" s="185">
        <v>86492</v>
      </c>
      <c r="E4022" s="58" t="s">
        <v>2769</v>
      </c>
      <c r="F4022" s="58" t="s">
        <v>94</v>
      </c>
      <c r="G4022" s="186" t="s">
        <v>2781</v>
      </c>
      <c r="H4022" s="58" t="s">
        <v>2794</v>
      </c>
    </row>
    <row r="4023" spans="1:8" ht="34" x14ac:dyDescent="0.2">
      <c r="A4023" s="58">
        <v>2016</v>
      </c>
      <c r="B4023" s="183" t="s">
        <v>2898</v>
      </c>
      <c r="C4023" s="184">
        <v>10000</v>
      </c>
      <c r="D4023" s="185">
        <v>92154.22</v>
      </c>
      <c r="E4023" s="58" t="s">
        <v>2769</v>
      </c>
      <c r="F4023" s="58" t="s">
        <v>2770</v>
      </c>
      <c r="G4023" s="186" t="s">
        <v>2771</v>
      </c>
      <c r="H4023" s="58" t="s">
        <v>2772</v>
      </c>
    </row>
    <row r="4024" spans="1:8" ht="17" x14ac:dyDescent="0.2">
      <c r="A4024" s="58">
        <v>2710</v>
      </c>
      <c r="B4024" s="183" t="s">
        <v>2897</v>
      </c>
      <c r="C4024" s="184">
        <v>60000</v>
      </c>
      <c r="D4024" s="185">
        <v>92340.21</v>
      </c>
      <c r="E4024" s="58" t="s">
        <v>2769</v>
      </c>
      <c r="F4024" s="58" t="s">
        <v>2770</v>
      </c>
      <c r="G4024" s="186" t="s">
        <v>2811</v>
      </c>
      <c r="H4024" s="58" t="s">
        <v>2841</v>
      </c>
    </row>
    <row r="4025" spans="1:8" ht="17" x14ac:dyDescent="0.2">
      <c r="A4025" s="58">
        <v>2185</v>
      </c>
      <c r="B4025" s="183" t="s">
        <v>2896</v>
      </c>
      <c r="C4025" s="184">
        <v>5000</v>
      </c>
      <c r="D4025" s="185">
        <v>92848.5</v>
      </c>
      <c r="E4025" s="58" t="s">
        <v>2769</v>
      </c>
      <c r="F4025" s="58" t="s">
        <v>2780</v>
      </c>
      <c r="G4025" s="186" t="s">
        <v>2771</v>
      </c>
      <c r="H4025" s="58" t="s">
        <v>2813</v>
      </c>
    </row>
    <row r="4026" spans="1:8" ht="34" x14ac:dyDescent="0.2">
      <c r="A4026" s="58">
        <v>2620</v>
      </c>
      <c r="B4026" s="183" t="s">
        <v>2895</v>
      </c>
      <c r="C4026" s="184">
        <v>65000</v>
      </c>
      <c r="D4026" s="185">
        <v>93374</v>
      </c>
      <c r="E4026" s="58" t="s">
        <v>2769</v>
      </c>
      <c r="F4026" s="58" t="s">
        <v>2852</v>
      </c>
      <c r="G4026" s="186" t="s">
        <v>2840</v>
      </c>
      <c r="H4026" s="58" t="s">
        <v>2804</v>
      </c>
    </row>
    <row r="4027" spans="1:8" ht="17" x14ac:dyDescent="0.2">
      <c r="A4027" s="58">
        <v>2010</v>
      </c>
      <c r="B4027" s="183" t="s">
        <v>2894</v>
      </c>
      <c r="C4027" s="184">
        <v>30000</v>
      </c>
      <c r="D4027" s="185">
        <v>96015.9</v>
      </c>
      <c r="E4027" s="58" t="s">
        <v>2769</v>
      </c>
      <c r="F4027" s="58" t="s">
        <v>2770</v>
      </c>
      <c r="G4027" s="186" t="s">
        <v>2811</v>
      </c>
      <c r="H4027" s="58" t="s">
        <v>2772</v>
      </c>
    </row>
    <row r="4028" spans="1:8" ht="34" x14ac:dyDescent="0.2">
      <c r="A4028" s="58">
        <v>1950</v>
      </c>
      <c r="B4028" s="183" t="s">
        <v>2893</v>
      </c>
      <c r="C4028" s="184">
        <v>48000</v>
      </c>
      <c r="D4028" s="185">
        <v>96248.960000000006</v>
      </c>
      <c r="E4028" s="58" t="s">
        <v>2769</v>
      </c>
      <c r="F4028" s="58" t="s">
        <v>2770</v>
      </c>
      <c r="G4028" s="186" t="s">
        <v>2809</v>
      </c>
      <c r="H4028" s="58" t="s">
        <v>2772</v>
      </c>
    </row>
    <row r="4029" spans="1:8" ht="17" x14ac:dyDescent="0.2">
      <c r="A4029" s="58">
        <v>978</v>
      </c>
      <c r="B4029" s="183" t="s">
        <v>2892</v>
      </c>
      <c r="C4029" s="184">
        <v>172889</v>
      </c>
      <c r="D4029" s="185">
        <v>97273</v>
      </c>
      <c r="E4029" s="58" t="s">
        <v>2821</v>
      </c>
      <c r="F4029" s="58" t="s">
        <v>2887</v>
      </c>
      <c r="G4029" s="186" t="s">
        <v>2799</v>
      </c>
      <c r="H4029" s="58" t="s">
        <v>2776</v>
      </c>
    </row>
    <row r="4030" spans="1:8" ht="17" x14ac:dyDescent="0.2">
      <c r="A4030" s="58">
        <v>259</v>
      </c>
      <c r="B4030" s="183" t="s">
        <v>2891</v>
      </c>
      <c r="C4030" s="184">
        <v>75000</v>
      </c>
      <c r="D4030" s="185">
        <v>98953.42</v>
      </c>
      <c r="E4030" s="58" t="s">
        <v>2769</v>
      </c>
      <c r="F4030" s="58" t="s">
        <v>2770</v>
      </c>
      <c r="G4030" s="186" t="s">
        <v>2809</v>
      </c>
      <c r="H4030" s="58" t="s">
        <v>2836</v>
      </c>
    </row>
    <row r="4031" spans="1:8" ht="17" x14ac:dyDescent="0.2">
      <c r="A4031" s="58">
        <v>3557</v>
      </c>
      <c r="B4031" s="183" t="s">
        <v>2890</v>
      </c>
      <c r="C4031" s="184">
        <v>100000</v>
      </c>
      <c r="D4031" s="185">
        <v>100036</v>
      </c>
      <c r="E4031" s="58" t="s">
        <v>2769</v>
      </c>
      <c r="F4031" s="58" t="s">
        <v>2770</v>
      </c>
      <c r="G4031" s="186" t="s">
        <v>2783</v>
      </c>
      <c r="H4031" s="58" t="s">
        <v>2888</v>
      </c>
    </row>
    <row r="4032" spans="1:8" ht="17" x14ac:dyDescent="0.2">
      <c r="A4032" s="58">
        <v>1958</v>
      </c>
      <c r="B4032" s="183" t="s">
        <v>2889</v>
      </c>
      <c r="C4032" s="184">
        <v>7000</v>
      </c>
      <c r="D4032" s="185">
        <v>100490.02</v>
      </c>
      <c r="E4032" s="58" t="s">
        <v>2769</v>
      </c>
      <c r="F4032" s="58" t="s">
        <v>2770</v>
      </c>
      <c r="G4032" s="186" t="s">
        <v>2771</v>
      </c>
      <c r="H4032" s="58" t="s">
        <v>2772</v>
      </c>
    </row>
    <row r="4033" spans="1:8" ht="34" x14ac:dyDescent="0.2">
      <c r="A4033" s="58">
        <v>3838</v>
      </c>
      <c r="B4033" s="183" t="s">
        <v>2886</v>
      </c>
      <c r="C4033" s="184">
        <v>100000</v>
      </c>
      <c r="D4033" s="185">
        <v>100824</v>
      </c>
      <c r="E4033" s="58" t="s">
        <v>2769</v>
      </c>
      <c r="F4033" s="58" t="s">
        <v>2887</v>
      </c>
      <c r="G4033" s="186" t="s">
        <v>2783</v>
      </c>
      <c r="H4033" s="58" t="s">
        <v>2888</v>
      </c>
    </row>
    <row r="4034" spans="1:8" ht="34" x14ac:dyDescent="0.2">
      <c r="A4034" s="58">
        <v>2047</v>
      </c>
      <c r="B4034" s="183" t="s">
        <v>2885</v>
      </c>
      <c r="C4034" s="184">
        <v>98000</v>
      </c>
      <c r="D4034" s="185">
        <v>100939</v>
      </c>
      <c r="E4034" s="58" t="s">
        <v>2769</v>
      </c>
      <c r="F4034" s="58" t="s">
        <v>2852</v>
      </c>
      <c r="G4034" s="186" t="s">
        <v>2809</v>
      </c>
      <c r="H4034" s="58" t="s">
        <v>2772</v>
      </c>
    </row>
    <row r="4035" spans="1:8" ht="17" x14ac:dyDescent="0.2">
      <c r="A4035" s="58">
        <v>2336</v>
      </c>
      <c r="B4035" s="183" t="s">
        <v>2884</v>
      </c>
      <c r="C4035" s="184">
        <v>20000</v>
      </c>
      <c r="D4035" s="185">
        <v>104146.51</v>
      </c>
      <c r="E4035" s="58" t="s">
        <v>2769</v>
      </c>
      <c r="F4035" s="58" t="s">
        <v>2770</v>
      </c>
      <c r="G4035" s="186" t="s">
        <v>2799</v>
      </c>
      <c r="H4035" s="58" t="s">
        <v>2830</v>
      </c>
    </row>
    <row r="4036" spans="1:8" ht="17" x14ac:dyDescent="0.2">
      <c r="A4036" s="58">
        <v>2726</v>
      </c>
      <c r="B4036" s="183" t="s">
        <v>2883</v>
      </c>
      <c r="C4036" s="184">
        <v>100000</v>
      </c>
      <c r="D4036" s="185">
        <v>105745</v>
      </c>
      <c r="E4036" s="58" t="s">
        <v>2769</v>
      </c>
      <c r="F4036" s="58" t="s">
        <v>2770</v>
      </c>
      <c r="G4036" s="186" t="s">
        <v>2809</v>
      </c>
      <c r="H4036" s="58" t="s">
        <v>2772</v>
      </c>
    </row>
    <row r="4037" spans="1:8" ht="34" x14ac:dyDescent="0.2">
      <c r="A4037" s="58">
        <v>2245</v>
      </c>
      <c r="B4037" s="183" t="s">
        <v>2882</v>
      </c>
      <c r="C4037" s="184">
        <v>4000</v>
      </c>
      <c r="D4037" s="185">
        <v>105881</v>
      </c>
      <c r="E4037" s="58" t="s">
        <v>2769</v>
      </c>
      <c r="F4037" s="58" t="s">
        <v>2770</v>
      </c>
      <c r="G4037" s="186" t="s">
        <v>2799</v>
      </c>
      <c r="H4037" s="58" t="s">
        <v>2813</v>
      </c>
    </row>
    <row r="4038" spans="1:8" ht="34" x14ac:dyDescent="0.2">
      <c r="A4038" s="58">
        <v>653</v>
      </c>
      <c r="B4038" s="183" t="s">
        <v>2881</v>
      </c>
      <c r="C4038" s="184">
        <v>75000</v>
      </c>
      <c r="D4038" s="185">
        <v>106084.5</v>
      </c>
      <c r="E4038" s="58" t="s">
        <v>2769</v>
      </c>
      <c r="F4038" s="58" t="s">
        <v>2770</v>
      </c>
      <c r="G4038" s="186" t="s">
        <v>2811</v>
      </c>
      <c r="H4038" s="58" t="s">
        <v>2776</v>
      </c>
    </row>
    <row r="4039" spans="1:8" ht="17" x14ac:dyDescent="0.2">
      <c r="A4039" s="58">
        <v>1951</v>
      </c>
      <c r="B4039" s="183" t="s">
        <v>2880</v>
      </c>
      <c r="C4039" s="184">
        <v>50000</v>
      </c>
      <c r="D4039" s="185">
        <v>106222</v>
      </c>
      <c r="E4039" s="58" t="s">
        <v>2769</v>
      </c>
      <c r="F4039" s="58" t="s">
        <v>2770</v>
      </c>
      <c r="G4039" s="186" t="s">
        <v>2778</v>
      </c>
      <c r="H4039" s="58" t="s">
        <v>2772</v>
      </c>
    </row>
    <row r="4040" spans="1:8" ht="17" x14ac:dyDescent="0.2">
      <c r="A4040" s="58">
        <v>2609</v>
      </c>
      <c r="B4040" s="183" t="s">
        <v>2879</v>
      </c>
      <c r="C4040" s="184">
        <v>35000</v>
      </c>
      <c r="D4040" s="185">
        <v>106330.39</v>
      </c>
      <c r="E4040" s="58" t="s">
        <v>2769</v>
      </c>
      <c r="F4040" s="58" t="s">
        <v>2770</v>
      </c>
      <c r="G4040" s="186" t="s">
        <v>2781</v>
      </c>
      <c r="H4040" s="58" t="s">
        <v>2804</v>
      </c>
    </row>
    <row r="4041" spans="1:8" ht="17" x14ac:dyDescent="0.2">
      <c r="A4041" s="58">
        <v>699</v>
      </c>
      <c r="B4041" s="183" t="s">
        <v>2878</v>
      </c>
      <c r="C4041" s="184">
        <v>130000</v>
      </c>
      <c r="D4041" s="185">
        <v>107148.74</v>
      </c>
      <c r="E4041" s="58" t="s">
        <v>2821</v>
      </c>
      <c r="F4041" s="58" t="s">
        <v>2770</v>
      </c>
      <c r="G4041" s="186" t="s">
        <v>2778</v>
      </c>
      <c r="H4041" s="58" t="s">
        <v>2776</v>
      </c>
    </row>
    <row r="4042" spans="1:8" ht="17" x14ac:dyDescent="0.2">
      <c r="A4042" s="58">
        <v>2605</v>
      </c>
      <c r="B4042" s="183" t="s">
        <v>2877</v>
      </c>
      <c r="C4042" s="184">
        <v>100000</v>
      </c>
      <c r="D4042" s="185">
        <v>107421.57</v>
      </c>
      <c r="E4042" s="58" t="s">
        <v>2769</v>
      </c>
      <c r="F4042" s="58" t="s">
        <v>2770</v>
      </c>
      <c r="G4042" s="186" t="s">
        <v>2785</v>
      </c>
      <c r="H4042" s="58" t="s">
        <v>2804</v>
      </c>
    </row>
    <row r="4043" spans="1:8" ht="34" x14ac:dyDescent="0.2">
      <c r="A4043" s="58">
        <v>2002</v>
      </c>
      <c r="B4043" s="183" t="s">
        <v>2876</v>
      </c>
      <c r="C4043" s="184">
        <v>50000</v>
      </c>
      <c r="D4043" s="185">
        <v>108397.11</v>
      </c>
      <c r="E4043" s="58" t="s">
        <v>2769</v>
      </c>
      <c r="F4043" s="58" t="s">
        <v>2770</v>
      </c>
      <c r="G4043" s="186" t="s">
        <v>2775</v>
      </c>
      <c r="H4043" s="58" t="s">
        <v>2772</v>
      </c>
    </row>
    <row r="4044" spans="1:8" ht="34" x14ac:dyDescent="0.2">
      <c r="A4044" s="58">
        <v>2624</v>
      </c>
      <c r="B4044" s="183" t="s">
        <v>2875</v>
      </c>
      <c r="C4044" s="184">
        <v>8000</v>
      </c>
      <c r="D4044" s="185">
        <v>110353.65</v>
      </c>
      <c r="E4044" s="58" t="s">
        <v>2769</v>
      </c>
      <c r="F4044" s="58" t="s">
        <v>2770</v>
      </c>
      <c r="G4044" s="186" t="s">
        <v>2827</v>
      </c>
      <c r="H4044" s="58" t="s">
        <v>2804</v>
      </c>
    </row>
    <row r="4045" spans="1:8" ht="17" x14ac:dyDescent="0.2">
      <c r="A4045" s="58">
        <v>1961</v>
      </c>
      <c r="B4045" s="183" t="s">
        <v>2874</v>
      </c>
      <c r="C4045" s="184">
        <v>10000</v>
      </c>
      <c r="D4045" s="185">
        <v>110538.12</v>
      </c>
      <c r="E4045" s="58" t="s">
        <v>2769</v>
      </c>
      <c r="F4045" s="58" t="s">
        <v>2770</v>
      </c>
      <c r="G4045" s="186" t="s">
        <v>2827</v>
      </c>
      <c r="H4045" s="58" t="s">
        <v>2772</v>
      </c>
    </row>
    <row r="4046" spans="1:8" ht="17" x14ac:dyDescent="0.2">
      <c r="A4046" s="58">
        <v>3034</v>
      </c>
      <c r="B4046" s="183" t="s">
        <v>2873</v>
      </c>
      <c r="C4046" s="184">
        <v>100000</v>
      </c>
      <c r="D4046" s="185">
        <v>112536</v>
      </c>
      <c r="E4046" s="58" t="s">
        <v>2769</v>
      </c>
      <c r="F4046" s="58" t="s">
        <v>2770</v>
      </c>
      <c r="G4046" s="186" t="s">
        <v>2778</v>
      </c>
      <c r="H4046" s="58" t="s">
        <v>2841</v>
      </c>
    </row>
    <row r="4047" spans="1:8" ht="17" x14ac:dyDescent="0.2">
      <c r="A4047" s="58">
        <v>332</v>
      </c>
      <c r="B4047" s="183" t="s">
        <v>2872</v>
      </c>
      <c r="C4047" s="184">
        <v>100000</v>
      </c>
      <c r="D4047" s="185">
        <v>113015</v>
      </c>
      <c r="E4047" s="58" t="s">
        <v>2769</v>
      </c>
      <c r="F4047" s="58" t="s">
        <v>2770</v>
      </c>
      <c r="G4047" s="186" t="s">
        <v>2840</v>
      </c>
      <c r="H4047" s="58" t="s">
        <v>2836</v>
      </c>
    </row>
    <row r="4048" spans="1:8" ht="17" x14ac:dyDescent="0.2">
      <c r="A4048" s="58">
        <v>2062</v>
      </c>
      <c r="B4048" s="183" t="s">
        <v>2870</v>
      </c>
      <c r="C4048" s="184">
        <v>100000</v>
      </c>
      <c r="D4048" s="185">
        <v>114977</v>
      </c>
      <c r="E4048" s="58" t="s">
        <v>2769</v>
      </c>
      <c r="F4048" s="58" t="s">
        <v>2871</v>
      </c>
      <c r="G4048" s="186" t="s">
        <v>2771</v>
      </c>
      <c r="H4048" s="58" t="s">
        <v>2772</v>
      </c>
    </row>
    <row r="4049" spans="1:8" ht="34" x14ac:dyDescent="0.2">
      <c r="A4049" s="58">
        <v>689</v>
      </c>
      <c r="B4049" s="183" t="s">
        <v>2869</v>
      </c>
      <c r="C4049" s="184">
        <v>200000</v>
      </c>
      <c r="D4049" s="185">
        <v>115297.5</v>
      </c>
      <c r="E4049" s="58" t="s">
        <v>2821</v>
      </c>
      <c r="F4049" s="58" t="s">
        <v>2770</v>
      </c>
      <c r="G4049" s="186" t="s">
        <v>2803</v>
      </c>
      <c r="H4049" s="58" t="s">
        <v>2776</v>
      </c>
    </row>
    <row r="4050" spans="1:8" ht="34" x14ac:dyDescent="0.2">
      <c r="A4050" s="58">
        <v>1969</v>
      </c>
      <c r="B4050" s="183" t="s">
        <v>2868</v>
      </c>
      <c r="C4050" s="184">
        <v>20000</v>
      </c>
      <c r="D4050" s="185">
        <v>115816</v>
      </c>
      <c r="E4050" s="58" t="s">
        <v>2769</v>
      </c>
      <c r="F4050" s="58" t="s">
        <v>2780</v>
      </c>
      <c r="G4050" s="186" t="s">
        <v>2811</v>
      </c>
      <c r="H4050" s="58" t="s">
        <v>2772</v>
      </c>
    </row>
    <row r="4051" spans="1:8" ht="17" x14ac:dyDescent="0.2">
      <c r="A4051" s="58">
        <v>280</v>
      </c>
      <c r="B4051" s="183" t="s">
        <v>2867</v>
      </c>
      <c r="C4051" s="184">
        <v>75000</v>
      </c>
      <c r="D4051" s="185">
        <v>117108</v>
      </c>
      <c r="E4051" s="58" t="s">
        <v>2769</v>
      </c>
      <c r="F4051" s="58" t="s">
        <v>2770</v>
      </c>
      <c r="G4051" s="186" t="s">
        <v>2783</v>
      </c>
      <c r="H4051" s="58" t="s">
        <v>2836</v>
      </c>
    </row>
    <row r="4052" spans="1:8" ht="17" x14ac:dyDescent="0.2">
      <c r="A4052" s="58">
        <v>2004</v>
      </c>
      <c r="B4052" s="183" t="s">
        <v>2866</v>
      </c>
      <c r="C4052" s="184">
        <v>50000</v>
      </c>
      <c r="D4052" s="185">
        <v>117210.24000000001</v>
      </c>
      <c r="E4052" s="58" t="s">
        <v>2769</v>
      </c>
      <c r="F4052" s="58" t="s">
        <v>2770</v>
      </c>
      <c r="G4052" s="186" t="s">
        <v>2781</v>
      </c>
      <c r="H4052" s="58" t="s">
        <v>2772</v>
      </c>
    </row>
    <row r="4053" spans="1:8" ht="34" x14ac:dyDescent="0.2">
      <c r="A4053" s="58">
        <v>2027</v>
      </c>
      <c r="B4053" s="183" t="s">
        <v>2865</v>
      </c>
      <c r="C4053" s="184">
        <v>100000</v>
      </c>
      <c r="D4053" s="185">
        <v>120249</v>
      </c>
      <c r="E4053" s="58" t="s">
        <v>2769</v>
      </c>
      <c r="F4053" s="58" t="s">
        <v>2770</v>
      </c>
      <c r="G4053" s="186" t="s">
        <v>2771</v>
      </c>
      <c r="H4053" s="58" t="s">
        <v>2772</v>
      </c>
    </row>
    <row r="4054" spans="1:8" ht="17" x14ac:dyDescent="0.2">
      <c r="A4054" s="58">
        <v>389</v>
      </c>
      <c r="B4054" s="183" t="s">
        <v>2864</v>
      </c>
      <c r="C4054" s="184">
        <v>68000</v>
      </c>
      <c r="D4054" s="185">
        <v>123444.12</v>
      </c>
      <c r="E4054" s="58" t="s">
        <v>2769</v>
      </c>
      <c r="F4054" s="58" t="s">
        <v>2770</v>
      </c>
      <c r="G4054" s="186" t="s">
        <v>2771</v>
      </c>
      <c r="H4054" s="58" t="s">
        <v>2836</v>
      </c>
    </row>
    <row r="4055" spans="1:8" ht="17" x14ac:dyDescent="0.2">
      <c r="A4055" s="58">
        <v>2006</v>
      </c>
      <c r="B4055" s="183" t="s">
        <v>2863</v>
      </c>
      <c r="C4055" s="184">
        <v>50000</v>
      </c>
      <c r="D4055" s="185">
        <v>123920</v>
      </c>
      <c r="E4055" s="58" t="s">
        <v>2769</v>
      </c>
      <c r="F4055" s="58" t="s">
        <v>2770</v>
      </c>
      <c r="G4055" s="186" t="s">
        <v>2778</v>
      </c>
      <c r="H4055" s="58" t="s">
        <v>2772</v>
      </c>
    </row>
    <row r="4056" spans="1:8" ht="34" x14ac:dyDescent="0.2">
      <c r="A4056" s="58">
        <v>2022</v>
      </c>
      <c r="B4056" s="183" t="s">
        <v>2862</v>
      </c>
      <c r="C4056" s="184">
        <v>100000</v>
      </c>
      <c r="D4056" s="185">
        <v>125137</v>
      </c>
      <c r="E4056" s="58" t="s">
        <v>2769</v>
      </c>
      <c r="F4056" s="58" t="s">
        <v>2770</v>
      </c>
      <c r="G4056" s="186" t="s">
        <v>2785</v>
      </c>
      <c r="H4056" s="58" t="s">
        <v>2772</v>
      </c>
    </row>
    <row r="4057" spans="1:8" ht="34" x14ac:dyDescent="0.2">
      <c r="A4057" s="58">
        <v>2048</v>
      </c>
      <c r="B4057" s="183" t="s">
        <v>2861</v>
      </c>
      <c r="C4057" s="184">
        <v>85000</v>
      </c>
      <c r="D4057" s="185">
        <v>126082.45</v>
      </c>
      <c r="E4057" s="58" t="s">
        <v>2769</v>
      </c>
      <c r="F4057" s="58" t="s">
        <v>2770</v>
      </c>
      <c r="G4057" s="186" t="s">
        <v>2783</v>
      </c>
      <c r="H4057" s="58" t="s">
        <v>2772</v>
      </c>
    </row>
    <row r="4058" spans="1:8" ht="34" x14ac:dyDescent="0.2">
      <c r="A4058" s="58">
        <v>2192</v>
      </c>
      <c r="B4058" s="183" t="s">
        <v>2860</v>
      </c>
      <c r="C4058" s="184">
        <v>12000</v>
      </c>
      <c r="D4058" s="185">
        <v>129748.82</v>
      </c>
      <c r="E4058" s="58" t="s">
        <v>2769</v>
      </c>
      <c r="F4058" s="58" t="s">
        <v>2780</v>
      </c>
      <c r="G4058" s="186" t="s">
        <v>2803</v>
      </c>
      <c r="H4058" s="58" t="s">
        <v>2813</v>
      </c>
    </row>
    <row r="4059" spans="1:8" ht="34" x14ac:dyDescent="0.2">
      <c r="A4059" s="58">
        <v>2242</v>
      </c>
      <c r="B4059" s="183" t="s">
        <v>2859</v>
      </c>
      <c r="C4059" s="184">
        <v>10000</v>
      </c>
      <c r="D4059" s="185">
        <v>136009.76</v>
      </c>
      <c r="E4059" s="58" t="s">
        <v>2769</v>
      </c>
      <c r="F4059" s="58" t="s">
        <v>2770</v>
      </c>
      <c r="G4059" s="186" t="s">
        <v>2778</v>
      </c>
      <c r="H4059" s="58" t="s">
        <v>2813</v>
      </c>
    </row>
    <row r="4060" spans="1:8" ht="17" x14ac:dyDescent="0.2">
      <c r="A4060" s="58">
        <v>1465</v>
      </c>
      <c r="B4060" s="183" t="s">
        <v>2858</v>
      </c>
      <c r="C4060" s="184">
        <v>30000</v>
      </c>
      <c r="D4060" s="185">
        <v>136924.35</v>
      </c>
      <c r="E4060" s="58" t="s">
        <v>2769</v>
      </c>
      <c r="F4060" s="58" t="s">
        <v>2770</v>
      </c>
      <c r="G4060" s="186" t="s">
        <v>2771</v>
      </c>
      <c r="H4060" s="58" t="s">
        <v>2787</v>
      </c>
    </row>
    <row r="4061" spans="1:8" ht="17" x14ac:dyDescent="0.2">
      <c r="A4061" s="58">
        <v>298</v>
      </c>
      <c r="B4061" s="183" t="s">
        <v>2857</v>
      </c>
      <c r="C4061" s="184">
        <v>126000</v>
      </c>
      <c r="D4061" s="185">
        <v>137254.84</v>
      </c>
      <c r="E4061" s="58" t="s">
        <v>2769</v>
      </c>
      <c r="F4061" s="58" t="s">
        <v>2770</v>
      </c>
      <c r="G4061" s="186" t="s">
        <v>2809</v>
      </c>
      <c r="H4061" s="58" t="s">
        <v>2836</v>
      </c>
    </row>
    <row r="4062" spans="1:8" ht="34" x14ac:dyDescent="0.2">
      <c r="A4062" s="58">
        <v>1968</v>
      </c>
      <c r="B4062" s="183" t="s">
        <v>2856</v>
      </c>
      <c r="C4062" s="184">
        <v>50000</v>
      </c>
      <c r="D4062" s="185">
        <v>142483</v>
      </c>
      <c r="E4062" s="58" t="s">
        <v>2769</v>
      </c>
      <c r="F4062" s="58" t="s">
        <v>2770</v>
      </c>
      <c r="G4062" s="186" t="s">
        <v>2803</v>
      </c>
      <c r="H4062" s="58" t="s">
        <v>2772</v>
      </c>
    </row>
    <row r="4063" spans="1:8" ht="34" x14ac:dyDescent="0.2">
      <c r="A4063" s="58">
        <v>269</v>
      </c>
      <c r="B4063" s="183" t="s">
        <v>2855</v>
      </c>
      <c r="C4063" s="184">
        <v>100000</v>
      </c>
      <c r="D4063" s="185">
        <v>147233.76999999999</v>
      </c>
      <c r="E4063" s="58" t="s">
        <v>2769</v>
      </c>
      <c r="F4063" s="58" t="s">
        <v>2852</v>
      </c>
      <c r="G4063" s="186" t="s">
        <v>2799</v>
      </c>
      <c r="H4063" s="58" t="s">
        <v>2836</v>
      </c>
    </row>
    <row r="4064" spans="1:8" ht="34" x14ac:dyDescent="0.2">
      <c r="A4064" s="58">
        <v>1005</v>
      </c>
      <c r="B4064" s="183" t="s">
        <v>2854</v>
      </c>
      <c r="C4064" s="184">
        <v>200000</v>
      </c>
      <c r="D4064" s="185">
        <v>150102</v>
      </c>
      <c r="E4064" s="58" t="s">
        <v>2774</v>
      </c>
      <c r="F4064" s="58" t="s">
        <v>2770</v>
      </c>
      <c r="G4064" s="186" t="s">
        <v>2840</v>
      </c>
      <c r="H4064" s="58" t="s">
        <v>2776</v>
      </c>
    </row>
    <row r="4065" spans="1:8" ht="17" x14ac:dyDescent="0.2">
      <c r="A4065" s="58">
        <v>204</v>
      </c>
      <c r="B4065" s="183" t="s">
        <v>2851</v>
      </c>
      <c r="C4065" s="184">
        <v>300000</v>
      </c>
      <c r="D4065" s="185">
        <v>152165</v>
      </c>
      <c r="E4065" s="58" t="s">
        <v>2821</v>
      </c>
      <c r="F4065" s="58" t="s">
        <v>2852</v>
      </c>
      <c r="G4065" s="186" t="s">
        <v>2811</v>
      </c>
      <c r="H4065" s="58" t="s">
        <v>2853</v>
      </c>
    </row>
    <row r="4066" spans="1:8" ht="34" x14ac:dyDescent="0.2">
      <c r="A4066" s="58">
        <v>2009</v>
      </c>
      <c r="B4066" s="183" t="s">
        <v>2850</v>
      </c>
      <c r="C4066" s="184">
        <v>50000</v>
      </c>
      <c r="D4066" s="185">
        <v>152579</v>
      </c>
      <c r="E4066" s="58" t="s">
        <v>2769</v>
      </c>
      <c r="F4066" s="58" t="s">
        <v>98</v>
      </c>
      <c r="G4066" s="186" t="s">
        <v>2778</v>
      </c>
      <c r="H4066" s="58" t="s">
        <v>2772</v>
      </c>
    </row>
    <row r="4067" spans="1:8" ht="17" x14ac:dyDescent="0.2">
      <c r="A4067" s="58">
        <v>2073</v>
      </c>
      <c r="B4067" s="183" t="s">
        <v>2849</v>
      </c>
      <c r="C4067" s="184">
        <v>100000</v>
      </c>
      <c r="D4067" s="185">
        <v>152604.29999999999</v>
      </c>
      <c r="E4067" s="58" t="s">
        <v>2769</v>
      </c>
      <c r="F4067" s="58" t="s">
        <v>2770</v>
      </c>
      <c r="G4067" s="186" t="s">
        <v>2809</v>
      </c>
      <c r="H4067" s="58" t="s">
        <v>2772</v>
      </c>
    </row>
    <row r="4068" spans="1:8" ht="34" x14ac:dyDescent="0.2">
      <c r="A4068" s="58">
        <v>2713</v>
      </c>
      <c r="B4068" s="183" t="s">
        <v>2848</v>
      </c>
      <c r="C4068" s="184">
        <v>150000</v>
      </c>
      <c r="D4068" s="185">
        <v>153362</v>
      </c>
      <c r="E4068" s="58" t="s">
        <v>2769</v>
      </c>
      <c r="F4068" s="58" t="s">
        <v>2770</v>
      </c>
      <c r="G4068" s="186" t="s">
        <v>2803</v>
      </c>
      <c r="H4068" s="58" t="s">
        <v>2841</v>
      </c>
    </row>
    <row r="4069" spans="1:8" ht="34" x14ac:dyDescent="0.2">
      <c r="A4069" s="58">
        <v>2025</v>
      </c>
      <c r="B4069" s="183" t="s">
        <v>2847</v>
      </c>
      <c r="C4069" s="184">
        <v>80000</v>
      </c>
      <c r="D4069" s="185">
        <v>160920</v>
      </c>
      <c r="E4069" s="58" t="s">
        <v>2769</v>
      </c>
      <c r="F4069" s="58" t="s">
        <v>98</v>
      </c>
      <c r="G4069" s="186" t="s">
        <v>2785</v>
      </c>
      <c r="H4069" s="58" t="s">
        <v>2772</v>
      </c>
    </row>
    <row r="4070" spans="1:8" ht="34" x14ac:dyDescent="0.2">
      <c r="A4070" s="58">
        <v>2023</v>
      </c>
      <c r="B4070" s="183" t="s">
        <v>2846</v>
      </c>
      <c r="C4070" s="184">
        <v>100000</v>
      </c>
      <c r="D4070" s="185">
        <v>161459</v>
      </c>
      <c r="E4070" s="58" t="s">
        <v>2769</v>
      </c>
      <c r="F4070" s="58" t="s">
        <v>2770</v>
      </c>
      <c r="G4070" s="186" t="s">
        <v>2785</v>
      </c>
      <c r="H4070" s="58" t="s">
        <v>2772</v>
      </c>
    </row>
    <row r="4071" spans="1:8" ht="34" x14ac:dyDescent="0.2">
      <c r="A4071" s="58">
        <v>1955</v>
      </c>
      <c r="B4071" s="183" t="s">
        <v>2845</v>
      </c>
      <c r="C4071" s="184">
        <v>42000</v>
      </c>
      <c r="D4071" s="185">
        <v>167410.01999999999</v>
      </c>
      <c r="E4071" s="58" t="s">
        <v>2769</v>
      </c>
      <c r="F4071" s="58" t="s">
        <v>2770</v>
      </c>
      <c r="G4071" s="186" t="s">
        <v>2783</v>
      </c>
      <c r="H4071" s="58" t="s">
        <v>2772</v>
      </c>
    </row>
    <row r="4072" spans="1:8" ht="17" x14ac:dyDescent="0.2">
      <c r="A4072" s="58">
        <v>2075</v>
      </c>
      <c r="B4072" s="183" t="s">
        <v>2844</v>
      </c>
      <c r="C4072" s="184">
        <v>9999</v>
      </c>
      <c r="D4072" s="185">
        <v>167820.6</v>
      </c>
      <c r="E4072" s="58" t="s">
        <v>2769</v>
      </c>
      <c r="F4072" s="58" t="s">
        <v>2770</v>
      </c>
      <c r="G4072" s="186" t="s">
        <v>2781</v>
      </c>
      <c r="H4072" s="58" t="s">
        <v>2772</v>
      </c>
    </row>
    <row r="4073" spans="1:8" ht="17" x14ac:dyDescent="0.2">
      <c r="A4073" s="58">
        <v>2035</v>
      </c>
      <c r="B4073" s="183" t="s">
        <v>2843</v>
      </c>
      <c r="C4073" s="184">
        <v>80000</v>
      </c>
      <c r="D4073" s="185">
        <v>168829.14</v>
      </c>
      <c r="E4073" s="58" t="s">
        <v>2769</v>
      </c>
      <c r="F4073" s="58" t="s">
        <v>2770</v>
      </c>
      <c r="G4073" s="186" t="s">
        <v>2803</v>
      </c>
      <c r="H4073" s="58" t="s">
        <v>2772</v>
      </c>
    </row>
    <row r="4074" spans="1:8" ht="34" x14ac:dyDescent="0.2">
      <c r="A4074" s="58">
        <v>326</v>
      </c>
      <c r="B4074" s="183" t="s">
        <v>2842</v>
      </c>
      <c r="C4074" s="184">
        <v>150000</v>
      </c>
      <c r="D4074" s="185">
        <v>169394.6</v>
      </c>
      <c r="E4074" s="58" t="s">
        <v>2769</v>
      </c>
      <c r="F4074" s="58" t="s">
        <v>2770</v>
      </c>
      <c r="G4074" s="186" t="s">
        <v>2771</v>
      </c>
      <c r="H4074" s="58" t="s">
        <v>2836</v>
      </c>
    </row>
    <row r="4075" spans="1:8" ht="17" x14ac:dyDescent="0.2">
      <c r="A4075" s="58">
        <v>2983</v>
      </c>
      <c r="B4075" s="183" t="s">
        <v>2839</v>
      </c>
      <c r="C4075" s="184">
        <v>116000</v>
      </c>
      <c r="D4075" s="185">
        <v>169985.91</v>
      </c>
      <c r="E4075" s="58" t="s">
        <v>2769</v>
      </c>
      <c r="F4075" s="58" t="s">
        <v>2770</v>
      </c>
      <c r="G4075" s="186" t="s">
        <v>2840</v>
      </c>
      <c r="H4075" s="58" t="s">
        <v>2841</v>
      </c>
    </row>
    <row r="4076" spans="1:8" ht="34" x14ac:dyDescent="0.2">
      <c r="A4076" s="58">
        <v>2039</v>
      </c>
      <c r="B4076" s="183" t="s">
        <v>2838</v>
      </c>
      <c r="C4076" s="184">
        <v>125000</v>
      </c>
      <c r="D4076" s="185">
        <v>170271</v>
      </c>
      <c r="E4076" s="58" t="s">
        <v>2769</v>
      </c>
      <c r="F4076" s="58" t="s">
        <v>2770</v>
      </c>
      <c r="G4076" s="186" t="s">
        <v>2803</v>
      </c>
      <c r="H4076" s="58" t="s">
        <v>2772</v>
      </c>
    </row>
    <row r="4077" spans="1:8" ht="34" x14ac:dyDescent="0.2">
      <c r="A4077" s="58">
        <v>1943</v>
      </c>
      <c r="B4077" s="183" t="s">
        <v>2837</v>
      </c>
      <c r="C4077" s="184">
        <v>10000</v>
      </c>
      <c r="D4077" s="185">
        <v>170525</v>
      </c>
      <c r="E4077" s="58" t="s">
        <v>2769</v>
      </c>
      <c r="F4077" s="58" t="s">
        <v>2770</v>
      </c>
      <c r="G4077" s="186" t="s">
        <v>2781</v>
      </c>
      <c r="H4077" s="58" t="s">
        <v>2772</v>
      </c>
    </row>
    <row r="4078" spans="1:8" ht="17" x14ac:dyDescent="0.2">
      <c r="A4078" s="58">
        <v>371</v>
      </c>
      <c r="B4078" s="183" t="s">
        <v>2835</v>
      </c>
      <c r="C4078" s="184">
        <v>150000</v>
      </c>
      <c r="D4078" s="185">
        <v>171253</v>
      </c>
      <c r="E4078" s="58" t="s">
        <v>2769</v>
      </c>
      <c r="F4078" s="58" t="s">
        <v>2770</v>
      </c>
      <c r="G4078" s="186" t="s">
        <v>2775</v>
      </c>
      <c r="H4078" s="58" t="s">
        <v>2836</v>
      </c>
    </row>
    <row r="4079" spans="1:8" ht="34" x14ac:dyDescent="0.2">
      <c r="A4079" s="58">
        <v>1956</v>
      </c>
      <c r="B4079" s="183" t="s">
        <v>2834</v>
      </c>
      <c r="C4079" s="184">
        <v>60000</v>
      </c>
      <c r="D4079" s="185">
        <v>176420</v>
      </c>
      <c r="E4079" s="58" t="s">
        <v>2769</v>
      </c>
      <c r="F4079" s="58" t="s">
        <v>2770</v>
      </c>
      <c r="G4079" s="186" t="s">
        <v>2809</v>
      </c>
      <c r="H4079" s="58" t="s">
        <v>2772</v>
      </c>
    </row>
    <row r="4080" spans="1:8" ht="34" x14ac:dyDescent="0.2">
      <c r="A4080" s="58">
        <v>2052</v>
      </c>
      <c r="B4080" s="183" t="s">
        <v>2833</v>
      </c>
      <c r="C4080" s="184">
        <v>50000</v>
      </c>
      <c r="D4080" s="185">
        <v>176524</v>
      </c>
      <c r="E4080" s="58" t="s">
        <v>2769</v>
      </c>
      <c r="F4080" s="58" t="s">
        <v>2770</v>
      </c>
      <c r="G4080" s="186" t="s">
        <v>2799</v>
      </c>
      <c r="H4080" s="58" t="s">
        <v>2772</v>
      </c>
    </row>
    <row r="4081" spans="1:8" ht="17" x14ac:dyDescent="0.2">
      <c r="A4081" s="58">
        <v>1980</v>
      </c>
      <c r="B4081" s="183" t="s">
        <v>2832</v>
      </c>
      <c r="C4081" s="184">
        <v>50000</v>
      </c>
      <c r="D4081" s="185">
        <v>177412.01</v>
      </c>
      <c r="E4081" s="58" t="s">
        <v>2769</v>
      </c>
      <c r="F4081" s="58" t="s">
        <v>98</v>
      </c>
      <c r="G4081" s="186" t="s">
        <v>2771</v>
      </c>
      <c r="H4081" s="58" t="s">
        <v>2772</v>
      </c>
    </row>
    <row r="4082" spans="1:8" ht="17" x14ac:dyDescent="0.2">
      <c r="A4082" s="58">
        <v>2270</v>
      </c>
      <c r="B4082" s="183" t="s">
        <v>2831</v>
      </c>
      <c r="C4082" s="184">
        <v>25000</v>
      </c>
      <c r="D4082" s="185">
        <v>180062</v>
      </c>
      <c r="E4082" s="58" t="s">
        <v>2769</v>
      </c>
      <c r="F4082" s="58" t="s">
        <v>2770</v>
      </c>
      <c r="G4082" s="186" t="s">
        <v>2775</v>
      </c>
      <c r="H4082" s="58" t="s">
        <v>2813</v>
      </c>
    </row>
    <row r="4083" spans="1:8" ht="17" x14ac:dyDescent="0.2">
      <c r="A4083" s="58">
        <v>2327</v>
      </c>
      <c r="B4083" s="183" t="s">
        <v>2829</v>
      </c>
      <c r="C4083" s="184">
        <v>35000</v>
      </c>
      <c r="D4083" s="185">
        <v>184133.01</v>
      </c>
      <c r="E4083" s="58" t="s">
        <v>2769</v>
      </c>
      <c r="F4083" s="58" t="s">
        <v>2770</v>
      </c>
      <c r="G4083" s="186" t="s">
        <v>2811</v>
      </c>
      <c r="H4083" s="58" t="s">
        <v>2830</v>
      </c>
    </row>
    <row r="4084" spans="1:8" ht="34" x14ac:dyDescent="0.2">
      <c r="A4084" s="58">
        <v>2019</v>
      </c>
      <c r="B4084" s="183" t="s">
        <v>2828</v>
      </c>
      <c r="C4084" s="184">
        <v>40000</v>
      </c>
      <c r="D4084" s="185">
        <v>193963.9</v>
      </c>
      <c r="E4084" s="58" t="s">
        <v>2769</v>
      </c>
      <c r="F4084" s="58" t="s">
        <v>2770</v>
      </c>
      <c r="G4084" s="186" t="s">
        <v>2827</v>
      </c>
      <c r="H4084" s="58" t="s">
        <v>2772</v>
      </c>
    </row>
    <row r="4085" spans="1:8" ht="17" x14ac:dyDescent="0.2">
      <c r="A4085" s="58">
        <v>2225</v>
      </c>
      <c r="B4085" s="183" t="s">
        <v>2826</v>
      </c>
      <c r="C4085" s="184">
        <v>21000</v>
      </c>
      <c r="D4085" s="185">
        <v>198415.01</v>
      </c>
      <c r="E4085" s="58" t="s">
        <v>2769</v>
      </c>
      <c r="F4085" s="58" t="s">
        <v>2780</v>
      </c>
      <c r="G4085" s="186" t="s">
        <v>2827</v>
      </c>
      <c r="H4085" s="58" t="s">
        <v>2813</v>
      </c>
    </row>
    <row r="4086" spans="1:8" ht="17" x14ac:dyDescent="0.2">
      <c r="A4086" s="58">
        <v>1977</v>
      </c>
      <c r="B4086" s="183" t="s">
        <v>2825</v>
      </c>
      <c r="C4086" s="184">
        <v>50000</v>
      </c>
      <c r="D4086" s="185">
        <v>201165</v>
      </c>
      <c r="E4086" s="58" t="s">
        <v>2769</v>
      </c>
      <c r="F4086" s="58" t="s">
        <v>2770</v>
      </c>
      <c r="G4086" s="186" t="s">
        <v>2803</v>
      </c>
      <c r="H4086" s="58" t="s">
        <v>2772</v>
      </c>
    </row>
    <row r="4087" spans="1:8" ht="17" x14ac:dyDescent="0.2">
      <c r="A4087" s="58">
        <v>2187</v>
      </c>
      <c r="B4087" s="183" t="s">
        <v>2824</v>
      </c>
      <c r="C4087" s="184">
        <v>20000</v>
      </c>
      <c r="D4087" s="185">
        <v>202928.5</v>
      </c>
      <c r="E4087" s="58" t="s">
        <v>2769</v>
      </c>
      <c r="F4087" s="58" t="s">
        <v>2770</v>
      </c>
      <c r="G4087" s="186" t="s">
        <v>2809</v>
      </c>
      <c r="H4087" s="58" t="s">
        <v>2813</v>
      </c>
    </row>
    <row r="4088" spans="1:8" ht="34" x14ac:dyDescent="0.2">
      <c r="A4088" s="58">
        <v>1917</v>
      </c>
      <c r="B4088" s="183" t="s">
        <v>2820</v>
      </c>
      <c r="C4088" s="184">
        <v>390000</v>
      </c>
      <c r="D4088" s="185">
        <v>205025</v>
      </c>
      <c r="E4088" s="58" t="s">
        <v>2821</v>
      </c>
      <c r="F4088" s="58" t="s">
        <v>2822</v>
      </c>
      <c r="G4088" s="186" t="s">
        <v>2799</v>
      </c>
      <c r="H4088" s="58" t="s">
        <v>2823</v>
      </c>
    </row>
    <row r="4089" spans="1:8" ht="17" x14ac:dyDescent="0.2">
      <c r="A4089" s="58">
        <v>1966</v>
      </c>
      <c r="B4089" s="183" t="s">
        <v>2819</v>
      </c>
      <c r="C4089" s="184">
        <v>100000</v>
      </c>
      <c r="D4089" s="185">
        <v>206743.09</v>
      </c>
      <c r="E4089" s="58" t="s">
        <v>2769</v>
      </c>
      <c r="F4089" s="58" t="s">
        <v>2770</v>
      </c>
      <c r="G4089" s="186" t="s">
        <v>2811</v>
      </c>
      <c r="H4089" s="58" t="s">
        <v>2772</v>
      </c>
    </row>
    <row r="4090" spans="1:8" ht="17" x14ac:dyDescent="0.2">
      <c r="A4090" s="58">
        <v>2001</v>
      </c>
      <c r="B4090" s="183" t="s">
        <v>2818</v>
      </c>
      <c r="C4090" s="184">
        <v>55000</v>
      </c>
      <c r="D4090" s="185">
        <v>210171</v>
      </c>
      <c r="E4090" s="58" t="s">
        <v>2769</v>
      </c>
      <c r="F4090" s="58" t="s">
        <v>98</v>
      </c>
      <c r="G4090" s="186" t="s">
        <v>2785</v>
      </c>
      <c r="H4090" s="58" t="s">
        <v>2772</v>
      </c>
    </row>
    <row r="4091" spans="1:8" ht="34" x14ac:dyDescent="0.2">
      <c r="A4091" s="58">
        <v>1979</v>
      </c>
      <c r="B4091" s="183" t="s">
        <v>2817</v>
      </c>
      <c r="C4091" s="184">
        <v>200000</v>
      </c>
      <c r="D4091" s="185">
        <v>229802.31</v>
      </c>
      <c r="E4091" s="58" t="s">
        <v>2769</v>
      </c>
      <c r="F4091" s="58" t="s">
        <v>2770</v>
      </c>
      <c r="G4091" s="186" t="s">
        <v>2778</v>
      </c>
      <c r="H4091" s="58" t="s">
        <v>2772</v>
      </c>
    </row>
    <row r="4092" spans="1:8" ht="34" x14ac:dyDescent="0.2">
      <c r="A4092" s="58">
        <v>1964</v>
      </c>
      <c r="B4092" s="183" t="s">
        <v>2815</v>
      </c>
      <c r="C4092" s="184">
        <v>89200</v>
      </c>
      <c r="D4092" s="185">
        <v>231543.12</v>
      </c>
      <c r="E4092" s="58" t="s">
        <v>2769</v>
      </c>
      <c r="F4092" s="58" t="s">
        <v>2816</v>
      </c>
      <c r="G4092" s="186" t="s">
        <v>2809</v>
      </c>
      <c r="H4092" s="58" t="s">
        <v>2772</v>
      </c>
    </row>
    <row r="4093" spans="1:8" ht="17" x14ac:dyDescent="0.2">
      <c r="A4093" s="58">
        <v>2250</v>
      </c>
      <c r="B4093" s="183" t="s">
        <v>2814</v>
      </c>
      <c r="C4093" s="184">
        <v>25000</v>
      </c>
      <c r="D4093" s="185">
        <v>243778</v>
      </c>
      <c r="E4093" s="58" t="s">
        <v>2769</v>
      </c>
      <c r="F4093" s="58" t="s">
        <v>2770</v>
      </c>
      <c r="G4093" s="186" t="s">
        <v>2803</v>
      </c>
      <c r="H4093" s="58" t="s">
        <v>2813</v>
      </c>
    </row>
    <row r="4094" spans="1:8" ht="17" x14ac:dyDescent="0.2">
      <c r="A4094" s="58">
        <v>2197</v>
      </c>
      <c r="B4094" s="183" t="s">
        <v>2812</v>
      </c>
      <c r="C4094" s="184">
        <v>30000</v>
      </c>
      <c r="D4094" s="185">
        <v>285309.33</v>
      </c>
      <c r="E4094" s="58" t="s">
        <v>2769</v>
      </c>
      <c r="F4094" s="58" t="s">
        <v>2770</v>
      </c>
      <c r="G4094" s="186" t="s">
        <v>2799</v>
      </c>
      <c r="H4094" s="58" t="s">
        <v>2813</v>
      </c>
    </row>
    <row r="4095" spans="1:8" ht="34" x14ac:dyDescent="0.2">
      <c r="A4095" s="58">
        <v>642</v>
      </c>
      <c r="B4095" s="183" t="s">
        <v>2810</v>
      </c>
      <c r="C4095" s="184">
        <v>20000</v>
      </c>
      <c r="D4095" s="185">
        <v>292097</v>
      </c>
      <c r="E4095" s="58" t="s">
        <v>2769</v>
      </c>
      <c r="F4095" s="58" t="s">
        <v>98</v>
      </c>
      <c r="G4095" s="186" t="s">
        <v>2811</v>
      </c>
      <c r="H4095" s="58" t="s">
        <v>2776</v>
      </c>
    </row>
    <row r="4096" spans="1:8" ht="34" x14ac:dyDescent="0.2">
      <c r="A4096" s="58">
        <v>2034</v>
      </c>
      <c r="B4096" s="183" t="s">
        <v>2808</v>
      </c>
      <c r="C4096" s="184">
        <v>78000</v>
      </c>
      <c r="D4096" s="185">
        <v>301719.59000000003</v>
      </c>
      <c r="E4096" s="58" t="s">
        <v>2769</v>
      </c>
      <c r="F4096" s="58" t="s">
        <v>2770</v>
      </c>
      <c r="G4096" s="186" t="s">
        <v>2809</v>
      </c>
      <c r="H4096" s="58" t="s">
        <v>2772</v>
      </c>
    </row>
    <row r="4097" spans="1:8" ht="17" x14ac:dyDescent="0.2">
      <c r="A4097" s="58">
        <v>2611</v>
      </c>
      <c r="B4097" s="183" t="s">
        <v>2807</v>
      </c>
      <c r="C4097" s="184">
        <v>11000</v>
      </c>
      <c r="D4097" s="185">
        <v>306970</v>
      </c>
      <c r="E4097" s="58" t="s">
        <v>2769</v>
      </c>
      <c r="F4097" s="58" t="s">
        <v>98</v>
      </c>
      <c r="G4097" s="186" t="s">
        <v>2803</v>
      </c>
      <c r="H4097" s="58" t="s">
        <v>2804</v>
      </c>
    </row>
    <row r="4098" spans="1:8" ht="34" x14ac:dyDescent="0.2">
      <c r="A4098" s="58">
        <v>1944</v>
      </c>
      <c r="B4098" s="183" t="s">
        <v>2806</v>
      </c>
      <c r="C4098" s="184">
        <v>40000</v>
      </c>
      <c r="D4098" s="185">
        <v>315222.2</v>
      </c>
      <c r="E4098" s="58" t="s">
        <v>2769</v>
      </c>
      <c r="F4098" s="58" t="s">
        <v>2770</v>
      </c>
      <c r="G4098" s="186" t="s">
        <v>2783</v>
      </c>
      <c r="H4098" s="58" t="s">
        <v>2772</v>
      </c>
    </row>
    <row r="4099" spans="1:8" ht="17" x14ac:dyDescent="0.2">
      <c r="A4099" s="58">
        <v>1941</v>
      </c>
      <c r="B4099" s="183" t="s">
        <v>2805</v>
      </c>
      <c r="C4099" s="184">
        <v>250000</v>
      </c>
      <c r="D4099" s="185">
        <v>315295.89</v>
      </c>
      <c r="E4099" s="58" t="s">
        <v>2769</v>
      </c>
      <c r="F4099" s="58" t="s">
        <v>2770</v>
      </c>
      <c r="G4099" s="186" t="s">
        <v>2783</v>
      </c>
      <c r="H4099" s="58" t="s">
        <v>2772</v>
      </c>
    </row>
    <row r="4100" spans="1:8" ht="34" x14ac:dyDescent="0.2">
      <c r="A4100" s="58">
        <v>2643</v>
      </c>
      <c r="B4100" s="183" t="s">
        <v>2802</v>
      </c>
      <c r="C4100" s="184">
        <v>1000000</v>
      </c>
      <c r="D4100" s="185">
        <v>335597.31</v>
      </c>
      <c r="E4100" s="58" t="s">
        <v>2774</v>
      </c>
      <c r="F4100" s="58" t="s">
        <v>2770</v>
      </c>
      <c r="G4100" s="186" t="s">
        <v>2803</v>
      </c>
      <c r="H4100" s="58" t="s">
        <v>2804</v>
      </c>
    </row>
    <row r="4101" spans="1:8" ht="17" x14ac:dyDescent="0.2">
      <c r="A4101" s="58">
        <v>1945</v>
      </c>
      <c r="B4101" s="183" t="s">
        <v>2800</v>
      </c>
      <c r="C4101" s="184">
        <v>100000</v>
      </c>
      <c r="D4101" s="185">
        <v>348018</v>
      </c>
      <c r="E4101" s="58" t="s">
        <v>2769</v>
      </c>
      <c r="F4101" s="58" t="s">
        <v>2801</v>
      </c>
      <c r="G4101" s="186" t="s">
        <v>2781</v>
      </c>
      <c r="H4101" s="58" t="s">
        <v>2772</v>
      </c>
    </row>
    <row r="4102" spans="1:8" ht="17" x14ac:dyDescent="0.2">
      <c r="A4102" s="58">
        <v>1954</v>
      </c>
      <c r="B4102" s="183" t="s">
        <v>2798</v>
      </c>
      <c r="C4102" s="184">
        <v>50000</v>
      </c>
      <c r="D4102" s="185">
        <v>349474</v>
      </c>
      <c r="E4102" s="58" t="s">
        <v>2769</v>
      </c>
      <c r="F4102" s="58" t="s">
        <v>2770</v>
      </c>
      <c r="G4102" s="186" t="s">
        <v>2799</v>
      </c>
      <c r="H4102" s="58" t="s">
        <v>2772</v>
      </c>
    </row>
    <row r="4103" spans="1:8" ht="34" x14ac:dyDescent="0.2">
      <c r="A4103" s="58">
        <v>2070</v>
      </c>
      <c r="B4103" s="183" t="s">
        <v>2797</v>
      </c>
      <c r="C4103" s="184">
        <v>125000</v>
      </c>
      <c r="D4103" s="185">
        <v>396659</v>
      </c>
      <c r="E4103" s="58" t="s">
        <v>2769</v>
      </c>
      <c r="F4103" s="58" t="s">
        <v>98</v>
      </c>
      <c r="G4103" s="186" t="s">
        <v>2785</v>
      </c>
      <c r="H4103" s="58" t="s">
        <v>2772</v>
      </c>
    </row>
    <row r="4104" spans="1:8" ht="34" x14ac:dyDescent="0.2">
      <c r="A4104" s="58">
        <v>2011</v>
      </c>
      <c r="B4104" s="183" t="s">
        <v>2795</v>
      </c>
      <c r="C4104" s="184">
        <v>50000</v>
      </c>
      <c r="D4104" s="185">
        <v>409782</v>
      </c>
      <c r="E4104" s="58" t="s">
        <v>2769</v>
      </c>
      <c r="F4104" s="58" t="s">
        <v>2796</v>
      </c>
      <c r="G4104" s="186" t="s">
        <v>2775</v>
      </c>
      <c r="H4104" s="58" t="s">
        <v>2772</v>
      </c>
    </row>
    <row r="4105" spans="1:8" ht="17" x14ac:dyDescent="0.2">
      <c r="A4105" s="58">
        <v>1515</v>
      </c>
      <c r="B4105" s="183" t="s">
        <v>2792</v>
      </c>
      <c r="C4105" s="184">
        <v>300000</v>
      </c>
      <c r="D4105" s="185">
        <v>471567</v>
      </c>
      <c r="E4105" s="58" t="s">
        <v>2769</v>
      </c>
      <c r="F4105" s="58" t="s">
        <v>2793</v>
      </c>
      <c r="G4105" s="186" t="s">
        <v>2771</v>
      </c>
      <c r="H4105" s="58" t="s">
        <v>2794</v>
      </c>
    </row>
    <row r="4106" spans="1:8" ht="34" x14ac:dyDescent="0.2">
      <c r="A4106" s="58">
        <v>2064</v>
      </c>
      <c r="B4106" s="183" t="s">
        <v>2791</v>
      </c>
      <c r="C4106" s="184">
        <v>261962</v>
      </c>
      <c r="D4106" s="185">
        <v>500784.27</v>
      </c>
      <c r="E4106" s="58" t="s">
        <v>2769</v>
      </c>
      <c r="F4106" s="58" t="s">
        <v>2770</v>
      </c>
      <c r="G4106" s="186" t="s">
        <v>2783</v>
      </c>
      <c r="H4106" s="58" t="s">
        <v>2772</v>
      </c>
    </row>
    <row r="4107" spans="1:8" ht="34" x14ac:dyDescent="0.2">
      <c r="A4107" s="58">
        <v>1973</v>
      </c>
      <c r="B4107" s="183" t="s">
        <v>2790</v>
      </c>
      <c r="C4107" s="184">
        <v>198000</v>
      </c>
      <c r="D4107" s="185">
        <v>508525.01</v>
      </c>
      <c r="E4107" s="58" t="s">
        <v>2769</v>
      </c>
      <c r="F4107" s="58" t="s">
        <v>2770</v>
      </c>
      <c r="G4107" s="186" t="s">
        <v>2781</v>
      </c>
      <c r="H4107" s="58" t="s">
        <v>2772</v>
      </c>
    </row>
    <row r="4108" spans="1:8" ht="17" x14ac:dyDescent="0.2">
      <c r="A4108" s="58">
        <v>1978</v>
      </c>
      <c r="B4108" s="183" t="s">
        <v>2789</v>
      </c>
      <c r="C4108" s="184">
        <v>50000</v>
      </c>
      <c r="D4108" s="185">
        <v>513422.57</v>
      </c>
      <c r="E4108" s="58" t="s">
        <v>2769</v>
      </c>
      <c r="F4108" s="58" t="s">
        <v>2770</v>
      </c>
      <c r="G4108" s="186" t="s">
        <v>2785</v>
      </c>
      <c r="H4108" s="58" t="s">
        <v>2772</v>
      </c>
    </row>
    <row r="4109" spans="1:8" ht="17" x14ac:dyDescent="0.2">
      <c r="A4109" s="58">
        <v>1478</v>
      </c>
      <c r="B4109" s="183" t="s">
        <v>2786</v>
      </c>
      <c r="C4109" s="184">
        <v>50000</v>
      </c>
      <c r="D4109" s="185">
        <v>590807.11</v>
      </c>
      <c r="E4109" s="58" t="s">
        <v>2769</v>
      </c>
      <c r="F4109" s="58" t="s">
        <v>2770</v>
      </c>
      <c r="G4109" s="186" t="s">
        <v>2783</v>
      </c>
      <c r="H4109" s="58" t="s">
        <v>2787</v>
      </c>
    </row>
    <row r="4110" spans="1:8" ht="17" x14ac:dyDescent="0.2">
      <c r="A4110" s="58">
        <v>2013</v>
      </c>
      <c r="B4110" s="183" t="s">
        <v>2784</v>
      </c>
      <c r="C4110" s="184">
        <v>160000</v>
      </c>
      <c r="D4110" s="185">
        <v>791862</v>
      </c>
      <c r="E4110" s="58" t="s">
        <v>2769</v>
      </c>
      <c r="F4110" s="58" t="s">
        <v>2770</v>
      </c>
      <c r="G4110" s="186" t="s">
        <v>2785</v>
      </c>
      <c r="H4110" s="58" t="s">
        <v>2772</v>
      </c>
    </row>
    <row r="4111" spans="1:8" ht="34" x14ac:dyDescent="0.2">
      <c r="A4111" s="58">
        <v>1948</v>
      </c>
      <c r="B4111" s="183" t="s">
        <v>2782</v>
      </c>
      <c r="C4111" s="184">
        <v>100000</v>
      </c>
      <c r="D4111" s="185">
        <v>800211</v>
      </c>
      <c r="E4111" s="58" t="s">
        <v>2769</v>
      </c>
      <c r="F4111" s="58" t="s">
        <v>2770</v>
      </c>
      <c r="G4111" s="186" t="s">
        <v>2783</v>
      </c>
      <c r="H4111" s="58" t="s">
        <v>2772</v>
      </c>
    </row>
    <row r="4112" spans="1:8" ht="34" x14ac:dyDescent="0.2">
      <c r="A4112" s="58">
        <v>2076</v>
      </c>
      <c r="B4112" s="183" t="s">
        <v>2779</v>
      </c>
      <c r="C4112" s="184">
        <v>179000</v>
      </c>
      <c r="D4112" s="185">
        <v>972594.99</v>
      </c>
      <c r="E4112" s="58" t="s">
        <v>2769</v>
      </c>
      <c r="F4112" s="58" t="s">
        <v>2780</v>
      </c>
      <c r="G4112" s="186" t="s">
        <v>2781</v>
      </c>
      <c r="H4112" s="58" t="s">
        <v>2772</v>
      </c>
    </row>
    <row r="4113" spans="1:8" ht="17" x14ac:dyDescent="0.2">
      <c r="A4113" s="58">
        <v>1971</v>
      </c>
      <c r="B4113" s="183" t="s">
        <v>2777</v>
      </c>
      <c r="C4113" s="184">
        <v>400000</v>
      </c>
      <c r="D4113" s="185">
        <v>1052110.8700000001</v>
      </c>
      <c r="E4113" s="58" t="s">
        <v>2769</v>
      </c>
      <c r="F4113" s="58" t="s">
        <v>2770</v>
      </c>
      <c r="G4113" s="186" t="s">
        <v>2778</v>
      </c>
      <c r="H4113" s="58" t="s">
        <v>2772</v>
      </c>
    </row>
    <row r="4114" spans="1:8" ht="34" x14ac:dyDescent="0.2">
      <c r="A4114" s="58">
        <v>1012</v>
      </c>
      <c r="B4114" s="183" t="s">
        <v>2773</v>
      </c>
      <c r="C4114" s="184">
        <v>5000</v>
      </c>
      <c r="D4114" s="185">
        <v>1076751.05</v>
      </c>
      <c r="E4114" s="58" t="s">
        <v>2774</v>
      </c>
      <c r="F4114" s="58" t="s">
        <v>2770</v>
      </c>
      <c r="G4114" s="186" t="s">
        <v>2775</v>
      </c>
      <c r="H4114" s="58" t="s">
        <v>2776</v>
      </c>
    </row>
    <row r="4115" spans="1:8" ht="17" x14ac:dyDescent="0.2">
      <c r="A4115" s="58">
        <v>2014</v>
      </c>
      <c r="B4115" s="183" t="s">
        <v>2768</v>
      </c>
      <c r="C4115" s="184">
        <v>30000</v>
      </c>
      <c r="D4115" s="185">
        <v>2344134.67</v>
      </c>
      <c r="E4115" s="58" t="s">
        <v>2769</v>
      </c>
      <c r="F4115" s="58" t="s">
        <v>2770</v>
      </c>
      <c r="G4115" s="186" t="s">
        <v>2771</v>
      </c>
      <c r="H4115" s="58" t="s">
        <v>2772</v>
      </c>
    </row>
  </sheetData>
  <sortState xmlns:xlrd2="http://schemas.microsoft.com/office/spreadsheetml/2017/richdata2" ref="A2:H4115">
    <sortCondition ref="D2:D4115"/>
  </sortState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D5D67-4B7A-1545-827B-9DB13BCC51FB}">
  <sheetPr>
    <tabColor theme="7" tint="0.59999389629810485"/>
  </sheetPr>
  <dimension ref="B2:H12"/>
  <sheetViews>
    <sheetView showGridLines="0" workbookViewId="0">
      <selection activeCell="L30" sqref="L30"/>
    </sheetView>
  </sheetViews>
  <sheetFormatPr baseColWidth="10" defaultColWidth="8.83203125" defaultRowHeight="15" x14ac:dyDescent="0.2"/>
  <cols>
    <col min="1" max="1" width="6" style="1" customWidth="1"/>
    <col min="2" max="2" width="17.83203125" style="1" customWidth="1"/>
    <col min="3" max="3" width="19" style="2" customWidth="1"/>
    <col min="4" max="4" width="12.5" style="1" customWidth="1"/>
    <col min="5" max="5" width="18" style="1" customWidth="1"/>
    <col min="6" max="6" width="12.83203125" style="1" customWidth="1"/>
    <col min="7" max="7" width="10.1640625" style="1" customWidth="1"/>
    <col min="8" max="8" width="20.33203125" style="1" customWidth="1"/>
    <col min="9" max="9" width="15.5" style="1" customWidth="1"/>
    <col min="10" max="16384" width="8.83203125" style="1"/>
  </cols>
  <sheetData>
    <row r="2" spans="2:8" ht="17" thickBot="1" x14ac:dyDescent="0.25">
      <c r="B2" s="188" t="s">
        <v>13791</v>
      </c>
      <c r="C2" s="189"/>
      <c r="D2" s="58"/>
      <c r="E2" s="58"/>
      <c r="F2" s="58"/>
    </row>
    <row r="3" spans="2:8" ht="17" thickBot="1" x14ac:dyDescent="0.25">
      <c r="B3" s="188" t="s">
        <v>13790</v>
      </c>
      <c r="C3" s="190"/>
      <c r="D3" s="58"/>
      <c r="E3" s="188" t="s">
        <v>13789</v>
      </c>
      <c r="F3" s="191">
        <v>45540</v>
      </c>
      <c r="H3" s="12"/>
    </row>
    <row r="4" spans="2:8" ht="18.75" customHeight="1" x14ac:dyDescent="0.2">
      <c r="B4" s="188"/>
      <c r="C4" s="65"/>
      <c r="D4" s="58"/>
      <c r="E4" s="58"/>
      <c r="F4" s="65"/>
    </row>
    <row r="5" spans="2:8" ht="17" thickBot="1" x14ac:dyDescent="0.25">
      <c r="B5" s="63" t="s">
        <v>13788</v>
      </c>
      <c r="C5" s="192"/>
      <c r="D5" s="58"/>
      <c r="E5" s="63" t="s">
        <v>13787</v>
      </c>
      <c r="F5" s="192"/>
    </row>
    <row r="6" spans="2:8" ht="17" thickBot="1" x14ac:dyDescent="0.25">
      <c r="B6" s="63" t="s">
        <v>13786</v>
      </c>
      <c r="C6" s="193"/>
      <c r="D6" s="58"/>
      <c r="E6" s="63" t="s">
        <v>13785</v>
      </c>
      <c r="F6" s="193"/>
    </row>
    <row r="7" spans="2:8" ht="17" thickBot="1" x14ac:dyDescent="0.25">
      <c r="B7" s="63" t="s">
        <v>13784</v>
      </c>
      <c r="C7" s="193"/>
      <c r="D7" s="58"/>
      <c r="E7" s="63" t="s">
        <v>13783</v>
      </c>
      <c r="F7" s="194"/>
      <c r="H7" s="10"/>
    </row>
    <row r="8" spans="2:8" ht="17" thickBot="1" x14ac:dyDescent="0.25">
      <c r="B8" s="63" t="s">
        <v>13782</v>
      </c>
      <c r="C8" s="193"/>
      <c r="D8" s="58"/>
      <c r="E8" s="58"/>
      <c r="F8" s="58"/>
    </row>
    <row r="9" spans="2:8" ht="17" thickBot="1" x14ac:dyDescent="0.25">
      <c r="B9" s="63" t="s">
        <v>13781</v>
      </c>
      <c r="C9" s="193"/>
      <c r="D9" s="58"/>
      <c r="E9" s="63"/>
      <c r="F9" s="195"/>
    </row>
    <row r="10" spans="2:8" ht="16" x14ac:dyDescent="0.2">
      <c r="B10" s="63" t="s">
        <v>13780</v>
      </c>
      <c r="C10" s="72"/>
      <c r="D10" s="58"/>
      <c r="E10" s="63"/>
      <c r="F10" s="65"/>
    </row>
    <row r="11" spans="2:8" ht="16" x14ac:dyDescent="0.2">
      <c r="B11" s="196"/>
      <c r="C11" s="65"/>
      <c r="D11" s="58"/>
      <c r="E11" s="58"/>
      <c r="F11" s="58"/>
    </row>
    <row r="12" spans="2:8" ht="16" x14ac:dyDescent="0.2">
      <c r="B12" s="58"/>
      <c r="C12" s="65"/>
      <c r="D12" s="58"/>
      <c r="E12" s="58"/>
      <c r="F12" s="58"/>
    </row>
  </sheetData>
  <pageMargins left="0.7" right="0.7" top="0.75" bottom="0.75" header="0.3" footer="0.3"/>
  <pageSetup orientation="portrait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BBC64-B770-E74D-B08F-6A49F1214B23}">
  <sheetPr>
    <tabColor rgb="FF7030A0"/>
  </sheetPr>
  <dimension ref="A1:T500"/>
  <sheetViews>
    <sheetView showGridLines="0" workbookViewId="0">
      <pane ySplit="1" topLeftCell="A117" activePane="bottomLeft" state="frozen"/>
      <selection pane="bottomLeft" activeCell="G145" sqref="G145"/>
    </sheetView>
  </sheetViews>
  <sheetFormatPr baseColWidth="10" defaultColWidth="8.83203125" defaultRowHeight="16" x14ac:dyDescent="0.2"/>
  <cols>
    <col min="1" max="1" width="15.33203125" style="58" customWidth="1"/>
    <col min="2" max="2" width="18.5" style="58" bestFit="1" customWidth="1"/>
    <col min="3" max="3" width="14.5" style="58" customWidth="1"/>
    <col min="4" max="4" width="19.33203125" style="58" bestFit="1" customWidth="1"/>
    <col min="5" max="5" width="23.1640625" style="58" customWidth="1"/>
    <col min="6" max="6" width="25.5" style="58" customWidth="1"/>
    <col min="7" max="7" width="15.5" style="58" customWidth="1"/>
    <col min="8" max="8" width="8.83203125" style="58"/>
    <col min="9" max="9" width="14" style="58" bestFit="1" customWidth="1"/>
    <col min="10" max="10" width="40.5" style="58" customWidth="1"/>
    <col min="11" max="14" width="15.6640625" style="58" customWidth="1"/>
    <col min="15" max="15" width="35.83203125" style="58" customWidth="1"/>
    <col min="16" max="16" width="27.5" style="58" customWidth="1"/>
    <col min="17" max="20" width="8.83203125" style="67"/>
    <col min="21" max="16384" width="8.83203125" style="58"/>
  </cols>
  <sheetData>
    <row r="1" spans="1:16" x14ac:dyDescent="0.2">
      <c r="A1" s="154" t="s">
        <v>169</v>
      </c>
      <c r="B1" s="154" t="s">
        <v>13817</v>
      </c>
      <c r="C1" s="154" t="s">
        <v>203</v>
      </c>
      <c r="D1" s="154" t="s">
        <v>13818</v>
      </c>
      <c r="E1" s="154" t="s">
        <v>204</v>
      </c>
      <c r="F1" s="154" t="s">
        <v>205</v>
      </c>
      <c r="G1" s="154" t="s">
        <v>206</v>
      </c>
      <c r="H1" s="154" t="s">
        <v>142</v>
      </c>
      <c r="I1" s="154" t="s">
        <v>207</v>
      </c>
      <c r="J1" s="154" t="s">
        <v>208</v>
      </c>
      <c r="K1" s="154" t="s">
        <v>170</v>
      </c>
      <c r="L1" s="154" t="s">
        <v>211</v>
      </c>
      <c r="M1" s="154" t="s">
        <v>212</v>
      </c>
      <c r="N1" s="154" t="s">
        <v>213</v>
      </c>
      <c r="O1" s="154" t="s">
        <v>209</v>
      </c>
      <c r="P1" s="154" t="s">
        <v>210</v>
      </c>
    </row>
    <row r="2" spans="1:16" x14ac:dyDescent="0.2">
      <c r="A2" s="105" t="s">
        <v>214</v>
      </c>
      <c r="B2" s="197"/>
      <c r="C2" s="105" t="s">
        <v>215</v>
      </c>
      <c r="D2" s="197"/>
      <c r="E2" s="197"/>
      <c r="F2" s="105" t="s">
        <v>216</v>
      </c>
      <c r="G2" s="105" t="s">
        <v>217</v>
      </c>
      <c r="H2" s="105" t="s">
        <v>103</v>
      </c>
      <c r="I2" s="105">
        <v>62031</v>
      </c>
      <c r="J2" s="197"/>
      <c r="K2" s="105" t="s">
        <v>171</v>
      </c>
      <c r="L2" s="197"/>
      <c r="M2" s="197"/>
      <c r="N2" s="197"/>
      <c r="O2" s="105" t="s">
        <v>218</v>
      </c>
      <c r="P2" s="197"/>
    </row>
    <row r="3" spans="1:16" x14ac:dyDescent="0.2">
      <c r="A3" s="105" t="s">
        <v>219</v>
      </c>
      <c r="B3" s="197"/>
      <c r="C3" s="105" t="s">
        <v>220</v>
      </c>
      <c r="D3" s="197"/>
      <c r="E3" s="197"/>
      <c r="F3" s="105" t="s">
        <v>221</v>
      </c>
      <c r="G3" s="105" t="s">
        <v>222</v>
      </c>
      <c r="H3" s="105" t="s">
        <v>94</v>
      </c>
      <c r="I3" s="105">
        <v>95936</v>
      </c>
      <c r="J3" s="197"/>
      <c r="K3" s="105" t="s">
        <v>172</v>
      </c>
      <c r="L3" s="197"/>
      <c r="M3" s="197"/>
      <c r="N3" s="197"/>
      <c r="O3" s="105" t="s">
        <v>223</v>
      </c>
      <c r="P3" s="197"/>
    </row>
    <row r="4" spans="1:16" x14ac:dyDescent="0.2">
      <c r="A4" s="105" t="s">
        <v>224</v>
      </c>
      <c r="B4" s="197"/>
      <c r="C4" s="105" t="s">
        <v>225</v>
      </c>
      <c r="D4" s="197"/>
      <c r="E4" s="197"/>
      <c r="F4" s="105" t="s">
        <v>226</v>
      </c>
      <c r="G4" s="105" t="s">
        <v>227</v>
      </c>
      <c r="H4" s="105" t="s">
        <v>120</v>
      </c>
      <c r="I4" s="105">
        <v>7040</v>
      </c>
      <c r="J4" s="197"/>
      <c r="K4" s="105" t="s">
        <v>173</v>
      </c>
      <c r="L4" s="197"/>
      <c r="M4" s="197"/>
      <c r="N4" s="197"/>
      <c r="O4" s="105" t="s">
        <v>228</v>
      </c>
      <c r="P4" s="197"/>
    </row>
    <row r="5" spans="1:16" x14ac:dyDescent="0.2">
      <c r="A5" s="105" t="s">
        <v>229</v>
      </c>
      <c r="B5" s="197"/>
      <c r="C5" s="105" t="s">
        <v>230</v>
      </c>
      <c r="D5" s="197"/>
      <c r="E5" s="197"/>
      <c r="F5" s="105" t="s">
        <v>231</v>
      </c>
      <c r="G5" s="105" t="s">
        <v>232</v>
      </c>
      <c r="H5" s="105" t="s">
        <v>136</v>
      </c>
      <c r="I5" s="105">
        <v>22448</v>
      </c>
      <c r="J5" s="197"/>
      <c r="K5" s="105" t="s">
        <v>174</v>
      </c>
      <c r="L5" s="197"/>
      <c r="M5" s="197"/>
      <c r="N5" s="197"/>
      <c r="O5" s="105" t="s">
        <v>233</v>
      </c>
      <c r="P5" s="197"/>
    </row>
    <row r="6" spans="1:16" x14ac:dyDescent="0.2">
      <c r="A6" s="105" t="s">
        <v>234</v>
      </c>
      <c r="B6" s="197"/>
      <c r="C6" s="105" t="s">
        <v>235</v>
      </c>
      <c r="D6" s="197"/>
      <c r="E6" s="197"/>
      <c r="F6" s="105" t="s">
        <v>236</v>
      </c>
      <c r="G6" s="105" t="s">
        <v>237</v>
      </c>
      <c r="H6" s="105" t="s">
        <v>108</v>
      </c>
      <c r="I6" s="105">
        <v>70815</v>
      </c>
      <c r="J6" s="197"/>
      <c r="K6" s="105" t="s">
        <v>175</v>
      </c>
      <c r="L6" s="197"/>
      <c r="M6" s="197"/>
      <c r="N6" s="197"/>
      <c r="O6" s="105" t="s">
        <v>238</v>
      </c>
      <c r="P6" s="197"/>
    </row>
    <row r="7" spans="1:16" x14ac:dyDescent="0.2">
      <c r="A7" s="105" t="s">
        <v>239</v>
      </c>
      <c r="B7" s="197"/>
      <c r="C7" s="105" t="s">
        <v>240</v>
      </c>
      <c r="D7" s="197"/>
      <c r="E7" s="197"/>
      <c r="F7" s="105" t="s">
        <v>241</v>
      </c>
      <c r="G7" s="105" t="s">
        <v>242</v>
      </c>
      <c r="H7" s="105" t="s">
        <v>127</v>
      </c>
      <c r="I7" s="105">
        <v>97205</v>
      </c>
      <c r="J7" s="197"/>
      <c r="K7" s="105" t="s">
        <v>176</v>
      </c>
      <c r="L7" s="197"/>
      <c r="M7" s="197"/>
      <c r="N7" s="197"/>
      <c r="O7" s="105" t="s">
        <v>243</v>
      </c>
      <c r="P7" s="197"/>
    </row>
    <row r="8" spans="1:16" x14ac:dyDescent="0.2">
      <c r="A8" s="105" t="s">
        <v>244</v>
      </c>
      <c r="B8" s="197"/>
      <c r="C8" s="105" t="s">
        <v>245</v>
      </c>
      <c r="D8" s="197"/>
      <c r="E8" s="197"/>
      <c r="F8" s="105" t="s">
        <v>246</v>
      </c>
      <c r="G8" s="105" t="s">
        <v>247</v>
      </c>
      <c r="H8" s="105" t="s">
        <v>133</v>
      </c>
      <c r="I8" s="105">
        <v>78749</v>
      </c>
      <c r="J8" s="197"/>
      <c r="K8" s="105" t="s">
        <v>177</v>
      </c>
      <c r="L8" s="197"/>
      <c r="M8" s="197"/>
      <c r="N8" s="197"/>
      <c r="O8" s="105" t="s">
        <v>248</v>
      </c>
      <c r="P8" s="197"/>
    </row>
    <row r="9" spans="1:16" x14ac:dyDescent="0.2">
      <c r="A9" s="105" t="s">
        <v>249</v>
      </c>
      <c r="B9" s="197"/>
      <c r="C9" s="105" t="s">
        <v>250</v>
      </c>
      <c r="D9" s="197"/>
      <c r="E9" s="197"/>
      <c r="F9" s="105" t="s">
        <v>251</v>
      </c>
      <c r="G9" s="105" t="s">
        <v>252</v>
      </c>
      <c r="H9" s="105" t="s">
        <v>90</v>
      </c>
      <c r="I9" s="105">
        <v>36083</v>
      </c>
      <c r="J9" s="197"/>
      <c r="K9" s="105" t="s">
        <v>178</v>
      </c>
      <c r="L9" s="197"/>
      <c r="M9" s="197"/>
      <c r="N9" s="197"/>
      <c r="O9" s="105" t="s">
        <v>253</v>
      </c>
      <c r="P9" s="197"/>
    </row>
    <row r="10" spans="1:16" x14ac:dyDescent="0.2">
      <c r="A10" s="105" t="s">
        <v>254</v>
      </c>
      <c r="B10" s="197"/>
      <c r="C10" s="105" t="s">
        <v>255</v>
      </c>
      <c r="D10" s="197"/>
      <c r="E10" s="197"/>
      <c r="F10" s="105" t="s">
        <v>256</v>
      </c>
      <c r="G10" s="105" t="s">
        <v>257</v>
      </c>
      <c r="H10" s="105" t="s">
        <v>122</v>
      </c>
      <c r="I10" s="105">
        <v>11101</v>
      </c>
      <c r="J10" s="197"/>
      <c r="K10" s="105" t="s">
        <v>179</v>
      </c>
      <c r="L10" s="197"/>
      <c r="M10" s="197"/>
      <c r="N10" s="197"/>
      <c r="O10" s="105" t="s">
        <v>258</v>
      </c>
      <c r="P10" s="197"/>
    </row>
    <row r="11" spans="1:16" x14ac:dyDescent="0.2">
      <c r="A11" s="105" t="s">
        <v>259</v>
      </c>
      <c r="B11" s="197"/>
      <c r="C11" s="105" t="s">
        <v>260</v>
      </c>
      <c r="D11" s="197"/>
      <c r="E11" s="197"/>
      <c r="F11" s="105" t="s">
        <v>261</v>
      </c>
      <c r="G11" s="105" t="s">
        <v>262</v>
      </c>
      <c r="H11" s="105" t="s">
        <v>122</v>
      </c>
      <c r="I11" s="105">
        <v>12207</v>
      </c>
      <c r="J11" s="197"/>
      <c r="K11" s="105" t="s">
        <v>180</v>
      </c>
      <c r="L11" s="197"/>
      <c r="M11" s="197"/>
      <c r="N11" s="197"/>
      <c r="O11" s="105" t="s">
        <v>263</v>
      </c>
      <c r="P11" s="197"/>
    </row>
    <row r="12" spans="1:16" x14ac:dyDescent="0.2">
      <c r="A12" s="105" t="s">
        <v>264</v>
      </c>
      <c r="B12" s="197"/>
      <c r="C12" s="105" t="s">
        <v>265</v>
      </c>
      <c r="D12" s="197"/>
      <c r="E12" s="197"/>
      <c r="F12" s="105" t="s">
        <v>266</v>
      </c>
      <c r="G12" s="105" t="s">
        <v>267</v>
      </c>
      <c r="H12" s="105" t="s">
        <v>133</v>
      </c>
      <c r="I12" s="105">
        <v>77803</v>
      </c>
      <c r="J12" s="197"/>
      <c r="K12" s="105" t="s">
        <v>181</v>
      </c>
      <c r="L12" s="197"/>
      <c r="M12" s="197"/>
      <c r="N12" s="197"/>
      <c r="O12" s="105" t="s">
        <v>268</v>
      </c>
      <c r="P12" s="197"/>
    </row>
    <row r="13" spans="1:16" x14ac:dyDescent="0.2">
      <c r="A13" s="105" t="s">
        <v>269</v>
      </c>
      <c r="B13" s="197"/>
      <c r="C13" s="105" t="s">
        <v>270</v>
      </c>
      <c r="D13" s="197"/>
      <c r="E13" s="197"/>
      <c r="F13" s="105" t="s">
        <v>271</v>
      </c>
      <c r="G13" s="105" t="s">
        <v>272</v>
      </c>
      <c r="H13" s="105" t="s">
        <v>133</v>
      </c>
      <c r="I13" s="105">
        <v>75247</v>
      </c>
      <c r="J13" s="197"/>
      <c r="K13" s="105" t="s">
        <v>182</v>
      </c>
      <c r="L13" s="197"/>
      <c r="M13" s="197"/>
      <c r="N13" s="197"/>
      <c r="O13" s="105" t="s">
        <v>273</v>
      </c>
      <c r="P13" s="197"/>
    </row>
    <row r="14" spans="1:16" x14ac:dyDescent="0.2">
      <c r="A14" s="105" t="s">
        <v>274</v>
      </c>
      <c r="B14" s="197"/>
      <c r="C14" s="105" t="s">
        <v>275</v>
      </c>
      <c r="D14" s="197"/>
      <c r="E14" s="197"/>
      <c r="F14" s="105" t="s">
        <v>276</v>
      </c>
      <c r="G14" s="105" t="s">
        <v>277</v>
      </c>
      <c r="H14" s="105" t="s">
        <v>129</v>
      </c>
      <c r="I14" s="105">
        <v>2905</v>
      </c>
      <c r="J14" s="197"/>
      <c r="K14" s="105" t="s">
        <v>183</v>
      </c>
      <c r="L14" s="197"/>
      <c r="M14" s="197"/>
      <c r="N14" s="197"/>
      <c r="O14" s="105" t="s">
        <v>278</v>
      </c>
      <c r="P14" s="197"/>
    </row>
    <row r="15" spans="1:16" x14ac:dyDescent="0.2">
      <c r="A15" s="105" t="s">
        <v>279</v>
      </c>
      <c r="B15" s="197"/>
      <c r="C15" s="105" t="s">
        <v>280</v>
      </c>
      <c r="D15" s="197"/>
      <c r="E15" s="197"/>
      <c r="F15" s="105" t="s">
        <v>281</v>
      </c>
      <c r="G15" s="105" t="s">
        <v>282</v>
      </c>
      <c r="H15" s="105" t="s">
        <v>120</v>
      </c>
      <c r="I15" s="105">
        <v>8232</v>
      </c>
      <c r="J15" s="197"/>
      <c r="K15" s="105" t="s">
        <v>184</v>
      </c>
      <c r="L15" s="197"/>
      <c r="M15" s="197"/>
      <c r="N15" s="197"/>
      <c r="O15" s="105" t="s">
        <v>283</v>
      </c>
      <c r="P15" s="197"/>
    </row>
    <row r="16" spans="1:16" x14ac:dyDescent="0.2">
      <c r="A16" s="105" t="s">
        <v>284</v>
      </c>
      <c r="B16" s="197"/>
      <c r="C16" s="105" t="s">
        <v>285</v>
      </c>
      <c r="D16" s="197"/>
      <c r="E16" s="197"/>
      <c r="F16" s="105" t="s">
        <v>286</v>
      </c>
      <c r="G16" s="105" t="s">
        <v>287</v>
      </c>
      <c r="H16" s="105" t="s">
        <v>112</v>
      </c>
      <c r="I16" s="105">
        <v>48607</v>
      </c>
      <c r="J16" s="197"/>
      <c r="K16" s="105" t="s">
        <v>289</v>
      </c>
      <c r="L16" s="197"/>
      <c r="M16" s="197"/>
      <c r="N16" s="197"/>
      <c r="O16" s="105" t="s">
        <v>288</v>
      </c>
      <c r="P16" s="197"/>
    </row>
    <row r="17" spans="1:16" x14ac:dyDescent="0.2">
      <c r="A17" s="105" t="s">
        <v>290</v>
      </c>
      <c r="B17" s="197"/>
      <c r="C17" s="105" t="s">
        <v>291</v>
      </c>
      <c r="D17" s="197"/>
      <c r="E17" s="197"/>
      <c r="F17" s="105" t="s">
        <v>292</v>
      </c>
      <c r="G17" s="105" t="s">
        <v>293</v>
      </c>
      <c r="H17" s="105" t="s">
        <v>120</v>
      </c>
      <c r="I17" s="105">
        <v>8854</v>
      </c>
      <c r="J17" s="197"/>
      <c r="K17" s="105" t="s">
        <v>295</v>
      </c>
      <c r="L17" s="197"/>
      <c r="M17" s="197"/>
      <c r="N17" s="197"/>
      <c r="O17" s="105" t="s">
        <v>294</v>
      </c>
      <c r="P17" s="197"/>
    </row>
    <row r="18" spans="1:16" x14ac:dyDescent="0.2">
      <c r="A18" s="105" t="s">
        <v>296</v>
      </c>
      <c r="B18" s="197"/>
      <c r="C18" s="105" t="s">
        <v>297</v>
      </c>
      <c r="D18" s="197"/>
      <c r="E18" s="197"/>
      <c r="F18" s="105" t="s">
        <v>298</v>
      </c>
      <c r="G18" s="105" t="s">
        <v>299</v>
      </c>
      <c r="H18" s="105" t="s">
        <v>132</v>
      </c>
      <c r="I18" s="105">
        <v>38008</v>
      </c>
      <c r="J18" s="197"/>
      <c r="K18" s="105" t="s">
        <v>301</v>
      </c>
      <c r="L18" s="197"/>
      <c r="M18" s="197"/>
      <c r="N18" s="197"/>
      <c r="O18" s="105" t="s">
        <v>300</v>
      </c>
      <c r="P18" s="197"/>
    </row>
    <row r="19" spans="1:16" x14ac:dyDescent="0.2">
      <c r="A19" s="105" t="s">
        <v>302</v>
      </c>
      <c r="B19" s="197"/>
      <c r="C19" s="105" t="s">
        <v>303</v>
      </c>
      <c r="D19" s="197"/>
      <c r="E19" s="197"/>
      <c r="F19" s="105" t="s">
        <v>304</v>
      </c>
      <c r="G19" s="105" t="s">
        <v>166</v>
      </c>
      <c r="H19" s="105" t="s">
        <v>103</v>
      </c>
      <c r="I19" s="105">
        <v>60661</v>
      </c>
      <c r="J19" s="197"/>
      <c r="K19" s="105" t="s">
        <v>306</v>
      </c>
      <c r="L19" s="197"/>
      <c r="M19" s="197"/>
      <c r="N19" s="197"/>
      <c r="O19" s="105" t="s">
        <v>305</v>
      </c>
      <c r="P19" s="197"/>
    </row>
    <row r="20" spans="1:16" x14ac:dyDescent="0.2">
      <c r="A20" s="105" t="s">
        <v>307</v>
      </c>
      <c r="B20" s="197"/>
      <c r="C20" s="105" t="s">
        <v>308</v>
      </c>
      <c r="D20" s="197"/>
      <c r="E20" s="197"/>
      <c r="F20" s="105" t="s">
        <v>309</v>
      </c>
      <c r="G20" s="105" t="s">
        <v>310</v>
      </c>
      <c r="H20" s="105" t="s">
        <v>133</v>
      </c>
      <c r="I20" s="105">
        <v>77060</v>
      </c>
      <c r="J20" s="197"/>
      <c r="K20" s="105" t="s">
        <v>312</v>
      </c>
      <c r="L20" s="197"/>
      <c r="M20" s="197"/>
      <c r="N20" s="197"/>
      <c r="O20" s="105" t="s">
        <v>311</v>
      </c>
      <c r="P20" s="197"/>
    </row>
    <row r="21" spans="1:16" x14ac:dyDescent="0.2">
      <c r="A21" s="105" t="s">
        <v>313</v>
      </c>
      <c r="B21" s="197"/>
      <c r="C21" s="105" t="s">
        <v>314</v>
      </c>
      <c r="D21" s="197"/>
      <c r="E21" s="197"/>
      <c r="F21" s="105" t="s">
        <v>315</v>
      </c>
      <c r="G21" s="105" t="s">
        <v>316</v>
      </c>
      <c r="H21" s="105" t="s">
        <v>99</v>
      </c>
      <c r="I21" s="105">
        <v>32256</v>
      </c>
      <c r="J21" s="197"/>
      <c r="K21" s="105" t="s">
        <v>318</v>
      </c>
      <c r="L21" s="197"/>
      <c r="M21" s="197"/>
      <c r="N21" s="197"/>
      <c r="O21" s="105" t="s">
        <v>317</v>
      </c>
      <c r="P21" s="197"/>
    </row>
    <row r="22" spans="1:16" x14ac:dyDescent="0.2">
      <c r="A22" s="105" t="s">
        <v>319</v>
      </c>
      <c r="B22" s="197"/>
      <c r="C22" s="105" t="s">
        <v>320</v>
      </c>
      <c r="D22" s="197"/>
      <c r="E22" s="197"/>
      <c r="F22" s="105" t="s">
        <v>321</v>
      </c>
      <c r="G22" s="105" t="s">
        <v>322</v>
      </c>
      <c r="H22" s="105" t="s">
        <v>117</v>
      </c>
      <c r="I22" s="105">
        <v>68956</v>
      </c>
      <c r="J22" s="197"/>
      <c r="K22" s="105" t="s">
        <v>324</v>
      </c>
      <c r="L22" s="197"/>
      <c r="M22" s="197"/>
      <c r="N22" s="197"/>
      <c r="O22" s="105" t="s">
        <v>323</v>
      </c>
      <c r="P22" s="197"/>
    </row>
    <row r="23" spans="1:16" x14ac:dyDescent="0.2">
      <c r="A23" s="105" t="s">
        <v>325</v>
      </c>
      <c r="B23" s="197"/>
      <c r="C23" s="105" t="s">
        <v>326</v>
      </c>
      <c r="D23" s="197"/>
      <c r="E23" s="197"/>
      <c r="F23" s="105" t="s">
        <v>327</v>
      </c>
      <c r="G23" s="105" t="s">
        <v>328</v>
      </c>
      <c r="H23" s="105" t="s">
        <v>134</v>
      </c>
      <c r="I23" s="105">
        <v>84627</v>
      </c>
      <c r="J23" s="197"/>
      <c r="K23" s="105" t="s">
        <v>330</v>
      </c>
      <c r="L23" s="197"/>
      <c r="M23" s="197"/>
      <c r="N23" s="197"/>
      <c r="O23" s="105" t="s">
        <v>329</v>
      </c>
      <c r="P23" s="197"/>
    </row>
    <row r="24" spans="1:16" x14ac:dyDescent="0.2">
      <c r="A24" s="105" t="s">
        <v>331</v>
      </c>
      <c r="B24" s="197"/>
      <c r="C24" s="105" t="s">
        <v>332</v>
      </c>
      <c r="D24" s="197"/>
      <c r="E24" s="197"/>
      <c r="F24" s="105" t="s">
        <v>333</v>
      </c>
      <c r="G24" s="105" t="s">
        <v>334</v>
      </c>
      <c r="H24" s="105" t="s">
        <v>138</v>
      </c>
      <c r="I24" s="105">
        <v>25443</v>
      </c>
      <c r="J24" s="197"/>
      <c r="K24" s="105" t="s">
        <v>336</v>
      </c>
      <c r="L24" s="197"/>
      <c r="M24" s="197"/>
      <c r="N24" s="197"/>
      <c r="O24" s="105" t="s">
        <v>335</v>
      </c>
      <c r="P24" s="197"/>
    </row>
    <row r="25" spans="1:16" x14ac:dyDescent="0.2">
      <c r="A25" s="105" t="s">
        <v>337</v>
      </c>
      <c r="B25" s="197"/>
      <c r="C25" s="105" t="s">
        <v>338</v>
      </c>
      <c r="D25" s="197"/>
      <c r="E25" s="197"/>
      <c r="F25" s="105" t="s">
        <v>339</v>
      </c>
      <c r="G25" s="105" t="s">
        <v>340</v>
      </c>
      <c r="H25" s="105" t="s">
        <v>94</v>
      </c>
      <c r="I25" s="105">
        <v>90017</v>
      </c>
      <c r="J25" s="197"/>
      <c r="K25" s="105" t="s">
        <v>342</v>
      </c>
      <c r="L25" s="197"/>
      <c r="M25" s="197"/>
      <c r="N25" s="197"/>
      <c r="O25" s="105" t="s">
        <v>341</v>
      </c>
      <c r="P25" s="197"/>
    </row>
    <row r="26" spans="1:16" x14ac:dyDescent="0.2">
      <c r="A26" s="105" t="s">
        <v>343</v>
      </c>
      <c r="B26" s="197"/>
      <c r="C26" s="105" t="s">
        <v>344</v>
      </c>
      <c r="D26" s="197"/>
      <c r="E26" s="197"/>
      <c r="F26" s="105" t="s">
        <v>345</v>
      </c>
      <c r="G26" s="105" t="s">
        <v>346</v>
      </c>
      <c r="H26" s="105" t="s">
        <v>122</v>
      </c>
      <c r="I26" s="105">
        <v>10601</v>
      </c>
      <c r="J26" s="197"/>
      <c r="K26" s="105" t="s">
        <v>348</v>
      </c>
      <c r="L26" s="197"/>
      <c r="M26" s="197"/>
      <c r="N26" s="197"/>
      <c r="O26" s="105" t="s">
        <v>347</v>
      </c>
      <c r="P26" s="197"/>
    </row>
    <row r="27" spans="1:16" x14ac:dyDescent="0.2">
      <c r="A27" s="105" t="s">
        <v>349</v>
      </c>
      <c r="B27" s="197"/>
      <c r="C27" s="105" t="s">
        <v>350</v>
      </c>
      <c r="D27" s="197"/>
      <c r="E27" s="197"/>
      <c r="F27" s="105" t="s">
        <v>351</v>
      </c>
      <c r="G27" s="105" t="s">
        <v>352</v>
      </c>
      <c r="H27" s="105" t="s">
        <v>100</v>
      </c>
      <c r="I27" s="105">
        <v>30338</v>
      </c>
      <c r="J27" s="197"/>
      <c r="K27" s="105" t="s">
        <v>354</v>
      </c>
      <c r="L27" s="197"/>
      <c r="M27" s="197"/>
      <c r="N27" s="197"/>
      <c r="O27" s="105" t="s">
        <v>353</v>
      </c>
      <c r="P27" s="197"/>
    </row>
    <row r="28" spans="1:16" x14ac:dyDescent="0.2">
      <c r="A28" s="105" t="s">
        <v>355</v>
      </c>
      <c r="B28" s="197"/>
      <c r="C28" s="105" t="s">
        <v>356</v>
      </c>
      <c r="D28" s="197"/>
      <c r="E28" s="197"/>
      <c r="F28" s="105" t="s">
        <v>357</v>
      </c>
      <c r="G28" s="105" t="s">
        <v>358</v>
      </c>
      <c r="H28" s="105" t="s">
        <v>123</v>
      </c>
      <c r="I28" s="105">
        <v>27893</v>
      </c>
      <c r="J28" s="197"/>
      <c r="K28" s="105" t="s">
        <v>360</v>
      </c>
      <c r="L28" s="197"/>
      <c r="M28" s="197"/>
      <c r="N28" s="197"/>
      <c r="O28" s="105" t="s">
        <v>359</v>
      </c>
      <c r="P28" s="197"/>
    </row>
    <row r="29" spans="1:16" x14ac:dyDescent="0.2">
      <c r="A29" s="105" t="s">
        <v>361</v>
      </c>
      <c r="B29" s="197"/>
      <c r="C29" s="105" t="s">
        <v>362</v>
      </c>
      <c r="D29" s="197"/>
      <c r="E29" s="197"/>
      <c r="F29" s="105" t="s">
        <v>363</v>
      </c>
      <c r="G29" s="105" t="s">
        <v>364</v>
      </c>
      <c r="H29" s="105" t="s">
        <v>111</v>
      </c>
      <c r="I29" s="105">
        <v>2334</v>
      </c>
      <c r="J29" s="197"/>
      <c r="K29" s="105" t="s">
        <v>366</v>
      </c>
      <c r="L29" s="197"/>
      <c r="M29" s="197"/>
      <c r="N29" s="197"/>
      <c r="O29" s="105" t="s">
        <v>365</v>
      </c>
      <c r="P29" s="197"/>
    </row>
    <row r="30" spans="1:16" x14ac:dyDescent="0.2">
      <c r="A30" s="105" t="s">
        <v>367</v>
      </c>
      <c r="B30" s="197"/>
      <c r="C30" s="105" t="s">
        <v>368</v>
      </c>
      <c r="D30" s="197"/>
      <c r="E30" s="197"/>
      <c r="F30" s="105" t="s">
        <v>369</v>
      </c>
      <c r="G30" s="105" t="s">
        <v>370</v>
      </c>
      <c r="H30" s="105" t="s">
        <v>123</v>
      </c>
      <c r="I30" s="105">
        <v>28202</v>
      </c>
      <c r="J30" s="197"/>
      <c r="K30" s="105" t="s">
        <v>372</v>
      </c>
      <c r="L30" s="197"/>
      <c r="M30" s="197"/>
      <c r="N30" s="197"/>
      <c r="O30" s="105" t="s">
        <v>371</v>
      </c>
      <c r="P30" s="197"/>
    </row>
    <row r="31" spans="1:16" x14ac:dyDescent="0.2">
      <c r="A31" s="105" t="s">
        <v>373</v>
      </c>
      <c r="B31" s="197"/>
      <c r="C31" s="105" t="s">
        <v>374</v>
      </c>
      <c r="D31" s="197"/>
      <c r="E31" s="197"/>
      <c r="F31" s="105" t="s">
        <v>375</v>
      </c>
      <c r="G31" s="105" t="s">
        <v>370</v>
      </c>
      <c r="H31" s="105" t="s">
        <v>123</v>
      </c>
      <c r="I31" s="105">
        <v>28202</v>
      </c>
      <c r="J31" s="197"/>
      <c r="K31" s="105" t="s">
        <v>377</v>
      </c>
      <c r="L31" s="197"/>
      <c r="M31" s="197"/>
      <c r="N31" s="197"/>
      <c r="O31" s="105" t="s">
        <v>376</v>
      </c>
      <c r="P31" s="197"/>
    </row>
    <row r="32" spans="1:16" x14ac:dyDescent="0.2">
      <c r="A32" s="105" t="s">
        <v>378</v>
      </c>
      <c r="B32" s="197"/>
      <c r="C32" s="105" t="s">
        <v>379</v>
      </c>
      <c r="D32" s="197"/>
      <c r="E32" s="197"/>
      <c r="F32" s="105" t="s">
        <v>380</v>
      </c>
      <c r="G32" s="105" t="s">
        <v>272</v>
      </c>
      <c r="H32" s="105" t="s">
        <v>133</v>
      </c>
      <c r="I32" s="105">
        <v>75207</v>
      </c>
      <c r="J32" s="197"/>
      <c r="K32" s="105" t="s">
        <v>382</v>
      </c>
      <c r="L32" s="197"/>
      <c r="M32" s="197"/>
      <c r="N32" s="197"/>
      <c r="O32" s="105" t="s">
        <v>381</v>
      </c>
      <c r="P32" s="197"/>
    </row>
    <row r="33" spans="1:16" x14ac:dyDescent="0.2">
      <c r="A33" s="105" t="s">
        <v>383</v>
      </c>
      <c r="B33" s="197"/>
      <c r="C33" s="105" t="s">
        <v>384</v>
      </c>
      <c r="D33" s="197"/>
      <c r="E33" s="197"/>
      <c r="F33" s="105" t="s">
        <v>385</v>
      </c>
      <c r="G33" s="105" t="s">
        <v>162</v>
      </c>
      <c r="H33" s="105" t="s">
        <v>111</v>
      </c>
      <c r="I33" s="105">
        <v>2110</v>
      </c>
      <c r="J33" s="197"/>
      <c r="K33" s="105" t="s">
        <v>387</v>
      </c>
      <c r="L33" s="197"/>
      <c r="M33" s="197"/>
      <c r="N33" s="197"/>
      <c r="O33" s="105" t="s">
        <v>386</v>
      </c>
      <c r="P33" s="197"/>
    </row>
    <row r="34" spans="1:16" x14ac:dyDescent="0.2">
      <c r="A34" s="105" t="s">
        <v>388</v>
      </c>
      <c r="B34" s="197"/>
      <c r="C34" s="105" t="s">
        <v>389</v>
      </c>
      <c r="D34" s="197"/>
      <c r="E34" s="197"/>
      <c r="F34" s="105" t="s">
        <v>390</v>
      </c>
      <c r="G34" s="105" t="s">
        <v>391</v>
      </c>
      <c r="H34" s="105" t="s">
        <v>125</v>
      </c>
      <c r="I34" s="105">
        <v>43215</v>
      </c>
      <c r="J34" s="197"/>
      <c r="K34" s="105" t="s">
        <v>393</v>
      </c>
      <c r="L34" s="197"/>
      <c r="M34" s="197"/>
      <c r="N34" s="197"/>
      <c r="O34" s="105" t="s">
        <v>392</v>
      </c>
      <c r="P34" s="197"/>
    </row>
    <row r="35" spans="1:16" x14ac:dyDescent="0.2">
      <c r="A35" s="105" t="s">
        <v>394</v>
      </c>
      <c r="B35" s="197"/>
      <c r="C35" s="105" t="s">
        <v>395</v>
      </c>
      <c r="D35" s="197"/>
      <c r="E35" s="197"/>
      <c r="F35" s="105" t="s">
        <v>396</v>
      </c>
      <c r="G35" s="105" t="s">
        <v>397</v>
      </c>
      <c r="H35" s="105" t="s">
        <v>120</v>
      </c>
      <c r="I35" s="105">
        <v>7102</v>
      </c>
      <c r="J35" s="197"/>
      <c r="K35" s="105" t="s">
        <v>399</v>
      </c>
      <c r="L35" s="197"/>
      <c r="M35" s="197"/>
      <c r="N35" s="197"/>
      <c r="O35" s="105" t="s">
        <v>398</v>
      </c>
      <c r="P35" s="197"/>
    </row>
    <row r="36" spans="1:16" x14ac:dyDescent="0.2">
      <c r="A36" s="105" t="s">
        <v>400</v>
      </c>
      <c r="B36" s="197"/>
      <c r="C36" s="105" t="s">
        <v>401</v>
      </c>
      <c r="D36" s="197"/>
      <c r="E36" s="197"/>
      <c r="F36" s="105" t="s">
        <v>402</v>
      </c>
      <c r="G36" s="105" t="s">
        <v>403</v>
      </c>
      <c r="H36" s="105" t="s">
        <v>99</v>
      </c>
      <c r="I36" s="105">
        <v>33901</v>
      </c>
      <c r="J36" s="197"/>
      <c r="K36" s="105" t="s">
        <v>405</v>
      </c>
      <c r="L36" s="197"/>
      <c r="M36" s="197"/>
      <c r="N36" s="197"/>
      <c r="O36" s="105" t="s">
        <v>404</v>
      </c>
      <c r="P36" s="197"/>
    </row>
    <row r="37" spans="1:16" x14ac:dyDescent="0.2">
      <c r="A37" s="105" t="s">
        <v>406</v>
      </c>
      <c r="B37" s="197"/>
      <c r="C37" s="105" t="s">
        <v>407</v>
      </c>
      <c r="D37" s="197"/>
      <c r="E37" s="197"/>
      <c r="F37" s="105" t="s">
        <v>408</v>
      </c>
      <c r="G37" s="105" t="s">
        <v>85</v>
      </c>
      <c r="H37" s="105" t="s">
        <v>113</v>
      </c>
      <c r="I37" s="105">
        <v>55792</v>
      </c>
      <c r="J37" s="197"/>
      <c r="K37" s="105" t="s">
        <v>410</v>
      </c>
      <c r="L37" s="197"/>
      <c r="M37" s="197"/>
      <c r="N37" s="197"/>
      <c r="O37" s="105" t="s">
        <v>409</v>
      </c>
      <c r="P37" s="197"/>
    </row>
    <row r="38" spans="1:16" x14ac:dyDescent="0.2">
      <c r="A38" s="105" t="s">
        <v>411</v>
      </c>
      <c r="B38" s="197"/>
      <c r="C38" s="105" t="s">
        <v>412</v>
      </c>
      <c r="D38" s="197"/>
      <c r="E38" s="197"/>
      <c r="F38" s="105" t="s">
        <v>413</v>
      </c>
      <c r="G38" s="105" t="s">
        <v>414</v>
      </c>
      <c r="H38" s="105" t="s">
        <v>102</v>
      </c>
      <c r="I38" s="105">
        <v>99202</v>
      </c>
      <c r="J38" s="197"/>
      <c r="K38" s="105" t="s">
        <v>416</v>
      </c>
      <c r="L38" s="197"/>
      <c r="M38" s="197"/>
      <c r="N38" s="197"/>
      <c r="O38" s="105" t="s">
        <v>415</v>
      </c>
      <c r="P38" s="197"/>
    </row>
    <row r="39" spans="1:16" x14ac:dyDescent="0.2">
      <c r="A39" s="105" t="s">
        <v>417</v>
      </c>
      <c r="B39" s="197"/>
      <c r="C39" s="105" t="s">
        <v>418</v>
      </c>
      <c r="D39" s="197"/>
      <c r="E39" s="197"/>
      <c r="F39" s="105" t="s">
        <v>419</v>
      </c>
      <c r="G39" s="105" t="s">
        <v>420</v>
      </c>
      <c r="H39" s="105" t="s">
        <v>94</v>
      </c>
      <c r="I39" s="105">
        <v>94030</v>
      </c>
      <c r="J39" s="197"/>
      <c r="K39" s="105" t="s">
        <v>422</v>
      </c>
      <c r="L39" s="197"/>
      <c r="M39" s="197"/>
      <c r="N39" s="197"/>
      <c r="O39" s="105" t="s">
        <v>421</v>
      </c>
      <c r="P39" s="197"/>
    </row>
    <row r="40" spans="1:16" x14ac:dyDescent="0.2">
      <c r="A40" s="105" t="s">
        <v>423</v>
      </c>
      <c r="B40" s="197"/>
      <c r="C40" s="105" t="s">
        <v>424</v>
      </c>
      <c r="D40" s="197"/>
      <c r="E40" s="197"/>
      <c r="F40" s="105" t="s">
        <v>425</v>
      </c>
      <c r="G40" s="105" t="s">
        <v>426</v>
      </c>
      <c r="H40" s="105" t="s">
        <v>115</v>
      </c>
      <c r="I40" s="105">
        <v>63101</v>
      </c>
      <c r="J40" s="197"/>
      <c r="K40" s="105" t="s">
        <v>428</v>
      </c>
      <c r="L40" s="197"/>
      <c r="M40" s="197"/>
      <c r="N40" s="197"/>
      <c r="O40" s="105" t="s">
        <v>427</v>
      </c>
      <c r="P40" s="197"/>
    </row>
    <row r="41" spans="1:16" x14ac:dyDescent="0.2">
      <c r="A41" s="105" t="s">
        <v>429</v>
      </c>
      <c r="B41" s="197"/>
      <c r="C41" s="105" t="s">
        <v>430</v>
      </c>
      <c r="D41" s="197"/>
      <c r="E41" s="197"/>
      <c r="F41" s="105" t="s">
        <v>431</v>
      </c>
      <c r="G41" s="105" t="s">
        <v>432</v>
      </c>
      <c r="H41" s="105" t="s">
        <v>123</v>
      </c>
      <c r="I41" s="105">
        <v>27834</v>
      </c>
      <c r="J41" s="197"/>
      <c r="K41" s="105" t="s">
        <v>434</v>
      </c>
      <c r="L41" s="197"/>
      <c r="M41" s="197"/>
      <c r="N41" s="197"/>
      <c r="O41" s="105" t="s">
        <v>433</v>
      </c>
      <c r="P41" s="197"/>
    </row>
    <row r="42" spans="1:16" x14ac:dyDescent="0.2">
      <c r="A42" s="105" t="s">
        <v>435</v>
      </c>
      <c r="B42" s="197"/>
      <c r="C42" s="105" t="s">
        <v>436</v>
      </c>
      <c r="D42" s="197"/>
      <c r="E42" s="197"/>
      <c r="F42" s="105" t="s">
        <v>437</v>
      </c>
      <c r="G42" s="105" t="s">
        <v>340</v>
      </c>
      <c r="H42" s="105" t="s">
        <v>94</v>
      </c>
      <c r="I42" s="105">
        <v>90017</v>
      </c>
      <c r="J42" s="197"/>
      <c r="K42" s="105" t="s">
        <v>439</v>
      </c>
      <c r="L42" s="197"/>
      <c r="M42" s="197"/>
      <c r="N42" s="197"/>
      <c r="O42" s="105" t="s">
        <v>438</v>
      </c>
      <c r="P42" s="197"/>
    </row>
    <row r="43" spans="1:16" x14ac:dyDescent="0.2">
      <c r="A43" s="105" t="s">
        <v>440</v>
      </c>
      <c r="B43" s="197"/>
      <c r="C43" s="105" t="s">
        <v>441</v>
      </c>
      <c r="D43" s="197"/>
      <c r="E43" s="197"/>
      <c r="F43" s="105" t="s">
        <v>442</v>
      </c>
      <c r="G43" s="105" t="s">
        <v>443</v>
      </c>
      <c r="H43" s="105" t="s">
        <v>92</v>
      </c>
      <c r="I43" s="105">
        <v>85205</v>
      </c>
      <c r="J43" s="197"/>
      <c r="K43" s="105" t="s">
        <v>445</v>
      </c>
      <c r="L43" s="197"/>
      <c r="M43" s="197"/>
      <c r="N43" s="197"/>
      <c r="O43" s="105" t="s">
        <v>444</v>
      </c>
      <c r="P43" s="197"/>
    </row>
    <row r="44" spans="1:16" x14ac:dyDescent="0.2">
      <c r="A44" s="105" t="s">
        <v>239</v>
      </c>
      <c r="B44" s="197"/>
      <c r="C44" s="105" t="s">
        <v>446</v>
      </c>
      <c r="D44" s="197"/>
      <c r="E44" s="197"/>
      <c r="F44" s="105" t="s">
        <v>447</v>
      </c>
      <c r="G44" s="105" t="s">
        <v>448</v>
      </c>
      <c r="H44" s="105" t="s">
        <v>136</v>
      </c>
      <c r="I44" s="105">
        <v>22963</v>
      </c>
      <c r="J44" s="197"/>
      <c r="K44" s="105" t="s">
        <v>450</v>
      </c>
      <c r="L44" s="197"/>
      <c r="M44" s="197"/>
      <c r="N44" s="197"/>
      <c r="O44" s="105" t="s">
        <v>449</v>
      </c>
      <c r="P44" s="197"/>
    </row>
    <row r="45" spans="1:16" x14ac:dyDescent="0.2">
      <c r="A45" s="105" t="s">
        <v>451</v>
      </c>
      <c r="B45" s="197"/>
      <c r="C45" s="105" t="s">
        <v>225</v>
      </c>
      <c r="D45" s="197"/>
      <c r="E45" s="197"/>
      <c r="F45" s="105" t="s">
        <v>452</v>
      </c>
      <c r="G45" s="105" t="s">
        <v>340</v>
      </c>
      <c r="H45" s="105" t="s">
        <v>94</v>
      </c>
      <c r="I45" s="105">
        <v>90017</v>
      </c>
      <c r="J45" s="197"/>
      <c r="K45" s="105" t="s">
        <v>454</v>
      </c>
      <c r="L45" s="197"/>
      <c r="M45" s="197"/>
      <c r="N45" s="197"/>
      <c r="O45" s="105" t="s">
        <v>453</v>
      </c>
      <c r="P45" s="197"/>
    </row>
    <row r="46" spans="1:16" x14ac:dyDescent="0.2">
      <c r="A46" s="105" t="s">
        <v>367</v>
      </c>
      <c r="B46" s="197"/>
      <c r="C46" s="105" t="s">
        <v>455</v>
      </c>
      <c r="D46" s="197"/>
      <c r="E46" s="197"/>
      <c r="F46" s="105" t="s">
        <v>456</v>
      </c>
      <c r="G46" s="105" t="s">
        <v>457</v>
      </c>
      <c r="H46" s="105" t="s">
        <v>99</v>
      </c>
      <c r="I46" s="105">
        <v>33881</v>
      </c>
      <c r="J46" s="197"/>
      <c r="K46" s="105" t="s">
        <v>459</v>
      </c>
      <c r="L46" s="197"/>
      <c r="M46" s="197"/>
      <c r="N46" s="197"/>
      <c r="O46" s="105" t="s">
        <v>458</v>
      </c>
      <c r="P46" s="197"/>
    </row>
    <row r="47" spans="1:16" x14ac:dyDescent="0.2">
      <c r="A47" s="105" t="s">
        <v>460</v>
      </c>
      <c r="B47" s="197"/>
      <c r="C47" s="105" t="s">
        <v>461</v>
      </c>
      <c r="D47" s="197"/>
      <c r="E47" s="197"/>
      <c r="F47" s="105" t="s">
        <v>462</v>
      </c>
      <c r="G47" s="105" t="s">
        <v>340</v>
      </c>
      <c r="H47" s="105" t="s">
        <v>94</v>
      </c>
      <c r="I47" s="105">
        <v>90017</v>
      </c>
      <c r="J47" s="197"/>
      <c r="K47" s="105" t="s">
        <v>464</v>
      </c>
      <c r="L47" s="197"/>
      <c r="M47" s="197"/>
      <c r="N47" s="197"/>
      <c r="O47" s="105" t="s">
        <v>463</v>
      </c>
      <c r="P47" s="197"/>
    </row>
    <row r="48" spans="1:16" x14ac:dyDescent="0.2">
      <c r="A48" s="105" t="s">
        <v>465</v>
      </c>
      <c r="B48" s="197"/>
      <c r="C48" s="105" t="s">
        <v>466</v>
      </c>
      <c r="D48" s="197"/>
      <c r="E48" s="197"/>
      <c r="F48" s="105" t="s">
        <v>467</v>
      </c>
      <c r="G48" s="105" t="s">
        <v>468</v>
      </c>
      <c r="H48" s="105" t="s">
        <v>111</v>
      </c>
      <c r="I48" s="105">
        <v>2138</v>
      </c>
      <c r="J48" s="197"/>
      <c r="K48" s="105" t="s">
        <v>470</v>
      </c>
      <c r="L48" s="197"/>
      <c r="M48" s="197"/>
      <c r="N48" s="197"/>
      <c r="O48" s="105" t="s">
        <v>469</v>
      </c>
      <c r="P48" s="197"/>
    </row>
    <row r="49" spans="1:16" x14ac:dyDescent="0.2">
      <c r="A49" s="105" t="s">
        <v>471</v>
      </c>
      <c r="B49" s="197"/>
      <c r="C49" s="105" t="s">
        <v>472</v>
      </c>
      <c r="D49" s="197"/>
      <c r="E49" s="197"/>
      <c r="F49" s="105" t="s">
        <v>473</v>
      </c>
      <c r="G49" s="105" t="s">
        <v>272</v>
      </c>
      <c r="H49" s="105" t="s">
        <v>133</v>
      </c>
      <c r="I49" s="105">
        <v>75247</v>
      </c>
      <c r="J49" s="197"/>
      <c r="K49" s="105" t="s">
        <v>475</v>
      </c>
      <c r="L49" s="197"/>
      <c r="M49" s="197"/>
      <c r="N49" s="197"/>
      <c r="O49" s="105" t="s">
        <v>474</v>
      </c>
      <c r="P49" s="197"/>
    </row>
    <row r="50" spans="1:16" x14ac:dyDescent="0.2">
      <c r="A50" s="105" t="s">
        <v>476</v>
      </c>
      <c r="B50" s="197"/>
      <c r="C50" s="105" t="s">
        <v>477</v>
      </c>
      <c r="D50" s="197"/>
      <c r="E50" s="197"/>
      <c r="F50" s="105" t="s">
        <v>478</v>
      </c>
      <c r="G50" s="105" t="s">
        <v>479</v>
      </c>
      <c r="H50" s="105" t="s">
        <v>110</v>
      </c>
      <c r="I50" s="105">
        <v>20191</v>
      </c>
      <c r="J50" s="197"/>
      <c r="K50" s="105" t="s">
        <v>481</v>
      </c>
      <c r="L50" s="197"/>
      <c r="M50" s="197"/>
      <c r="N50" s="197"/>
      <c r="O50" s="105" t="s">
        <v>480</v>
      </c>
      <c r="P50" s="197"/>
    </row>
    <row r="51" spans="1:16" x14ac:dyDescent="0.2">
      <c r="A51" s="105" t="s">
        <v>482</v>
      </c>
      <c r="B51" s="197"/>
      <c r="C51" s="105" t="s">
        <v>483</v>
      </c>
      <c r="D51" s="197"/>
      <c r="E51" s="197"/>
      <c r="F51" s="105" t="s">
        <v>484</v>
      </c>
      <c r="G51" s="105" t="s">
        <v>485</v>
      </c>
      <c r="H51" s="105" t="s">
        <v>133</v>
      </c>
      <c r="I51" s="105">
        <v>77701</v>
      </c>
      <c r="J51" s="197"/>
      <c r="K51" s="105" t="s">
        <v>487</v>
      </c>
      <c r="L51" s="197"/>
      <c r="M51" s="197"/>
      <c r="N51" s="197"/>
      <c r="O51" s="105" t="s">
        <v>486</v>
      </c>
      <c r="P51" s="197"/>
    </row>
    <row r="52" spans="1:16" x14ac:dyDescent="0.2">
      <c r="A52" s="105" t="s">
        <v>290</v>
      </c>
      <c r="B52" s="197"/>
      <c r="C52" s="105" t="s">
        <v>488</v>
      </c>
      <c r="D52" s="197"/>
      <c r="E52" s="197"/>
      <c r="F52" s="105" t="s">
        <v>489</v>
      </c>
      <c r="G52" s="105" t="s">
        <v>490</v>
      </c>
      <c r="H52" s="105" t="s">
        <v>132</v>
      </c>
      <c r="I52" s="105">
        <v>38261</v>
      </c>
      <c r="J52" s="197"/>
      <c r="K52" s="105" t="s">
        <v>492</v>
      </c>
      <c r="L52" s="197"/>
      <c r="M52" s="197"/>
      <c r="N52" s="197"/>
      <c r="O52" s="105" t="s">
        <v>491</v>
      </c>
      <c r="P52" s="197"/>
    </row>
    <row r="53" spans="1:16" x14ac:dyDescent="0.2">
      <c r="A53" s="105" t="s">
        <v>493</v>
      </c>
      <c r="B53" s="197"/>
      <c r="C53" s="105" t="s">
        <v>494</v>
      </c>
      <c r="D53" s="197"/>
      <c r="E53" s="197"/>
      <c r="F53" s="105" t="s">
        <v>495</v>
      </c>
      <c r="G53" s="105" t="s">
        <v>496</v>
      </c>
      <c r="H53" s="105" t="s">
        <v>132</v>
      </c>
      <c r="I53" s="105">
        <v>37211</v>
      </c>
      <c r="J53" s="197"/>
      <c r="K53" s="105" t="s">
        <v>498</v>
      </c>
      <c r="L53" s="197"/>
      <c r="M53" s="197"/>
      <c r="N53" s="197"/>
      <c r="O53" s="105" t="s">
        <v>497</v>
      </c>
      <c r="P53" s="197"/>
    </row>
    <row r="54" spans="1:16" x14ac:dyDescent="0.2">
      <c r="A54" s="105" t="s">
        <v>499</v>
      </c>
      <c r="B54" s="197"/>
      <c r="C54" s="105" t="s">
        <v>500</v>
      </c>
      <c r="D54" s="197"/>
      <c r="E54" s="197"/>
      <c r="F54" s="105" t="s">
        <v>501</v>
      </c>
      <c r="G54" s="105" t="s">
        <v>502</v>
      </c>
      <c r="H54" s="105" t="s">
        <v>95</v>
      </c>
      <c r="I54" s="105">
        <v>80202</v>
      </c>
      <c r="J54" s="197"/>
      <c r="K54" s="105" t="s">
        <v>504</v>
      </c>
      <c r="L54" s="197"/>
      <c r="M54" s="197"/>
      <c r="N54" s="197"/>
      <c r="O54" s="105" t="s">
        <v>503</v>
      </c>
      <c r="P54" s="197"/>
    </row>
    <row r="55" spans="1:16" x14ac:dyDescent="0.2">
      <c r="A55" s="105" t="s">
        <v>505</v>
      </c>
      <c r="B55" s="197"/>
      <c r="C55" s="105" t="s">
        <v>506</v>
      </c>
      <c r="D55" s="197"/>
      <c r="E55" s="197"/>
      <c r="F55" s="105" t="s">
        <v>507</v>
      </c>
      <c r="G55" s="105" t="s">
        <v>508</v>
      </c>
      <c r="H55" s="105" t="s">
        <v>99</v>
      </c>
      <c r="I55" s="105">
        <v>32019</v>
      </c>
      <c r="J55" s="197"/>
      <c r="K55" s="105" t="s">
        <v>510</v>
      </c>
      <c r="L55" s="197"/>
      <c r="M55" s="197"/>
      <c r="N55" s="197"/>
      <c r="O55" s="105" t="s">
        <v>509</v>
      </c>
      <c r="P55" s="197"/>
    </row>
    <row r="56" spans="1:16" x14ac:dyDescent="0.2">
      <c r="A56" s="105" t="s">
        <v>511</v>
      </c>
      <c r="B56" s="197"/>
      <c r="C56" s="105" t="s">
        <v>512</v>
      </c>
      <c r="D56" s="197"/>
      <c r="E56" s="197"/>
      <c r="F56" s="105" t="s">
        <v>513</v>
      </c>
      <c r="G56" s="105" t="s">
        <v>403</v>
      </c>
      <c r="H56" s="105" t="s">
        <v>99</v>
      </c>
      <c r="I56" s="105">
        <v>33901</v>
      </c>
      <c r="J56" s="197"/>
      <c r="K56" s="105" t="s">
        <v>515</v>
      </c>
      <c r="L56" s="197"/>
      <c r="M56" s="197"/>
      <c r="N56" s="197"/>
      <c r="O56" s="105" t="s">
        <v>514</v>
      </c>
      <c r="P56" s="197"/>
    </row>
    <row r="57" spans="1:16" x14ac:dyDescent="0.2">
      <c r="A57" s="105" t="s">
        <v>516</v>
      </c>
      <c r="B57" s="197"/>
      <c r="C57" s="105" t="s">
        <v>517</v>
      </c>
      <c r="D57" s="197"/>
      <c r="E57" s="197"/>
      <c r="F57" s="105" t="s">
        <v>518</v>
      </c>
      <c r="G57" s="105" t="s">
        <v>166</v>
      </c>
      <c r="H57" s="105" t="s">
        <v>103</v>
      </c>
      <c r="I57" s="105">
        <v>60605</v>
      </c>
      <c r="J57" s="197"/>
      <c r="K57" s="105" t="s">
        <v>520</v>
      </c>
      <c r="L57" s="197"/>
      <c r="M57" s="197"/>
      <c r="N57" s="197"/>
      <c r="O57" s="105" t="s">
        <v>519</v>
      </c>
      <c r="P57" s="197"/>
    </row>
    <row r="58" spans="1:16" x14ac:dyDescent="0.2">
      <c r="A58" s="105" t="s">
        <v>521</v>
      </c>
      <c r="B58" s="197"/>
      <c r="C58" s="105" t="s">
        <v>522</v>
      </c>
      <c r="D58" s="197"/>
      <c r="E58" s="197"/>
      <c r="F58" s="105" t="s">
        <v>523</v>
      </c>
      <c r="G58" s="105" t="s">
        <v>524</v>
      </c>
      <c r="H58" s="105" t="s">
        <v>134</v>
      </c>
      <c r="I58" s="105">
        <v>84734</v>
      </c>
      <c r="J58" s="197"/>
      <c r="K58" s="105" t="s">
        <v>526</v>
      </c>
      <c r="L58" s="197"/>
      <c r="M58" s="197"/>
      <c r="N58" s="197"/>
      <c r="O58" s="105" t="s">
        <v>525</v>
      </c>
      <c r="P58" s="197"/>
    </row>
    <row r="59" spans="1:16" x14ac:dyDescent="0.2">
      <c r="A59" s="105" t="s">
        <v>527</v>
      </c>
      <c r="B59" s="197"/>
      <c r="C59" s="105" t="s">
        <v>528</v>
      </c>
      <c r="D59" s="197"/>
      <c r="E59" s="197"/>
      <c r="F59" s="105" t="s">
        <v>529</v>
      </c>
      <c r="G59" s="105" t="s">
        <v>530</v>
      </c>
      <c r="H59" s="105" t="s">
        <v>122</v>
      </c>
      <c r="I59" s="105">
        <v>13202</v>
      </c>
      <c r="J59" s="197"/>
      <c r="K59" s="105" t="s">
        <v>532</v>
      </c>
      <c r="L59" s="197"/>
      <c r="M59" s="197"/>
      <c r="N59" s="197"/>
      <c r="O59" s="105" t="s">
        <v>531</v>
      </c>
      <c r="P59" s="197"/>
    </row>
    <row r="60" spans="1:16" x14ac:dyDescent="0.2">
      <c r="A60" s="105" t="s">
        <v>533</v>
      </c>
      <c r="B60" s="197"/>
      <c r="C60" s="105" t="s">
        <v>534</v>
      </c>
      <c r="D60" s="197"/>
      <c r="E60" s="197"/>
      <c r="F60" s="105" t="s">
        <v>535</v>
      </c>
      <c r="G60" s="105" t="s">
        <v>536</v>
      </c>
      <c r="H60" s="105" t="s">
        <v>126</v>
      </c>
      <c r="I60" s="105">
        <v>74034</v>
      </c>
      <c r="J60" s="197"/>
      <c r="K60" s="105" t="s">
        <v>538</v>
      </c>
      <c r="L60" s="197"/>
      <c r="M60" s="197"/>
      <c r="N60" s="197"/>
      <c r="O60" s="105" t="s">
        <v>537</v>
      </c>
      <c r="P60" s="197"/>
    </row>
    <row r="61" spans="1:16" x14ac:dyDescent="0.2">
      <c r="A61" s="105" t="s">
        <v>539</v>
      </c>
      <c r="B61" s="197"/>
      <c r="C61" s="105" t="s">
        <v>540</v>
      </c>
      <c r="D61" s="197"/>
      <c r="E61" s="197"/>
      <c r="F61" s="105" t="s">
        <v>541</v>
      </c>
      <c r="G61" s="105" t="s">
        <v>542</v>
      </c>
      <c r="H61" s="105" t="s">
        <v>131</v>
      </c>
      <c r="I61" s="105">
        <v>57238</v>
      </c>
      <c r="J61" s="197"/>
      <c r="K61" s="105" t="s">
        <v>544</v>
      </c>
      <c r="L61" s="197"/>
      <c r="M61" s="197"/>
      <c r="N61" s="197"/>
      <c r="O61" s="105" t="s">
        <v>543</v>
      </c>
      <c r="P61" s="197"/>
    </row>
    <row r="62" spans="1:16" x14ac:dyDescent="0.2">
      <c r="A62" s="105" t="s">
        <v>545</v>
      </c>
      <c r="B62" s="197"/>
      <c r="C62" s="105" t="s">
        <v>546</v>
      </c>
      <c r="D62" s="197"/>
      <c r="E62" s="197"/>
      <c r="F62" s="105" t="s">
        <v>547</v>
      </c>
      <c r="G62" s="105" t="s">
        <v>548</v>
      </c>
      <c r="H62" s="105" t="s">
        <v>122</v>
      </c>
      <c r="I62" s="105">
        <v>14227</v>
      </c>
      <c r="J62" s="197"/>
      <c r="K62" s="105" t="s">
        <v>550</v>
      </c>
      <c r="L62" s="197"/>
      <c r="M62" s="197"/>
      <c r="N62" s="197"/>
      <c r="O62" s="105" t="s">
        <v>549</v>
      </c>
      <c r="P62" s="197"/>
    </row>
    <row r="63" spans="1:16" x14ac:dyDescent="0.2">
      <c r="A63" s="105" t="s">
        <v>551</v>
      </c>
      <c r="B63" s="197"/>
      <c r="C63" s="105" t="s">
        <v>344</v>
      </c>
      <c r="D63" s="197"/>
      <c r="E63" s="197"/>
      <c r="F63" s="105" t="s">
        <v>552</v>
      </c>
      <c r="G63" s="105" t="s">
        <v>553</v>
      </c>
      <c r="H63" s="105" t="s">
        <v>99</v>
      </c>
      <c r="I63" s="105">
        <v>33311</v>
      </c>
      <c r="J63" s="197"/>
      <c r="K63" s="105" t="s">
        <v>555</v>
      </c>
      <c r="L63" s="197"/>
      <c r="M63" s="197"/>
      <c r="N63" s="197"/>
      <c r="O63" s="105" t="s">
        <v>554</v>
      </c>
      <c r="P63" s="197"/>
    </row>
    <row r="64" spans="1:16" x14ac:dyDescent="0.2">
      <c r="A64" s="105" t="s">
        <v>367</v>
      </c>
      <c r="B64" s="197"/>
      <c r="C64" s="105" t="s">
        <v>556</v>
      </c>
      <c r="D64" s="197"/>
      <c r="E64" s="197"/>
      <c r="F64" s="105" t="s">
        <v>557</v>
      </c>
      <c r="G64" s="105" t="s">
        <v>558</v>
      </c>
      <c r="H64" s="105" t="s">
        <v>133</v>
      </c>
      <c r="I64" s="105">
        <v>79106</v>
      </c>
      <c r="J64" s="197"/>
      <c r="K64" s="105" t="s">
        <v>560</v>
      </c>
      <c r="L64" s="197"/>
      <c r="M64" s="197"/>
      <c r="N64" s="197"/>
      <c r="O64" s="105" t="s">
        <v>559</v>
      </c>
      <c r="P64" s="197"/>
    </row>
    <row r="65" spans="1:16" x14ac:dyDescent="0.2">
      <c r="A65" s="105" t="s">
        <v>355</v>
      </c>
      <c r="B65" s="197"/>
      <c r="C65" s="105" t="s">
        <v>561</v>
      </c>
      <c r="D65" s="197"/>
      <c r="E65" s="197"/>
      <c r="F65" s="105" t="s">
        <v>562</v>
      </c>
      <c r="G65" s="105" t="s">
        <v>563</v>
      </c>
      <c r="H65" s="105" t="s">
        <v>104</v>
      </c>
      <c r="I65" s="105">
        <v>47591</v>
      </c>
      <c r="J65" s="197"/>
      <c r="K65" s="105" t="s">
        <v>565</v>
      </c>
      <c r="L65" s="197"/>
      <c r="M65" s="197"/>
      <c r="N65" s="197"/>
      <c r="O65" s="105" t="s">
        <v>564</v>
      </c>
      <c r="P65" s="197"/>
    </row>
    <row r="66" spans="1:16" x14ac:dyDescent="0.2">
      <c r="A66" s="105" t="s">
        <v>566</v>
      </c>
      <c r="B66" s="197"/>
      <c r="C66" s="105" t="s">
        <v>567</v>
      </c>
      <c r="D66" s="197"/>
      <c r="E66" s="197"/>
      <c r="F66" s="105" t="s">
        <v>568</v>
      </c>
      <c r="G66" s="105" t="s">
        <v>569</v>
      </c>
      <c r="H66" s="105" t="s">
        <v>120</v>
      </c>
      <c r="I66" s="105">
        <v>8104</v>
      </c>
      <c r="J66" s="197"/>
      <c r="K66" s="105" t="s">
        <v>571</v>
      </c>
      <c r="L66" s="197"/>
      <c r="M66" s="197"/>
      <c r="N66" s="197"/>
      <c r="O66" s="105" t="s">
        <v>570</v>
      </c>
      <c r="P66" s="197"/>
    </row>
    <row r="67" spans="1:16" x14ac:dyDescent="0.2">
      <c r="A67" s="105" t="s">
        <v>234</v>
      </c>
      <c r="B67" s="197"/>
      <c r="C67" s="105" t="s">
        <v>572</v>
      </c>
      <c r="D67" s="197"/>
      <c r="E67" s="197"/>
      <c r="F67" s="105" t="s">
        <v>573</v>
      </c>
      <c r="G67" s="105" t="s">
        <v>574</v>
      </c>
      <c r="H67" s="105" t="s">
        <v>114</v>
      </c>
      <c r="I67" s="105">
        <v>39322</v>
      </c>
      <c r="J67" s="197"/>
      <c r="K67" s="105" t="s">
        <v>576</v>
      </c>
      <c r="L67" s="197"/>
      <c r="M67" s="197"/>
      <c r="N67" s="197"/>
      <c r="O67" s="105" t="s">
        <v>575</v>
      </c>
      <c r="P67" s="197"/>
    </row>
    <row r="68" spans="1:16" x14ac:dyDescent="0.2">
      <c r="A68" s="105" t="s">
        <v>577</v>
      </c>
      <c r="B68" s="197"/>
      <c r="C68" s="105" t="s">
        <v>578</v>
      </c>
      <c r="D68" s="197"/>
      <c r="E68" s="197"/>
      <c r="F68" s="105" t="s">
        <v>579</v>
      </c>
      <c r="G68" s="105" t="s">
        <v>580</v>
      </c>
      <c r="H68" s="105" t="s">
        <v>128</v>
      </c>
      <c r="I68" s="105">
        <v>16668</v>
      </c>
      <c r="J68" s="197"/>
      <c r="K68" s="105" t="s">
        <v>582</v>
      </c>
      <c r="L68" s="197"/>
      <c r="M68" s="197"/>
      <c r="N68" s="197"/>
      <c r="O68" s="105" t="s">
        <v>581</v>
      </c>
      <c r="P68" s="197"/>
    </row>
    <row r="69" spans="1:16" x14ac:dyDescent="0.2">
      <c r="A69" s="105" t="s">
        <v>583</v>
      </c>
      <c r="B69" s="197"/>
      <c r="C69" s="105" t="s">
        <v>584</v>
      </c>
      <c r="D69" s="197"/>
      <c r="E69" s="197"/>
      <c r="F69" s="105" t="s">
        <v>585</v>
      </c>
      <c r="G69" s="105" t="s">
        <v>310</v>
      </c>
      <c r="H69" s="105" t="s">
        <v>133</v>
      </c>
      <c r="I69" s="105">
        <v>77002</v>
      </c>
      <c r="J69" s="197"/>
      <c r="K69" s="105" t="s">
        <v>587</v>
      </c>
      <c r="L69" s="197"/>
      <c r="M69" s="197"/>
      <c r="N69" s="197"/>
      <c r="O69" s="105" t="s">
        <v>586</v>
      </c>
      <c r="P69" s="197"/>
    </row>
    <row r="70" spans="1:16" x14ac:dyDescent="0.2">
      <c r="A70" s="105" t="s">
        <v>588</v>
      </c>
      <c r="B70" s="197"/>
      <c r="C70" s="105" t="s">
        <v>589</v>
      </c>
      <c r="D70" s="197"/>
      <c r="E70" s="197"/>
      <c r="F70" s="105" t="s">
        <v>590</v>
      </c>
      <c r="G70" s="105" t="s">
        <v>591</v>
      </c>
      <c r="H70" s="105" t="s">
        <v>133</v>
      </c>
      <c r="I70" s="105">
        <v>79703</v>
      </c>
      <c r="J70" s="197"/>
      <c r="K70" s="105" t="s">
        <v>593</v>
      </c>
      <c r="L70" s="197"/>
      <c r="M70" s="197"/>
      <c r="N70" s="197"/>
      <c r="O70" s="105" t="s">
        <v>592</v>
      </c>
      <c r="P70" s="197"/>
    </row>
    <row r="71" spans="1:16" x14ac:dyDescent="0.2">
      <c r="A71" s="105" t="s">
        <v>594</v>
      </c>
      <c r="B71" s="197"/>
      <c r="C71" s="105" t="s">
        <v>595</v>
      </c>
      <c r="D71" s="197"/>
      <c r="E71" s="197"/>
      <c r="F71" s="105" t="s">
        <v>596</v>
      </c>
      <c r="G71" s="105" t="s">
        <v>597</v>
      </c>
      <c r="H71" s="105" t="s">
        <v>105</v>
      </c>
      <c r="I71" s="105">
        <v>50401</v>
      </c>
      <c r="J71" s="197"/>
      <c r="K71" s="105" t="s">
        <v>599</v>
      </c>
      <c r="L71" s="197"/>
      <c r="M71" s="197"/>
      <c r="N71" s="197"/>
      <c r="O71" s="105" t="s">
        <v>598</v>
      </c>
      <c r="P71" s="197"/>
    </row>
    <row r="72" spans="1:16" x14ac:dyDescent="0.2">
      <c r="A72" s="105" t="s">
        <v>600</v>
      </c>
      <c r="B72" s="197"/>
      <c r="C72" s="105" t="s">
        <v>344</v>
      </c>
      <c r="D72" s="197"/>
      <c r="E72" s="197"/>
      <c r="F72" s="105" t="s">
        <v>601</v>
      </c>
      <c r="G72" s="105" t="s">
        <v>602</v>
      </c>
      <c r="H72" s="105" t="s">
        <v>94</v>
      </c>
      <c r="I72" s="105">
        <v>94010</v>
      </c>
      <c r="J72" s="197"/>
      <c r="K72" s="105" t="s">
        <v>604</v>
      </c>
      <c r="L72" s="197"/>
      <c r="M72" s="197"/>
      <c r="N72" s="197"/>
      <c r="O72" s="105" t="s">
        <v>603</v>
      </c>
      <c r="P72" s="197"/>
    </row>
    <row r="73" spans="1:16" x14ac:dyDescent="0.2">
      <c r="A73" s="105" t="s">
        <v>605</v>
      </c>
      <c r="B73" s="197"/>
      <c r="C73" s="105" t="s">
        <v>606</v>
      </c>
      <c r="D73" s="197"/>
      <c r="E73" s="197"/>
      <c r="F73" s="105" t="s">
        <v>607</v>
      </c>
      <c r="G73" s="105" t="s">
        <v>608</v>
      </c>
      <c r="H73" s="105" t="s">
        <v>132</v>
      </c>
      <c r="I73" s="105">
        <v>37929</v>
      </c>
      <c r="J73" s="197"/>
      <c r="K73" s="105" t="s">
        <v>610</v>
      </c>
      <c r="L73" s="197"/>
      <c r="M73" s="197"/>
      <c r="N73" s="197"/>
      <c r="O73" s="105" t="s">
        <v>609</v>
      </c>
      <c r="P73" s="197"/>
    </row>
    <row r="74" spans="1:16" x14ac:dyDescent="0.2">
      <c r="A74" s="105" t="s">
        <v>611</v>
      </c>
      <c r="B74" s="197"/>
      <c r="C74" s="105" t="s">
        <v>612</v>
      </c>
      <c r="D74" s="197"/>
      <c r="E74" s="197"/>
      <c r="F74" s="105" t="s">
        <v>613</v>
      </c>
      <c r="G74" s="105" t="s">
        <v>614</v>
      </c>
      <c r="H74" s="105" t="s">
        <v>128</v>
      </c>
      <c r="I74" s="105">
        <v>15205</v>
      </c>
      <c r="J74" s="197"/>
      <c r="K74" s="105" t="s">
        <v>616</v>
      </c>
      <c r="L74" s="197"/>
      <c r="M74" s="197"/>
      <c r="N74" s="197"/>
      <c r="O74" s="105" t="s">
        <v>615</v>
      </c>
      <c r="P74" s="197"/>
    </row>
    <row r="75" spans="1:16" x14ac:dyDescent="0.2">
      <c r="A75" s="105" t="s">
        <v>617</v>
      </c>
      <c r="B75" s="197"/>
      <c r="C75" s="105" t="s">
        <v>618</v>
      </c>
      <c r="D75" s="197"/>
      <c r="E75" s="197"/>
      <c r="F75" s="105" t="s">
        <v>619</v>
      </c>
      <c r="G75" s="105" t="s">
        <v>391</v>
      </c>
      <c r="H75" s="105" t="s">
        <v>125</v>
      </c>
      <c r="I75" s="105">
        <v>43215</v>
      </c>
      <c r="J75" s="197"/>
      <c r="K75" s="105" t="s">
        <v>621</v>
      </c>
      <c r="L75" s="197"/>
      <c r="M75" s="197"/>
      <c r="N75" s="197"/>
      <c r="O75" s="105" t="s">
        <v>620</v>
      </c>
      <c r="P75" s="197"/>
    </row>
    <row r="76" spans="1:16" x14ac:dyDescent="0.2">
      <c r="A76" s="105" t="s">
        <v>435</v>
      </c>
      <c r="B76" s="197"/>
      <c r="C76" s="105" t="s">
        <v>622</v>
      </c>
      <c r="D76" s="197"/>
      <c r="E76" s="197"/>
      <c r="F76" s="105" t="s">
        <v>623</v>
      </c>
      <c r="G76" s="105" t="s">
        <v>624</v>
      </c>
      <c r="H76" s="105" t="s">
        <v>94</v>
      </c>
      <c r="I76" s="105">
        <v>95667</v>
      </c>
      <c r="J76" s="197"/>
      <c r="K76" s="105" t="s">
        <v>626</v>
      </c>
      <c r="L76" s="197"/>
      <c r="M76" s="197"/>
      <c r="N76" s="197"/>
      <c r="O76" s="105" t="s">
        <v>625</v>
      </c>
      <c r="P76" s="197"/>
    </row>
    <row r="77" spans="1:16" x14ac:dyDescent="0.2">
      <c r="A77" s="105" t="s">
        <v>307</v>
      </c>
      <c r="B77" s="197"/>
      <c r="C77" s="105" t="s">
        <v>627</v>
      </c>
      <c r="D77" s="197"/>
      <c r="E77" s="197"/>
      <c r="F77" s="105" t="s">
        <v>628</v>
      </c>
      <c r="G77" s="105" t="s">
        <v>629</v>
      </c>
      <c r="H77" s="105" t="s">
        <v>120</v>
      </c>
      <c r="I77" s="105">
        <v>8901</v>
      </c>
      <c r="J77" s="197"/>
      <c r="K77" s="105" t="s">
        <v>631</v>
      </c>
      <c r="L77" s="197"/>
      <c r="M77" s="197"/>
      <c r="N77" s="197"/>
      <c r="O77" s="105" t="s">
        <v>630</v>
      </c>
      <c r="P77" s="197"/>
    </row>
    <row r="78" spans="1:16" x14ac:dyDescent="0.2">
      <c r="A78" s="105" t="s">
        <v>331</v>
      </c>
      <c r="B78" s="197"/>
      <c r="C78" s="105" t="s">
        <v>632</v>
      </c>
      <c r="D78" s="197"/>
      <c r="E78" s="197"/>
      <c r="F78" s="105" t="s">
        <v>633</v>
      </c>
      <c r="G78" s="105" t="s">
        <v>634</v>
      </c>
      <c r="H78" s="105" t="s">
        <v>107</v>
      </c>
      <c r="I78" s="105">
        <v>41039</v>
      </c>
      <c r="J78" s="197"/>
      <c r="K78" s="105" t="s">
        <v>636</v>
      </c>
      <c r="L78" s="197"/>
      <c r="M78" s="197"/>
      <c r="N78" s="197"/>
      <c r="O78" s="105" t="s">
        <v>635</v>
      </c>
      <c r="P78" s="197"/>
    </row>
    <row r="79" spans="1:16" x14ac:dyDescent="0.2">
      <c r="A79" s="105" t="s">
        <v>637</v>
      </c>
      <c r="B79" s="197"/>
      <c r="C79" s="105" t="s">
        <v>638</v>
      </c>
      <c r="D79" s="197"/>
      <c r="E79" s="197"/>
      <c r="F79" s="105" t="s">
        <v>639</v>
      </c>
      <c r="G79" s="105" t="s">
        <v>640</v>
      </c>
      <c r="H79" s="105" t="s">
        <v>123</v>
      </c>
      <c r="I79" s="105">
        <v>28405</v>
      </c>
      <c r="J79" s="197"/>
      <c r="K79" s="105" t="s">
        <v>642</v>
      </c>
      <c r="L79" s="197"/>
      <c r="M79" s="197"/>
      <c r="N79" s="197"/>
      <c r="O79" s="105" t="s">
        <v>641</v>
      </c>
      <c r="P79" s="197"/>
    </row>
    <row r="80" spans="1:16" x14ac:dyDescent="0.2">
      <c r="A80" s="105" t="s">
        <v>643</v>
      </c>
      <c r="B80" s="197"/>
      <c r="C80" s="105" t="s">
        <v>644</v>
      </c>
      <c r="D80" s="197"/>
      <c r="E80" s="197"/>
      <c r="F80" s="105" t="s">
        <v>645</v>
      </c>
      <c r="G80" s="105" t="s">
        <v>646</v>
      </c>
      <c r="H80" s="105" t="s">
        <v>99</v>
      </c>
      <c r="I80" s="105">
        <v>33166</v>
      </c>
      <c r="J80" s="197"/>
      <c r="K80" s="105" t="s">
        <v>648</v>
      </c>
      <c r="L80" s="197"/>
      <c r="M80" s="197"/>
      <c r="N80" s="197"/>
      <c r="O80" s="105" t="s">
        <v>647</v>
      </c>
      <c r="P80" s="197"/>
    </row>
    <row r="81" spans="1:16" x14ac:dyDescent="0.2">
      <c r="A81" s="105" t="s">
        <v>649</v>
      </c>
      <c r="B81" s="197"/>
      <c r="C81" s="105" t="s">
        <v>650</v>
      </c>
      <c r="D81" s="197"/>
      <c r="E81" s="197"/>
      <c r="F81" s="105" t="s">
        <v>651</v>
      </c>
      <c r="G81" s="105" t="s">
        <v>652</v>
      </c>
      <c r="H81" s="105" t="s">
        <v>103</v>
      </c>
      <c r="I81" s="105">
        <v>62094</v>
      </c>
      <c r="J81" s="197"/>
      <c r="K81" s="105" t="s">
        <v>654</v>
      </c>
      <c r="L81" s="197"/>
      <c r="M81" s="197"/>
      <c r="N81" s="197"/>
      <c r="O81" s="105" t="s">
        <v>653</v>
      </c>
      <c r="P81" s="197"/>
    </row>
    <row r="82" spans="1:16" x14ac:dyDescent="0.2">
      <c r="A82" s="105" t="s">
        <v>355</v>
      </c>
      <c r="B82" s="197"/>
      <c r="C82" s="105" t="s">
        <v>655</v>
      </c>
      <c r="D82" s="197"/>
      <c r="E82" s="197"/>
      <c r="F82" s="105" t="s">
        <v>656</v>
      </c>
      <c r="G82" s="105" t="s">
        <v>657</v>
      </c>
      <c r="H82" s="105" t="s">
        <v>115</v>
      </c>
      <c r="I82" s="105">
        <v>65207</v>
      </c>
      <c r="J82" s="197"/>
      <c r="K82" s="105" t="s">
        <v>659</v>
      </c>
      <c r="L82" s="197"/>
      <c r="M82" s="197"/>
      <c r="N82" s="197"/>
      <c r="O82" s="105" t="s">
        <v>658</v>
      </c>
      <c r="P82" s="197"/>
    </row>
    <row r="83" spans="1:16" x14ac:dyDescent="0.2">
      <c r="A83" s="105" t="s">
        <v>533</v>
      </c>
      <c r="B83" s="197"/>
      <c r="C83" s="105" t="s">
        <v>660</v>
      </c>
      <c r="D83" s="197"/>
      <c r="E83" s="197"/>
      <c r="F83" s="105" t="s">
        <v>661</v>
      </c>
      <c r="G83" s="105" t="s">
        <v>662</v>
      </c>
      <c r="H83" s="105" t="s">
        <v>112</v>
      </c>
      <c r="I83" s="105">
        <v>48637</v>
      </c>
      <c r="J83" s="197"/>
      <c r="K83" s="105" t="s">
        <v>664</v>
      </c>
      <c r="L83" s="197"/>
      <c r="M83" s="197"/>
      <c r="N83" s="197"/>
      <c r="O83" s="105" t="s">
        <v>663</v>
      </c>
      <c r="P83" s="197"/>
    </row>
    <row r="84" spans="1:16" x14ac:dyDescent="0.2">
      <c r="A84" s="105" t="s">
        <v>643</v>
      </c>
      <c r="B84" s="197"/>
      <c r="C84" s="105" t="s">
        <v>665</v>
      </c>
      <c r="D84" s="197"/>
      <c r="E84" s="197"/>
      <c r="F84" s="105" t="s">
        <v>666</v>
      </c>
      <c r="G84" s="105" t="s">
        <v>667</v>
      </c>
      <c r="H84" s="105" t="s">
        <v>90</v>
      </c>
      <c r="I84" s="105">
        <v>35222</v>
      </c>
      <c r="J84" s="197"/>
      <c r="K84" s="105" t="s">
        <v>669</v>
      </c>
      <c r="L84" s="197"/>
      <c r="M84" s="197"/>
      <c r="N84" s="197"/>
      <c r="O84" s="105" t="s">
        <v>668</v>
      </c>
      <c r="P84" s="197"/>
    </row>
    <row r="85" spans="1:16" x14ac:dyDescent="0.2">
      <c r="A85" s="105" t="s">
        <v>670</v>
      </c>
      <c r="B85" s="197"/>
      <c r="C85" s="105" t="s">
        <v>671</v>
      </c>
      <c r="D85" s="197"/>
      <c r="E85" s="197"/>
      <c r="F85" s="105" t="s">
        <v>672</v>
      </c>
      <c r="G85" s="105" t="s">
        <v>673</v>
      </c>
      <c r="H85" s="105" t="s">
        <v>122</v>
      </c>
      <c r="I85" s="105">
        <v>12842</v>
      </c>
      <c r="J85" s="197"/>
      <c r="K85" s="105" t="s">
        <v>675</v>
      </c>
      <c r="L85" s="197"/>
      <c r="M85" s="197"/>
      <c r="N85" s="197"/>
      <c r="O85" s="105" t="s">
        <v>674</v>
      </c>
      <c r="P85" s="197"/>
    </row>
    <row r="86" spans="1:16" x14ac:dyDescent="0.2">
      <c r="A86" s="105" t="s">
        <v>676</v>
      </c>
      <c r="B86" s="197"/>
      <c r="C86" s="105" t="s">
        <v>677</v>
      </c>
      <c r="D86" s="197"/>
      <c r="E86" s="197"/>
      <c r="F86" s="105" t="s">
        <v>678</v>
      </c>
      <c r="G86" s="105" t="s">
        <v>679</v>
      </c>
      <c r="H86" s="105" t="s">
        <v>125</v>
      </c>
      <c r="I86" s="105">
        <v>44115</v>
      </c>
      <c r="J86" s="197"/>
      <c r="K86" s="105" t="s">
        <v>681</v>
      </c>
      <c r="L86" s="197"/>
      <c r="M86" s="197"/>
      <c r="N86" s="197"/>
      <c r="O86" s="105" t="s">
        <v>680</v>
      </c>
      <c r="P86" s="197"/>
    </row>
    <row r="87" spans="1:16" x14ac:dyDescent="0.2">
      <c r="A87" s="105" t="s">
        <v>682</v>
      </c>
      <c r="B87" s="197"/>
      <c r="C87" s="105" t="s">
        <v>683</v>
      </c>
      <c r="D87" s="197"/>
      <c r="E87" s="197"/>
      <c r="F87" s="105" t="s">
        <v>684</v>
      </c>
      <c r="G87" s="105" t="s">
        <v>685</v>
      </c>
      <c r="H87" s="105" t="s">
        <v>110</v>
      </c>
      <c r="I87" s="105">
        <v>21202</v>
      </c>
      <c r="J87" s="197"/>
      <c r="K87" s="105" t="s">
        <v>687</v>
      </c>
      <c r="L87" s="197"/>
      <c r="M87" s="197"/>
      <c r="N87" s="197"/>
      <c r="O87" s="105" t="s">
        <v>686</v>
      </c>
      <c r="P87" s="197"/>
    </row>
    <row r="88" spans="1:16" x14ac:dyDescent="0.2">
      <c r="A88" s="105" t="s">
        <v>688</v>
      </c>
      <c r="B88" s="197"/>
      <c r="C88" s="105" t="s">
        <v>689</v>
      </c>
      <c r="D88" s="197"/>
      <c r="E88" s="197"/>
      <c r="F88" s="105" t="s">
        <v>690</v>
      </c>
      <c r="G88" s="105" t="s">
        <v>691</v>
      </c>
      <c r="H88" s="105" t="s">
        <v>123</v>
      </c>
      <c r="I88" s="105">
        <v>27601</v>
      </c>
      <c r="J88" s="197"/>
      <c r="K88" s="105" t="s">
        <v>693</v>
      </c>
      <c r="L88" s="197"/>
      <c r="M88" s="197"/>
      <c r="N88" s="197"/>
      <c r="O88" s="105" t="s">
        <v>692</v>
      </c>
      <c r="P88" s="197"/>
    </row>
    <row r="89" spans="1:16" x14ac:dyDescent="0.2">
      <c r="A89" s="105" t="s">
        <v>694</v>
      </c>
      <c r="B89" s="197"/>
      <c r="C89" s="105" t="s">
        <v>695</v>
      </c>
      <c r="D89" s="197"/>
      <c r="E89" s="197"/>
      <c r="F89" s="105" t="s">
        <v>696</v>
      </c>
      <c r="G89" s="105" t="s">
        <v>697</v>
      </c>
      <c r="H89" s="105" t="s">
        <v>111</v>
      </c>
      <c r="I89" s="105">
        <v>1801</v>
      </c>
      <c r="J89" s="197"/>
      <c r="K89" s="105" t="s">
        <v>699</v>
      </c>
      <c r="L89" s="197"/>
      <c r="M89" s="197"/>
      <c r="N89" s="197"/>
      <c r="O89" s="105" t="s">
        <v>698</v>
      </c>
      <c r="P89" s="197"/>
    </row>
    <row r="90" spans="1:16" x14ac:dyDescent="0.2">
      <c r="A90" s="105" t="s">
        <v>700</v>
      </c>
      <c r="B90" s="197"/>
      <c r="C90" s="105" t="s">
        <v>701</v>
      </c>
      <c r="D90" s="197"/>
      <c r="E90" s="197"/>
      <c r="F90" s="105" t="s">
        <v>702</v>
      </c>
      <c r="G90" s="105" t="s">
        <v>703</v>
      </c>
      <c r="H90" s="105" t="s">
        <v>122</v>
      </c>
      <c r="I90" s="105">
        <v>12547</v>
      </c>
      <c r="J90" s="197"/>
      <c r="K90" s="105" t="s">
        <v>705</v>
      </c>
      <c r="L90" s="197"/>
      <c r="M90" s="197"/>
      <c r="N90" s="197"/>
      <c r="O90" s="105" t="s">
        <v>704</v>
      </c>
      <c r="P90" s="197"/>
    </row>
    <row r="91" spans="1:16" x14ac:dyDescent="0.2">
      <c r="A91" s="105" t="s">
        <v>343</v>
      </c>
      <c r="B91" s="197"/>
      <c r="C91" s="105" t="s">
        <v>706</v>
      </c>
      <c r="D91" s="197"/>
      <c r="E91" s="197"/>
      <c r="F91" s="105" t="s">
        <v>707</v>
      </c>
      <c r="G91" s="105" t="s">
        <v>708</v>
      </c>
      <c r="H91" s="105" t="s">
        <v>126</v>
      </c>
      <c r="I91" s="105">
        <v>74401</v>
      </c>
      <c r="J91" s="197"/>
      <c r="K91" s="105" t="s">
        <v>710</v>
      </c>
      <c r="L91" s="197"/>
      <c r="M91" s="197"/>
      <c r="N91" s="197"/>
      <c r="O91" s="105" t="s">
        <v>709</v>
      </c>
      <c r="P91" s="197"/>
    </row>
    <row r="92" spans="1:16" x14ac:dyDescent="0.2">
      <c r="A92" s="105" t="s">
        <v>423</v>
      </c>
      <c r="B92" s="197"/>
      <c r="C92" s="105" t="s">
        <v>711</v>
      </c>
      <c r="D92" s="197"/>
      <c r="E92" s="197"/>
      <c r="F92" s="105" t="s">
        <v>712</v>
      </c>
      <c r="G92" s="105" t="s">
        <v>713</v>
      </c>
      <c r="H92" s="105" t="s">
        <v>110</v>
      </c>
      <c r="I92" s="105">
        <v>20781</v>
      </c>
      <c r="J92" s="197"/>
      <c r="K92" s="105" t="s">
        <v>715</v>
      </c>
      <c r="L92" s="197"/>
      <c r="M92" s="197"/>
      <c r="N92" s="197"/>
      <c r="O92" s="105" t="s">
        <v>714</v>
      </c>
      <c r="P92" s="197"/>
    </row>
    <row r="93" spans="1:16" x14ac:dyDescent="0.2">
      <c r="A93" s="105" t="s">
        <v>716</v>
      </c>
      <c r="B93" s="197"/>
      <c r="C93" s="105" t="s">
        <v>717</v>
      </c>
      <c r="D93" s="197"/>
      <c r="E93" s="197"/>
      <c r="F93" s="105" t="s">
        <v>718</v>
      </c>
      <c r="G93" s="105" t="s">
        <v>340</v>
      </c>
      <c r="H93" s="105" t="s">
        <v>94</v>
      </c>
      <c r="I93" s="105">
        <v>90017</v>
      </c>
      <c r="J93" s="197"/>
      <c r="K93" s="105" t="s">
        <v>720</v>
      </c>
      <c r="L93" s="197"/>
      <c r="M93" s="197"/>
      <c r="N93" s="197"/>
      <c r="O93" s="105" t="s">
        <v>719</v>
      </c>
      <c r="P93" s="197"/>
    </row>
    <row r="94" spans="1:16" x14ac:dyDescent="0.2">
      <c r="A94" s="105" t="s">
        <v>721</v>
      </c>
      <c r="B94" s="197"/>
      <c r="C94" s="105" t="s">
        <v>722</v>
      </c>
      <c r="D94" s="197"/>
      <c r="E94" s="197"/>
      <c r="F94" s="105" t="s">
        <v>723</v>
      </c>
      <c r="G94" s="105" t="s">
        <v>724</v>
      </c>
      <c r="H94" s="105" t="s">
        <v>94</v>
      </c>
      <c r="I94" s="105">
        <v>94112</v>
      </c>
      <c r="J94" s="197"/>
      <c r="K94" s="105" t="s">
        <v>726</v>
      </c>
      <c r="L94" s="197"/>
      <c r="M94" s="197"/>
      <c r="N94" s="197"/>
      <c r="O94" s="105" t="s">
        <v>725</v>
      </c>
      <c r="P94" s="197"/>
    </row>
    <row r="95" spans="1:16" x14ac:dyDescent="0.2">
      <c r="A95" s="105" t="s">
        <v>727</v>
      </c>
      <c r="B95" s="197"/>
      <c r="C95" s="105" t="s">
        <v>728</v>
      </c>
      <c r="D95" s="197"/>
      <c r="E95" s="197"/>
      <c r="F95" s="105" t="s">
        <v>729</v>
      </c>
      <c r="G95" s="105" t="s">
        <v>730</v>
      </c>
      <c r="H95" s="105" t="s">
        <v>107</v>
      </c>
      <c r="I95" s="105">
        <v>40391</v>
      </c>
      <c r="J95" s="197"/>
      <c r="K95" s="105" t="s">
        <v>732</v>
      </c>
      <c r="L95" s="197"/>
      <c r="M95" s="197"/>
      <c r="N95" s="197"/>
      <c r="O95" s="105" t="s">
        <v>731</v>
      </c>
      <c r="P95" s="197"/>
    </row>
    <row r="96" spans="1:16" x14ac:dyDescent="0.2">
      <c r="A96" s="105" t="s">
        <v>733</v>
      </c>
      <c r="B96" s="197"/>
      <c r="C96" s="105" t="s">
        <v>417</v>
      </c>
      <c r="D96" s="197"/>
      <c r="E96" s="197"/>
      <c r="F96" s="105" t="s">
        <v>734</v>
      </c>
      <c r="G96" s="105" t="s">
        <v>735</v>
      </c>
      <c r="H96" s="105" t="s">
        <v>94</v>
      </c>
      <c r="I96" s="105">
        <v>94704</v>
      </c>
      <c r="J96" s="197"/>
      <c r="K96" s="105" t="s">
        <v>737</v>
      </c>
      <c r="L96" s="197"/>
      <c r="M96" s="197"/>
      <c r="N96" s="197"/>
      <c r="O96" s="105" t="s">
        <v>736</v>
      </c>
      <c r="P96" s="197"/>
    </row>
    <row r="97" spans="1:16" x14ac:dyDescent="0.2">
      <c r="A97" s="105" t="s">
        <v>738</v>
      </c>
      <c r="B97" s="197"/>
      <c r="C97" s="105" t="s">
        <v>739</v>
      </c>
      <c r="D97" s="197"/>
      <c r="E97" s="197"/>
      <c r="F97" s="105" t="s">
        <v>740</v>
      </c>
      <c r="G97" s="105" t="s">
        <v>741</v>
      </c>
      <c r="H97" s="105" t="s">
        <v>103</v>
      </c>
      <c r="I97" s="105">
        <v>62701</v>
      </c>
      <c r="J97" s="197"/>
      <c r="K97" s="105" t="s">
        <v>743</v>
      </c>
      <c r="L97" s="197"/>
      <c r="M97" s="197"/>
      <c r="N97" s="197"/>
      <c r="O97" s="105" t="s">
        <v>742</v>
      </c>
      <c r="P97" s="197"/>
    </row>
    <row r="98" spans="1:16" x14ac:dyDescent="0.2">
      <c r="A98" s="105" t="s">
        <v>744</v>
      </c>
      <c r="B98" s="197"/>
      <c r="C98" s="105" t="s">
        <v>745</v>
      </c>
      <c r="D98" s="197"/>
      <c r="E98" s="197"/>
      <c r="F98" s="105" t="s">
        <v>746</v>
      </c>
      <c r="G98" s="105" t="s">
        <v>310</v>
      </c>
      <c r="H98" s="105" t="s">
        <v>133</v>
      </c>
      <c r="I98" s="105">
        <v>77032</v>
      </c>
      <c r="J98" s="197"/>
      <c r="K98" s="105" t="s">
        <v>748</v>
      </c>
      <c r="L98" s="197"/>
      <c r="M98" s="197"/>
      <c r="N98" s="197"/>
      <c r="O98" s="105" t="s">
        <v>747</v>
      </c>
      <c r="P98" s="197"/>
    </row>
    <row r="99" spans="1:16" x14ac:dyDescent="0.2">
      <c r="A99" s="105" t="s">
        <v>234</v>
      </c>
      <c r="B99" s="197"/>
      <c r="C99" s="105" t="s">
        <v>749</v>
      </c>
      <c r="D99" s="197"/>
      <c r="E99" s="197"/>
      <c r="F99" s="105" t="s">
        <v>750</v>
      </c>
      <c r="G99" s="105" t="s">
        <v>166</v>
      </c>
      <c r="H99" s="105" t="s">
        <v>103</v>
      </c>
      <c r="I99" s="105">
        <v>60634</v>
      </c>
      <c r="J99" s="197"/>
      <c r="K99" s="105" t="s">
        <v>752</v>
      </c>
      <c r="L99" s="197"/>
      <c r="M99" s="197"/>
      <c r="N99" s="197"/>
      <c r="O99" s="105" t="s">
        <v>751</v>
      </c>
      <c r="P99" s="197"/>
    </row>
    <row r="100" spans="1:16" x14ac:dyDescent="0.2">
      <c r="A100" s="105" t="s">
        <v>753</v>
      </c>
      <c r="B100" s="197"/>
      <c r="C100" s="105" t="s">
        <v>754</v>
      </c>
      <c r="D100" s="197"/>
      <c r="E100" s="197"/>
      <c r="F100" s="105" t="s">
        <v>755</v>
      </c>
      <c r="G100" s="105" t="s">
        <v>756</v>
      </c>
      <c r="H100" s="105" t="s">
        <v>119</v>
      </c>
      <c r="I100" s="105">
        <v>3455</v>
      </c>
      <c r="J100" s="197"/>
      <c r="K100" s="105" t="s">
        <v>758</v>
      </c>
      <c r="L100" s="197"/>
      <c r="M100" s="197"/>
      <c r="N100" s="197"/>
      <c r="O100" s="105" t="s">
        <v>757</v>
      </c>
      <c r="P100" s="197"/>
    </row>
    <row r="101" spans="1:16" x14ac:dyDescent="0.2">
      <c r="A101" s="105" t="s">
        <v>759</v>
      </c>
      <c r="B101" s="197"/>
      <c r="C101" s="105" t="s">
        <v>760</v>
      </c>
      <c r="D101" s="197"/>
      <c r="E101" s="197"/>
      <c r="F101" s="105" t="s">
        <v>761</v>
      </c>
      <c r="G101" s="105" t="s">
        <v>762</v>
      </c>
      <c r="H101" s="105" t="s">
        <v>94</v>
      </c>
      <c r="I101" s="105">
        <v>94005</v>
      </c>
      <c r="J101" s="197"/>
      <c r="K101" s="105" t="s">
        <v>764</v>
      </c>
      <c r="L101" s="197"/>
      <c r="M101" s="197"/>
      <c r="N101" s="197"/>
      <c r="O101" s="105" t="s">
        <v>763</v>
      </c>
      <c r="P101" s="197"/>
    </row>
    <row r="102" spans="1:16" x14ac:dyDescent="0.2">
      <c r="A102" s="105" t="s">
        <v>307</v>
      </c>
      <c r="B102" s="197"/>
      <c r="C102" s="105" t="s">
        <v>765</v>
      </c>
      <c r="D102" s="197"/>
      <c r="E102" s="197"/>
      <c r="F102" s="105" t="s">
        <v>766</v>
      </c>
      <c r="G102" s="105" t="s">
        <v>767</v>
      </c>
      <c r="H102" s="105" t="s">
        <v>123</v>
      </c>
      <c r="I102" s="105">
        <v>28801</v>
      </c>
      <c r="J102" s="197"/>
      <c r="K102" s="105" t="s">
        <v>769</v>
      </c>
      <c r="L102" s="197"/>
      <c r="M102" s="197"/>
      <c r="N102" s="197"/>
      <c r="O102" s="105" t="s">
        <v>768</v>
      </c>
      <c r="P102" s="197"/>
    </row>
    <row r="103" spans="1:16" x14ac:dyDescent="0.2">
      <c r="A103" s="105" t="s">
        <v>527</v>
      </c>
      <c r="B103" s="197"/>
      <c r="C103" s="105" t="s">
        <v>770</v>
      </c>
      <c r="D103" s="197"/>
      <c r="E103" s="197"/>
      <c r="F103" s="105" t="s">
        <v>771</v>
      </c>
      <c r="G103" s="105" t="s">
        <v>772</v>
      </c>
      <c r="H103" s="105" t="s">
        <v>112</v>
      </c>
      <c r="I103" s="105">
        <v>48201</v>
      </c>
      <c r="J103" s="197"/>
      <c r="K103" s="105" t="s">
        <v>774</v>
      </c>
      <c r="L103" s="197"/>
      <c r="M103" s="197"/>
      <c r="N103" s="197"/>
      <c r="O103" s="105" t="s">
        <v>773</v>
      </c>
      <c r="P103" s="197"/>
    </row>
    <row r="104" spans="1:16" x14ac:dyDescent="0.2">
      <c r="A104" s="105" t="s">
        <v>775</v>
      </c>
      <c r="B104" s="197"/>
      <c r="C104" s="105" t="s">
        <v>776</v>
      </c>
      <c r="D104" s="197"/>
      <c r="E104" s="197"/>
      <c r="F104" s="105" t="s">
        <v>777</v>
      </c>
      <c r="G104" s="105" t="s">
        <v>778</v>
      </c>
      <c r="H104" s="105" t="s">
        <v>91</v>
      </c>
      <c r="I104" s="105">
        <v>99503</v>
      </c>
      <c r="J104" s="197"/>
      <c r="K104" s="105" t="s">
        <v>780</v>
      </c>
      <c r="L104" s="197"/>
      <c r="M104" s="197"/>
      <c r="N104" s="197"/>
      <c r="O104" s="105" t="s">
        <v>779</v>
      </c>
      <c r="P104" s="197"/>
    </row>
    <row r="105" spans="1:16" x14ac:dyDescent="0.2">
      <c r="A105" s="105" t="s">
        <v>781</v>
      </c>
      <c r="B105" s="197"/>
      <c r="C105" s="105" t="s">
        <v>477</v>
      </c>
      <c r="D105" s="197"/>
      <c r="E105" s="197"/>
      <c r="F105" s="105" t="s">
        <v>782</v>
      </c>
      <c r="G105" s="105" t="s">
        <v>783</v>
      </c>
      <c r="H105" s="105" t="s">
        <v>90</v>
      </c>
      <c r="I105" s="105">
        <v>36067</v>
      </c>
      <c r="J105" s="197"/>
      <c r="K105" s="105" t="s">
        <v>785</v>
      </c>
      <c r="L105" s="197"/>
      <c r="M105" s="197"/>
      <c r="N105" s="197"/>
      <c r="O105" s="105" t="s">
        <v>784</v>
      </c>
      <c r="P105" s="197"/>
    </row>
    <row r="106" spans="1:16" x14ac:dyDescent="0.2">
      <c r="A106" s="105" t="s">
        <v>527</v>
      </c>
      <c r="B106" s="197"/>
      <c r="C106" s="105" t="s">
        <v>786</v>
      </c>
      <c r="D106" s="197"/>
      <c r="E106" s="197"/>
      <c r="F106" s="105" t="s">
        <v>787</v>
      </c>
      <c r="G106" s="105" t="s">
        <v>788</v>
      </c>
      <c r="H106" s="105" t="s">
        <v>135</v>
      </c>
      <c r="I106" s="105">
        <v>5301</v>
      </c>
      <c r="J106" s="197"/>
      <c r="K106" s="105" t="s">
        <v>790</v>
      </c>
      <c r="L106" s="197"/>
      <c r="M106" s="197"/>
      <c r="N106" s="197"/>
      <c r="O106" s="105" t="s">
        <v>789</v>
      </c>
      <c r="P106" s="197"/>
    </row>
    <row r="107" spans="1:16" x14ac:dyDescent="0.2">
      <c r="A107" s="105" t="s">
        <v>791</v>
      </c>
      <c r="B107" s="197"/>
      <c r="C107" s="105" t="s">
        <v>792</v>
      </c>
      <c r="D107" s="197"/>
      <c r="E107" s="197"/>
      <c r="F107" s="105" t="s">
        <v>793</v>
      </c>
      <c r="G107" s="105" t="s">
        <v>794</v>
      </c>
      <c r="H107" s="105" t="s">
        <v>123</v>
      </c>
      <c r="I107" s="105">
        <v>28501</v>
      </c>
      <c r="J107" s="197"/>
      <c r="K107" s="105" t="s">
        <v>796</v>
      </c>
      <c r="L107" s="197"/>
      <c r="M107" s="197"/>
      <c r="N107" s="197"/>
      <c r="O107" s="105" t="s">
        <v>795</v>
      </c>
      <c r="P107" s="197"/>
    </row>
    <row r="108" spans="1:16" x14ac:dyDescent="0.2">
      <c r="A108" s="105" t="s">
        <v>797</v>
      </c>
      <c r="B108" s="197"/>
      <c r="C108" s="105" t="s">
        <v>798</v>
      </c>
      <c r="D108" s="197"/>
      <c r="E108" s="197"/>
      <c r="F108" s="105" t="s">
        <v>799</v>
      </c>
      <c r="G108" s="105" t="s">
        <v>800</v>
      </c>
      <c r="H108" s="105" t="s">
        <v>122</v>
      </c>
      <c r="I108" s="105">
        <v>11801</v>
      </c>
      <c r="J108" s="197"/>
      <c r="K108" s="105" t="s">
        <v>802</v>
      </c>
      <c r="L108" s="197"/>
      <c r="M108" s="197"/>
      <c r="N108" s="197"/>
      <c r="O108" s="105" t="s">
        <v>801</v>
      </c>
      <c r="P108" s="197"/>
    </row>
    <row r="109" spans="1:16" x14ac:dyDescent="0.2">
      <c r="A109" s="105" t="s">
        <v>803</v>
      </c>
      <c r="B109" s="197"/>
      <c r="C109" s="105" t="s">
        <v>804</v>
      </c>
      <c r="D109" s="197"/>
      <c r="E109" s="197"/>
      <c r="F109" s="105" t="s">
        <v>805</v>
      </c>
      <c r="G109" s="105" t="s">
        <v>340</v>
      </c>
      <c r="H109" s="105" t="s">
        <v>94</v>
      </c>
      <c r="I109" s="105">
        <v>90017</v>
      </c>
      <c r="J109" s="197"/>
      <c r="K109" s="105" t="s">
        <v>807</v>
      </c>
      <c r="L109" s="197"/>
      <c r="M109" s="197"/>
      <c r="N109" s="197"/>
      <c r="O109" s="105" t="s">
        <v>806</v>
      </c>
      <c r="P109" s="197"/>
    </row>
    <row r="110" spans="1:16" x14ac:dyDescent="0.2">
      <c r="A110" s="105" t="s">
        <v>808</v>
      </c>
      <c r="B110" s="197"/>
      <c r="C110" s="105" t="s">
        <v>809</v>
      </c>
      <c r="D110" s="197"/>
      <c r="E110" s="197"/>
      <c r="F110" s="105" t="s">
        <v>810</v>
      </c>
      <c r="G110" s="105" t="s">
        <v>811</v>
      </c>
      <c r="H110" s="105" t="s">
        <v>125</v>
      </c>
      <c r="I110" s="105">
        <v>43085</v>
      </c>
      <c r="J110" s="197"/>
      <c r="K110" s="105" t="s">
        <v>813</v>
      </c>
      <c r="L110" s="197"/>
      <c r="M110" s="197"/>
      <c r="N110" s="197"/>
      <c r="O110" s="105" t="s">
        <v>812</v>
      </c>
      <c r="P110" s="197"/>
    </row>
    <row r="111" spans="1:16" x14ac:dyDescent="0.2">
      <c r="A111" s="105" t="s">
        <v>814</v>
      </c>
      <c r="B111" s="197"/>
      <c r="C111" s="105" t="s">
        <v>815</v>
      </c>
      <c r="D111" s="197"/>
      <c r="E111" s="197"/>
      <c r="F111" s="105" t="s">
        <v>816</v>
      </c>
      <c r="G111" s="105" t="s">
        <v>817</v>
      </c>
      <c r="H111" s="105" t="s">
        <v>128</v>
      </c>
      <c r="I111" s="105">
        <v>15672</v>
      </c>
      <c r="J111" s="197"/>
      <c r="K111" s="105" t="s">
        <v>819</v>
      </c>
      <c r="L111" s="197"/>
      <c r="M111" s="197"/>
      <c r="N111" s="197"/>
      <c r="O111" s="105" t="s">
        <v>818</v>
      </c>
      <c r="P111" s="197"/>
    </row>
    <row r="112" spans="1:16" x14ac:dyDescent="0.2">
      <c r="A112" s="105" t="s">
        <v>820</v>
      </c>
      <c r="B112" s="197"/>
      <c r="C112" s="105" t="s">
        <v>821</v>
      </c>
      <c r="D112" s="197"/>
      <c r="E112" s="197"/>
      <c r="F112" s="105" t="s">
        <v>822</v>
      </c>
      <c r="G112" s="105" t="s">
        <v>800</v>
      </c>
      <c r="H112" s="105" t="s">
        <v>122</v>
      </c>
      <c r="I112" s="105">
        <v>11612</v>
      </c>
      <c r="J112" s="197"/>
      <c r="K112" s="105" t="s">
        <v>824</v>
      </c>
      <c r="L112" s="197"/>
      <c r="M112" s="197"/>
      <c r="N112" s="197"/>
      <c r="O112" s="105" t="s">
        <v>823</v>
      </c>
      <c r="P112" s="197"/>
    </row>
    <row r="113" spans="1:16" x14ac:dyDescent="0.2">
      <c r="A113" s="105" t="s">
        <v>825</v>
      </c>
      <c r="B113" s="197"/>
      <c r="C113" s="105" t="s">
        <v>826</v>
      </c>
      <c r="D113" s="197"/>
      <c r="E113" s="197"/>
      <c r="F113" s="105" t="s">
        <v>827</v>
      </c>
      <c r="G113" s="105" t="s">
        <v>828</v>
      </c>
      <c r="H113" s="105" t="s">
        <v>124</v>
      </c>
      <c r="I113" s="105">
        <v>55402</v>
      </c>
      <c r="J113" s="197"/>
      <c r="K113" s="105" t="s">
        <v>830</v>
      </c>
      <c r="L113" s="197"/>
      <c r="M113" s="197"/>
      <c r="N113" s="197"/>
      <c r="O113" s="105" t="s">
        <v>829</v>
      </c>
      <c r="P113" s="197"/>
    </row>
    <row r="114" spans="1:16" x14ac:dyDescent="0.2">
      <c r="A114" s="105" t="s">
        <v>831</v>
      </c>
      <c r="B114" s="197"/>
      <c r="C114" s="105" t="s">
        <v>683</v>
      </c>
      <c r="D114" s="197"/>
      <c r="E114" s="197"/>
      <c r="F114" s="105" t="s">
        <v>832</v>
      </c>
      <c r="G114" s="105" t="s">
        <v>166</v>
      </c>
      <c r="H114" s="105" t="s">
        <v>103</v>
      </c>
      <c r="I114" s="105">
        <v>60605</v>
      </c>
      <c r="J114" s="197"/>
      <c r="K114" s="105" t="s">
        <v>834</v>
      </c>
      <c r="L114" s="197"/>
      <c r="M114" s="197"/>
      <c r="N114" s="197"/>
      <c r="O114" s="105" t="s">
        <v>833</v>
      </c>
      <c r="P114" s="197"/>
    </row>
    <row r="115" spans="1:16" x14ac:dyDescent="0.2">
      <c r="A115" s="105" t="s">
        <v>835</v>
      </c>
      <c r="B115" s="197"/>
      <c r="C115" s="105" t="s">
        <v>836</v>
      </c>
      <c r="D115" s="197"/>
      <c r="E115" s="197"/>
      <c r="F115" s="105" t="s">
        <v>837</v>
      </c>
      <c r="G115" s="105" t="s">
        <v>838</v>
      </c>
      <c r="H115" s="105" t="s">
        <v>133</v>
      </c>
      <c r="I115" s="105">
        <v>78205</v>
      </c>
      <c r="J115" s="197"/>
      <c r="K115" s="105" t="s">
        <v>840</v>
      </c>
      <c r="L115" s="197"/>
      <c r="M115" s="197"/>
      <c r="N115" s="197"/>
      <c r="O115" s="105" t="s">
        <v>839</v>
      </c>
      <c r="P115" s="197"/>
    </row>
    <row r="116" spans="1:16" x14ac:dyDescent="0.2">
      <c r="A116" s="105" t="s">
        <v>841</v>
      </c>
      <c r="B116" s="197"/>
      <c r="C116" s="105" t="s">
        <v>842</v>
      </c>
      <c r="D116" s="197"/>
      <c r="E116" s="197"/>
      <c r="F116" s="105" t="s">
        <v>843</v>
      </c>
      <c r="G116" s="105" t="s">
        <v>844</v>
      </c>
      <c r="H116" s="105" t="s">
        <v>128</v>
      </c>
      <c r="I116" s="105">
        <v>19146</v>
      </c>
      <c r="J116" s="197"/>
      <c r="K116" s="105" t="s">
        <v>846</v>
      </c>
      <c r="L116" s="197"/>
      <c r="M116" s="197"/>
      <c r="N116" s="197"/>
      <c r="O116" s="105" t="s">
        <v>845</v>
      </c>
      <c r="P116" s="197"/>
    </row>
    <row r="117" spans="1:16" x14ac:dyDescent="0.2">
      <c r="A117" s="105" t="s">
        <v>847</v>
      </c>
      <c r="B117" s="197"/>
      <c r="C117" s="105" t="s">
        <v>848</v>
      </c>
      <c r="D117" s="197"/>
      <c r="E117" s="197"/>
      <c r="F117" s="105" t="s">
        <v>849</v>
      </c>
      <c r="G117" s="105" t="s">
        <v>553</v>
      </c>
      <c r="H117" s="105" t="s">
        <v>99</v>
      </c>
      <c r="I117" s="105">
        <v>33311</v>
      </c>
      <c r="J117" s="197"/>
      <c r="K117" s="105" t="s">
        <v>851</v>
      </c>
      <c r="L117" s="197"/>
      <c r="M117" s="197"/>
      <c r="N117" s="197"/>
      <c r="O117" s="105" t="s">
        <v>850</v>
      </c>
      <c r="P117" s="197"/>
    </row>
    <row r="118" spans="1:16" x14ac:dyDescent="0.2">
      <c r="A118" s="105" t="s">
        <v>852</v>
      </c>
      <c r="B118" s="197"/>
      <c r="C118" s="105" t="s">
        <v>853</v>
      </c>
      <c r="D118" s="197"/>
      <c r="E118" s="197"/>
      <c r="F118" s="105" t="s">
        <v>854</v>
      </c>
      <c r="G118" s="105" t="s">
        <v>855</v>
      </c>
      <c r="H118" s="105" t="s">
        <v>137</v>
      </c>
      <c r="I118" s="105">
        <v>98908</v>
      </c>
      <c r="J118" s="197"/>
      <c r="K118" s="105" t="s">
        <v>857</v>
      </c>
      <c r="L118" s="197"/>
      <c r="M118" s="197"/>
      <c r="N118" s="197"/>
      <c r="O118" s="105" t="s">
        <v>856</v>
      </c>
      <c r="P118" s="197"/>
    </row>
    <row r="119" spans="1:16" x14ac:dyDescent="0.2">
      <c r="A119" s="105" t="s">
        <v>858</v>
      </c>
      <c r="B119" s="197"/>
      <c r="C119" s="105" t="s">
        <v>859</v>
      </c>
      <c r="D119" s="197"/>
      <c r="E119" s="197"/>
      <c r="F119" s="105" t="s">
        <v>860</v>
      </c>
      <c r="G119" s="105" t="s">
        <v>861</v>
      </c>
      <c r="H119" s="105" t="s">
        <v>103</v>
      </c>
      <c r="I119" s="105">
        <v>60173</v>
      </c>
      <c r="J119" s="197"/>
      <c r="K119" s="105" t="s">
        <v>863</v>
      </c>
      <c r="L119" s="197"/>
      <c r="M119" s="197"/>
      <c r="N119" s="197"/>
      <c r="O119" s="105" t="s">
        <v>862</v>
      </c>
      <c r="P119" s="197"/>
    </row>
    <row r="120" spans="1:16" x14ac:dyDescent="0.2">
      <c r="A120" s="105" t="s">
        <v>864</v>
      </c>
      <c r="B120" s="197"/>
      <c r="C120" s="105" t="s">
        <v>865</v>
      </c>
      <c r="D120" s="197"/>
      <c r="E120" s="197"/>
      <c r="F120" s="105" t="s">
        <v>866</v>
      </c>
      <c r="G120" s="105" t="s">
        <v>468</v>
      </c>
      <c r="H120" s="105" t="s">
        <v>111</v>
      </c>
      <c r="I120" s="105">
        <v>2138</v>
      </c>
      <c r="J120" s="197"/>
      <c r="K120" s="105" t="s">
        <v>868</v>
      </c>
      <c r="L120" s="197"/>
      <c r="M120" s="197"/>
      <c r="N120" s="197"/>
      <c r="O120" s="105" t="s">
        <v>867</v>
      </c>
      <c r="P120" s="197"/>
    </row>
    <row r="121" spans="1:16" x14ac:dyDescent="0.2">
      <c r="A121" s="105" t="s">
        <v>869</v>
      </c>
      <c r="B121" s="197"/>
      <c r="C121" s="105" t="s">
        <v>870</v>
      </c>
      <c r="D121" s="197"/>
      <c r="E121" s="197"/>
      <c r="F121" s="105" t="s">
        <v>871</v>
      </c>
      <c r="G121" s="105" t="s">
        <v>685</v>
      </c>
      <c r="H121" s="105" t="s">
        <v>110</v>
      </c>
      <c r="I121" s="105">
        <v>21202</v>
      </c>
      <c r="J121" s="197"/>
      <c r="K121" s="105" t="s">
        <v>873</v>
      </c>
      <c r="L121" s="197"/>
      <c r="M121" s="197"/>
      <c r="N121" s="197"/>
      <c r="O121" s="105" t="s">
        <v>872</v>
      </c>
      <c r="P121" s="197"/>
    </row>
    <row r="122" spans="1:16" x14ac:dyDescent="0.2">
      <c r="A122" s="105" t="s">
        <v>874</v>
      </c>
      <c r="B122" s="197"/>
      <c r="C122" s="105" t="s">
        <v>461</v>
      </c>
      <c r="D122" s="197"/>
      <c r="E122" s="197"/>
      <c r="F122" s="105" t="s">
        <v>875</v>
      </c>
      <c r="G122" s="105" t="s">
        <v>876</v>
      </c>
      <c r="H122" s="105" t="s">
        <v>106</v>
      </c>
      <c r="I122" s="105">
        <v>66202</v>
      </c>
      <c r="J122" s="197"/>
      <c r="K122" s="105" t="s">
        <v>878</v>
      </c>
      <c r="L122" s="197"/>
      <c r="M122" s="197"/>
      <c r="N122" s="197"/>
      <c r="O122" s="105" t="s">
        <v>877</v>
      </c>
      <c r="P122" s="197"/>
    </row>
    <row r="123" spans="1:16" x14ac:dyDescent="0.2">
      <c r="A123" s="105" t="s">
        <v>879</v>
      </c>
      <c r="B123" s="197"/>
      <c r="C123" s="105" t="s">
        <v>880</v>
      </c>
      <c r="D123" s="197"/>
      <c r="E123" s="197"/>
      <c r="F123" s="105" t="s">
        <v>881</v>
      </c>
      <c r="G123" s="105" t="s">
        <v>882</v>
      </c>
      <c r="H123" s="105" t="s">
        <v>126</v>
      </c>
      <c r="I123" s="105">
        <v>73622</v>
      </c>
      <c r="J123" s="197"/>
      <c r="K123" s="105" t="s">
        <v>884</v>
      </c>
      <c r="L123" s="197"/>
      <c r="M123" s="197"/>
      <c r="N123" s="197"/>
      <c r="O123" s="105" t="s">
        <v>883</v>
      </c>
      <c r="P123" s="197"/>
    </row>
    <row r="124" spans="1:16" x14ac:dyDescent="0.2">
      <c r="A124" s="105" t="s">
        <v>885</v>
      </c>
      <c r="B124" s="197"/>
      <c r="C124" s="105" t="s">
        <v>886</v>
      </c>
      <c r="D124" s="197"/>
      <c r="E124" s="197"/>
      <c r="F124" s="105" t="s">
        <v>887</v>
      </c>
      <c r="G124" s="105" t="s">
        <v>888</v>
      </c>
      <c r="H124" s="105" t="s">
        <v>110</v>
      </c>
      <c r="I124" s="105">
        <v>20772</v>
      </c>
      <c r="J124" s="197"/>
      <c r="K124" s="105" t="s">
        <v>890</v>
      </c>
      <c r="L124" s="197"/>
      <c r="M124" s="197"/>
      <c r="N124" s="197"/>
      <c r="O124" s="105" t="s">
        <v>889</v>
      </c>
      <c r="P124" s="197"/>
    </row>
    <row r="125" spans="1:16" x14ac:dyDescent="0.2">
      <c r="A125" s="105" t="s">
        <v>891</v>
      </c>
      <c r="B125" s="197"/>
      <c r="C125" s="105" t="s">
        <v>892</v>
      </c>
      <c r="D125" s="197"/>
      <c r="E125" s="197"/>
      <c r="F125" s="105" t="s">
        <v>893</v>
      </c>
      <c r="G125" s="105" t="s">
        <v>894</v>
      </c>
      <c r="H125" s="105" t="s">
        <v>109</v>
      </c>
      <c r="I125" s="105">
        <v>4958</v>
      </c>
      <c r="J125" s="197"/>
      <c r="K125" s="105" t="s">
        <v>896</v>
      </c>
      <c r="L125" s="197"/>
      <c r="M125" s="197"/>
      <c r="N125" s="197"/>
      <c r="O125" s="105" t="s">
        <v>895</v>
      </c>
      <c r="P125" s="197"/>
    </row>
    <row r="126" spans="1:16" x14ac:dyDescent="0.2">
      <c r="A126" s="105" t="s">
        <v>897</v>
      </c>
      <c r="B126" s="197"/>
      <c r="C126" s="105" t="s">
        <v>898</v>
      </c>
      <c r="D126" s="197"/>
      <c r="E126" s="197"/>
      <c r="F126" s="105" t="s">
        <v>899</v>
      </c>
      <c r="G126" s="105" t="s">
        <v>900</v>
      </c>
      <c r="H126" s="105" t="s">
        <v>133</v>
      </c>
      <c r="I126" s="105">
        <v>76854</v>
      </c>
      <c r="J126" s="197"/>
      <c r="K126" s="105" t="s">
        <v>902</v>
      </c>
      <c r="L126" s="197"/>
      <c r="M126" s="197"/>
      <c r="N126" s="197"/>
      <c r="O126" s="105" t="s">
        <v>901</v>
      </c>
      <c r="P126" s="197"/>
    </row>
    <row r="127" spans="1:16" x14ac:dyDescent="0.2">
      <c r="A127" s="105" t="s">
        <v>903</v>
      </c>
      <c r="B127" s="197"/>
      <c r="C127" s="105" t="s">
        <v>904</v>
      </c>
      <c r="D127" s="197"/>
      <c r="E127" s="197"/>
      <c r="F127" s="105" t="s">
        <v>905</v>
      </c>
      <c r="G127" s="105" t="s">
        <v>906</v>
      </c>
      <c r="H127" s="105" t="s">
        <v>94</v>
      </c>
      <c r="I127" s="105">
        <v>92705</v>
      </c>
      <c r="J127" s="197"/>
      <c r="K127" s="105" t="s">
        <v>908</v>
      </c>
      <c r="L127" s="197"/>
      <c r="M127" s="197"/>
      <c r="N127" s="197"/>
      <c r="O127" s="105" t="s">
        <v>907</v>
      </c>
      <c r="P127" s="197"/>
    </row>
    <row r="128" spans="1:16" x14ac:dyDescent="0.2">
      <c r="A128" s="105" t="s">
        <v>909</v>
      </c>
      <c r="B128" s="197"/>
      <c r="C128" s="105" t="s">
        <v>910</v>
      </c>
      <c r="D128" s="197"/>
      <c r="E128" s="197"/>
      <c r="F128" s="105" t="s">
        <v>911</v>
      </c>
      <c r="G128" s="105" t="s">
        <v>912</v>
      </c>
      <c r="H128" s="105" t="s">
        <v>134</v>
      </c>
      <c r="I128" s="105">
        <v>84321</v>
      </c>
      <c r="J128" s="197"/>
      <c r="K128" s="105" t="s">
        <v>914</v>
      </c>
      <c r="L128" s="197"/>
      <c r="M128" s="197"/>
      <c r="N128" s="197"/>
      <c r="O128" s="105" t="s">
        <v>913</v>
      </c>
      <c r="P128" s="197"/>
    </row>
    <row r="129" spans="1:16" x14ac:dyDescent="0.2">
      <c r="A129" s="105" t="s">
        <v>915</v>
      </c>
      <c r="B129" s="197"/>
      <c r="C129" s="105" t="s">
        <v>483</v>
      </c>
      <c r="D129" s="197"/>
      <c r="E129" s="197"/>
      <c r="F129" s="105" t="s">
        <v>916</v>
      </c>
      <c r="G129" s="105" t="s">
        <v>917</v>
      </c>
      <c r="H129" s="105" t="s">
        <v>137</v>
      </c>
      <c r="I129" s="105">
        <v>98626</v>
      </c>
      <c r="J129" s="197"/>
      <c r="K129" s="105" t="s">
        <v>919</v>
      </c>
      <c r="L129" s="197"/>
      <c r="M129" s="197"/>
      <c r="N129" s="197"/>
      <c r="O129" s="105" t="s">
        <v>918</v>
      </c>
      <c r="P129" s="197"/>
    </row>
    <row r="130" spans="1:16" x14ac:dyDescent="0.2">
      <c r="A130" s="105" t="s">
        <v>920</v>
      </c>
      <c r="B130" s="197"/>
      <c r="C130" s="105" t="s">
        <v>921</v>
      </c>
      <c r="D130" s="197"/>
      <c r="E130" s="197"/>
      <c r="F130" s="105" t="s">
        <v>922</v>
      </c>
      <c r="G130" s="105" t="s">
        <v>923</v>
      </c>
      <c r="H130" s="105" t="s">
        <v>125</v>
      </c>
      <c r="I130" s="105">
        <v>45202</v>
      </c>
      <c r="J130" s="197"/>
      <c r="K130" s="105" t="s">
        <v>925</v>
      </c>
      <c r="L130" s="197"/>
      <c r="M130" s="197"/>
      <c r="N130" s="197"/>
      <c r="O130" s="105" t="s">
        <v>924</v>
      </c>
      <c r="P130" s="197"/>
    </row>
    <row r="131" spans="1:16" x14ac:dyDescent="0.2">
      <c r="A131" s="105" t="s">
        <v>926</v>
      </c>
      <c r="B131" s="197"/>
      <c r="C131" s="105" t="s">
        <v>927</v>
      </c>
      <c r="D131" s="197"/>
      <c r="E131" s="197"/>
      <c r="F131" s="105" t="s">
        <v>928</v>
      </c>
      <c r="G131" s="105" t="s">
        <v>364</v>
      </c>
      <c r="H131" s="105" t="s">
        <v>110</v>
      </c>
      <c r="I131" s="105">
        <v>21601</v>
      </c>
      <c r="J131" s="197"/>
      <c r="K131" s="105" t="s">
        <v>930</v>
      </c>
      <c r="L131" s="197"/>
      <c r="M131" s="197"/>
      <c r="N131" s="197"/>
      <c r="O131" s="105" t="s">
        <v>929</v>
      </c>
      <c r="P131" s="197"/>
    </row>
    <row r="132" spans="1:16" x14ac:dyDescent="0.2">
      <c r="A132" s="105" t="s">
        <v>931</v>
      </c>
      <c r="B132" s="197"/>
      <c r="C132" s="105" t="s">
        <v>627</v>
      </c>
      <c r="D132" s="197"/>
      <c r="E132" s="197"/>
      <c r="F132" s="105" t="s">
        <v>932</v>
      </c>
      <c r="G132" s="105" t="s">
        <v>933</v>
      </c>
      <c r="H132" s="105" t="s">
        <v>99</v>
      </c>
      <c r="I132" s="105">
        <v>33301</v>
      </c>
      <c r="J132" s="197"/>
      <c r="K132" s="105" t="s">
        <v>935</v>
      </c>
      <c r="L132" s="197"/>
      <c r="M132" s="197"/>
      <c r="N132" s="197"/>
      <c r="O132" s="105" t="s">
        <v>934</v>
      </c>
      <c r="P132" s="197"/>
    </row>
    <row r="133" spans="1:16" x14ac:dyDescent="0.2">
      <c r="A133" s="105" t="s">
        <v>936</v>
      </c>
      <c r="B133" s="197"/>
      <c r="C133" s="105" t="s">
        <v>937</v>
      </c>
      <c r="D133" s="197"/>
      <c r="E133" s="197"/>
      <c r="F133" s="105" t="s">
        <v>938</v>
      </c>
      <c r="G133" s="105" t="s">
        <v>939</v>
      </c>
      <c r="H133" s="105" t="s">
        <v>105</v>
      </c>
      <c r="I133" s="105">
        <v>50703</v>
      </c>
      <c r="J133" s="197"/>
      <c r="K133" s="105" t="s">
        <v>941</v>
      </c>
      <c r="L133" s="197"/>
      <c r="M133" s="197"/>
      <c r="N133" s="197"/>
      <c r="O133" s="105" t="s">
        <v>940</v>
      </c>
      <c r="P133" s="197"/>
    </row>
    <row r="134" spans="1:16" x14ac:dyDescent="0.2">
      <c r="A134" s="105" t="s">
        <v>676</v>
      </c>
      <c r="B134" s="197"/>
      <c r="C134" s="105" t="s">
        <v>942</v>
      </c>
      <c r="D134" s="197"/>
      <c r="E134" s="197"/>
      <c r="F134" s="105" t="s">
        <v>943</v>
      </c>
      <c r="G134" s="105" t="s">
        <v>340</v>
      </c>
      <c r="H134" s="105" t="s">
        <v>94</v>
      </c>
      <c r="I134" s="105">
        <v>90066</v>
      </c>
      <c r="J134" s="197"/>
      <c r="K134" s="105" t="s">
        <v>945</v>
      </c>
      <c r="L134" s="197"/>
      <c r="M134" s="197"/>
      <c r="N134" s="197"/>
      <c r="O134" s="105" t="s">
        <v>944</v>
      </c>
      <c r="P134" s="197"/>
    </row>
    <row r="135" spans="1:16" x14ac:dyDescent="0.2">
      <c r="A135" s="105" t="s">
        <v>417</v>
      </c>
      <c r="B135" s="197"/>
      <c r="C135" s="105" t="s">
        <v>946</v>
      </c>
      <c r="D135" s="197"/>
      <c r="E135" s="197"/>
      <c r="F135" s="105" t="s">
        <v>947</v>
      </c>
      <c r="G135" s="105" t="s">
        <v>948</v>
      </c>
      <c r="H135" s="105" t="s">
        <v>103</v>
      </c>
      <c r="I135" s="105">
        <v>60005</v>
      </c>
      <c r="J135" s="197"/>
      <c r="K135" s="105" t="s">
        <v>950</v>
      </c>
      <c r="L135" s="197"/>
      <c r="M135" s="197"/>
      <c r="N135" s="197"/>
      <c r="O135" s="105" t="s">
        <v>949</v>
      </c>
      <c r="P135" s="197"/>
    </row>
    <row r="136" spans="1:16" x14ac:dyDescent="0.2">
      <c r="A136" s="105" t="s">
        <v>951</v>
      </c>
      <c r="B136" s="197"/>
      <c r="C136" s="105" t="s">
        <v>952</v>
      </c>
      <c r="D136" s="197"/>
      <c r="E136" s="197"/>
      <c r="F136" s="105" t="s">
        <v>953</v>
      </c>
      <c r="G136" s="105" t="s">
        <v>247</v>
      </c>
      <c r="H136" s="105" t="s">
        <v>133</v>
      </c>
      <c r="I136" s="105">
        <v>78741</v>
      </c>
      <c r="J136" s="197"/>
      <c r="K136" s="105" t="s">
        <v>955</v>
      </c>
      <c r="L136" s="197"/>
      <c r="M136" s="197"/>
      <c r="N136" s="197"/>
      <c r="O136" s="105" t="s">
        <v>954</v>
      </c>
      <c r="P136" s="197"/>
    </row>
    <row r="137" spans="1:16" x14ac:dyDescent="0.2">
      <c r="A137" s="105" t="s">
        <v>956</v>
      </c>
      <c r="B137" s="197"/>
      <c r="C137" s="105" t="s">
        <v>957</v>
      </c>
      <c r="D137" s="197"/>
      <c r="E137" s="197"/>
      <c r="F137" s="105" t="s">
        <v>958</v>
      </c>
      <c r="G137" s="105" t="s">
        <v>959</v>
      </c>
      <c r="H137" s="105" t="s">
        <v>139</v>
      </c>
      <c r="I137" s="105">
        <v>53703</v>
      </c>
      <c r="J137" s="197"/>
      <c r="K137" s="105" t="s">
        <v>961</v>
      </c>
      <c r="L137" s="197"/>
      <c r="M137" s="197"/>
      <c r="N137" s="197"/>
      <c r="O137" s="105" t="s">
        <v>960</v>
      </c>
      <c r="P137" s="197"/>
    </row>
    <row r="138" spans="1:16" x14ac:dyDescent="0.2">
      <c r="A138" s="105" t="s">
        <v>279</v>
      </c>
      <c r="B138" s="197"/>
      <c r="C138" s="105" t="s">
        <v>962</v>
      </c>
      <c r="D138" s="197"/>
      <c r="E138" s="197"/>
      <c r="F138" s="105" t="s">
        <v>963</v>
      </c>
      <c r="G138" s="105" t="s">
        <v>403</v>
      </c>
      <c r="H138" s="105" t="s">
        <v>99</v>
      </c>
      <c r="I138" s="105">
        <v>33901</v>
      </c>
      <c r="J138" s="197"/>
      <c r="K138" s="105" t="s">
        <v>965</v>
      </c>
      <c r="L138" s="197"/>
      <c r="M138" s="197"/>
      <c r="N138" s="197"/>
      <c r="O138" s="105" t="s">
        <v>964</v>
      </c>
      <c r="P138" s="197"/>
    </row>
    <row r="139" spans="1:16" x14ac:dyDescent="0.2">
      <c r="A139" s="105" t="s">
        <v>831</v>
      </c>
      <c r="B139" s="197"/>
      <c r="C139" s="105" t="s">
        <v>966</v>
      </c>
      <c r="D139" s="197"/>
      <c r="E139" s="197"/>
      <c r="F139" s="105" t="s">
        <v>967</v>
      </c>
      <c r="G139" s="105" t="s">
        <v>828</v>
      </c>
      <c r="H139" s="105" t="s">
        <v>113</v>
      </c>
      <c r="I139" s="105">
        <v>55401</v>
      </c>
      <c r="J139" s="197"/>
      <c r="K139" s="105" t="s">
        <v>969</v>
      </c>
      <c r="L139" s="197"/>
      <c r="M139" s="197"/>
      <c r="N139" s="197"/>
      <c r="O139" s="105" t="s">
        <v>968</v>
      </c>
      <c r="P139" s="197"/>
    </row>
    <row r="140" spans="1:16" x14ac:dyDescent="0.2">
      <c r="A140" s="105" t="s">
        <v>307</v>
      </c>
      <c r="B140" s="197"/>
      <c r="C140" s="105" t="s">
        <v>970</v>
      </c>
      <c r="D140" s="197"/>
      <c r="E140" s="197"/>
      <c r="F140" s="105" t="s">
        <v>971</v>
      </c>
      <c r="G140" s="105" t="s">
        <v>972</v>
      </c>
      <c r="H140" s="105" t="s">
        <v>137</v>
      </c>
      <c r="I140" s="105">
        <v>98168</v>
      </c>
      <c r="J140" s="197"/>
      <c r="K140" s="105" t="s">
        <v>974</v>
      </c>
      <c r="L140" s="197"/>
      <c r="M140" s="197"/>
      <c r="N140" s="197"/>
      <c r="O140" s="105" t="s">
        <v>973</v>
      </c>
      <c r="P140" s="197"/>
    </row>
    <row r="141" spans="1:16" x14ac:dyDescent="0.2">
      <c r="A141" s="105" t="s">
        <v>975</v>
      </c>
      <c r="B141" s="197"/>
      <c r="C141" s="105" t="s">
        <v>976</v>
      </c>
      <c r="D141" s="197"/>
      <c r="E141" s="197"/>
      <c r="F141" s="105" t="s">
        <v>977</v>
      </c>
      <c r="G141" s="105" t="s">
        <v>978</v>
      </c>
      <c r="H141" s="105" t="s">
        <v>130</v>
      </c>
      <c r="I141" s="105">
        <v>29059</v>
      </c>
      <c r="J141" s="197"/>
      <c r="K141" s="105" t="s">
        <v>980</v>
      </c>
      <c r="L141" s="197"/>
      <c r="M141" s="197"/>
      <c r="N141" s="197"/>
      <c r="O141" s="105" t="s">
        <v>979</v>
      </c>
      <c r="P141" s="197"/>
    </row>
    <row r="142" spans="1:16" x14ac:dyDescent="0.2">
      <c r="A142" s="105" t="s">
        <v>239</v>
      </c>
      <c r="B142" s="197"/>
      <c r="C142" s="105" t="s">
        <v>981</v>
      </c>
      <c r="D142" s="197"/>
      <c r="E142" s="197"/>
      <c r="F142" s="105" t="s">
        <v>982</v>
      </c>
      <c r="G142" s="105" t="s">
        <v>983</v>
      </c>
      <c r="H142" s="105" t="s">
        <v>122</v>
      </c>
      <c r="I142" s="105">
        <v>14006</v>
      </c>
      <c r="J142" s="197"/>
      <c r="K142" s="105" t="s">
        <v>985</v>
      </c>
      <c r="L142" s="197"/>
      <c r="M142" s="197"/>
      <c r="N142" s="197"/>
      <c r="O142" s="105" t="s">
        <v>984</v>
      </c>
      <c r="P142" s="197"/>
    </row>
    <row r="143" spans="1:16" x14ac:dyDescent="0.2">
      <c r="A143" s="105" t="s">
        <v>986</v>
      </c>
      <c r="B143" s="197"/>
      <c r="C143" s="105" t="s">
        <v>987</v>
      </c>
      <c r="D143" s="197"/>
      <c r="E143" s="197"/>
      <c r="F143" s="105" t="s">
        <v>988</v>
      </c>
      <c r="G143" s="105" t="s">
        <v>989</v>
      </c>
      <c r="H143" s="105" t="s">
        <v>92</v>
      </c>
      <c r="I143" s="105">
        <v>85701</v>
      </c>
      <c r="J143" s="197"/>
      <c r="K143" s="105" t="s">
        <v>991</v>
      </c>
      <c r="L143" s="197"/>
      <c r="M143" s="197"/>
      <c r="N143" s="197"/>
      <c r="O143" s="105" t="s">
        <v>990</v>
      </c>
      <c r="P143" s="197"/>
    </row>
    <row r="144" spans="1:16" x14ac:dyDescent="0.2">
      <c r="A144" s="105" t="s">
        <v>992</v>
      </c>
      <c r="B144" s="197"/>
      <c r="C144" s="105" t="s">
        <v>993</v>
      </c>
      <c r="D144" s="197"/>
      <c r="E144" s="197"/>
      <c r="F144" s="105" t="s">
        <v>994</v>
      </c>
      <c r="G144" s="105" t="s">
        <v>995</v>
      </c>
      <c r="H144" s="105" t="s">
        <v>130</v>
      </c>
      <c r="I144" s="105">
        <v>29706</v>
      </c>
      <c r="J144" s="197"/>
      <c r="K144" s="105" t="s">
        <v>997</v>
      </c>
      <c r="L144" s="197"/>
      <c r="M144" s="197"/>
      <c r="N144" s="197"/>
      <c r="O144" s="105" t="s">
        <v>996</v>
      </c>
      <c r="P144" s="197"/>
    </row>
    <row r="145" spans="1:16" x14ac:dyDescent="0.2">
      <c r="A145" s="105" t="s">
        <v>998</v>
      </c>
      <c r="B145" s="197"/>
      <c r="C145" s="105" t="s">
        <v>477</v>
      </c>
      <c r="D145" s="197"/>
      <c r="E145" s="197"/>
      <c r="F145" s="105" t="s">
        <v>999</v>
      </c>
      <c r="G145" s="105" t="s">
        <v>1000</v>
      </c>
      <c r="H145" s="105" t="s">
        <v>115</v>
      </c>
      <c r="I145" s="105">
        <v>62220</v>
      </c>
      <c r="J145" s="197"/>
      <c r="K145" s="105" t="s">
        <v>1002</v>
      </c>
      <c r="L145" s="197"/>
      <c r="M145" s="197"/>
      <c r="N145" s="197"/>
      <c r="O145" s="105" t="s">
        <v>1001</v>
      </c>
      <c r="P145" s="197"/>
    </row>
    <row r="146" spans="1:16" x14ac:dyDescent="0.2">
      <c r="A146" s="105" t="s">
        <v>1003</v>
      </c>
      <c r="B146" s="197"/>
      <c r="C146" s="105" t="s">
        <v>998</v>
      </c>
      <c r="D146" s="197"/>
      <c r="E146" s="197"/>
      <c r="F146" s="105" t="s">
        <v>1004</v>
      </c>
      <c r="G146" s="105" t="s">
        <v>1005</v>
      </c>
      <c r="H146" s="105" t="s">
        <v>137</v>
      </c>
      <c r="I146" s="105">
        <v>98402</v>
      </c>
      <c r="J146" s="197"/>
      <c r="K146" s="105" t="s">
        <v>1007</v>
      </c>
      <c r="L146" s="197"/>
      <c r="M146" s="197"/>
      <c r="N146" s="197"/>
      <c r="O146" s="105" t="s">
        <v>1006</v>
      </c>
      <c r="P146" s="197"/>
    </row>
    <row r="147" spans="1:16" x14ac:dyDescent="0.2">
      <c r="A147" s="105" t="s">
        <v>1008</v>
      </c>
      <c r="B147" s="197"/>
      <c r="C147" s="105" t="s">
        <v>1009</v>
      </c>
      <c r="D147" s="197"/>
      <c r="E147" s="197"/>
      <c r="F147" s="105" t="s">
        <v>1010</v>
      </c>
      <c r="G147" s="105" t="s">
        <v>1011</v>
      </c>
      <c r="H147" s="105" t="s">
        <v>132</v>
      </c>
      <c r="I147" s="105">
        <v>38259</v>
      </c>
      <c r="J147" s="197"/>
      <c r="K147" s="105" t="s">
        <v>1013</v>
      </c>
      <c r="L147" s="197"/>
      <c r="M147" s="197"/>
      <c r="N147" s="197"/>
      <c r="O147" s="105" t="s">
        <v>1012</v>
      </c>
      <c r="P147" s="197"/>
    </row>
    <row r="148" spans="1:16" x14ac:dyDescent="0.2">
      <c r="A148" s="105" t="s">
        <v>1014</v>
      </c>
      <c r="B148" s="197"/>
      <c r="C148" s="105" t="s">
        <v>1015</v>
      </c>
      <c r="D148" s="197"/>
      <c r="E148" s="197"/>
      <c r="F148" s="105" t="s">
        <v>1016</v>
      </c>
      <c r="G148" s="105" t="s">
        <v>1017</v>
      </c>
      <c r="H148" s="105" t="s">
        <v>133</v>
      </c>
      <c r="I148" s="105">
        <v>75040</v>
      </c>
      <c r="J148" s="197"/>
      <c r="K148" s="105" t="s">
        <v>1019</v>
      </c>
      <c r="L148" s="197"/>
      <c r="M148" s="197"/>
      <c r="N148" s="197"/>
      <c r="O148" s="105" t="s">
        <v>1018</v>
      </c>
      <c r="P148" s="197"/>
    </row>
    <row r="149" spans="1:16" x14ac:dyDescent="0.2">
      <c r="A149" s="105" t="s">
        <v>1020</v>
      </c>
      <c r="B149" s="197"/>
      <c r="C149" s="105" t="s">
        <v>1021</v>
      </c>
      <c r="D149" s="197"/>
      <c r="E149" s="197"/>
      <c r="F149" s="105" t="s">
        <v>1022</v>
      </c>
      <c r="G149" s="105" t="s">
        <v>1023</v>
      </c>
      <c r="H149" s="105" t="s">
        <v>128</v>
      </c>
      <c r="I149" s="105">
        <v>15205</v>
      </c>
      <c r="J149" s="197"/>
      <c r="K149" s="105" t="s">
        <v>1025</v>
      </c>
      <c r="L149" s="197"/>
      <c r="M149" s="197"/>
      <c r="N149" s="197"/>
      <c r="O149" s="105" t="s">
        <v>1024</v>
      </c>
      <c r="P149" s="197"/>
    </row>
    <row r="150" spans="1:16" x14ac:dyDescent="0.2">
      <c r="A150" s="105" t="s">
        <v>355</v>
      </c>
      <c r="B150" s="197"/>
      <c r="C150" s="105" t="s">
        <v>1026</v>
      </c>
      <c r="D150" s="197"/>
      <c r="E150" s="197"/>
      <c r="F150" s="105" t="s">
        <v>1027</v>
      </c>
      <c r="G150" s="105" t="s">
        <v>89</v>
      </c>
      <c r="H150" s="105" t="s">
        <v>112</v>
      </c>
      <c r="I150" s="105">
        <v>49548</v>
      </c>
      <c r="J150" s="197"/>
      <c r="K150" s="105" t="s">
        <v>1029</v>
      </c>
      <c r="L150" s="197"/>
      <c r="M150" s="197"/>
      <c r="N150" s="197"/>
      <c r="O150" s="105" t="s">
        <v>1028</v>
      </c>
      <c r="P150" s="197"/>
    </row>
    <row r="151" spans="1:16" x14ac:dyDescent="0.2">
      <c r="A151" s="105" t="s">
        <v>1030</v>
      </c>
      <c r="B151" s="197"/>
      <c r="C151" s="105" t="s">
        <v>1031</v>
      </c>
      <c r="D151" s="197"/>
      <c r="E151" s="197"/>
      <c r="F151" s="105" t="s">
        <v>1032</v>
      </c>
      <c r="G151" s="105" t="s">
        <v>1033</v>
      </c>
      <c r="H151" s="105" t="s">
        <v>136</v>
      </c>
      <c r="I151" s="105">
        <v>24382</v>
      </c>
      <c r="J151" s="197"/>
      <c r="K151" s="105" t="s">
        <v>1035</v>
      </c>
      <c r="L151" s="197"/>
      <c r="M151" s="197"/>
      <c r="N151" s="197"/>
      <c r="O151" s="105" t="s">
        <v>1034</v>
      </c>
      <c r="P151" s="197"/>
    </row>
    <row r="152" spans="1:16" x14ac:dyDescent="0.2">
      <c r="A152" s="105" t="s">
        <v>1036</v>
      </c>
      <c r="B152" s="197"/>
      <c r="C152" s="105" t="s">
        <v>1037</v>
      </c>
      <c r="D152" s="197"/>
      <c r="E152" s="197"/>
      <c r="F152" s="105" t="s">
        <v>1038</v>
      </c>
      <c r="G152" s="105" t="s">
        <v>1039</v>
      </c>
      <c r="H152" s="105" t="s">
        <v>99</v>
      </c>
      <c r="I152" s="105">
        <v>32750</v>
      </c>
      <c r="J152" s="197"/>
      <c r="K152" s="105" t="s">
        <v>1041</v>
      </c>
      <c r="L152" s="197"/>
      <c r="M152" s="197"/>
      <c r="N152" s="197"/>
      <c r="O152" s="105" t="s">
        <v>1040</v>
      </c>
      <c r="P152" s="197"/>
    </row>
    <row r="153" spans="1:16" x14ac:dyDescent="0.2">
      <c r="A153" s="105" t="s">
        <v>1042</v>
      </c>
      <c r="B153" s="197"/>
      <c r="C153" s="105" t="s">
        <v>1043</v>
      </c>
      <c r="D153" s="197"/>
      <c r="E153" s="197"/>
      <c r="F153" s="105" t="s">
        <v>1044</v>
      </c>
      <c r="G153" s="105" t="s">
        <v>1045</v>
      </c>
      <c r="H153" s="105" t="s">
        <v>131</v>
      </c>
      <c r="I153" s="105">
        <v>57201</v>
      </c>
      <c r="J153" s="197"/>
      <c r="K153" s="105" t="s">
        <v>1047</v>
      </c>
      <c r="L153" s="197"/>
      <c r="M153" s="197"/>
      <c r="N153" s="197"/>
      <c r="O153" s="105" t="s">
        <v>1046</v>
      </c>
      <c r="P153" s="197"/>
    </row>
    <row r="154" spans="1:16" x14ac:dyDescent="0.2">
      <c r="A154" s="105" t="s">
        <v>451</v>
      </c>
      <c r="B154" s="197"/>
      <c r="C154" s="105" t="s">
        <v>285</v>
      </c>
      <c r="D154" s="197"/>
      <c r="E154" s="197"/>
      <c r="F154" s="105" t="s">
        <v>1048</v>
      </c>
      <c r="G154" s="105" t="s">
        <v>1049</v>
      </c>
      <c r="H154" s="105" t="s">
        <v>91</v>
      </c>
      <c r="I154" s="105">
        <v>99567</v>
      </c>
      <c r="J154" s="197"/>
      <c r="K154" s="105" t="s">
        <v>1051</v>
      </c>
      <c r="L154" s="197"/>
      <c r="M154" s="197"/>
      <c r="N154" s="197"/>
      <c r="O154" s="105" t="s">
        <v>1050</v>
      </c>
      <c r="P154" s="197"/>
    </row>
    <row r="155" spans="1:16" x14ac:dyDescent="0.2">
      <c r="A155" s="105" t="s">
        <v>355</v>
      </c>
      <c r="B155" s="197"/>
      <c r="C155" s="105" t="s">
        <v>1052</v>
      </c>
      <c r="D155" s="197"/>
      <c r="E155" s="197"/>
      <c r="F155" s="105" t="s">
        <v>1053</v>
      </c>
      <c r="G155" s="105" t="s">
        <v>1054</v>
      </c>
      <c r="H155" s="105" t="s">
        <v>103</v>
      </c>
      <c r="I155" s="105">
        <v>61938</v>
      </c>
      <c r="J155" s="197"/>
      <c r="K155" s="105" t="s">
        <v>1056</v>
      </c>
      <c r="L155" s="197"/>
      <c r="M155" s="197"/>
      <c r="N155" s="197"/>
      <c r="O155" s="105" t="s">
        <v>1055</v>
      </c>
      <c r="P155" s="197"/>
    </row>
    <row r="156" spans="1:16" x14ac:dyDescent="0.2">
      <c r="A156" s="105" t="s">
        <v>879</v>
      </c>
      <c r="B156" s="197"/>
      <c r="C156" s="105" t="s">
        <v>776</v>
      </c>
      <c r="D156" s="197"/>
      <c r="E156" s="197"/>
      <c r="F156" s="105" t="s">
        <v>1057</v>
      </c>
      <c r="G156" s="105" t="s">
        <v>553</v>
      </c>
      <c r="H156" s="105" t="s">
        <v>99</v>
      </c>
      <c r="I156" s="105">
        <v>33311</v>
      </c>
      <c r="J156" s="197"/>
      <c r="K156" s="105" t="s">
        <v>1059</v>
      </c>
      <c r="L156" s="197"/>
      <c r="M156" s="197"/>
      <c r="N156" s="197"/>
      <c r="O156" s="105" t="s">
        <v>1058</v>
      </c>
      <c r="P156" s="197"/>
    </row>
    <row r="157" spans="1:16" x14ac:dyDescent="0.2">
      <c r="A157" s="105" t="s">
        <v>1060</v>
      </c>
      <c r="B157" s="197"/>
      <c r="C157" s="105" t="s">
        <v>1061</v>
      </c>
      <c r="D157" s="197"/>
      <c r="E157" s="197"/>
      <c r="F157" s="105" t="s">
        <v>1062</v>
      </c>
      <c r="G157" s="105" t="s">
        <v>1063</v>
      </c>
      <c r="H157" s="105" t="s">
        <v>128</v>
      </c>
      <c r="I157" s="105">
        <v>19403</v>
      </c>
      <c r="J157" s="197"/>
      <c r="K157" s="105" t="s">
        <v>1065</v>
      </c>
      <c r="L157" s="197"/>
      <c r="M157" s="197"/>
      <c r="N157" s="197"/>
      <c r="O157" s="105" t="s">
        <v>1064</v>
      </c>
      <c r="P157" s="197"/>
    </row>
    <row r="158" spans="1:16" x14ac:dyDescent="0.2">
      <c r="A158" s="105" t="s">
        <v>1066</v>
      </c>
      <c r="B158" s="197"/>
      <c r="C158" s="105" t="s">
        <v>1067</v>
      </c>
      <c r="D158" s="197"/>
      <c r="E158" s="197"/>
      <c r="F158" s="105" t="s">
        <v>1068</v>
      </c>
      <c r="G158" s="105" t="s">
        <v>1069</v>
      </c>
      <c r="H158" s="105" t="s">
        <v>101</v>
      </c>
      <c r="I158" s="105">
        <v>96813</v>
      </c>
      <c r="J158" s="197"/>
      <c r="K158" s="105" t="s">
        <v>1071</v>
      </c>
      <c r="L158" s="197"/>
      <c r="M158" s="197"/>
      <c r="N158" s="197"/>
      <c r="O158" s="105" t="s">
        <v>1070</v>
      </c>
      <c r="P158" s="197"/>
    </row>
    <row r="159" spans="1:16" x14ac:dyDescent="0.2">
      <c r="A159" s="105" t="s">
        <v>1072</v>
      </c>
      <c r="B159" s="197"/>
      <c r="C159" s="105" t="s">
        <v>1073</v>
      </c>
      <c r="D159" s="197"/>
      <c r="E159" s="197"/>
      <c r="F159" s="105" t="s">
        <v>1074</v>
      </c>
      <c r="G159" s="105" t="s">
        <v>1075</v>
      </c>
      <c r="H159" s="105" t="s">
        <v>114</v>
      </c>
      <c r="I159" s="105">
        <v>38801</v>
      </c>
      <c r="J159" s="197"/>
      <c r="K159" s="105" t="s">
        <v>1077</v>
      </c>
      <c r="L159" s="197"/>
      <c r="M159" s="197"/>
      <c r="N159" s="197"/>
      <c r="O159" s="105" t="s">
        <v>1076</v>
      </c>
      <c r="P159" s="197"/>
    </row>
    <row r="160" spans="1:16" x14ac:dyDescent="0.2">
      <c r="A160" s="105" t="s">
        <v>307</v>
      </c>
      <c r="B160" s="197"/>
      <c r="C160" s="105" t="s">
        <v>1078</v>
      </c>
      <c r="D160" s="197"/>
      <c r="E160" s="197"/>
      <c r="F160" s="105" t="s">
        <v>1079</v>
      </c>
      <c r="G160" s="105" t="s">
        <v>1080</v>
      </c>
      <c r="H160" s="105" t="s">
        <v>112</v>
      </c>
      <c r="I160" s="105">
        <v>49503</v>
      </c>
      <c r="J160" s="197"/>
      <c r="K160" s="105" t="s">
        <v>1082</v>
      </c>
      <c r="L160" s="197"/>
      <c r="M160" s="197"/>
      <c r="N160" s="197"/>
      <c r="O160" s="105" t="s">
        <v>1081</v>
      </c>
      <c r="P160" s="197"/>
    </row>
    <row r="161" spans="1:16" x14ac:dyDescent="0.2">
      <c r="A161" s="105" t="s">
        <v>1083</v>
      </c>
      <c r="B161" s="197"/>
      <c r="C161" s="105" t="s">
        <v>1084</v>
      </c>
      <c r="D161" s="197"/>
      <c r="E161" s="197"/>
      <c r="F161" s="105" t="s">
        <v>1085</v>
      </c>
      <c r="G161" s="105" t="s">
        <v>1086</v>
      </c>
      <c r="H161" s="105" t="s">
        <v>128</v>
      </c>
      <c r="I161" s="105">
        <v>19426</v>
      </c>
      <c r="J161" s="197"/>
      <c r="K161" s="105" t="s">
        <v>1088</v>
      </c>
      <c r="L161" s="197"/>
      <c r="M161" s="197"/>
      <c r="N161" s="197"/>
      <c r="O161" s="105" t="s">
        <v>1087</v>
      </c>
      <c r="P161" s="197"/>
    </row>
    <row r="162" spans="1:16" x14ac:dyDescent="0.2">
      <c r="A162" s="105" t="s">
        <v>1089</v>
      </c>
      <c r="B162" s="197"/>
      <c r="C162" s="105" t="s">
        <v>1090</v>
      </c>
      <c r="D162" s="197"/>
      <c r="E162" s="197"/>
      <c r="F162" s="105" t="s">
        <v>1091</v>
      </c>
      <c r="G162" s="105" t="s">
        <v>71</v>
      </c>
      <c r="H162" s="105" t="s">
        <v>122</v>
      </c>
      <c r="I162" s="105">
        <v>10013</v>
      </c>
      <c r="J162" s="197"/>
      <c r="K162" s="105" t="s">
        <v>1093</v>
      </c>
      <c r="L162" s="197"/>
      <c r="M162" s="197"/>
      <c r="N162" s="197"/>
      <c r="O162" s="105" t="s">
        <v>1092</v>
      </c>
      <c r="P162" s="197"/>
    </row>
    <row r="163" spans="1:16" x14ac:dyDescent="0.2">
      <c r="A163" s="105" t="s">
        <v>1094</v>
      </c>
      <c r="B163" s="197"/>
      <c r="C163" s="105" t="s">
        <v>1095</v>
      </c>
      <c r="D163" s="197"/>
      <c r="E163" s="197"/>
      <c r="F163" s="105" t="s">
        <v>1096</v>
      </c>
      <c r="G163" s="105" t="s">
        <v>502</v>
      </c>
      <c r="H163" s="105" t="s">
        <v>95</v>
      </c>
      <c r="I163" s="105">
        <v>80202</v>
      </c>
      <c r="J163" s="197"/>
      <c r="K163" s="105" t="s">
        <v>1098</v>
      </c>
      <c r="L163" s="197"/>
      <c r="M163" s="197"/>
      <c r="N163" s="197"/>
      <c r="O163" s="105" t="s">
        <v>1097</v>
      </c>
      <c r="P163" s="197"/>
    </row>
    <row r="164" spans="1:16" x14ac:dyDescent="0.2">
      <c r="A164" s="105" t="s">
        <v>1099</v>
      </c>
      <c r="B164" s="197"/>
      <c r="C164" s="105" t="s">
        <v>1100</v>
      </c>
      <c r="D164" s="197"/>
      <c r="E164" s="197"/>
      <c r="F164" s="105" t="s">
        <v>1101</v>
      </c>
      <c r="G164" s="105" t="s">
        <v>1102</v>
      </c>
      <c r="H164" s="105" t="s">
        <v>94</v>
      </c>
      <c r="I164" s="105">
        <v>90802</v>
      </c>
      <c r="J164" s="197"/>
      <c r="K164" s="105" t="s">
        <v>1104</v>
      </c>
      <c r="L164" s="197"/>
      <c r="M164" s="197"/>
      <c r="N164" s="197"/>
      <c r="O164" s="105" t="s">
        <v>1103</v>
      </c>
      <c r="P164" s="197"/>
    </row>
    <row r="165" spans="1:16" x14ac:dyDescent="0.2">
      <c r="A165" s="105" t="s">
        <v>1105</v>
      </c>
      <c r="B165" s="197"/>
      <c r="C165" s="105" t="s">
        <v>1106</v>
      </c>
      <c r="D165" s="197"/>
      <c r="E165" s="197"/>
      <c r="F165" s="105" t="s">
        <v>1107</v>
      </c>
      <c r="G165" s="105" t="s">
        <v>1108</v>
      </c>
      <c r="H165" s="105" t="s">
        <v>115</v>
      </c>
      <c r="I165" s="105">
        <v>64067</v>
      </c>
      <c r="J165" s="197"/>
      <c r="K165" s="105" t="s">
        <v>1110</v>
      </c>
      <c r="L165" s="197"/>
      <c r="M165" s="197"/>
      <c r="N165" s="197"/>
      <c r="O165" s="105" t="s">
        <v>1109</v>
      </c>
      <c r="P165" s="197"/>
    </row>
    <row r="166" spans="1:16" x14ac:dyDescent="0.2">
      <c r="A166" s="105" t="s">
        <v>1111</v>
      </c>
      <c r="B166" s="197"/>
      <c r="C166" s="105" t="s">
        <v>1112</v>
      </c>
      <c r="D166" s="197"/>
      <c r="E166" s="197"/>
      <c r="F166" s="105" t="s">
        <v>1113</v>
      </c>
      <c r="G166" s="105" t="s">
        <v>844</v>
      </c>
      <c r="H166" s="105" t="s">
        <v>128</v>
      </c>
      <c r="I166" s="105">
        <v>19108</v>
      </c>
      <c r="J166" s="197"/>
      <c r="K166" s="105" t="s">
        <v>1115</v>
      </c>
      <c r="L166" s="197"/>
      <c r="M166" s="197"/>
      <c r="N166" s="197"/>
      <c r="O166" s="105" t="s">
        <v>1114</v>
      </c>
      <c r="P166" s="197"/>
    </row>
    <row r="167" spans="1:16" x14ac:dyDescent="0.2">
      <c r="A167" s="105" t="s">
        <v>527</v>
      </c>
      <c r="B167" s="197"/>
      <c r="C167" s="105" t="s">
        <v>1116</v>
      </c>
      <c r="D167" s="197"/>
      <c r="E167" s="197"/>
      <c r="F167" s="105" t="s">
        <v>1117</v>
      </c>
      <c r="G167" s="105" t="s">
        <v>1118</v>
      </c>
      <c r="H167" s="105" t="s">
        <v>105</v>
      </c>
      <c r="I167" s="105">
        <v>52052</v>
      </c>
      <c r="J167" s="197"/>
      <c r="K167" s="105" t="s">
        <v>1120</v>
      </c>
      <c r="L167" s="197"/>
      <c r="M167" s="197"/>
      <c r="N167" s="197"/>
      <c r="O167" s="105" t="s">
        <v>1119</v>
      </c>
      <c r="P167" s="197"/>
    </row>
    <row r="168" spans="1:16" x14ac:dyDescent="0.2">
      <c r="A168" s="105" t="s">
        <v>1121</v>
      </c>
      <c r="B168" s="197"/>
      <c r="C168" s="105" t="s">
        <v>1122</v>
      </c>
      <c r="D168" s="197"/>
      <c r="E168" s="197"/>
      <c r="F168" s="105" t="s">
        <v>1123</v>
      </c>
      <c r="G168" s="105" t="s">
        <v>1124</v>
      </c>
      <c r="H168" s="105" t="s">
        <v>113</v>
      </c>
      <c r="I168" s="105">
        <v>55350</v>
      </c>
      <c r="J168" s="197"/>
      <c r="K168" s="105" t="s">
        <v>1126</v>
      </c>
      <c r="L168" s="197"/>
      <c r="M168" s="197"/>
      <c r="N168" s="197"/>
      <c r="O168" s="105" t="s">
        <v>1125</v>
      </c>
      <c r="P168" s="197"/>
    </row>
    <row r="169" spans="1:16" x14ac:dyDescent="0.2">
      <c r="A169" s="105" t="s">
        <v>1127</v>
      </c>
      <c r="B169" s="197"/>
      <c r="C169" s="105" t="s">
        <v>477</v>
      </c>
      <c r="D169" s="197"/>
      <c r="E169" s="197"/>
      <c r="F169" s="105" t="s">
        <v>1128</v>
      </c>
      <c r="G169" s="105" t="s">
        <v>1129</v>
      </c>
      <c r="H169" s="105" t="s">
        <v>104</v>
      </c>
      <c r="I169" s="105">
        <v>47223</v>
      </c>
      <c r="J169" s="197"/>
      <c r="K169" s="105" t="s">
        <v>1131</v>
      </c>
      <c r="L169" s="197"/>
      <c r="M169" s="197"/>
      <c r="N169" s="197"/>
      <c r="O169" s="105" t="s">
        <v>1130</v>
      </c>
      <c r="P169" s="197"/>
    </row>
    <row r="170" spans="1:16" x14ac:dyDescent="0.2">
      <c r="A170" s="105" t="s">
        <v>1132</v>
      </c>
      <c r="B170" s="197"/>
      <c r="C170" s="105" t="s">
        <v>1133</v>
      </c>
      <c r="D170" s="197"/>
      <c r="E170" s="197"/>
      <c r="F170" s="105" t="s">
        <v>1134</v>
      </c>
      <c r="G170" s="105" t="s">
        <v>1135</v>
      </c>
      <c r="H170" s="105" t="s">
        <v>99</v>
      </c>
      <c r="I170" s="105">
        <v>33169</v>
      </c>
      <c r="J170" s="197"/>
      <c r="K170" s="105" t="s">
        <v>1137</v>
      </c>
      <c r="L170" s="197"/>
      <c r="M170" s="197"/>
      <c r="N170" s="197"/>
      <c r="O170" s="105" t="s">
        <v>1136</v>
      </c>
      <c r="P170" s="197"/>
    </row>
    <row r="171" spans="1:16" x14ac:dyDescent="0.2">
      <c r="A171" s="105" t="s">
        <v>1138</v>
      </c>
      <c r="B171" s="197"/>
      <c r="C171" s="105" t="s">
        <v>494</v>
      </c>
      <c r="D171" s="197"/>
      <c r="E171" s="197"/>
      <c r="F171" s="105" t="s">
        <v>1139</v>
      </c>
      <c r="G171" s="105" t="s">
        <v>502</v>
      </c>
      <c r="H171" s="105" t="s">
        <v>95</v>
      </c>
      <c r="I171" s="105">
        <v>80209</v>
      </c>
      <c r="J171" s="197"/>
      <c r="K171" s="105" t="s">
        <v>1141</v>
      </c>
      <c r="L171" s="197"/>
      <c r="M171" s="197"/>
      <c r="N171" s="197"/>
      <c r="O171" s="105" t="s">
        <v>1140</v>
      </c>
      <c r="P171" s="197"/>
    </row>
    <row r="172" spans="1:16" x14ac:dyDescent="0.2">
      <c r="A172" s="105" t="s">
        <v>527</v>
      </c>
      <c r="B172" s="197"/>
      <c r="C172" s="105" t="s">
        <v>1142</v>
      </c>
      <c r="D172" s="197"/>
      <c r="E172" s="197"/>
      <c r="F172" s="105" t="s">
        <v>1143</v>
      </c>
      <c r="G172" s="105" t="s">
        <v>1144</v>
      </c>
      <c r="H172" s="105" t="s">
        <v>139</v>
      </c>
      <c r="I172" s="105">
        <v>54484</v>
      </c>
      <c r="J172" s="197"/>
      <c r="K172" s="105" t="s">
        <v>1146</v>
      </c>
      <c r="L172" s="197"/>
      <c r="M172" s="197"/>
      <c r="N172" s="197"/>
      <c r="O172" s="105" t="s">
        <v>1145</v>
      </c>
      <c r="P172" s="197"/>
    </row>
    <row r="173" spans="1:16" x14ac:dyDescent="0.2">
      <c r="A173" s="105" t="s">
        <v>1147</v>
      </c>
      <c r="B173" s="197"/>
      <c r="C173" s="105" t="s">
        <v>1148</v>
      </c>
      <c r="D173" s="197"/>
      <c r="E173" s="197"/>
      <c r="F173" s="105" t="s">
        <v>1149</v>
      </c>
      <c r="G173" s="105" t="s">
        <v>1150</v>
      </c>
      <c r="H173" s="105" t="s">
        <v>94</v>
      </c>
      <c r="I173" s="105">
        <v>90670</v>
      </c>
      <c r="J173" s="197"/>
      <c r="K173" s="105" t="s">
        <v>1152</v>
      </c>
      <c r="L173" s="197"/>
      <c r="M173" s="197"/>
      <c r="N173" s="197"/>
      <c r="O173" s="105" t="s">
        <v>1151</v>
      </c>
      <c r="P173" s="197"/>
    </row>
    <row r="174" spans="1:16" x14ac:dyDescent="0.2">
      <c r="A174" s="105" t="s">
        <v>1153</v>
      </c>
      <c r="B174" s="197"/>
      <c r="C174" s="105" t="s">
        <v>1154</v>
      </c>
      <c r="D174" s="197"/>
      <c r="E174" s="197"/>
      <c r="F174" s="105" t="s">
        <v>1155</v>
      </c>
      <c r="G174" s="105" t="s">
        <v>1156</v>
      </c>
      <c r="H174" s="105" t="s">
        <v>112</v>
      </c>
      <c r="I174" s="105">
        <v>48185</v>
      </c>
      <c r="J174" s="197"/>
      <c r="K174" s="105" t="s">
        <v>1158</v>
      </c>
      <c r="L174" s="197"/>
      <c r="M174" s="197"/>
      <c r="N174" s="197"/>
      <c r="O174" s="105" t="s">
        <v>1157</v>
      </c>
      <c r="P174" s="197"/>
    </row>
    <row r="175" spans="1:16" x14ac:dyDescent="0.2">
      <c r="A175" s="105" t="s">
        <v>1159</v>
      </c>
      <c r="B175" s="197"/>
      <c r="C175" s="105" t="s">
        <v>1160</v>
      </c>
      <c r="D175" s="197"/>
      <c r="E175" s="197"/>
      <c r="F175" s="105" t="s">
        <v>1161</v>
      </c>
      <c r="G175" s="105" t="s">
        <v>1162</v>
      </c>
      <c r="H175" s="105" t="s">
        <v>128</v>
      </c>
      <c r="I175" s="105">
        <v>19462</v>
      </c>
      <c r="J175" s="197"/>
      <c r="K175" s="105" t="s">
        <v>1164</v>
      </c>
      <c r="L175" s="197"/>
      <c r="M175" s="197"/>
      <c r="N175" s="197"/>
      <c r="O175" s="105" t="s">
        <v>1163</v>
      </c>
      <c r="P175" s="197"/>
    </row>
    <row r="176" spans="1:16" x14ac:dyDescent="0.2">
      <c r="A176" s="105" t="s">
        <v>1066</v>
      </c>
      <c r="B176" s="197"/>
      <c r="C176" s="105" t="s">
        <v>1165</v>
      </c>
      <c r="D176" s="197"/>
      <c r="E176" s="197"/>
      <c r="F176" s="105" t="s">
        <v>1166</v>
      </c>
      <c r="G176" s="105" t="s">
        <v>1167</v>
      </c>
      <c r="H176" s="105" t="s">
        <v>138</v>
      </c>
      <c r="I176" s="105">
        <v>25921</v>
      </c>
      <c r="J176" s="197"/>
      <c r="K176" s="105" t="s">
        <v>1169</v>
      </c>
      <c r="L176" s="197"/>
      <c r="M176" s="197"/>
      <c r="N176" s="197"/>
      <c r="O176" s="105" t="s">
        <v>1168</v>
      </c>
      <c r="P176" s="197"/>
    </row>
    <row r="177" spans="1:16" x14ac:dyDescent="0.2">
      <c r="A177" s="105" t="s">
        <v>1170</v>
      </c>
      <c r="B177" s="197"/>
      <c r="C177" s="105" t="s">
        <v>578</v>
      </c>
      <c r="D177" s="197"/>
      <c r="E177" s="197"/>
      <c r="F177" s="105" t="s">
        <v>1171</v>
      </c>
      <c r="G177" s="105" t="s">
        <v>1172</v>
      </c>
      <c r="H177" s="105" t="s">
        <v>103</v>
      </c>
      <c r="I177" s="105">
        <v>60090</v>
      </c>
      <c r="J177" s="197"/>
      <c r="K177" s="105" t="s">
        <v>1174</v>
      </c>
      <c r="L177" s="197"/>
      <c r="M177" s="197"/>
      <c r="N177" s="197"/>
      <c r="O177" s="105" t="s">
        <v>1173</v>
      </c>
      <c r="P177" s="197"/>
    </row>
    <row r="178" spans="1:16" x14ac:dyDescent="0.2">
      <c r="A178" s="105" t="s">
        <v>1175</v>
      </c>
      <c r="B178" s="197"/>
      <c r="C178" s="105" t="s">
        <v>1176</v>
      </c>
      <c r="D178" s="197"/>
      <c r="E178" s="197"/>
      <c r="F178" s="105" t="s">
        <v>1177</v>
      </c>
      <c r="G178" s="105" t="s">
        <v>242</v>
      </c>
      <c r="H178" s="105" t="s">
        <v>128</v>
      </c>
      <c r="I178" s="105">
        <v>97205</v>
      </c>
      <c r="J178" s="197"/>
      <c r="K178" s="105" t="s">
        <v>1179</v>
      </c>
      <c r="L178" s="197"/>
      <c r="M178" s="197"/>
      <c r="N178" s="197"/>
      <c r="O178" s="105" t="s">
        <v>1178</v>
      </c>
      <c r="P178" s="197"/>
    </row>
    <row r="179" spans="1:16" x14ac:dyDescent="0.2">
      <c r="A179" s="105" t="s">
        <v>1036</v>
      </c>
      <c r="B179" s="197"/>
      <c r="C179" s="105" t="s">
        <v>1180</v>
      </c>
      <c r="D179" s="197"/>
      <c r="E179" s="197"/>
      <c r="F179" s="105" t="s">
        <v>1181</v>
      </c>
      <c r="G179" s="105" t="s">
        <v>1182</v>
      </c>
      <c r="H179" s="105" t="s">
        <v>133</v>
      </c>
      <c r="I179" s="105">
        <v>76357</v>
      </c>
      <c r="J179" s="197"/>
      <c r="K179" s="105" t="s">
        <v>1184</v>
      </c>
      <c r="L179" s="197"/>
      <c r="M179" s="197"/>
      <c r="N179" s="197"/>
      <c r="O179" s="105" t="s">
        <v>1183</v>
      </c>
      <c r="P179" s="197"/>
    </row>
    <row r="180" spans="1:16" x14ac:dyDescent="0.2">
      <c r="A180" s="105" t="s">
        <v>1185</v>
      </c>
      <c r="B180" s="197"/>
      <c r="C180" s="105" t="s">
        <v>1186</v>
      </c>
      <c r="D180" s="197"/>
      <c r="E180" s="197"/>
      <c r="F180" s="105" t="s">
        <v>1187</v>
      </c>
      <c r="G180" s="105" t="s">
        <v>1188</v>
      </c>
      <c r="H180" s="105" t="s">
        <v>136</v>
      </c>
      <c r="I180" s="105">
        <v>23222</v>
      </c>
      <c r="J180" s="197"/>
      <c r="K180" s="105" t="s">
        <v>1190</v>
      </c>
      <c r="L180" s="197"/>
      <c r="M180" s="197"/>
      <c r="N180" s="197"/>
      <c r="O180" s="105" t="s">
        <v>1189</v>
      </c>
      <c r="P180" s="197"/>
    </row>
    <row r="181" spans="1:16" x14ac:dyDescent="0.2">
      <c r="A181" s="105" t="s">
        <v>1159</v>
      </c>
      <c r="B181" s="197"/>
      <c r="C181" s="105" t="s">
        <v>1191</v>
      </c>
      <c r="D181" s="197"/>
      <c r="E181" s="197"/>
      <c r="F181" s="105" t="s">
        <v>1192</v>
      </c>
      <c r="G181" s="105" t="s">
        <v>1193</v>
      </c>
      <c r="H181" s="105" t="s">
        <v>94</v>
      </c>
      <c r="I181" s="105">
        <v>93440</v>
      </c>
      <c r="J181" s="197"/>
      <c r="K181" s="105" t="s">
        <v>1195</v>
      </c>
      <c r="L181" s="197"/>
      <c r="M181" s="197"/>
      <c r="N181" s="197"/>
      <c r="O181" s="105" t="s">
        <v>1194</v>
      </c>
      <c r="P181" s="197"/>
    </row>
    <row r="182" spans="1:16" x14ac:dyDescent="0.2">
      <c r="A182" s="105" t="s">
        <v>986</v>
      </c>
      <c r="B182" s="197"/>
      <c r="C182" s="105" t="s">
        <v>1196</v>
      </c>
      <c r="D182" s="197"/>
      <c r="E182" s="197"/>
      <c r="F182" s="105" t="s">
        <v>1197</v>
      </c>
      <c r="G182" s="105" t="s">
        <v>1198</v>
      </c>
      <c r="H182" s="105" t="s">
        <v>128</v>
      </c>
      <c r="I182" s="105">
        <v>17019</v>
      </c>
      <c r="J182" s="197"/>
      <c r="K182" s="105" t="s">
        <v>1200</v>
      </c>
      <c r="L182" s="197"/>
      <c r="M182" s="197"/>
      <c r="N182" s="197"/>
      <c r="O182" s="105" t="s">
        <v>1199</v>
      </c>
      <c r="P182" s="197"/>
    </row>
    <row r="183" spans="1:16" x14ac:dyDescent="0.2">
      <c r="A183" s="105" t="s">
        <v>423</v>
      </c>
      <c r="B183" s="197"/>
      <c r="C183" s="105" t="s">
        <v>1201</v>
      </c>
      <c r="D183" s="197"/>
      <c r="E183" s="197"/>
      <c r="F183" s="105" t="s">
        <v>1202</v>
      </c>
      <c r="G183" s="105" t="s">
        <v>1203</v>
      </c>
      <c r="H183" s="105" t="s">
        <v>94</v>
      </c>
      <c r="I183" s="105">
        <v>93721</v>
      </c>
      <c r="J183" s="197"/>
      <c r="K183" s="105" t="s">
        <v>1205</v>
      </c>
      <c r="L183" s="197"/>
      <c r="M183" s="197"/>
      <c r="N183" s="197"/>
      <c r="O183" s="105" t="s">
        <v>1204</v>
      </c>
      <c r="P183" s="197"/>
    </row>
    <row r="184" spans="1:16" x14ac:dyDescent="0.2">
      <c r="A184" s="105" t="s">
        <v>1206</v>
      </c>
      <c r="B184" s="197"/>
      <c r="C184" s="105" t="s">
        <v>1207</v>
      </c>
      <c r="D184" s="197"/>
      <c r="E184" s="197"/>
      <c r="F184" s="105" t="s">
        <v>1208</v>
      </c>
      <c r="G184" s="105" t="s">
        <v>76</v>
      </c>
      <c r="H184" s="105" t="s">
        <v>125</v>
      </c>
      <c r="I184" s="105">
        <v>43616</v>
      </c>
      <c r="J184" s="197"/>
      <c r="K184" s="105" t="s">
        <v>1210</v>
      </c>
      <c r="L184" s="197"/>
      <c r="M184" s="197"/>
      <c r="N184" s="197"/>
      <c r="O184" s="105" t="s">
        <v>1209</v>
      </c>
      <c r="P184" s="197"/>
    </row>
    <row r="185" spans="1:16" x14ac:dyDescent="0.2">
      <c r="A185" s="105" t="s">
        <v>1211</v>
      </c>
      <c r="B185" s="197"/>
      <c r="C185" s="105" t="s">
        <v>1212</v>
      </c>
      <c r="D185" s="197"/>
      <c r="E185" s="197"/>
      <c r="F185" s="105" t="s">
        <v>1213</v>
      </c>
      <c r="G185" s="105" t="s">
        <v>502</v>
      </c>
      <c r="H185" s="105" t="s">
        <v>95</v>
      </c>
      <c r="I185" s="105">
        <v>80202</v>
      </c>
      <c r="J185" s="197"/>
      <c r="K185" s="105" t="s">
        <v>1215</v>
      </c>
      <c r="L185" s="197"/>
      <c r="M185" s="197"/>
      <c r="N185" s="197"/>
      <c r="O185" s="105" t="s">
        <v>1214</v>
      </c>
      <c r="P185" s="197"/>
    </row>
    <row r="186" spans="1:16" x14ac:dyDescent="0.2">
      <c r="A186" s="105" t="s">
        <v>284</v>
      </c>
      <c r="B186" s="197"/>
      <c r="C186" s="105" t="s">
        <v>1216</v>
      </c>
      <c r="D186" s="197"/>
      <c r="E186" s="197"/>
      <c r="F186" s="105" t="s">
        <v>1217</v>
      </c>
      <c r="G186" s="105" t="s">
        <v>1218</v>
      </c>
      <c r="H186" s="105" t="s">
        <v>99</v>
      </c>
      <c r="I186" s="105">
        <v>33614</v>
      </c>
      <c r="J186" s="197"/>
      <c r="K186" s="105" t="s">
        <v>1220</v>
      </c>
      <c r="L186" s="197"/>
      <c r="M186" s="197"/>
      <c r="N186" s="197"/>
      <c r="O186" s="105" t="s">
        <v>1219</v>
      </c>
      <c r="P186" s="197"/>
    </row>
    <row r="187" spans="1:16" x14ac:dyDescent="0.2">
      <c r="A187" s="105" t="s">
        <v>1221</v>
      </c>
      <c r="B187" s="197"/>
      <c r="C187" s="105" t="s">
        <v>1222</v>
      </c>
      <c r="D187" s="197"/>
      <c r="E187" s="197"/>
      <c r="F187" s="105" t="s">
        <v>1223</v>
      </c>
      <c r="G187" s="105" t="s">
        <v>685</v>
      </c>
      <c r="H187" s="105" t="s">
        <v>110</v>
      </c>
      <c r="I187" s="105">
        <v>21201</v>
      </c>
      <c r="J187" s="197"/>
      <c r="K187" s="105" t="s">
        <v>1225</v>
      </c>
      <c r="L187" s="197"/>
      <c r="M187" s="197"/>
      <c r="N187" s="197"/>
      <c r="O187" s="105" t="s">
        <v>1224</v>
      </c>
      <c r="P187" s="197"/>
    </row>
    <row r="188" spans="1:16" x14ac:dyDescent="0.2">
      <c r="A188" s="105" t="s">
        <v>367</v>
      </c>
      <c r="B188" s="197"/>
      <c r="C188" s="105" t="s">
        <v>1226</v>
      </c>
      <c r="D188" s="197"/>
      <c r="E188" s="197"/>
      <c r="F188" s="105" t="s">
        <v>1227</v>
      </c>
      <c r="G188" s="105" t="s">
        <v>1228</v>
      </c>
      <c r="H188" s="105" t="s">
        <v>94</v>
      </c>
      <c r="I188" s="105">
        <v>91302</v>
      </c>
      <c r="J188" s="197"/>
      <c r="K188" s="105" t="s">
        <v>1230</v>
      </c>
      <c r="L188" s="197"/>
      <c r="M188" s="197"/>
      <c r="N188" s="197"/>
      <c r="O188" s="105" t="s">
        <v>1229</v>
      </c>
      <c r="P188" s="197"/>
    </row>
    <row r="189" spans="1:16" x14ac:dyDescent="0.2">
      <c r="A189" s="105" t="s">
        <v>1231</v>
      </c>
      <c r="B189" s="197"/>
      <c r="C189" s="105" t="s">
        <v>1232</v>
      </c>
      <c r="D189" s="197"/>
      <c r="E189" s="197"/>
      <c r="F189" s="105" t="s">
        <v>1233</v>
      </c>
      <c r="G189" s="105" t="s">
        <v>1234</v>
      </c>
      <c r="H189" s="105" t="s">
        <v>99</v>
      </c>
      <c r="I189" s="105">
        <v>33952</v>
      </c>
      <c r="J189" s="197"/>
      <c r="K189" s="105" t="s">
        <v>1236</v>
      </c>
      <c r="L189" s="197"/>
      <c r="M189" s="197"/>
      <c r="N189" s="197"/>
      <c r="O189" s="105" t="s">
        <v>1235</v>
      </c>
      <c r="P189" s="197"/>
    </row>
    <row r="190" spans="1:16" x14ac:dyDescent="0.2">
      <c r="A190" s="105" t="s">
        <v>643</v>
      </c>
      <c r="B190" s="197"/>
      <c r="C190" s="105" t="s">
        <v>1237</v>
      </c>
      <c r="D190" s="197"/>
      <c r="E190" s="197"/>
      <c r="F190" s="105" t="s">
        <v>1238</v>
      </c>
      <c r="G190" s="105" t="s">
        <v>277</v>
      </c>
      <c r="H190" s="105" t="s">
        <v>129</v>
      </c>
      <c r="I190" s="105">
        <v>2905</v>
      </c>
      <c r="J190" s="197"/>
      <c r="K190" s="105" t="s">
        <v>1240</v>
      </c>
      <c r="L190" s="197"/>
      <c r="M190" s="197"/>
      <c r="N190" s="197"/>
      <c r="O190" s="105" t="s">
        <v>1239</v>
      </c>
      <c r="P190" s="197"/>
    </row>
    <row r="191" spans="1:16" x14ac:dyDescent="0.2">
      <c r="A191" s="105" t="s">
        <v>1241</v>
      </c>
      <c r="B191" s="197"/>
      <c r="C191" s="105" t="s">
        <v>1242</v>
      </c>
      <c r="D191" s="197"/>
      <c r="E191" s="197"/>
      <c r="F191" s="105" t="s">
        <v>1243</v>
      </c>
      <c r="G191" s="105" t="s">
        <v>1244</v>
      </c>
      <c r="H191" s="105" t="s">
        <v>94</v>
      </c>
      <c r="I191" s="105">
        <v>90405</v>
      </c>
      <c r="J191" s="197"/>
      <c r="K191" s="105" t="s">
        <v>1246</v>
      </c>
      <c r="L191" s="197"/>
      <c r="M191" s="197"/>
      <c r="N191" s="197"/>
      <c r="O191" s="105" t="s">
        <v>1245</v>
      </c>
      <c r="P191" s="197"/>
    </row>
    <row r="192" spans="1:16" x14ac:dyDescent="0.2">
      <c r="A192" s="105" t="s">
        <v>234</v>
      </c>
      <c r="B192" s="197"/>
      <c r="C192" s="105" t="s">
        <v>1247</v>
      </c>
      <c r="D192" s="197"/>
      <c r="E192" s="197"/>
      <c r="F192" s="105" t="s">
        <v>1248</v>
      </c>
      <c r="G192" s="105" t="s">
        <v>1249</v>
      </c>
      <c r="H192" s="105" t="s">
        <v>135</v>
      </c>
      <c r="I192" s="105">
        <v>5448</v>
      </c>
      <c r="J192" s="197"/>
      <c r="K192" s="105" t="s">
        <v>1251</v>
      </c>
      <c r="L192" s="197"/>
      <c r="M192" s="197"/>
      <c r="N192" s="197"/>
      <c r="O192" s="105" t="s">
        <v>1250</v>
      </c>
      <c r="P192" s="197"/>
    </row>
    <row r="193" spans="1:16" x14ac:dyDescent="0.2">
      <c r="A193" s="105" t="s">
        <v>1252</v>
      </c>
      <c r="B193" s="197"/>
      <c r="C193" s="105" t="s">
        <v>1253</v>
      </c>
      <c r="D193" s="197"/>
      <c r="E193" s="197"/>
      <c r="F193" s="105" t="s">
        <v>1254</v>
      </c>
      <c r="G193" s="105" t="s">
        <v>1255</v>
      </c>
      <c r="H193" s="105" t="s">
        <v>116</v>
      </c>
      <c r="I193" s="105">
        <v>59901</v>
      </c>
      <c r="J193" s="197"/>
      <c r="K193" s="105" t="s">
        <v>1257</v>
      </c>
      <c r="L193" s="197"/>
      <c r="M193" s="197"/>
      <c r="N193" s="197"/>
      <c r="O193" s="105" t="s">
        <v>1256</v>
      </c>
      <c r="P193" s="197"/>
    </row>
    <row r="194" spans="1:16" x14ac:dyDescent="0.2">
      <c r="A194" s="105" t="s">
        <v>279</v>
      </c>
      <c r="B194" s="197"/>
      <c r="C194" s="105" t="s">
        <v>201</v>
      </c>
      <c r="D194" s="197"/>
      <c r="E194" s="197"/>
      <c r="F194" s="105" t="s">
        <v>1258</v>
      </c>
      <c r="G194" s="105" t="s">
        <v>1259</v>
      </c>
      <c r="H194" s="105" t="s">
        <v>137</v>
      </c>
      <c r="I194" s="105">
        <v>98932</v>
      </c>
      <c r="J194" s="197"/>
      <c r="K194" s="105" t="s">
        <v>1261</v>
      </c>
      <c r="L194" s="197"/>
      <c r="M194" s="197"/>
      <c r="N194" s="197"/>
      <c r="O194" s="105" t="s">
        <v>1260</v>
      </c>
      <c r="P194" s="197"/>
    </row>
    <row r="195" spans="1:16" x14ac:dyDescent="0.2">
      <c r="A195" s="105" t="s">
        <v>527</v>
      </c>
      <c r="B195" s="197"/>
      <c r="C195" s="105" t="s">
        <v>1262</v>
      </c>
      <c r="D195" s="197"/>
      <c r="E195" s="197"/>
      <c r="F195" s="105" t="s">
        <v>1263</v>
      </c>
      <c r="G195" s="105" t="s">
        <v>861</v>
      </c>
      <c r="H195" s="105" t="s">
        <v>103</v>
      </c>
      <c r="I195" s="105">
        <v>60173</v>
      </c>
      <c r="J195" s="197"/>
      <c r="K195" s="105" t="s">
        <v>1265</v>
      </c>
      <c r="L195" s="197"/>
      <c r="M195" s="197"/>
      <c r="N195" s="197"/>
      <c r="O195" s="105" t="s">
        <v>1264</v>
      </c>
      <c r="P195" s="197"/>
    </row>
    <row r="196" spans="1:16" x14ac:dyDescent="0.2">
      <c r="A196" s="105" t="s">
        <v>825</v>
      </c>
      <c r="B196" s="197"/>
      <c r="C196" s="105" t="s">
        <v>1266</v>
      </c>
      <c r="D196" s="197"/>
      <c r="E196" s="197"/>
      <c r="F196" s="105" t="s">
        <v>1267</v>
      </c>
      <c r="G196" s="105" t="s">
        <v>1268</v>
      </c>
      <c r="H196" s="105" t="s">
        <v>94</v>
      </c>
      <c r="I196" s="105">
        <v>91362</v>
      </c>
      <c r="J196" s="197"/>
      <c r="K196" s="105" t="s">
        <v>1270</v>
      </c>
      <c r="L196" s="197"/>
      <c r="M196" s="197"/>
      <c r="N196" s="197"/>
      <c r="O196" s="105" t="s">
        <v>1269</v>
      </c>
      <c r="P196" s="197"/>
    </row>
    <row r="197" spans="1:16" x14ac:dyDescent="0.2">
      <c r="A197" s="105" t="s">
        <v>1271</v>
      </c>
      <c r="B197" s="197"/>
      <c r="C197" s="105" t="s">
        <v>1272</v>
      </c>
      <c r="D197" s="197"/>
      <c r="E197" s="197"/>
      <c r="F197" s="105" t="s">
        <v>1273</v>
      </c>
      <c r="G197" s="105" t="s">
        <v>71</v>
      </c>
      <c r="H197" s="105" t="s">
        <v>122</v>
      </c>
      <c r="I197" s="105">
        <v>10013</v>
      </c>
      <c r="J197" s="197"/>
      <c r="K197" s="105" t="s">
        <v>1275</v>
      </c>
      <c r="L197" s="197"/>
      <c r="M197" s="197"/>
      <c r="N197" s="197"/>
      <c r="O197" s="105" t="s">
        <v>1274</v>
      </c>
      <c r="P197" s="197"/>
    </row>
    <row r="198" spans="1:16" x14ac:dyDescent="0.2">
      <c r="A198" s="105" t="s">
        <v>1276</v>
      </c>
      <c r="B198" s="197"/>
      <c r="C198" s="105" t="s">
        <v>1277</v>
      </c>
      <c r="D198" s="197"/>
      <c r="E198" s="197"/>
      <c r="F198" s="105" t="s">
        <v>1278</v>
      </c>
      <c r="G198" s="105" t="s">
        <v>1279</v>
      </c>
      <c r="H198" s="105" t="s">
        <v>93</v>
      </c>
      <c r="I198" s="105">
        <v>72908</v>
      </c>
      <c r="J198" s="197"/>
      <c r="K198" s="105" t="s">
        <v>1281</v>
      </c>
      <c r="L198" s="197"/>
      <c r="M198" s="197"/>
      <c r="N198" s="197"/>
      <c r="O198" s="105" t="s">
        <v>1280</v>
      </c>
      <c r="P198" s="197"/>
    </row>
    <row r="199" spans="1:16" x14ac:dyDescent="0.2">
      <c r="A199" s="105" t="s">
        <v>1282</v>
      </c>
      <c r="B199" s="197"/>
      <c r="C199" s="105" t="s">
        <v>1283</v>
      </c>
      <c r="D199" s="197"/>
      <c r="E199" s="197"/>
      <c r="F199" s="105" t="s">
        <v>1284</v>
      </c>
      <c r="G199" s="105" t="s">
        <v>828</v>
      </c>
      <c r="H199" s="105" t="s">
        <v>113</v>
      </c>
      <c r="I199" s="105">
        <v>55415</v>
      </c>
      <c r="J199" s="197"/>
      <c r="K199" s="105" t="s">
        <v>1286</v>
      </c>
      <c r="L199" s="197"/>
      <c r="M199" s="197"/>
      <c r="N199" s="197"/>
      <c r="O199" s="105" t="s">
        <v>1285</v>
      </c>
      <c r="P199" s="197"/>
    </row>
    <row r="200" spans="1:16" x14ac:dyDescent="0.2">
      <c r="A200" s="105" t="s">
        <v>1287</v>
      </c>
      <c r="B200" s="197"/>
      <c r="C200" s="105" t="s">
        <v>1288</v>
      </c>
      <c r="D200" s="197"/>
      <c r="E200" s="197"/>
      <c r="F200" s="105" t="s">
        <v>1289</v>
      </c>
      <c r="G200" s="105" t="s">
        <v>1244</v>
      </c>
      <c r="H200" s="105" t="s">
        <v>94</v>
      </c>
      <c r="I200" s="105">
        <v>90401</v>
      </c>
      <c r="J200" s="197"/>
      <c r="K200" s="105" t="s">
        <v>1291</v>
      </c>
      <c r="L200" s="197"/>
      <c r="M200" s="197"/>
      <c r="N200" s="197"/>
      <c r="O200" s="105" t="s">
        <v>1290</v>
      </c>
      <c r="P200" s="197"/>
    </row>
    <row r="201" spans="1:16" x14ac:dyDescent="0.2">
      <c r="A201" s="105" t="s">
        <v>1292</v>
      </c>
      <c r="B201" s="197"/>
      <c r="C201" s="105" t="s">
        <v>1293</v>
      </c>
      <c r="D201" s="197"/>
      <c r="E201" s="197"/>
      <c r="F201" s="105" t="s">
        <v>1294</v>
      </c>
      <c r="G201" s="105" t="s">
        <v>1295</v>
      </c>
      <c r="H201" s="105" t="s">
        <v>123</v>
      </c>
      <c r="I201" s="105">
        <v>28560</v>
      </c>
      <c r="J201" s="197"/>
      <c r="K201" s="105" t="s">
        <v>1297</v>
      </c>
      <c r="L201" s="197"/>
      <c r="M201" s="197"/>
      <c r="N201" s="197"/>
      <c r="O201" s="105" t="s">
        <v>1296</v>
      </c>
      <c r="P201" s="197"/>
    </row>
    <row r="202" spans="1:16" x14ac:dyDescent="0.2">
      <c r="A202" s="105" t="s">
        <v>1298</v>
      </c>
      <c r="B202" s="197"/>
      <c r="C202" s="105" t="s">
        <v>1299</v>
      </c>
      <c r="D202" s="197"/>
      <c r="E202" s="197"/>
      <c r="F202" s="105" t="s">
        <v>1300</v>
      </c>
      <c r="G202" s="105" t="s">
        <v>1301</v>
      </c>
      <c r="H202" s="105" t="s">
        <v>99</v>
      </c>
      <c r="I202" s="105">
        <v>33566</v>
      </c>
      <c r="J202" s="197"/>
      <c r="K202" s="105" t="s">
        <v>1303</v>
      </c>
      <c r="L202" s="197"/>
      <c r="M202" s="197"/>
      <c r="N202" s="197"/>
      <c r="O202" s="105" t="s">
        <v>1302</v>
      </c>
      <c r="P202" s="197"/>
    </row>
    <row r="203" spans="1:16" x14ac:dyDescent="0.2">
      <c r="A203" s="105" t="s">
        <v>1304</v>
      </c>
      <c r="B203" s="197"/>
      <c r="C203" s="105" t="s">
        <v>1305</v>
      </c>
      <c r="D203" s="197"/>
      <c r="E203" s="197"/>
      <c r="F203" s="105" t="s">
        <v>1306</v>
      </c>
      <c r="G203" s="105" t="s">
        <v>1307</v>
      </c>
      <c r="H203" s="105" t="s">
        <v>98</v>
      </c>
      <c r="I203" s="105">
        <v>19720</v>
      </c>
      <c r="J203" s="197"/>
      <c r="K203" s="105" t="s">
        <v>1309</v>
      </c>
      <c r="L203" s="197"/>
      <c r="M203" s="197"/>
      <c r="N203" s="197"/>
      <c r="O203" s="105" t="s">
        <v>1308</v>
      </c>
      <c r="P203" s="197"/>
    </row>
    <row r="204" spans="1:16" x14ac:dyDescent="0.2">
      <c r="A204" s="105" t="s">
        <v>1310</v>
      </c>
      <c r="B204" s="197"/>
      <c r="C204" s="105" t="s">
        <v>1311</v>
      </c>
      <c r="D204" s="197"/>
      <c r="E204" s="197"/>
      <c r="F204" s="105" t="s">
        <v>1312</v>
      </c>
      <c r="G204" s="105" t="s">
        <v>1313</v>
      </c>
      <c r="H204" s="105" t="s">
        <v>110</v>
      </c>
      <c r="I204" s="105">
        <v>21811</v>
      </c>
      <c r="J204" s="197"/>
      <c r="K204" s="105" t="s">
        <v>1315</v>
      </c>
      <c r="L204" s="197"/>
      <c r="M204" s="197"/>
      <c r="N204" s="197"/>
      <c r="O204" s="105" t="s">
        <v>1314</v>
      </c>
      <c r="P204" s="197"/>
    </row>
    <row r="205" spans="1:16" x14ac:dyDescent="0.2">
      <c r="A205" s="105" t="s">
        <v>605</v>
      </c>
      <c r="B205" s="197"/>
      <c r="C205" s="105" t="s">
        <v>1316</v>
      </c>
      <c r="D205" s="197"/>
      <c r="E205" s="197"/>
      <c r="F205" s="105" t="s">
        <v>1317</v>
      </c>
      <c r="G205" s="105" t="s">
        <v>1279</v>
      </c>
      <c r="H205" s="105" t="s">
        <v>93</v>
      </c>
      <c r="I205" s="105">
        <v>72908</v>
      </c>
      <c r="J205" s="197"/>
      <c r="K205" s="105" t="s">
        <v>1319</v>
      </c>
      <c r="L205" s="197"/>
      <c r="M205" s="197"/>
      <c r="N205" s="197"/>
      <c r="O205" s="105" t="s">
        <v>1318</v>
      </c>
      <c r="P205" s="197"/>
    </row>
    <row r="206" spans="1:16" x14ac:dyDescent="0.2">
      <c r="A206" s="105" t="s">
        <v>244</v>
      </c>
      <c r="B206" s="197"/>
      <c r="C206" s="105" t="s">
        <v>1320</v>
      </c>
      <c r="D206" s="197"/>
      <c r="E206" s="197"/>
      <c r="F206" s="105" t="s">
        <v>1321</v>
      </c>
      <c r="G206" s="105" t="s">
        <v>1322</v>
      </c>
      <c r="H206" s="105" t="s">
        <v>136</v>
      </c>
      <c r="I206" s="105">
        <v>22101</v>
      </c>
      <c r="J206" s="197"/>
      <c r="K206" s="105" t="s">
        <v>1324</v>
      </c>
      <c r="L206" s="197"/>
      <c r="M206" s="197"/>
      <c r="N206" s="197"/>
      <c r="O206" s="105" t="s">
        <v>1323</v>
      </c>
      <c r="P206" s="197"/>
    </row>
    <row r="207" spans="1:16" x14ac:dyDescent="0.2">
      <c r="A207" s="105" t="s">
        <v>1325</v>
      </c>
      <c r="B207" s="197"/>
      <c r="C207" s="105" t="s">
        <v>477</v>
      </c>
      <c r="D207" s="197"/>
      <c r="E207" s="197"/>
      <c r="F207" s="105" t="s">
        <v>1326</v>
      </c>
      <c r="G207" s="105" t="s">
        <v>86</v>
      </c>
      <c r="H207" s="105" t="s">
        <v>97</v>
      </c>
      <c r="I207" s="105">
        <v>20016</v>
      </c>
      <c r="J207" s="197"/>
      <c r="K207" s="105" t="s">
        <v>1328</v>
      </c>
      <c r="L207" s="197"/>
      <c r="M207" s="197"/>
      <c r="N207" s="197"/>
      <c r="O207" s="105" t="s">
        <v>1327</v>
      </c>
      <c r="P207" s="197"/>
    </row>
    <row r="208" spans="1:16" x14ac:dyDescent="0.2">
      <c r="A208" s="105" t="s">
        <v>1329</v>
      </c>
      <c r="B208" s="197"/>
      <c r="C208" s="105" t="s">
        <v>1330</v>
      </c>
      <c r="D208" s="197"/>
      <c r="E208" s="197"/>
      <c r="F208" s="105" t="s">
        <v>1331</v>
      </c>
      <c r="G208" s="105" t="s">
        <v>391</v>
      </c>
      <c r="H208" s="105" t="s">
        <v>125</v>
      </c>
      <c r="I208" s="105">
        <v>43215</v>
      </c>
      <c r="J208" s="197"/>
      <c r="K208" s="105" t="s">
        <v>1333</v>
      </c>
      <c r="L208" s="197"/>
      <c r="M208" s="197"/>
      <c r="N208" s="197"/>
      <c r="O208" s="105" t="s">
        <v>1332</v>
      </c>
      <c r="P208" s="197"/>
    </row>
    <row r="209" spans="1:16" x14ac:dyDescent="0.2">
      <c r="A209" s="105" t="s">
        <v>1334</v>
      </c>
      <c r="B209" s="197"/>
      <c r="C209" s="105" t="s">
        <v>1335</v>
      </c>
      <c r="D209" s="197"/>
      <c r="E209" s="197"/>
      <c r="F209" s="105" t="s">
        <v>1336</v>
      </c>
      <c r="G209" s="105" t="s">
        <v>1337</v>
      </c>
      <c r="H209" s="105" t="s">
        <v>112</v>
      </c>
      <c r="I209" s="105">
        <v>48075</v>
      </c>
      <c r="J209" s="197"/>
      <c r="K209" s="105" t="s">
        <v>1339</v>
      </c>
      <c r="L209" s="197"/>
      <c r="M209" s="197"/>
      <c r="N209" s="197"/>
      <c r="O209" s="105" t="s">
        <v>1338</v>
      </c>
      <c r="P209" s="197"/>
    </row>
    <row r="210" spans="1:16" x14ac:dyDescent="0.2">
      <c r="A210" s="105" t="s">
        <v>926</v>
      </c>
      <c r="B210" s="197"/>
      <c r="C210" s="105" t="s">
        <v>1340</v>
      </c>
      <c r="D210" s="197"/>
      <c r="E210" s="197"/>
      <c r="F210" s="105" t="s">
        <v>1341</v>
      </c>
      <c r="G210" s="105" t="s">
        <v>1342</v>
      </c>
      <c r="H210" s="105" t="s">
        <v>136</v>
      </c>
      <c r="I210" s="105">
        <v>23060</v>
      </c>
      <c r="J210" s="197"/>
      <c r="K210" s="105" t="s">
        <v>1344</v>
      </c>
      <c r="L210" s="197"/>
      <c r="M210" s="197"/>
      <c r="N210" s="197"/>
      <c r="O210" s="105" t="s">
        <v>1343</v>
      </c>
      <c r="P210" s="197"/>
    </row>
    <row r="211" spans="1:16" x14ac:dyDescent="0.2">
      <c r="A211" s="105" t="s">
        <v>1345</v>
      </c>
      <c r="B211" s="197"/>
      <c r="C211" s="105" t="s">
        <v>1346</v>
      </c>
      <c r="D211" s="197"/>
      <c r="E211" s="197"/>
      <c r="F211" s="105" t="s">
        <v>1347</v>
      </c>
      <c r="G211" s="105" t="s">
        <v>1348</v>
      </c>
      <c r="H211" s="105" t="s">
        <v>122</v>
      </c>
      <c r="I211" s="105">
        <v>13122</v>
      </c>
      <c r="J211" s="197"/>
      <c r="K211" s="105" t="s">
        <v>1350</v>
      </c>
      <c r="L211" s="197"/>
      <c r="M211" s="197"/>
      <c r="N211" s="197"/>
      <c r="O211" s="105" t="s">
        <v>1349</v>
      </c>
      <c r="P211" s="197"/>
    </row>
    <row r="212" spans="1:16" x14ac:dyDescent="0.2">
      <c r="A212" s="105" t="s">
        <v>1351</v>
      </c>
      <c r="B212" s="197"/>
      <c r="C212" s="105" t="s">
        <v>1352</v>
      </c>
      <c r="D212" s="197"/>
      <c r="E212" s="197"/>
      <c r="F212" s="105" t="s">
        <v>1353</v>
      </c>
      <c r="G212" s="105" t="s">
        <v>1354</v>
      </c>
      <c r="H212" s="105" t="s">
        <v>128</v>
      </c>
      <c r="I212" s="105">
        <v>18974</v>
      </c>
      <c r="J212" s="197"/>
      <c r="K212" s="105" t="s">
        <v>1356</v>
      </c>
      <c r="L212" s="197"/>
      <c r="M212" s="197"/>
      <c r="N212" s="197"/>
      <c r="O212" s="105" t="s">
        <v>1355</v>
      </c>
      <c r="P212" s="197"/>
    </row>
    <row r="213" spans="1:16" x14ac:dyDescent="0.2">
      <c r="A213" s="105" t="s">
        <v>1357</v>
      </c>
      <c r="B213" s="197"/>
      <c r="C213" s="105" t="s">
        <v>1358</v>
      </c>
      <c r="D213" s="197"/>
      <c r="E213" s="197"/>
      <c r="F213" s="105" t="s">
        <v>1359</v>
      </c>
      <c r="G213" s="105" t="s">
        <v>1360</v>
      </c>
      <c r="H213" s="105" t="s">
        <v>126</v>
      </c>
      <c r="I213" s="105">
        <v>73102</v>
      </c>
      <c r="J213" s="197"/>
      <c r="K213" s="105" t="s">
        <v>1362</v>
      </c>
      <c r="L213" s="197"/>
      <c r="M213" s="197"/>
      <c r="N213" s="197"/>
      <c r="O213" s="105" t="s">
        <v>1361</v>
      </c>
      <c r="P213" s="197"/>
    </row>
    <row r="214" spans="1:16" x14ac:dyDescent="0.2">
      <c r="A214" s="105" t="s">
        <v>406</v>
      </c>
      <c r="B214" s="197"/>
      <c r="C214" s="105" t="s">
        <v>1363</v>
      </c>
      <c r="D214" s="197"/>
      <c r="E214" s="197"/>
      <c r="F214" s="105" t="s">
        <v>1364</v>
      </c>
      <c r="G214" s="105" t="s">
        <v>1365</v>
      </c>
      <c r="H214" s="105" t="s">
        <v>132</v>
      </c>
      <c r="I214" s="105">
        <v>38115</v>
      </c>
      <c r="J214" s="197"/>
      <c r="K214" s="105" t="s">
        <v>1367</v>
      </c>
      <c r="L214" s="197"/>
      <c r="M214" s="197"/>
      <c r="N214" s="197"/>
      <c r="O214" s="105" t="s">
        <v>1366</v>
      </c>
      <c r="P214" s="197"/>
    </row>
    <row r="215" spans="1:16" x14ac:dyDescent="0.2">
      <c r="A215" s="105" t="s">
        <v>264</v>
      </c>
      <c r="B215" s="197"/>
      <c r="C215" s="105" t="s">
        <v>1368</v>
      </c>
      <c r="D215" s="197"/>
      <c r="E215" s="197"/>
      <c r="F215" s="105" t="s">
        <v>1369</v>
      </c>
      <c r="G215" s="105" t="s">
        <v>1370</v>
      </c>
      <c r="H215" s="105" t="s">
        <v>126</v>
      </c>
      <c r="I215" s="105">
        <v>73942</v>
      </c>
      <c r="J215" s="197"/>
      <c r="K215" s="105" t="s">
        <v>1372</v>
      </c>
      <c r="L215" s="197"/>
      <c r="M215" s="197"/>
      <c r="N215" s="197"/>
      <c r="O215" s="105" t="s">
        <v>1371</v>
      </c>
      <c r="P215" s="197"/>
    </row>
    <row r="216" spans="1:16" x14ac:dyDescent="0.2">
      <c r="A216" s="105" t="s">
        <v>307</v>
      </c>
      <c r="B216" s="197"/>
      <c r="C216" s="105" t="s">
        <v>1373</v>
      </c>
      <c r="D216" s="197"/>
      <c r="E216" s="197"/>
      <c r="F216" s="105" t="s">
        <v>1374</v>
      </c>
      <c r="G216" s="105" t="s">
        <v>1307</v>
      </c>
      <c r="H216" s="105" t="s">
        <v>98</v>
      </c>
      <c r="I216" s="105">
        <v>19720</v>
      </c>
      <c r="J216" s="197"/>
      <c r="K216" s="105" t="s">
        <v>1376</v>
      </c>
      <c r="L216" s="197"/>
      <c r="M216" s="197"/>
      <c r="N216" s="197"/>
      <c r="O216" s="105" t="s">
        <v>1375</v>
      </c>
      <c r="P216" s="197"/>
    </row>
    <row r="217" spans="1:16" x14ac:dyDescent="0.2">
      <c r="A217" s="105" t="s">
        <v>1377</v>
      </c>
      <c r="B217" s="197"/>
      <c r="C217" s="105" t="s">
        <v>1378</v>
      </c>
      <c r="D217" s="197"/>
      <c r="E217" s="197"/>
      <c r="F217" s="105" t="s">
        <v>1379</v>
      </c>
      <c r="G217" s="105" t="s">
        <v>1380</v>
      </c>
      <c r="H217" s="105" t="s">
        <v>94</v>
      </c>
      <c r="I217" s="105">
        <v>94612</v>
      </c>
      <c r="J217" s="197"/>
      <c r="K217" s="105" t="s">
        <v>1382</v>
      </c>
      <c r="L217" s="197"/>
      <c r="M217" s="197"/>
      <c r="N217" s="197"/>
      <c r="O217" s="105" t="s">
        <v>1381</v>
      </c>
      <c r="P217" s="197"/>
    </row>
    <row r="218" spans="1:16" x14ac:dyDescent="0.2">
      <c r="A218" s="105" t="s">
        <v>1383</v>
      </c>
      <c r="B218" s="197"/>
      <c r="C218" s="105" t="s">
        <v>1384</v>
      </c>
      <c r="D218" s="197"/>
      <c r="E218" s="197"/>
      <c r="F218" s="105" t="s">
        <v>1385</v>
      </c>
      <c r="G218" s="105" t="s">
        <v>1386</v>
      </c>
      <c r="H218" s="105" t="s">
        <v>125</v>
      </c>
      <c r="I218" s="105">
        <v>45402</v>
      </c>
      <c r="J218" s="197"/>
      <c r="K218" s="105" t="s">
        <v>1388</v>
      </c>
      <c r="L218" s="197"/>
      <c r="M218" s="197"/>
      <c r="N218" s="197"/>
      <c r="O218" s="105" t="s">
        <v>1387</v>
      </c>
      <c r="P218" s="197"/>
    </row>
    <row r="219" spans="1:16" x14ac:dyDescent="0.2">
      <c r="A219" s="105" t="s">
        <v>1389</v>
      </c>
      <c r="B219" s="197"/>
      <c r="C219" s="105" t="s">
        <v>494</v>
      </c>
      <c r="D219" s="197"/>
      <c r="E219" s="197"/>
      <c r="F219" s="105" t="s">
        <v>1390</v>
      </c>
      <c r="G219" s="105" t="s">
        <v>86</v>
      </c>
      <c r="H219" s="105" t="s">
        <v>97</v>
      </c>
      <c r="I219" s="105">
        <v>20005</v>
      </c>
      <c r="J219" s="197"/>
      <c r="K219" s="105" t="s">
        <v>1392</v>
      </c>
      <c r="L219" s="197"/>
      <c r="M219" s="197"/>
      <c r="N219" s="197"/>
      <c r="O219" s="105" t="s">
        <v>1391</v>
      </c>
      <c r="P219" s="197"/>
    </row>
    <row r="220" spans="1:16" x14ac:dyDescent="0.2">
      <c r="A220" s="105" t="s">
        <v>1393</v>
      </c>
      <c r="B220" s="197"/>
      <c r="C220" s="105" t="s">
        <v>578</v>
      </c>
      <c r="D220" s="197"/>
      <c r="E220" s="197"/>
      <c r="F220" s="105" t="s">
        <v>1394</v>
      </c>
      <c r="G220" s="105" t="s">
        <v>1395</v>
      </c>
      <c r="H220" s="105" t="s">
        <v>128</v>
      </c>
      <c r="I220" s="105">
        <v>15323</v>
      </c>
      <c r="J220" s="197"/>
      <c r="K220" s="105" t="s">
        <v>1397</v>
      </c>
      <c r="L220" s="197"/>
      <c r="M220" s="197"/>
      <c r="N220" s="197"/>
      <c r="O220" s="105" t="s">
        <v>1396</v>
      </c>
      <c r="P220" s="197"/>
    </row>
    <row r="221" spans="1:16" x14ac:dyDescent="0.2">
      <c r="A221" s="105" t="s">
        <v>1398</v>
      </c>
      <c r="B221" s="197"/>
      <c r="C221" s="105" t="s">
        <v>1399</v>
      </c>
      <c r="D221" s="197"/>
      <c r="E221" s="197"/>
      <c r="F221" s="105" t="s">
        <v>1400</v>
      </c>
      <c r="G221" s="105" t="s">
        <v>1401</v>
      </c>
      <c r="H221" s="105" t="s">
        <v>99</v>
      </c>
      <c r="I221" s="105">
        <v>33411</v>
      </c>
      <c r="J221" s="197"/>
      <c r="K221" s="105" t="s">
        <v>1403</v>
      </c>
      <c r="L221" s="197"/>
      <c r="M221" s="197"/>
      <c r="N221" s="197"/>
      <c r="O221" s="105" t="s">
        <v>1402</v>
      </c>
      <c r="P221" s="197"/>
    </row>
    <row r="222" spans="1:16" x14ac:dyDescent="0.2">
      <c r="A222" s="105" t="s">
        <v>1404</v>
      </c>
      <c r="B222" s="197"/>
      <c r="C222" s="105" t="s">
        <v>1405</v>
      </c>
      <c r="D222" s="197"/>
      <c r="E222" s="197"/>
      <c r="F222" s="105" t="s">
        <v>1406</v>
      </c>
      <c r="G222" s="105" t="s">
        <v>1407</v>
      </c>
      <c r="H222" s="105" t="s">
        <v>137</v>
      </c>
      <c r="I222" s="105">
        <v>98105</v>
      </c>
      <c r="J222" s="197"/>
      <c r="K222" s="105" t="s">
        <v>1409</v>
      </c>
      <c r="L222" s="197"/>
      <c r="M222" s="197"/>
      <c r="N222" s="197"/>
      <c r="O222" s="105" t="s">
        <v>1408</v>
      </c>
      <c r="P222" s="197"/>
    </row>
    <row r="223" spans="1:16" x14ac:dyDescent="0.2">
      <c r="A223" s="105" t="s">
        <v>319</v>
      </c>
      <c r="B223" s="197"/>
      <c r="C223" s="105" t="s">
        <v>578</v>
      </c>
      <c r="D223" s="197"/>
      <c r="E223" s="197"/>
      <c r="F223" s="105" t="s">
        <v>1410</v>
      </c>
      <c r="G223" s="105" t="s">
        <v>1411</v>
      </c>
      <c r="H223" s="105" t="s">
        <v>118</v>
      </c>
      <c r="I223" s="105">
        <v>89106</v>
      </c>
      <c r="J223" s="197"/>
      <c r="K223" s="105" t="s">
        <v>1413</v>
      </c>
      <c r="L223" s="197"/>
      <c r="M223" s="197"/>
      <c r="N223" s="197"/>
      <c r="O223" s="105" t="s">
        <v>1412</v>
      </c>
      <c r="P223" s="197"/>
    </row>
    <row r="224" spans="1:16" x14ac:dyDescent="0.2">
      <c r="A224" s="105" t="s">
        <v>891</v>
      </c>
      <c r="B224" s="197"/>
      <c r="C224" s="105" t="s">
        <v>1414</v>
      </c>
      <c r="D224" s="197"/>
      <c r="E224" s="197"/>
      <c r="F224" s="105" t="s">
        <v>1415</v>
      </c>
      <c r="G224" s="105" t="s">
        <v>1416</v>
      </c>
      <c r="H224" s="105" t="s">
        <v>94</v>
      </c>
      <c r="I224" s="105">
        <v>92801</v>
      </c>
      <c r="J224" s="197"/>
      <c r="K224" s="105" t="s">
        <v>1418</v>
      </c>
      <c r="L224" s="197"/>
      <c r="M224" s="197"/>
      <c r="N224" s="197"/>
      <c r="O224" s="105" t="s">
        <v>1417</v>
      </c>
      <c r="P224" s="197"/>
    </row>
    <row r="225" spans="1:16" x14ac:dyDescent="0.2">
      <c r="A225" s="105" t="s">
        <v>307</v>
      </c>
      <c r="B225" s="197"/>
      <c r="C225" s="105" t="s">
        <v>1419</v>
      </c>
      <c r="D225" s="197"/>
      <c r="E225" s="197"/>
      <c r="F225" s="105" t="s">
        <v>1420</v>
      </c>
      <c r="G225" s="105" t="s">
        <v>1421</v>
      </c>
      <c r="H225" s="105" t="s">
        <v>137</v>
      </c>
      <c r="I225" s="105">
        <v>98926</v>
      </c>
      <c r="J225" s="197"/>
      <c r="K225" s="105" t="s">
        <v>1423</v>
      </c>
      <c r="L225" s="197"/>
      <c r="M225" s="197"/>
      <c r="N225" s="197"/>
      <c r="O225" s="105" t="s">
        <v>1422</v>
      </c>
      <c r="P225" s="197"/>
    </row>
    <row r="226" spans="1:16" x14ac:dyDescent="0.2">
      <c r="A226" s="105" t="s">
        <v>637</v>
      </c>
      <c r="B226" s="197"/>
      <c r="C226" s="105" t="s">
        <v>1424</v>
      </c>
      <c r="D226" s="197"/>
      <c r="E226" s="197"/>
      <c r="F226" s="105" t="s">
        <v>1425</v>
      </c>
      <c r="G226" s="105" t="s">
        <v>1426</v>
      </c>
      <c r="H226" s="105" t="s">
        <v>103</v>
      </c>
      <c r="I226" s="105">
        <v>61759</v>
      </c>
      <c r="J226" s="197"/>
      <c r="K226" s="105" t="s">
        <v>1428</v>
      </c>
      <c r="L226" s="197"/>
      <c r="M226" s="197"/>
      <c r="N226" s="197"/>
      <c r="O226" s="105" t="s">
        <v>1427</v>
      </c>
      <c r="P226" s="197"/>
    </row>
    <row r="227" spans="1:16" x14ac:dyDescent="0.2">
      <c r="A227" s="105" t="s">
        <v>1429</v>
      </c>
      <c r="B227" s="197"/>
      <c r="C227" s="105" t="s">
        <v>494</v>
      </c>
      <c r="D227" s="197"/>
      <c r="E227" s="197"/>
      <c r="F227" s="105" t="s">
        <v>1430</v>
      </c>
      <c r="G227" s="105" t="s">
        <v>1431</v>
      </c>
      <c r="H227" s="105" t="s">
        <v>100</v>
      </c>
      <c r="I227" s="105">
        <v>31792</v>
      </c>
      <c r="J227" s="197"/>
      <c r="K227" s="105" t="s">
        <v>1433</v>
      </c>
      <c r="L227" s="197"/>
      <c r="M227" s="197"/>
      <c r="N227" s="197"/>
      <c r="O227" s="105" t="s">
        <v>1432</v>
      </c>
      <c r="P227" s="197"/>
    </row>
    <row r="228" spans="1:16" x14ac:dyDescent="0.2">
      <c r="A228" s="105" t="s">
        <v>1271</v>
      </c>
      <c r="B228" s="197"/>
      <c r="C228" s="105" t="s">
        <v>483</v>
      </c>
      <c r="D228" s="197"/>
      <c r="E228" s="197"/>
      <c r="F228" s="105" t="s">
        <v>1434</v>
      </c>
      <c r="G228" s="105" t="s">
        <v>1435</v>
      </c>
      <c r="H228" s="105" t="s">
        <v>136</v>
      </c>
      <c r="I228" s="105">
        <v>24011</v>
      </c>
      <c r="J228" s="197"/>
      <c r="K228" s="105" t="s">
        <v>1437</v>
      </c>
      <c r="L228" s="197"/>
      <c r="M228" s="197"/>
      <c r="N228" s="197"/>
      <c r="O228" s="105" t="s">
        <v>1436</v>
      </c>
      <c r="P228" s="197"/>
    </row>
    <row r="229" spans="1:16" x14ac:dyDescent="0.2">
      <c r="A229" s="105" t="s">
        <v>1438</v>
      </c>
      <c r="B229" s="197"/>
      <c r="C229" s="105" t="s">
        <v>1439</v>
      </c>
      <c r="D229" s="197"/>
      <c r="E229" s="197"/>
      <c r="F229" s="105" t="s">
        <v>1440</v>
      </c>
      <c r="G229" s="105" t="s">
        <v>1441</v>
      </c>
      <c r="H229" s="105" t="s">
        <v>122</v>
      </c>
      <c r="I229" s="105">
        <v>11590</v>
      </c>
      <c r="J229" s="197"/>
      <c r="K229" s="105" t="s">
        <v>1443</v>
      </c>
      <c r="L229" s="197"/>
      <c r="M229" s="197"/>
      <c r="N229" s="197"/>
      <c r="O229" s="105" t="s">
        <v>1442</v>
      </c>
      <c r="P229" s="197"/>
    </row>
    <row r="230" spans="1:16" x14ac:dyDescent="0.2">
      <c r="A230" s="105" t="s">
        <v>284</v>
      </c>
      <c r="B230" s="197"/>
      <c r="C230" s="105" t="s">
        <v>1444</v>
      </c>
      <c r="D230" s="197"/>
      <c r="E230" s="197"/>
      <c r="F230" s="105" t="s">
        <v>1445</v>
      </c>
      <c r="G230" s="105" t="s">
        <v>1446</v>
      </c>
      <c r="H230" s="105" t="s">
        <v>104</v>
      </c>
      <c r="I230" s="105">
        <v>47408</v>
      </c>
      <c r="J230" s="197"/>
      <c r="K230" s="105" t="s">
        <v>1448</v>
      </c>
      <c r="L230" s="197"/>
      <c r="M230" s="197"/>
      <c r="N230" s="197"/>
      <c r="O230" s="105" t="s">
        <v>1447</v>
      </c>
      <c r="P230" s="197"/>
    </row>
    <row r="231" spans="1:16" x14ac:dyDescent="0.2">
      <c r="A231" s="105" t="s">
        <v>1449</v>
      </c>
      <c r="B231" s="197"/>
      <c r="C231" s="105" t="s">
        <v>1165</v>
      </c>
      <c r="D231" s="197"/>
      <c r="E231" s="197"/>
      <c r="F231" s="105" t="s">
        <v>1450</v>
      </c>
      <c r="G231" s="105" t="s">
        <v>1451</v>
      </c>
      <c r="H231" s="105" t="s">
        <v>94</v>
      </c>
      <c r="I231" s="105">
        <v>93401</v>
      </c>
      <c r="J231" s="197"/>
      <c r="K231" s="105" t="s">
        <v>1453</v>
      </c>
      <c r="L231" s="197"/>
      <c r="M231" s="197"/>
      <c r="N231" s="197"/>
      <c r="O231" s="105" t="s">
        <v>1452</v>
      </c>
      <c r="P231" s="197"/>
    </row>
    <row r="232" spans="1:16" x14ac:dyDescent="0.2">
      <c r="A232" s="105" t="s">
        <v>1454</v>
      </c>
      <c r="B232" s="197"/>
      <c r="C232" s="105" t="s">
        <v>1455</v>
      </c>
      <c r="D232" s="197"/>
      <c r="E232" s="197"/>
      <c r="F232" s="105" t="s">
        <v>1456</v>
      </c>
      <c r="G232" s="105" t="s">
        <v>1457</v>
      </c>
      <c r="H232" s="105" t="s">
        <v>128</v>
      </c>
      <c r="I232" s="105">
        <v>15017</v>
      </c>
      <c r="J232" s="197"/>
      <c r="K232" s="105" t="s">
        <v>1459</v>
      </c>
      <c r="L232" s="197"/>
      <c r="M232" s="197"/>
      <c r="N232" s="197"/>
      <c r="O232" s="105" t="s">
        <v>1458</v>
      </c>
      <c r="P232" s="197"/>
    </row>
    <row r="233" spans="1:16" x14ac:dyDescent="0.2">
      <c r="A233" s="105" t="s">
        <v>1298</v>
      </c>
      <c r="B233" s="197"/>
      <c r="C233" s="105" t="s">
        <v>1460</v>
      </c>
      <c r="D233" s="197"/>
      <c r="E233" s="197"/>
      <c r="F233" s="105" t="s">
        <v>1461</v>
      </c>
      <c r="G233" s="105" t="s">
        <v>1462</v>
      </c>
      <c r="H233" s="105" t="s">
        <v>112</v>
      </c>
      <c r="I233" s="105">
        <v>49855</v>
      </c>
      <c r="J233" s="197"/>
      <c r="K233" s="105" t="s">
        <v>1464</v>
      </c>
      <c r="L233" s="197"/>
      <c r="M233" s="197"/>
      <c r="N233" s="197"/>
      <c r="O233" s="105" t="s">
        <v>1463</v>
      </c>
      <c r="P233" s="197"/>
    </row>
    <row r="234" spans="1:16" x14ac:dyDescent="0.2">
      <c r="A234" s="105" t="s">
        <v>412</v>
      </c>
      <c r="B234" s="197"/>
      <c r="C234" s="105" t="s">
        <v>1465</v>
      </c>
      <c r="D234" s="197"/>
      <c r="E234" s="197"/>
      <c r="F234" s="105" t="s">
        <v>1466</v>
      </c>
      <c r="G234" s="105" t="s">
        <v>1467</v>
      </c>
      <c r="H234" s="105" t="s">
        <v>128</v>
      </c>
      <c r="I234" s="105">
        <v>16353</v>
      </c>
      <c r="J234" s="197"/>
      <c r="K234" s="105" t="s">
        <v>1469</v>
      </c>
      <c r="L234" s="197"/>
      <c r="M234" s="197"/>
      <c r="N234" s="197"/>
      <c r="O234" s="105" t="s">
        <v>1468</v>
      </c>
      <c r="P234" s="197"/>
    </row>
    <row r="235" spans="1:16" x14ac:dyDescent="0.2">
      <c r="A235" s="105" t="s">
        <v>1470</v>
      </c>
      <c r="B235" s="197"/>
      <c r="C235" s="105" t="s">
        <v>1471</v>
      </c>
      <c r="D235" s="197"/>
      <c r="E235" s="197"/>
      <c r="F235" s="105" t="s">
        <v>1472</v>
      </c>
      <c r="G235" s="105" t="s">
        <v>608</v>
      </c>
      <c r="H235" s="105" t="s">
        <v>132</v>
      </c>
      <c r="I235" s="105">
        <v>37917</v>
      </c>
      <c r="J235" s="197"/>
      <c r="K235" s="105" t="s">
        <v>1474</v>
      </c>
      <c r="L235" s="197"/>
      <c r="M235" s="197"/>
      <c r="N235" s="197"/>
      <c r="O235" s="105" t="s">
        <v>1473</v>
      </c>
      <c r="P235" s="197"/>
    </row>
    <row r="236" spans="1:16" x14ac:dyDescent="0.2">
      <c r="A236" s="105" t="s">
        <v>423</v>
      </c>
      <c r="B236" s="197"/>
      <c r="C236" s="105" t="s">
        <v>1475</v>
      </c>
      <c r="D236" s="197"/>
      <c r="E236" s="197"/>
      <c r="F236" s="105" t="s">
        <v>1476</v>
      </c>
      <c r="G236" s="105" t="s">
        <v>1477</v>
      </c>
      <c r="H236" s="105" t="s">
        <v>108</v>
      </c>
      <c r="I236" s="105">
        <v>70605</v>
      </c>
      <c r="J236" s="197"/>
      <c r="K236" s="105" t="s">
        <v>1479</v>
      </c>
      <c r="L236" s="197"/>
      <c r="M236" s="197"/>
      <c r="N236" s="197"/>
      <c r="O236" s="105" t="s">
        <v>1478</v>
      </c>
      <c r="P236" s="197"/>
    </row>
    <row r="237" spans="1:16" x14ac:dyDescent="0.2">
      <c r="A237" s="105" t="s">
        <v>1480</v>
      </c>
      <c r="B237" s="197"/>
      <c r="C237" s="105" t="s">
        <v>477</v>
      </c>
      <c r="D237" s="197"/>
      <c r="E237" s="197"/>
      <c r="F237" s="105" t="s">
        <v>1481</v>
      </c>
      <c r="G237" s="105" t="s">
        <v>1482</v>
      </c>
      <c r="H237" s="105" t="s">
        <v>96</v>
      </c>
      <c r="I237" s="105">
        <v>6995</v>
      </c>
      <c r="J237" s="197"/>
      <c r="K237" s="105" t="s">
        <v>1484</v>
      </c>
      <c r="L237" s="197"/>
      <c r="M237" s="197"/>
      <c r="N237" s="197"/>
      <c r="O237" s="105" t="s">
        <v>1483</v>
      </c>
      <c r="P237" s="197"/>
    </row>
    <row r="238" spans="1:16" x14ac:dyDescent="0.2">
      <c r="A238" s="105" t="s">
        <v>1485</v>
      </c>
      <c r="B238" s="197"/>
      <c r="C238" s="105" t="s">
        <v>1486</v>
      </c>
      <c r="D238" s="197"/>
      <c r="E238" s="197"/>
      <c r="F238" s="105" t="s">
        <v>1487</v>
      </c>
      <c r="G238" s="105" t="s">
        <v>1488</v>
      </c>
      <c r="H238" s="105" t="s">
        <v>100</v>
      </c>
      <c r="I238" s="105">
        <v>30071</v>
      </c>
      <c r="J238" s="197"/>
      <c r="K238" s="105" t="s">
        <v>1490</v>
      </c>
      <c r="L238" s="197"/>
      <c r="M238" s="197"/>
      <c r="N238" s="197"/>
      <c r="O238" s="105" t="s">
        <v>1489</v>
      </c>
      <c r="P238" s="197"/>
    </row>
    <row r="239" spans="1:16" x14ac:dyDescent="0.2">
      <c r="A239" s="105" t="s">
        <v>527</v>
      </c>
      <c r="B239" s="197"/>
      <c r="C239" s="105" t="s">
        <v>1491</v>
      </c>
      <c r="D239" s="197"/>
      <c r="E239" s="197"/>
      <c r="F239" s="105" t="s">
        <v>1492</v>
      </c>
      <c r="G239" s="105" t="s">
        <v>667</v>
      </c>
      <c r="H239" s="105" t="s">
        <v>90</v>
      </c>
      <c r="I239" s="105">
        <v>35209</v>
      </c>
      <c r="J239" s="197"/>
      <c r="K239" s="105" t="s">
        <v>1494</v>
      </c>
      <c r="L239" s="197"/>
      <c r="M239" s="197"/>
      <c r="N239" s="197"/>
      <c r="O239" s="105" t="s">
        <v>1493</v>
      </c>
      <c r="P239" s="197"/>
    </row>
    <row r="240" spans="1:16" x14ac:dyDescent="0.2">
      <c r="A240" s="105" t="s">
        <v>264</v>
      </c>
      <c r="B240" s="197"/>
      <c r="C240" s="105" t="s">
        <v>976</v>
      </c>
      <c r="D240" s="197"/>
      <c r="E240" s="197"/>
      <c r="F240" s="105" t="s">
        <v>1495</v>
      </c>
      <c r="G240" s="105" t="s">
        <v>1496</v>
      </c>
      <c r="H240" s="105" t="s">
        <v>99</v>
      </c>
      <c r="I240" s="105">
        <v>33012</v>
      </c>
      <c r="J240" s="197"/>
      <c r="K240" s="105" t="s">
        <v>1498</v>
      </c>
      <c r="L240" s="197"/>
      <c r="M240" s="197"/>
      <c r="N240" s="197"/>
      <c r="O240" s="105" t="s">
        <v>1497</v>
      </c>
      <c r="P240" s="197"/>
    </row>
    <row r="241" spans="1:16" x14ac:dyDescent="0.2">
      <c r="A241" s="105" t="s">
        <v>1499</v>
      </c>
      <c r="B241" s="197"/>
      <c r="C241" s="105" t="s">
        <v>1500</v>
      </c>
      <c r="D241" s="197"/>
      <c r="E241" s="197"/>
      <c r="F241" s="105" t="s">
        <v>1501</v>
      </c>
      <c r="G241" s="105" t="s">
        <v>1244</v>
      </c>
      <c r="H241" s="105" t="s">
        <v>94</v>
      </c>
      <c r="I241" s="105">
        <v>90404</v>
      </c>
      <c r="J241" s="197"/>
      <c r="K241" s="105" t="s">
        <v>1503</v>
      </c>
      <c r="L241" s="197"/>
      <c r="M241" s="197"/>
      <c r="N241" s="197"/>
      <c r="O241" s="105" t="s">
        <v>1502</v>
      </c>
      <c r="P241" s="197"/>
    </row>
    <row r="242" spans="1:16" x14ac:dyDescent="0.2">
      <c r="A242" s="105" t="s">
        <v>527</v>
      </c>
      <c r="B242" s="197"/>
      <c r="C242" s="105" t="s">
        <v>1504</v>
      </c>
      <c r="D242" s="197"/>
      <c r="E242" s="197"/>
      <c r="F242" s="105" t="s">
        <v>1505</v>
      </c>
      <c r="G242" s="105" t="s">
        <v>1506</v>
      </c>
      <c r="H242" s="105" t="s">
        <v>139</v>
      </c>
      <c r="I242" s="105">
        <v>53202</v>
      </c>
      <c r="J242" s="197"/>
      <c r="K242" s="105" t="s">
        <v>1508</v>
      </c>
      <c r="L242" s="197"/>
      <c r="M242" s="197"/>
      <c r="N242" s="197"/>
      <c r="O242" s="105" t="s">
        <v>1507</v>
      </c>
      <c r="P242" s="197"/>
    </row>
    <row r="243" spans="1:16" x14ac:dyDescent="0.2">
      <c r="A243" s="105" t="s">
        <v>331</v>
      </c>
      <c r="B243" s="197"/>
      <c r="C243" s="105" t="s">
        <v>1509</v>
      </c>
      <c r="D243" s="197"/>
      <c r="E243" s="197"/>
      <c r="F243" s="105" t="s">
        <v>1510</v>
      </c>
      <c r="G243" s="105" t="s">
        <v>640</v>
      </c>
      <c r="H243" s="105" t="s">
        <v>123</v>
      </c>
      <c r="I243" s="105">
        <v>28412</v>
      </c>
      <c r="J243" s="197"/>
      <c r="K243" s="105" t="s">
        <v>1512</v>
      </c>
      <c r="L243" s="197"/>
      <c r="M243" s="197"/>
      <c r="N243" s="197"/>
      <c r="O243" s="105" t="s">
        <v>1511</v>
      </c>
      <c r="P243" s="197"/>
    </row>
    <row r="244" spans="1:16" x14ac:dyDescent="0.2">
      <c r="A244" s="105" t="s">
        <v>1513</v>
      </c>
      <c r="B244" s="197"/>
      <c r="C244" s="105" t="s">
        <v>1514</v>
      </c>
      <c r="D244" s="197"/>
      <c r="E244" s="197"/>
      <c r="F244" s="105" t="s">
        <v>1515</v>
      </c>
      <c r="G244" s="105" t="s">
        <v>602</v>
      </c>
      <c r="H244" s="105" t="s">
        <v>94</v>
      </c>
      <c r="I244" s="105">
        <v>94010</v>
      </c>
      <c r="J244" s="197"/>
      <c r="K244" s="105" t="s">
        <v>1517</v>
      </c>
      <c r="L244" s="197"/>
      <c r="M244" s="197"/>
      <c r="N244" s="197"/>
      <c r="O244" s="105" t="s">
        <v>1516</v>
      </c>
      <c r="P244" s="197"/>
    </row>
    <row r="245" spans="1:16" x14ac:dyDescent="0.2">
      <c r="A245" s="105" t="s">
        <v>1518</v>
      </c>
      <c r="B245" s="197"/>
      <c r="C245" s="105" t="s">
        <v>1519</v>
      </c>
      <c r="D245" s="197"/>
      <c r="E245" s="197"/>
      <c r="F245" s="105" t="s">
        <v>1520</v>
      </c>
      <c r="G245" s="105" t="s">
        <v>1080</v>
      </c>
      <c r="H245" s="105" t="s">
        <v>112</v>
      </c>
      <c r="I245" s="105">
        <v>49503</v>
      </c>
      <c r="J245" s="197"/>
      <c r="K245" s="105" t="s">
        <v>1522</v>
      </c>
      <c r="L245" s="197"/>
      <c r="M245" s="197"/>
      <c r="N245" s="197"/>
      <c r="O245" s="105" t="s">
        <v>1521</v>
      </c>
      <c r="P245" s="197"/>
    </row>
    <row r="246" spans="1:16" x14ac:dyDescent="0.2">
      <c r="A246" s="105" t="s">
        <v>643</v>
      </c>
      <c r="B246" s="197"/>
      <c r="C246" s="105" t="s">
        <v>1523</v>
      </c>
      <c r="D246" s="197"/>
      <c r="E246" s="197"/>
      <c r="F246" s="105" t="s">
        <v>1524</v>
      </c>
      <c r="G246" s="105" t="s">
        <v>277</v>
      </c>
      <c r="H246" s="105" t="s">
        <v>129</v>
      </c>
      <c r="I246" s="105">
        <v>2908</v>
      </c>
      <c r="J246" s="197"/>
      <c r="K246" s="105" t="s">
        <v>1526</v>
      </c>
      <c r="L246" s="197"/>
      <c r="M246" s="197"/>
      <c r="N246" s="197"/>
      <c r="O246" s="105" t="s">
        <v>1525</v>
      </c>
      <c r="P246" s="197"/>
    </row>
    <row r="247" spans="1:16" x14ac:dyDescent="0.2">
      <c r="A247" s="105" t="s">
        <v>1527</v>
      </c>
      <c r="B247" s="197"/>
      <c r="C247" s="105" t="s">
        <v>1528</v>
      </c>
      <c r="D247" s="197"/>
      <c r="E247" s="197"/>
      <c r="F247" s="105" t="s">
        <v>1529</v>
      </c>
      <c r="G247" s="105" t="s">
        <v>1530</v>
      </c>
      <c r="H247" s="105" t="s">
        <v>117</v>
      </c>
      <c r="I247" s="105">
        <v>68309</v>
      </c>
      <c r="J247" s="197"/>
      <c r="K247" s="105" t="s">
        <v>1532</v>
      </c>
      <c r="L247" s="197"/>
      <c r="M247" s="197"/>
      <c r="N247" s="197"/>
      <c r="O247" s="105" t="s">
        <v>1531</v>
      </c>
      <c r="P247" s="197"/>
    </row>
    <row r="248" spans="1:16" x14ac:dyDescent="0.2">
      <c r="A248" s="105" t="s">
        <v>803</v>
      </c>
      <c r="B248" s="197"/>
      <c r="C248" s="105" t="s">
        <v>1533</v>
      </c>
      <c r="D248" s="197"/>
      <c r="E248" s="197"/>
      <c r="F248" s="105" t="s">
        <v>1534</v>
      </c>
      <c r="G248" s="105" t="s">
        <v>1535</v>
      </c>
      <c r="H248" s="105" t="s">
        <v>90</v>
      </c>
      <c r="I248" s="105">
        <v>36538</v>
      </c>
      <c r="J248" s="197"/>
      <c r="K248" s="105" t="s">
        <v>1537</v>
      </c>
      <c r="L248" s="197"/>
      <c r="M248" s="197"/>
      <c r="N248" s="197"/>
      <c r="O248" s="105" t="s">
        <v>1536</v>
      </c>
      <c r="P248" s="197"/>
    </row>
    <row r="249" spans="1:16" x14ac:dyDescent="0.2">
      <c r="A249" s="105" t="s">
        <v>307</v>
      </c>
      <c r="B249" s="197"/>
      <c r="C249" s="105" t="s">
        <v>1538</v>
      </c>
      <c r="D249" s="197"/>
      <c r="E249" s="197"/>
      <c r="F249" s="105" t="s">
        <v>1539</v>
      </c>
      <c r="G249" s="105" t="s">
        <v>86</v>
      </c>
      <c r="H249" s="105" t="s">
        <v>97</v>
      </c>
      <c r="I249" s="105">
        <v>20020</v>
      </c>
      <c r="J249" s="197"/>
      <c r="K249" s="105" t="s">
        <v>1541</v>
      </c>
      <c r="L249" s="197"/>
      <c r="M249" s="197"/>
      <c r="N249" s="197"/>
      <c r="O249" s="105" t="s">
        <v>1540</v>
      </c>
      <c r="P249" s="197"/>
    </row>
    <row r="250" spans="1:16" x14ac:dyDescent="0.2">
      <c r="A250" s="105" t="s">
        <v>1542</v>
      </c>
      <c r="B250" s="197"/>
      <c r="C250" s="105" t="s">
        <v>556</v>
      </c>
      <c r="D250" s="197"/>
      <c r="E250" s="197"/>
      <c r="F250" s="105" t="s">
        <v>1543</v>
      </c>
      <c r="G250" s="105" t="s">
        <v>1544</v>
      </c>
      <c r="H250" s="105" t="s">
        <v>133</v>
      </c>
      <c r="I250" s="105">
        <v>76301</v>
      </c>
      <c r="J250" s="197"/>
      <c r="K250" s="105" t="s">
        <v>1546</v>
      </c>
      <c r="L250" s="197"/>
      <c r="M250" s="197"/>
      <c r="N250" s="197"/>
      <c r="O250" s="105" t="s">
        <v>1545</v>
      </c>
      <c r="P250" s="197"/>
    </row>
    <row r="251" spans="1:16" x14ac:dyDescent="0.2">
      <c r="A251" s="105" t="s">
        <v>279</v>
      </c>
      <c r="B251" s="197"/>
      <c r="C251" s="105" t="s">
        <v>1547</v>
      </c>
      <c r="D251" s="197"/>
      <c r="E251" s="197"/>
      <c r="F251" s="105" t="s">
        <v>1548</v>
      </c>
      <c r="G251" s="105" t="s">
        <v>1549</v>
      </c>
      <c r="H251" s="105" t="s">
        <v>130</v>
      </c>
      <c r="I251" s="105">
        <v>29646</v>
      </c>
      <c r="J251" s="197"/>
      <c r="K251" s="105" t="s">
        <v>1551</v>
      </c>
      <c r="L251" s="197"/>
      <c r="M251" s="197"/>
      <c r="N251" s="197"/>
      <c r="O251" s="105" t="s">
        <v>1550</v>
      </c>
      <c r="P251" s="197"/>
    </row>
    <row r="252" spans="1:16" x14ac:dyDescent="0.2">
      <c r="A252" s="105" t="s">
        <v>219</v>
      </c>
      <c r="B252" s="197"/>
      <c r="C252" s="105" t="s">
        <v>1552</v>
      </c>
      <c r="D252" s="197"/>
      <c r="E252" s="197"/>
      <c r="F252" s="105" t="s">
        <v>1553</v>
      </c>
      <c r="G252" s="105" t="s">
        <v>496</v>
      </c>
      <c r="H252" s="105" t="s">
        <v>132</v>
      </c>
      <c r="I252" s="105">
        <v>37209</v>
      </c>
      <c r="J252" s="197"/>
      <c r="K252" s="105" t="s">
        <v>1555</v>
      </c>
      <c r="L252" s="197"/>
      <c r="M252" s="197"/>
      <c r="N252" s="197"/>
      <c r="O252" s="105" t="s">
        <v>1554</v>
      </c>
      <c r="P252" s="197"/>
    </row>
    <row r="253" spans="1:16" x14ac:dyDescent="0.2">
      <c r="A253" s="105" t="s">
        <v>1556</v>
      </c>
      <c r="B253" s="197"/>
      <c r="C253" s="105" t="s">
        <v>1557</v>
      </c>
      <c r="D253" s="197"/>
      <c r="E253" s="197"/>
      <c r="F253" s="105" t="s">
        <v>1558</v>
      </c>
      <c r="G253" s="105" t="s">
        <v>1559</v>
      </c>
      <c r="H253" s="105" t="s">
        <v>103</v>
      </c>
      <c r="I253" s="105">
        <v>61274</v>
      </c>
      <c r="J253" s="197"/>
      <c r="K253" s="105" t="s">
        <v>1561</v>
      </c>
      <c r="L253" s="197"/>
      <c r="M253" s="197"/>
      <c r="N253" s="197"/>
      <c r="O253" s="105" t="s">
        <v>1560</v>
      </c>
      <c r="P253" s="197"/>
    </row>
    <row r="254" spans="1:16" x14ac:dyDescent="0.2">
      <c r="A254" s="105" t="s">
        <v>643</v>
      </c>
      <c r="B254" s="197"/>
      <c r="C254" s="105" t="s">
        <v>1562</v>
      </c>
      <c r="D254" s="197"/>
      <c r="E254" s="197"/>
      <c r="F254" s="105" t="s">
        <v>1563</v>
      </c>
      <c r="G254" s="105" t="s">
        <v>426</v>
      </c>
      <c r="H254" s="105" t="s">
        <v>115</v>
      </c>
      <c r="I254" s="105">
        <v>63101</v>
      </c>
      <c r="J254" s="197"/>
      <c r="K254" s="105" t="s">
        <v>1565</v>
      </c>
      <c r="L254" s="197"/>
      <c r="M254" s="197"/>
      <c r="N254" s="197"/>
      <c r="O254" s="105" t="s">
        <v>1564</v>
      </c>
      <c r="P254" s="197"/>
    </row>
    <row r="255" spans="1:16" x14ac:dyDescent="0.2">
      <c r="A255" s="105" t="s">
        <v>493</v>
      </c>
      <c r="B255" s="197"/>
      <c r="C255" s="105" t="s">
        <v>1566</v>
      </c>
      <c r="D255" s="197"/>
      <c r="E255" s="197"/>
      <c r="F255" s="105" t="s">
        <v>1567</v>
      </c>
      <c r="G255" s="105" t="s">
        <v>340</v>
      </c>
      <c r="H255" s="105" t="s">
        <v>94</v>
      </c>
      <c r="I255" s="105">
        <v>90017</v>
      </c>
      <c r="J255" s="197"/>
      <c r="K255" s="105" t="s">
        <v>1569</v>
      </c>
      <c r="L255" s="197"/>
      <c r="M255" s="197"/>
      <c r="N255" s="197"/>
      <c r="O255" s="105" t="s">
        <v>1568</v>
      </c>
      <c r="P255" s="197"/>
    </row>
    <row r="256" spans="1:16" x14ac:dyDescent="0.2">
      <c r="A256" s="105" t="s">
        <v>1570</v>
      </c>
      <c r="B256" s="197"/>
      <c r="C256" s="105" t="s">
        <v>1571</v>
      </c>
      <c r="D256" s="197"/>
      <c r="E256" s="197"/>
      <c r="F256" s="105" t="s">
        <v>1572</v>
      </c>
      <c r="G256" s="105" t="s">
        <v>1573</v>
      </c>
      <c r="H256" s="105" t="s">
        <v>102</v>
      </c>
      <c r="I256" s="105">
        <v>83642</v>
      </c>
      <c r="J256" s="197"/>
      <c r="K256" s="105" t="s">
        <v>1575</v>
      </c>
      <c r="L256" s="197"/>
      <c r="M256" s="197"/>
      <c r="N256" s="197"/>
      <c r="O256" s="105" t="s">
        <v>1574</v>
      </c>
      <c r="P256" s="197"/>
    </row>
    <row r="257" spans="1:16" x14ac:dyDescent="0.2">
      <c r="A257" s="105" t="s">
        <v>1576</v>
      </c>
      <c r="B257" s="197"/>
      <c r="C257" s="105" t="s">
        <v>1577</v>
      </c>
      <c r="D257" s="197"/>
      <c r="E257" s="197"/>
      <c r="F257" s="105" t="s">
        <v>1578</v>
      </c>
      <c r="G257" s="105" t="s">
        <v>1579</v>
      </c>
      <c r="H257" s="105" t="s">
        <v>96</v>
      </c>
      <c r="I257" s="105">
        <v>6702</v>
      </c>
      <c r="J257" s="197"/>
      <c r="K257" s="105" t="s">
        <v>1581</v>
      </c>
      <c r="L257" s="197"/>
      <c r="M257" s="197"/>
      <c r="N257" s="197"/>
      <c r="O257" s="105" t="s">
        <v>1580</v>
      </c>
      <c r="P257" s="197"/>
    </row>
    <row r="258" spans="1:16" x14ac:dyDescent="0.2">
      <c r="A258" s="105" t="s">
        <v>1582</v>
      </c>
      <c r="B258" s="197"/>
      <c r="C258" s="105" t="s">
        <v>1583</v>
      </c>
      <c r="D258" s="197"/>
      <c r="E258" s="197"/>
      <c r="F258" s="105" t="s">
        <v>1584</v>
      </c>
      <c r="G258" s="105" t="s">
        <v>496</v>
      </c>
      <c r="H258" s="105" t="s">
        <v>132</v>
      </c>
      <c r="I258" s="105">
        <v>37201</v>
      </c>
      <c r="J258" s="197"/>
      <c r="K258" s="105" t="s">
        <v>1586</v>
      </c>
      <c r="L258" s="197"/>
      <c r="M258" s="197"/>
      <c r="N258" s="197"/>
      <c r="O258" s="105" t="s">
        <v>1585</v>
      </c>
      <c r="P258" s="197"/>
    </row>
    <row r="259" spans="1:16" x14ac:dyDescent="0.2">
      <c r="A259" s="105" t="s">
        <v>1587</v>
      </c>
      <c r="B259" s="197"/>
      <c r="C259" s="105" t="s">
        <v>1588</v>
      </c>
      <c r="D259" s="197"/>
      <c r="E259" s="197"/>
      <c r="F259" s="105" t="s">
        <v>1589</v>
      </c>
      <c r="G259" s="105" t="s">
        <v>1590</v>
      </c>
      <c r="H259" s="105" t="s">
        <v>126</v>
      </c>
      <c r="I259" s="105">
        <v>74003</v>
      </c>
      <c r="J259" s="197"/>
      <c r="K259" s="105" t="s">
        <v>1592</v>
      </c>
      <c r="L259" s="197"/>
      <c r="M259" s="197"/>
      <c r="N259" s="197"/>
      <c r="O259" s="105" t="s">
        <v>1591</v>
      </c>
      <c r="P259" s="197"/>
    </row>
    <row r="260" spans="1:16" x14ac:dyDescent="0.2">
      <c r="A260" s="105" t="s">
        <v>1304</v>
      </c>
      <c r="B260" s="197"/>
      <c r="C260" s="105" t="s">
        <v>1593</v>
      </c>
      <c r="D260" s="197"/>
      <c r="E260" s="197"/>
      <c r="F260" s="105" t="s">
        <v>1594</v>
      </c>
      <c r="G260" s="105" t="s">
        <v>1595</v>
      </c>
      <c r="H260" s="105" t="s">
        <v>123</v>
      </c>
      <c r="I260" s="105">
        <v>27401</v>
      </c>
      <c r="J260" s="197"/>
      <c r="K260" s="105" t="s">
        <v>1597</v>
      </c>
      <c r="L260" s="197"/>
      <c r="M260" s="197"/>
      <c r="N260" s="197"/>
      <c r="O260" s="105" t="s">
        <v>1596</v>
      </c>
      <c r="P260" s="197"/>
    </row>
    <row r="261" spans="1:16" x14ac:dyDescent="0.2">
      <c r="A261" s="105" t="s">
        <v>234</v>
      </c>
      <c r="B261" s="197"/>
      <c r="C261" s="105" t="s">
        <v>1598</v>
      </c>
      <c r="D261" s="197"/>
      <c r="E261" s="197"/>
      <c r="F261" s="105" t="s">
        <v>1599</v>
      </c>
      <c r="G261" s="105" t="s">
        <v>828</v>
      </c>
      <c r="H261" s="105" t="s">
        <v>113</v>
      </c>
      <c r="I261" s="105">
        <v>55406</v>
      </c>
      <c r="J261" s="197"/>
      <c r="K261" s="105" t="s">
        <v>1601</v>
      </c>
      <c r="L261" s="197"/>
      <c r="M261" s="197"/>
      <c r="N261" s="197"/>
      <c r="O261" s="105" t="s">
        <v>1600</v>
      </c>
      <c r="P261" s="197"/>
    </row>
    <row r="262" spans="1:16" x14ac:dyDescent="0.2">
      <c r="A262" s="105" t="s">
        <v>676</v>
      </c>
      <c r="B262" s="197"/>
      <c r="C262" s="105" t="s">
        <v>1602</v>
      </c>
      <c r="D262" s="197"/>
      <c r="E262" s="197"/>
      <c r="F262" s="105" t="s">
        <v>1603</v>
      </c>
      <c r="G262" s="105" t="s">
        <v>1604</v>
      </c>
      <c r="H262" s="105" t="s">
        <v>122</v>
      </c>
      <c r="I262" s="105">
        <v>13064</v>
      </c>
      <c r="J262" s="197"/>
      <c r="K262" s="105" t="s">
        <v>1606</v>
      </c>
      <c r="L262" s="197"/>
      <c r="M262" s="197"/>
      <c r="N262" s="197"/>
      <c r="O262" s="105" t="s">
        <v>1605</v>
      </c>
      <c r="P262" s="197"/>
    </row>
    <row r="263" spans="1:16" x14ac:dyDescent="0.2">
      <c r="A263" s="105" t="s">
        <v>1393</v>
      </c>
      <c r="B263" s="197"/>
      <c r="C263" s="105" t="s">
        <v>1607</v>
      </c>
      <c r="D263" s="197"/>
      <c r="E263" s="197"/>
      <c r="F263" s="105" t="s">
        <v>1608</v>
      </c>
      <c r="G263" s="105" t="s">
        <v>1609</v>
      </c>
      <c r="H263" s="105" t="s">
        <v>113</v>
      </c>
      <c r="I263" s="105">
        <v>56141</v>
      </c>
      <c r="J263" s="197"/>
      <c r="K263" s="105" t="s">
        <v>1611</v>
      </c>
      <c r="L263" s="197"/>
      <c r="M263" s="197"/>
      <c r="N263" s="197"/>
      <c r="O263" s="105" t="s">
        <v>1610</v>
      </c>
      <c r="P263" s="197"/>
    </row>
    <row r="264" spans="1:16" x14ac:dyDescent="0.2">
      <c r="A264" s="105" t="s">
        <v>355</v>
      </c>
      <c r="B264" s="197"/>
      <c r="C264" s="105" t="s">
        <v>1612</v>
      </c>
      <c r="D264" s="197"/>
      <c r="E264" s="197"/>
      <c r="F264" s="105" t="s">
        <v>1613</v>
      </c>
      <c r="G264" s="105" t="s">
        <v>71</v>
      </c>
      <c r="H264" s="105" t="s">
        <v>122</v>
      </c>
      <c r="I264" s="105">
        <v>10033</v>
      </c>
      <c r="J264" s="197"/>
      <c r="K264" s="105" t="s">
        <v>1615</v>
      </c>
      <c r="L264" s="197"/>
      <c r="M264" s="197"/>
      <c r="N264" s="197"/>
      <c r="O264" s="105" t="s">
        <v>1614</v>
      </c>
      <c r="P264" s="197"/>
    </row>
    <row r="265" spans="1:16" x14ac:dyDescent="0.2">
      <c r="A265" s="105" t="s">
        <v>1616</v>
      </c>
      <c r="B265" s="197"/>
      <c r="C265" s="105" t="s">
        <v>1617</v>
      </c>
      <c r="D265" s="197"/>
      <c r="E265" s="197"/>
      <c r="F265" s="105" t="s">
        <v>1618</v>
      </c>
      <c r="G265" s="105" t="s">
        <v>1619</v>
      </c>
      <c r="H265" s="105" t="s">
        <v>113</v>
      </c>
      <c r="I265" s="105">
        <v>56001</v>
      </c>
      <c r="J265" s="197"/>
      <c r="K265" s="105" t="s">
        <v>1621</v>
      </c>
      <c r="L265" s="197"/>
      <c r="M265" s="197"/>
      <c r="N265" s="197"/>
      <c r="O265" s="105" t="s">
        <v>1620</v>
      </c>
      <c r="P265" s="197"/>
    </row>
    <row r="266" spans="1:16" x14ac:dyDescent="0.2">
      <c r="A266" s="105" t="s">
        <v>1622</v>
      </c>
      <c r="B266" s="197"/>
      <c r="C266" s="105" t="s">
        <v>1623</v>
      </c>
      <c r="D266" s="197"/>
      <c r="E266" s="197"/>
      <c r="F266" s="105" t="s">
        <v>1624</v>
      </c>
      <c r="G266" s="105" t="s">
        <v>1625</v>
      </c>
      <c r="H266" s="105" t="s">
        <v>133</v>
      </c>
      <c r="I266" s="105">
        <v>75601</v>
      </c>
      <c r="J266" s="197"/>
      <c r="K266" s="105" t="s">
        <v>1627</v>
      </c>
      <c r="L266" s="197"/>
      <c r="M266" s="197"/>
      <c r="N266" s="197"/>
      <c r="O266" s="105" t="s">
        <v>1626</v>
      </c>
      <c r="P266" s="197"/>
    </row>
    <row r="267" spans="1:16" x14ac:dyDescent="0.2">
      <c r="A267" s="105" t="s">
        <v>1628</v>
      </c>
      <c r="B267" s="197"/>
      <c r="C267" s="105" t="s">
        <v>1629</v>
      </c>
      <c r="D267" s="197"/>
      <c r="E267" s="197"/>
      <c r="F267" s="105" t="s">
        <v>1630</v>
      </c>
      <c r="G267" s="105" t="s">
        <v>1631</v>
      </c>
      <c r="H267" s="105" t="s">
        <v>100</v>
      </c>
      <c r="I267" s="105">
        <v>30601</v>
      </c>
      <c r="J267" s="197"/>
      <c r="K267" s="105" t="s">
        <v>1633</v>
      </c>
      <c r="L267" s="197"/>
      <c r="M267" s="197"/>
      <c r="N267" s="197"/>
      <c r="O267" s="105" t="s">
        <v>1632</v>
      </c>
      <c r="P267" s="197"/>
    </row>
    <row r="268" spans="1:16" x14ac:dyDescent="0.2">
      <c r="A268" s="105" t="s">
        <v>858</v>
      </c>
      <c r="B268" s="197"/>
      <c r="C268" s="105" t="s">
        <v>1562</v>
      </c>
      <c r="D268" s="197"/>
      <c r="E268" s="197"/>
      <c r="F268" s="105" t="s">
        <v>1634</v>
      </c>
      <c r="G268" s="105" t="s">
        <v>1635</v>
      </c>
      <c r="H268" s="105" t="s">
        <v>122</v>
      </c>
      <c r="I268" s="105">
        <v>14424</v>
      </c>
      <c r="J268" s="197"/>
      <c r="K268" s="105" t="s">
        <v>1637</v>
      </c>
      <c r="L268" s="197"/>
      <c r="M268" s="197"/>
      <c r="N268" s="197"/>
      <c r="O268" s="105" t="s">
        <v>1636</v>
      </c>
      <c r="P268" s="197"/>
    </row>
    <row r="269" spans="1:16" x14ac:dyDescent="0.2">
      <c r="A269" s="105" t="s">
        <v>1638</v>
      </c>
      <c r="B269" s="197"/>
      <c r="C269" s="105" t="s">
        <v>1639</v>
      </c>
      <c r="D269" s="197"/>
      <c r="E269" s="197"/>
      <c r="F269" s="105" t="s">
        <v>1640</v>
      </c>
      <c r="G269" s="105" t="s">
        <v>1641</v>
      </c>
      <c r="H269" s="105" t="s">
        <v>128</v>
      </c>
      <c r="I269" s="105">
        <v>15904</v>
      </c>
      <c r="J269" s="197"/>
      <c r="K269" s="105" t="s">
        <v>1643</v>
      </c>
      <c r="L269" s="197"/>
      <c r="M269" s="197"/>
      <c r="N269" s="197"/>
      <c r="O269" s="105" t="s">
        <v>1642</v>
      </c>
      <c r="P269" s="197"/>
    </row>
    <row r="270" spans="1:16" x14ac:dyDescent="0.2">
      <c r="A270" s="105" t="s">
        <v>412</v>
      </c>
      <c r="B270" s="197"/>
      <c r="C270" s="105" t="s">
        <v>1644</v>
      </c>
      <c r="D270" s="197"/>
      <c r="E270" s="197"/>
      <c r="F270" s="105" t="s">
        <v>1645</v>
      </c>
      <c r="G270" s="105" t="s">
        <v>1646</v>
      </c>
      <c r="H270" s="105" t="s">
        <v>139</v>
      </c>
      <c r="I270" s="105">
        <v>54481</v>
      </c>
      <c r="J270" s="197"/>
      <c r="K270" s="105" t="s">
        <v>1648</v>
      </c>
      <c r="L270" s="197"/>
      <c r="M270" s="197"/>
      <c r="N270" s="197"/>
      <c r="O270" s="105" t="s">
        <v>1647</v>
      </c>
      <c r="P270" s="197"/>
    </row>
    <row r="271" spans="1:16" x14ac:dyDescent="0.2">
      <c r="A271" s="105" t="s">
        <v>1649</v>
      </c>
      <c r="B271" s="197"/>
      <c r="C271" s="105" t="s">
        <v>1650</v>
      </c>
      <c r="D271" s="197"/>
      <c r="E271" s="197"/>
      <c r="F271" s="105" t="s">
        <v>1651</v>
      </c>
      <c r="G271" s="105" t="s">
        <v>1652</v>
      </c>
      <c r="H271" s="105" t="s">
        <v>122</v>
      </c>
      <c r="I271" s="105">
        <v>13057</v>
      </c>
      <c r="J271" s="197"/>
      <c r="K271" s="105" t="s">
        <v>1654</v>
      </c>
      <c r="L271" s="197"/>
      <c r="M271" s="197"/>
      <c r="N271" s="197"/>
      <c r="O271" s="105" t="s">
        <v>1653</v>
      </c>
      <c r="P271" s="197"/>
    </row>
    <row r="272" spans="1:16" x14ac:dyDescent="0.2">
      <c r="A272" s="105" t="s">
        <v>1655</v>
      </c>
      <c r="B272" s="197"/>
      <c r="C272" s="105" t="s">
        <v>1514</v>
      </c>
      <c r="D272" s="197"/>
      <c r="E272" s="197"/>
      <c r="F272" s="105" t="s">
        <v>1656</v>
      </c>
      <c r="G272" s="105" t="s">
        <v>1657</v>
      </c>
      <c r="H272" s="105" t="s">
        <v>133</v>
      </c>
      <c r="I272" s="105">
        <v>78550</v>
      </c>
      <c r="J272" s="197"/>
      <c r="K272" s="105" t="s">
        <v>1659</v>
      </c>
      <c r="L272" s="197"/>
      <c r="M272" s="197"/>
      <c r="N272" s="197"/>
      <c r="O272" s="105" t="s">
        <v>1658</v>
      </c>
      <c r="P272" s="197"/>
    </row>
    <row r="273" spans="1:16" x14ac:dyDescent="0.2">
      <c r="A273" s="105" t="s">
        <v>931</v>
      </c>
      <c r="B273" s="197"/>
      <c r="C273" s="105" t="s">
        <v>1660</v>
      </c>
      <c r="D273" s="197"/>
      <c r="E273" s="197"/>
      <c r="F273" s="105" t="s">
        <v>1661</v>
      </c>
      <c r="G273" s="105" t="s">
        <v>272</v>
      </c>
      <c r="H273" s="105" t="s">
        <v>133</v>
      </c>
      <c r="I273" s="105">
        <v>75247</v>
      </c>
      <c r="J273" s="197"/>
      <c r="K273" s="105" t="s">
        <v>1663</v>
      </c>
      <c r="L273" s="197"/>
      <c r="M273" s="197"/>
      <c r="N273" s="197"/>
      <c r="O273" s="105" t="s">
        <v>1662</v>
      </c>
      <c r="P273" s="197"/>
    </row>
    <row r="274" spans="1:16" x14ac:dyDescent="0.2">
      <c r="A274" s="105" t="s">
        <v>676</v>
      </c>
      <c r="B274" s="197"/>
      <c r="C274" s="105" t="s">
        <v>1664</v>
      </c>
      <c r="D274" s="197"/>
      <c r="E274" s="197"/>
      <c r="F274" s="105" t="s">
        <v>1665</v>
      </c>
      <c r="G274" s="105" t="s">
        <v>1666</v>
      </c>
      <c r="H274" s="105" t="s">
        <v>128</v>
      </c>
      <c r="I274" s="105">
        <v>19403</v>
      </c>
      <c r="J274" s="197"/>
      <c r="K274" s="105" t="s">
        <v>1668</v>
      </c>
      <c r="L274" s="197"/>
      <c r="M274" s="197"/>
      <c r="N274" s="197"/>
      <c r="O274" s="105" t="s">
        <v>1667</v>
      </c>
      <c r="P274" s="197"/>
    </row>
    <row r="275" spans="1:16" x14ac:dyDescent="0.2">
      <c r="A275" s="105" t="s">
        <v>1669</v>
      </c>
      <c r="B275" s="197"/>
      <c r="C275" s="105" t="s">
        <v>1670</v>
      </c>
      <c r="D275" s="197"/>
      <c r="E275" s="197"/>
      <c r="F275" s="105" t="s">
        <v>1671</v>
      </c>
      <c r="G275" s="105" t="s">
        <v>1672</v>
      </c>
      <c r="H275" s="105" t="s">
        <v>96</v>
      </c>
      <c r="I275" s="105">
        <v>6770</v>
      </c>
      <c r="J275" s="197"/>
      <c r="K275" s="105" t="s">
        <v>1674</v>
      </c>
      <c r="L275" s="197"/>
      <c r="M275" s="197"/>
      <c r="N275" s="197"/>
      <c r="O275" s="105" t="s">
        <v>1673</v>
      </c>
      <c r="P275" s="197"/>
    </row>
    <row r="276" spans="1:16" x14ac:dyDescent="0.2">
      <c r="A276" s="105" t="s">
        <v>676</v>
      </c>
      <c r="B276" s="197"/>
      <c r="C276" s="105" t="s">
        <v>1675</v>
      </c>
      <c r="D276" s="197"/>
      <c r="E276" s="197"/>
      <c r="F276" s="105" t="s">
        <v>1676</v>
      </c>
      <c r="G276" s="105" t="s">
        <v>1677</v>
      </c>
      <c r="H276" s="105" t="s">
        <v>122</v>
      </c>
      <c r="I276" s="105">
        <v>11530</v>
      </c>
      <c r="J276" s="197"/>
      <c r="K276" s="105" t="s">
        <v>1679</v>
      </c>
      <c r="L276" s="197"/>
      <c r="M276" s="197"/>
      <c r="N276" s="197"/>
      <c r="O276" s="105" t="s">
        <v>1678</v>
      </c>
      <c r="P276" s="197"/>
    </row>
    <row r="277" spans="1:16" x14ac:dyDescent="0.2">
      <c r="A277" s="105" t="s">
        <v>1680</v>
      </c>
      <c r="B277" s="197"/>
      <c r="C277" s="105" t="s">
        <v>1681</v>
      </c>
      <c r="D277" s="197"/>
      <c r="E277" s="197"/>
      <c r="F277" s="105" t="s">
        <v>1682</v>
      </c>
      <c r="G277" s="105" t="s">
        <v>1683</v>
      </c>
      <c r="H277" s="105" t="s">
        <v>120</v>
      </c>
      <c r="I277" s="105">
        <v>8070</v>
      </c>
      <c r="J277" s="197"/>
      <c r="K277" s="105" t="s">
        <v>1685</v>
      </c>
      <c r="L277" s="197"/>
      <c r="M277" s="197"/>
      <c r="N277" s="197"/>
      <c r="O277" s="105" t="s">
        <v>1684</v>
      </c>
      <c r="P277" s="197"/>
    </row>
    <row r="278" spans="1:16" x14ac:dyDescent="0.2">
      <c r="A278" s="105" t="s">
        <v>1686</v>
      </c>
      <c r="B278" s="197"/>
      <c r="C278" s="105" t="s">
        <v>477</v>
      </c>
      <c r="D278" s="197"/>
      <c r="E278" s="197"/>
      <c r="F278" s="105" t="s">
        <v>1687</v>
      </c>
      <c r="G278" s="105" t="s">
        <v>1688</v>
      </c>
      <c r="H278" s="105" t="s">
        <v>130</v>
      </c>
      <c r="I278" s="105">
        <v>29536</v>
      </c>
      <c r="J278" s="197"/>
      <c r="K278" s="105" t="s">
        <v>1690</v>
      </c>
      <c r="L278" s="197"/>
      <c r="M278" s="197"/>
      <c r="N278" s="197"/>
      <c r="O278" s="105" t="s">
        <v>1689</v>
      </c>
      <c r="P278" s="197"/>
    </row>
    <row r="279" spans="1:16" x14ac:dyDescent="0.2">
      <c r="A279" s="105" t="s">
        <v>831</v>
      </c>
      <c r="B279" s="197"/>
      <c r="C279" s="105" t="s">
        <v>993</v>
      </c>
      <c r="D279" s="197"/>
      <c r="E279" s="197"/>
      <c r="F279" s="105" t="s">
        <v>1691</v>
      </c>
      <c r="G279" s="105" t="s">
        <v>1692</v>
      </c>
      <c r="H279" s="105" t="s">
        <v>113</v>
      </c>
      <c r="I279" s="105">
        <v>51334</v>
      </c>
      <c r="J279" s="197"/>
      <c r="K279" s="105" t="s">
        <v>1694</v>
      </c>
      <c r="L279" s="197"/>
      <c r="M279" s="197"/>
      <c r="N279" s="197"/>
      <c r="O279" s="105" t="s">
        <v>1693</v>
      </c>
      <c r="P279" s="197"/>
    </row>
    <row r="280" spans="1:16" x14ac:dyDescent="0.2">
      <c r="A280" s="105" t="s">
        <v>688</v>
      </c>
      <c r="B280" s="197"/>
      <c r="C280" s="105" t="s">
        <v>1695</v>
      </c>
      <c r="D280" s="197"/>
      <c r="E280" s="197"/>
      <c r="F280" s="105" t="s">
        <v>1696</v>
      </c>
      <c r="G280" s="105" t="s">
        <v>741</v>
      </c>
      <c r="H280" s="105" t="s">
        <v>111</v>
      </c>
      <c r="I280" s="105">
        <v>1109</v>
      </c>
      <c r="J280" s="197"/>
      <c r="K280" s="105" t="s">
        <v>1698</v>
      </c>
      <c r="L280" s="197"/>
      <c r="M280" s="197"/>
      <c r="N280" s="197"/>
      <c r="O280" s="105" t="s">
        <v>1697</v>
      </c>
      <c r="P280" s="197"/>
    </row>
    <row r="281" spans="1:16" x14ac:dyDescent="0.2">
      <c r="A281" s="105" t="s">
        <v>727</v>
      </c>
      <c r="B281" s="197"/>
      <c r="C281" s="105" t="s">
        <v>1699</v>
      </c>
      <c r="D281" s="197"/>
      <c r="E281" s="197"/>
      <c r="F281" s="105" t="s">
        <v>1700</v>
      </c>
      <c r="G281" s="105" t="s">
        <v>1701</v>
      </c>
      <c r="H281" s="105" t="s">
        <v>94</v>
      </c>
      <c r="I281" s="105">
        <v>93010</v>
      </c>
      <c r="J281" s="197"/>
      <c r="K281" s="105" t="s">
        <v>1703</v>
      </c>
      <c r="L281" s="197"/>
      <c r="M281" s="197"/>
      <c r="N281" s="197"/>
      <c r="O281" s="105" t="s">
        <v>1702</v>
      </c>
      <c r="P281" s="197"/>
    </row>
    <row r="282" spans="1:16" x14ac:dyDescent="0.2">
      <c r="A282" s="105" t="s">
        <v>649</v>
      </c>
      <c r="B282" s="197"/>
      <c r="C282" s="105" t="s">
        <v>1704</v>
      </c>
      <c r="D282" s="197"/>
      <c r="E282" s="197"/>
      <c r="F282" s="105" t="s">
        <v>1705</v>
      </c>
      <c r="G282" s="105" t="s">
        <v>1706</v>
      </c>
      <c r="H282" s="105" t="s">
        <v>130</v>
      </c>
      <c r="I282" s="105">
        <v>29591</v>
      </c>
      <c r="J282" s="197"/>
      <c r="K282" s="105" t="s">
        <v>1708</v>
      </c>
      <c r="L282" s="197"/>
      <c r="M282" s="197"/>
      <c r="N282" s="197"/>
      <c r="O282" s="105" t="s">
        <v>1707</v>
      </c>
      <c r="P282" s="197"/>
    </row>
    <row r="283" spans="1:16" x14ac:dyDescent="0.2">
      <c r="A283" s="105" t="s">
        <v>1252</v>
      </c>
      <c r="B283" s="197"/>
      <c r="C283" s="105" t="s">
        <v>1709</v>
      </c>
      <c r="D283" s="197"/>
      <c r="E283" s="197"/>
      <c r="F283" s="105" t="s">
        <v>1710</v>
      </c>
      <c r="G283" s="105" t="s">
        <v>1711</v>
      </c>
      <c r="H283" s="105" t="s">
        <v>110</v>
      </c>
      <c r="I283" s="105">
        <v>21122</v>
      </c>
      <c r="J283" s="197"/>
      <c r="K283" s="105" t="s">
        <v>1713</v>
      </c>
      <c r="L283" s="197"/>
      <c r="M283" s="197"/>
      <c r="N283" s="197"/>
      <c r="O283" s="105" t="s">
        <v>1712</v>
      </c>
      <c r="P283" s="197"/>
    </row>
    <row r="284" spans="1:16" x14ac:dyDescent="0.2">
      <c r="A284" s="105" t="s">
        <v>234</v>
      </c>
      <c r="B284" s="197"/>
      <c r="C284" s="105" t="s">
        <v>1714</v>
      </c>
      <c r="D284" s="197"/>
      <c r="E284" s="197"/>
      <c r="F284" s="105" t="s">
        <v>1715</v>
      </c>
      <c r="G284" s="105" t="s">
        <v>71</v>
      </c>
      <c r="H284" s="105" t="s">
        <v>122</v>
      </c>
      <c r="I284" s="105">
        <v>10022</v>
      </c>
      <c r="J284" s="197"/>
      <c r="K284" s="105" t="s">
        <v>1717</v>
      </c>
      <c r="L284" s="197"/>
      <c r="M284" s="197"/>
      <c r="N284" s="197"/>
      <c r="O284" s="105" t="s">
        <v>1716</v>
      </c>
      <c r="P284" s="197"/>
    </row>
    <row r="285" spans="1:16" x14ac:dyDescent="0.2">
      <c r="A285" s="105" t="s">
        <v>325</v>
      </c>
      <c r="B285" s="197"/>
      <c r="C285" s="105" t="s">
        <v>1718</v>
      </c>
      <c r="D285" s="197"/>
      <c r="E285" s="197"/>
      <c r="F285" s="105" t="s">
        <v>1719</v>
      </c>
      <c r="G285" s="105" t="s">
        <v>277</v>
      </c>
      <c r="H285" s="105" t="s">
        <v>129</v>
      </c>
      <c r="I285" s="105">
        <v>2905</v>
      </c>
      <c r="J285" s="197"/>
      <c r="K285" s="105" t="s">
        <v>1721</v>
      </c>
      <c r="L285" s="197"/>
      <c r="M285" s="197"/>
      <c r="N285" s="197"/>
      <c r="O285" s="105" t="s">
        <v>1720</v>
      </c>
      <c r="P285" s="197"/>
    </row>
    <row r="286" spans="1:16" x14ac:dyDescent="0.2">
      <c r="A286" s="105" t="s">
        <v>1722</v>
      </c>
      <c r="B286" s="197"/>
      <c r="C286" s="105" t="s">
        <v>1723</v>
      </c>
      <c r="D286" s="197"/>
      <c r="E286" s="197"/>
      <c r="F286" s="105" t="s">
        <v>1724</v>
      </c>
      <c r="G286" s="105" t="s">
        <v>1228</v>
      </c>
      <c r="H286" s="105" t="s">
        <v>94</v>
      </c>
      <c r="I286" s="105">
        <v>91302</v>
      </c>
      <c r="J286" s="197"/>
      <c r="K286" s="105" t="s">
        <v>1726</v>
      </c>
      <c r="L286" s="197"/>
      <c r="M286" s="197"/>
      <c r="N286" s="197"/>
      <c r="O286" s="105" t="s">
        <v>1725</v>
      </c>
      <c r="P286" s="197"/>
    </row>
    <row r="287" spans="1:16" x14ac:dyDescent="0.2">
      <c r="A287" s="105" t="s">
        <v>1727</v>
      </c>
      <c r="B287" s="197"/>
      <c r="C287" s="105" t="s">
        <v>1728</v>
      </c>
      <c r="D287" s="197"/>
      <c r="E287" s="197"/>
      <c r="F287" s="105" t="s">
        <v>1729</v>
      </c>
      <c r="G287" s="105" t="s">
        <v>1730</v>
      </c>
      <c r="H287" s="105" t="s">
        <v>110</v>
      </c>
      <c r="I287" s="105">
        <v>21911</v>
      </c>
      <c r="J287" s="197"/>
      <c r="K287" s="105" t="s">
        <v>1732</v>
      </c>
      <c r="L287" s="197"/>
      <c r="M287" s="197"/>
      <c r="N287" s="197"/>
      <c r="O287" s="105" t="s">
        <v>1731</v>
      </c>
      <c r="P287" s="197"/>
    </row>
    <row r="288" spans="1:16" x14ac:dyDescent="0.2">
      <c r="A288" s="105" t="s">
        <v>1733</v>
      </c>
      <c r="B288" s="197"/>
      <c r="C288" s="105" t="s">
        <v>1576</v>
      </c>
      <c r="D288" s="197"/>
      <c r="E288" s="197"/>
      <c r="F288" s="105" t="s">
        <v>1734</v>
      </c>
      <c r="G288" s="105" t="s">
        <v>1735</v>
      </c>
      <c r="H288" s="105" t="s">
        <v>94</v>
      </c>
      <c r="I288" s="105">
        <v>95134</v>
      </c>
      <c r="J288" s="197"/>
      <c r="K288" s="105" t="s">
        <v>1737</v>
      </c>
      <c r="L288" s="197"/>
      <c r="M288" s="197"/>
      <c r="N288" s="197"/>
      <c r="O288" s="105" t="s">
        <v>1736</v>
      </c>
      <c r="P288" s="197"/>
    </row>
    <row r="289" spans="1:16" x14ac:dyDescent="0.2">
      <c r="A289" s="105" t="s">
        <v>435</v>
      </c>
      <c r="B289" s="197"/>
      <c r="C289" s="105" t="s">
        <v>1738</v>
      </c>
      <c r="D289" s="197"/>
      <c r="E289" s="197"/>
      <c r="F289" s="105" t="s">
        <v>1739</v>
      </c>
      <c r="G289" s="105" t="s">
        <v>1740</v>
      </c>
      <c r="H289" s="105" t="s">
        <v>95</v>
      </c>
      <c r="I289" s="105">
        <v>80501</v>
      </c>
      <c r="J289" s="197"/>
      <c r="K289" s="105" t="s">
        <v>1742</v>
      </c>
      <c r="L289" s="197"/>
      <c r="M289" s="197"/>
      <c r="N289" s="197"/>
      <c r="O289" s="105" t="s">
        <v>1741</v>
      </c>
      <c r="P289" s="197"/>
    </row>
    <row r="290" spans="1:16" x14ac:dyDescent="0.2">
      <c r="A290" s="105" t="s">
        <v>1743</v>
      </c>
      <c r="B290" s="197"/>
      <c r="C290" s="105" t="s">
        <v>1744</v>
      </c>
      <c r="D290" s="197"/>
      <c r="E290" s="197"/>
      <c r="F290" s="105" t="s">
        <v>1745</v>
      </c>
      <c r="G290" s="105" t="s">
        <v>1746</v>
      </c>
      <c r="H290" s="105" t="s">
        <v>94</v>
      </c>
      <c r="I290" s="105">
        <v>58147</v>
      </c>
      <c r="J290" s="197"/>
      <c r="K290" s="105" t="s">
        <v>1748</v>
      </c>
      <c r="L290" s="197"/>
      <c r="M290" s="197"/>
      <c r="N290" s="197"/>
      <c r="O290" s="105" t="s">
        <v>1747</v>
      </c>
      <c r="P290" s="197"/>
    </row>
    <row r="291" spans="1:16" x14ac:dyDescent="0.2">
      <c r="A291" s="105" t="s">
        <v>451</v>
      </c>
      <c r="B291" s="197"/>
      <c r="C291" s="105" t="s">
        <v>1749</v>
      </c>
      <c r="D291" s="197"/>
      <c r="E291" s="197"/>
      <c r="F291" s="105" t="s">
        <v>1750</v>
      </c>
      <c r="G291" s="105" t="s">
        <v>1751</v>
      </c>
      <c r="H291" s="105" t="s">
        <v>94</v>
      </c>
      <c r="I291" s="105">
        <v>94545</v>
      </c>
      <c r="J291" s="197"/>
      <c r="K291" s="105" t="s">
        <v>1753</v>
      </c>
      <c r="L291" s="197"/>
      <c r="M291" s="197"/>
      <c r="N291" s="197"/>
      <c r="O291" s="105" t="s">
        <v>1752</v>
      </c>
      <c r="P291" s="197"/>
    </row>
    <row r="292" spans="1:16" x14ac:dyDescent="0.2">
      <c r="A292" s="105" t="s">
        <v>1754</v>
      </c>
      <c r="B292" s="197"/>
      <c r="C292" s="105" t="s">
        <v>1755</v>
      </c>
      <c r="D292" s="197"/>
      <c r="E292" s="197"/>
      <c r="F292" s="105" t="s">
        <v>1756</v>
      </c>
      <c r="G292" s="105" t="s">
        <v>1757</v>
      </c>
      <c r="H292" s="105" t="s">
        <v>103</v>
      </c>
      <c r="I292" s="105">
        <v>62939</v>
      </c>
      <c r="J292" s="197"/>
      <c r="K292" s="105" t="s">
        <v>1759</v>
      </c>
      <c r="L292" s="197"/>
      <c r="M292" s="197"/>
      <c r="N292" s="197"/>
      <c r="O292" s="105" t="s">
        <v>1758</v>
      </c>
      <c r="P292" s="197"/>
    </row>
    <row r="293" spans="1:16" x14ac:dyDescent="0.2">
      <c r="A293" s="105" t="s">
        <v>1760</v>
      </c>
      <c r="B293" s="197"/>
      <c r="C293" s="105" t="s">
        <v>1761</v>
      </c>
      <c r="D293" s="197"/>
      <c r="E293" s="197"/>
      <c r="F293" s="105" t="s">
        <v>1762</v>
      </c>
      <c r="G293" s="105" t="s">
        <v>1763</v>
      </c>
      <c r="H293" s="105" t="s">
        <v>92</v>
      </c>
      <c r="I293" s="105">
        <v>85040</v>
      </c>
      <c r="J293" s="197"/>
      <c r="K293" s="105" t="s">
        <v>1765</v>
      </c>
      <c r="L293" s="197"/>
      <c r="M293" s="197"/>
      <c r="N293" s="197"/>
      <c r="O293" s="105" t="s">
        <v>1764</v>
      </c>
      <c r="P293" s="197"/>
    </row>
    <row r="294" spans="1:16" x14ac:dyDescent="0.2">
      <c r="A294" s="105" t="s">
        <v>1766</v>
      </c>
      <c r="B294" s="197"/>
      <c r="C294" s="105" t="s">
        <v>1767</v>
      </c>
      <c r="D294" s="197"/>
      <c r="E294" s="197"/>
      <c r="F294" s="105" t="s">
        <v>1768</v>
      </c>
      <c r="G294" s="105" t="s">
        <v>1769</v>
      </c>
      <c r="H294" s="105" t="s">
        <v>133</v>
      </c>
      <c r="I294" s="105">
        <v>75075</v>
      </c>
      <c r="J294" s="197"/>
      <c r="K294" s="105" t="s">
        <v>1771</v>
      </c>
      <c r="L294" s="197"/>
      <c r="M294" s="197"/>
      <c r="N294" s="197"/>
      <c r="O294" s="105" t="s">
        <v>1770</v>
      </c>
      <c r="P294" s="197"/>
    </row>
    <row r="295" spans="1:16" x14ac:dyDescent="0.2">
      <c r="A295" s="105" t="s">
        <v>1772</v>
      </c>
      <c r="B295" s="197"/>
      <c r="C295" s="105" t="s">
        <v>1773</v>
      </c>
      <c r="D295" s="197"/>
      <c r="E295" s="197"/>
      <c r="F295" s="105" t="s">
        <v>1774</v>
      </c>
      <c r="G295" s="105" t="s">
        <v>772</v>
      </c>
      <c r="H295" s="105" t="s">
        <v>112</v>
      </c>
      <c r="I295" s="105">
        <v>48219</v>
      </c>
      <c r="J295" s="197"/>
      <c r="K295" s="105" t="s">
        <v>1776</v>
      </c>
      <c r="L295" s="197"/>
      <c r="M295" s="197"/>
      <c r="N295" s="197"/>
      <c r="O295" s="105" t="s">
        <v>1775</v>
      </c>
      <c r="P295" s="197"/>
    </row>
    <row r="296" spans="1:16" x14ac:dyDescent="0.2">
      <c r="A296" s="105" t="s">
        <v>1777</v>
      </c>
      <c r="B296" s="197"/>
      <c r="C296" s="105" t="s">
        <v>1778</v>
      </c>
      <c r="D296" s="197"/>
      <c r="E296" s="197"/>
      <c r="F296" s="105" t="s">
        <v>1779</v>
      </c>
      <c r="G296" s="105" t="s">
        <v>1780</v>
      </c>
      <c r="H296" s="105" t="s">
        <v>94</v>
      </c>
      <c r="I296" s="105">
        <v>90660</v>
      </c>
      <c r="J296" s="197"/>
      <c r="K296" s="105" t="s">
        <v>1782</v>
      </c>
      <c r="L296" s="197"/>
      <c r="M296" s="197"/>
      <c r="N296" s="197"/>
      <c r="O296" s="105" t="s">
        <v>1781</v>
      </c>
      <c r="P296" s="197"/>
    </row>
    <row r="297" spans="1:16" x14ac:dyDescent="0.2">
      <c r="A297" s="105" t="s">
        <v>244</v>
      </c>
      <c r="B297" s="197"/>
      <c r="C297" s="105" t="s">
        <v>1783</v>
      </c>
      <c r="D297" s="197"/>
      <c r="E297" s="197"/>
      <c r="F297" s="105" t="s">
        <v>1784</v>
      </c>
      <c r="G297" s="105" t="s">
        <v>1785</v>
      </c>
      <c r="H297" s="105" t="s">
        <v>107</v>
      </c>
      <c r="I297" s="105">
        <v>40244</v>
      </c>
      <c r="J297" s="197"/>
      <c r="K297" s="105" t="s">
        <v>1787</v>
      </c>
      <c r="L297" s="197"/>
      <c r="M297" s="197"/>
      <c r="N297" s="197"/>
      <c r="O297" s="105" t="s">
        <v>1786</v>
      </c>
      <c r="P297" s="197"/>
    </row>
    <row r="298" spans="1:16" x14ac:dyDescent="0.2">
      <c r="A298" s="105" t="s">
        <v>1788</v>
      </c>
      <c r="B298" s="197"/>
      <c r="C298" s="105" t="s">
        <v>1789</v>
      </c>
      <c r="D298" s="197"/>
      <c r="E298" s="197"/>
      <c r="F298" s="105" t="s">
        <v>1790</v>
      </c>
      <c r="G298" s="105" t="s">
        <v>1506</v>
      </c>
      <c r="H298" s="105" t="s">
        <v>139</v>
      </c>
      <c r="I298" s="105">
        <v>53202</v>
      </c>
      <c r="J298" s="197"/>
      <c r="K298" s="105" t="s">
        <v>1792</v>
      </c>
      <c r="L298" s="197"/>
      <c r="M298" s="197"/>
      <c r="N298" s="197"/>
      <c r="O298" s="105" t="s">
        <v>1791</v>
      </c>
      <c r="P298" s="197"/>
    </row>
    <row r="299" spans="1:16" x14ac:dyDescent="0.2">
      <c r="A299" s="105" t="s">
        <v>588</v>
      </c>
      <c r="B299" s="197"/>
      <c r="C299" s="105" t="s">
        <v>1793</v>
      </c>
      <c r="D299" s="197"/>
      <c r="E299" s="197"/>
      <c r="F299" s="105" t="s">
        <v>1794</v>
      </c>
      <c r="G299" s="105" t="s">
        <v>1595</v>
      </c>
      <c r="H299" s="105" t="s">
        <v>123</v>
      </c>
      <c r="I299" s="105">
        <v>27407</v>
      </c>
      <c r="J299" s="197"/>
      <c r="K299" s="105" t="s">
        <v>1796</v>
      </c>
      <c r="L299" s="197"/>
      <c r="M299" s="197"/>
      <c r="N299" s="197"/>
      <c r="O299" s="105" t="s">
        <v>1795</v>
      </c>
      <c r="P299" s="197"/>
    </row>
    <row r="300" spans="1:16" x14ac:dyDescent="0.2">
      <c r="A300" s="105" t="s">
        <v>825</v>
      </c>
      <c r="B300" s="197"/>
      <c r="C300" s="105" t="s">
        <v>1797</v>
      </c>
      <c r="D300" s="197"/>
      <c r="E300" s="197"/>
      <c r="F300" s="105" t="s">
        <v>1798</v>
      </c>
      <c r="G300" s="105" t="s">
        <v>1799</v>
      </c>
      <c r="H300" s="105" t="s">
        <v>120</v>
      </c>
      <c r="I300" s="105">
        <v>7608</v>
      </c>
      <c r="J300" s="197"/>
      <c r="K300" s="105" t="s">
        <v>1801</v>
      </c>
      <c r="L300" s="197"/>
      <c r="M300" s="197"/>
      <c r="N300" s="197"/>
      <c r="O300" s="105" t="s">
        <v>1800</v>
      </c>
      <c r="P300" s="197"/>
    </row>
    <row r="301" spans="1:16" x14ac:dyDescent="0.2">
      <c r="A301" s="105" t="s">
        <v>1802</v>
      </c>
      <c r="B301" s="197"/>
      <c r="C301" s="105" t="s">
        <v>1803</v>
      </c>
      <c r="D301" s="197"/>
      <c r="E301" s="197"/>
      <c r="F301" s="105" t="s">
        <v>1804</v>
      </c>
      <c r="G301" s="105" t="s">
        <v>479</v>
      </c>
      <c r="H301" s="105" t="s">
        <v>110</v>
      </c>
      <c r="I301" s="105">
        <v>20191</v>
      </c>
      <c r="J301" s="197"/>
      <c r="K301" s="105" t="s">
        <v>1806</v>
      </c>
      <c r="L301" s="197"/>
      <c r="M301" s="197"/>
      <c r="N301" s="197"/>
      <c r="O301" s="105" t="s">
        <v>1805</v>
      </c>
      <c r="P301" s="197"/>
    </row>
    <row r="302" spans="1:16" x14ac:dyDescent="0.2">
      <c r="A302" s="105" t="s">
        <v>1807</v>
      </c>
      <c r="B302" s="197"/>
      <c r="C302" s="105" t="s">
        <v>1808</v>
      </c>
      <c r="D302" s="197"/>
      <c r="E302" s="197"/>
      <c r="F302" s="105" t="s">
        <v>1809</v>
      </c>
      <c r="G302" s="105" t="s">
        <v>1549</v>
      </c>
      <c r="H302" s="105" t="s">
        <v>114</v>
      </c>
      <c r="I302" s="105">
        <v>38930</v>
      </c>
      <c r="J302" s="197"/>
      <c r="K302" s="105" t="s">
        <v>1811</v>
      </c>
      <c r="L302" s="197"/>
      <c r="M302" s="197"/>
      <c r="N302" s="197"/>
      <c r="O302" s="105" t="s">
        <v>1810</v>
      </c>
      <c r="P302" s="197"/>
    </row>
    <row r="303" spans="1:16" x14ac:dyDescent="0.2">
      <c r="A303" s="105" t="s">
        <v>1454</v>
      </c>
      <c r="B303" s="197"/>
      <c r="C303" s="105" t="s">
        <v>1812</v>
      </c>
      <c r="D303" s="197"/>
      <c r="E303" s="197"/>
      <c r="F303" s="105" t="s">
        <v>1813</v>
      </c>
      <c r="G303" s="105" t="s">
        <v>1549</v>
      </c>
      <c r="H303" s="105" t="s">
        <v>114</v>
      </c>
      <c r="I303" s="105">
        <v>38930</v>
      </c>
      <c r="J303" s="197"/>
      <c r="K303" s="105" t="s">
        <v>1815</v>
      </c>
      <c r="L303" s="197"/>
      <c r="M303" s="197"/>
      <c r="N303" s="197"/>
      <c r="O303" s="105" t="s">
        <v>1814</v>
      </c>
      <c r="P303" s="197"/>
    </row>
    <row r="304" spans="1:16" x14ac:dyDescent="0.2">
      <c r="A304" s="105" t="s">
        <v>1816</v>
      </c>
      <c r="B304" s="197"/>
      <c r="C304" s="105" t="s">
        <v>1817</v>
      </c>
      <c r="D304" s="197"/>
      <c r="E304" s="197"/>
      <c r="F304" s="105" t="s">
        <v>1818</v>
      </c>
      <c r="G304" s="105" t="s">
        <v>1819</v>
      </c>
      <c r="H304" s="105" t="s">
        <v>94</v>
      </c>
      <c r="I304" s="105">
        <v>95688</v>
      </c>
      <c r="J304" s="197"/>
      <c r="K304" s="105" t="s">
        <v>1821</v>
      </c>
      <c r="L304" s="197"/>
      <c r="M304" s="197"/>
      <c r="N304" s="197"/>
      <c r="O304" s="105" t="s">
        <v>1820</v>
      </c>
      <c r="P304" s="197"/>
    </row>
    <row r="305" spans="1:16" x14ac:dyDescent="0.2">
      <c r="A305" s="105" t="s">
        <v>1822</v>
      </c>
      <c r="B305" s="197"/>
      <c r="C305" s="105" t="s">
        <v>1823</v>
      </c>
      <c r="D305" s="197"/>
      <c r="E305" s="197"/>
      <c r="F305" s="105" t="s">
        <v>1824</v>
      </c>
      <c r="G305" s="105" t="s">
        <v>1825</v>
      </c>
      <c r="H305" s="105" t="s">
        <v>106</v>
      </c>
      <c r="I305" s="105">
        <v>67460</v>
      </c>
      <c r="J305" s="197"/>
      <c r="K305" s="105" t="s">
        <v>1827</v>
      </c>
      <c r="L305" s="197"/>
      <c r="M305" s="197"/>
      <c r="N305" s="197"/>
      <c r="O305" s="105" t="s">
        <v>1826</v>
      </c>
      <c r="P305" s="197"/>
    </row>
    <row r="306" spans="1:16" x14ac:dyDescent="0.2">
      <c r="A306" s="105" t="s">
        <v>1828</v>
      </c>
      <c r="B306" s="197"/>
      <c r="C306" s="105" t="s">
        <v>886</v>
      </c>
      <c r="D306" s="197"/>
      <c r="E306" s="197"/>
      <c r="F306" s="105" t="s">
        <v>1829</v>
      </c>
      <c r="G306" s="105" t="s">
        <v>86</v>
      </c>
      <c r="H306" s="105" t="s">
        <v>97</v>
      </c>
      <c r="I306" s="105">
        <v>20200</v>
      </c>
      <c r="J306" s="197"/>
      <c r="K306" s="105" t="s">
        <v>1831</v>
      </c>
      <c r="L306" s="197"/>
      <c r="M306" s="197"/>
      <c r="N306" s="197"/>
      <c r="O306" s="105" t="s">
        <v>1830</v>
      </c>
      <c r="P306" s="197"/>
    </row>
    <row r="307" spans="1:16" x14ac:dyDescent="0.2">
      <c r="A307" s="105" t="s">
        <v>897</v>
      </c>
      <c r="B307" s="197"/>
      <c r="C307" s="105" t="s">
        <v>280</v>
      </c>
      <c r="D307" s="197"/>
      <c r="E307" s="197"/>
      <c r="F307" s="105" t="s">
        <v>1832</v>
      </c>
      <c r="G307" s="105" t="s">
        <v>772</v>
      </c>
      <c r="H307" s="105" t="s">
        <v>112</v>
      </c>
      <c r="I307" s="105">
        <v>48219</v>
      </c>
      <c r="J307" s="197"/>
      <c r="K307" s="105" t="s">
        <v>1834</v>
      </c>
      <c r="L307" s="197"/>
      <c r="M307" s="197"/>
      <c r="N307" s="197"/>
      <c r="O307" s="105" t="s">
        <v>1833</v>
      </c>
      <c r="P307" s="197"/>
    </row>
    <row r="308" spans="1:16" x14ac:dyDescent="0.2">
      <c r="A308" s="105" t="s">
        <v>775</v>
      </c>
      <c r="B308" s="197"/>
      <c r="C308" s="105" t="s">
        <v>1835</v>
      </c>
      <c r="D308" s="197"/>
      <c r="E308" s="197"/>
      <c r="F308" s="105" t="s">
        <v>1836</v>
      </c>
      <c r="G308" s="105" t="s">
        <v>1837</v>
      </c>
      <c r="H308" s="105" t="s">
        <v>99</v>
      </c>
      <c r="I308" s="105">
        <v>32801</v>
      </c>
      <c r="J308" s="197"/>
      <c r="K308" s="105" t="s">
        <v>1839</v>
      </c>
      <c r="L308" s="197"/>
      <c r="M308" s="197"/>
      <c r="N308" s="197"/>
      <c r="O308" s="105" t="s">
        <v>1838</v>
      </c>
      <c r="P308" s="197"/>
    </row>
    <row r="309" spans="1:16" x14ac:dyDescent="0.2">
      <c r="A309" s="105" t="s">
        <v>1252</v>
      </c>
      <c r="B309" s="197"/>
      <c r="C309" s="105" t="s">
        <v>494</v>
      </c>
      <c r="D309" s="197"/>
      <c r="E309" s="197"/>
      <c r="F309" s="105" t="s">
        <v>1840</v>
      </c>
      <c r="G309" s="105" t="s">
        <v>310</v>
      </c>
      <c r="H309" s="105" t="s">
        <v>133</v>
      </c>
      <c r="I309" s="105">
        <v>77092</v>
      </c>
      <c r="J309" s="197"/>
      <c r="K309" s="105" t="s">
        <v>1842</v>
      </c>
      <c r="L309" s="197"/>
      <c r="M309" s="197"/>
      <c r="N309" s="197"/>
      <c r="O309" s="105" t="s">
        <v>1841</v>
      </c>
      <c r="P309" s="197"/>
    </row>
    <row r="310" spans="1:16" x14ac:dyDescent="0.2">
      <c r="A310" s="105" t="s">
        <v>1843</v>
      </c>
      <c r="B310" s="197"/>
      <c r="C310" s="105" t="s">
        <v>683</v>
      </c>
      <c r="D310" s="197"/>
      <c r="E310" s="197"/>
      <c r="F310" s="105" t="s">
        <v>1844</v>
      </c>
      <c r="G310" s="105" t="s">
        <v>310</v>
      </c>
      <c r="H310" s="105" t="s">
        <v>133</v>
      </c>
      <c r="I310" s="105">
        <v>77062</v>
      </c>
      <c r="J310" s="197"/>
      <c r="K310" s="105" t="s">
        <v>1846</v>
      </c>
      <c r="L310" s="197"/>
      <c r="M310" s="197"/>
      <c r="N310" s="197"/>
      <c r="O310" s="105" t="s">
        <v>1845</v>
      </c>
      <c r="P310" s="197"/>
    </row>
    <row r="311" spans="1:16" x14ac:dyDescent="0.2">
      <c r="A311" s="105" t="s">
        <v>1847</v>
      </c>
      <c r="B311" s="197"/>
      <c r="C311" s="105" t="s">
        <v>1848</v>
      </c>
      <c r="D311" s="197"/>
      <c r="E311" s="197"/>
      <c r="F311" s="105" t="s">
        <v>1849</v>
      </c>
      <c r="G311" s="105" t="s">
        <v>1850</v>
      </c>
      <c r="H311" s="105" t="s">
        <v>92</v>
      </c>
      <c r="I311" s="105">
        <v>85282</v>
      </c>
      <c r="J311" s="197"/>
      <c r="K311" s="105" t="s">
        <v>1852</v>
      </c>
      <c r="L311" s="197"/>
      <c r="M311" s="197"/>
      <c r="N311" s="197"/>
      <c r="O311" s="105" t="s">
        <v>1851</v>
      </c>
      <c r="P311" s="197"/>
    </row>
    <row r="312" spans="1:16" x14ac:dyDescent="0.2">
      <c r="A312" s="105" t="s">
        <v>891</v>
      </c>
      <c r="B312" s="197"/>
      <c r="C312" s="105" t="s">
        <v>1853</v>
      </c>
      <c r="D312" s="197"/>
      <c r="E312" s="197"/>
      <c r="F312" s="105" t="s">
        <v>1854</v>
      </c>
      <c r="G312" s="105" t="s">
        <v>71</v>
      </c>
      <c r="H312" s="105" t="s">
        <v>122</v>
      </c>
      <c r="I312" s="105">
        <v>10007</v>
      </c>
      <c r="J312" s="197"/>
      <c r="K312" s="105" t="s">
        <v>1856</v>
      </c>
      <c r="L312" s="197"/>
      <c r="M312" s="197"/>
      <c r="N312" s="197"/>
      <c r="O312" s="105" t="s">
        <v>1855</v>
      </c>
      <c r="P312" s="197"/>
    </row>
    <row r="313" spans="1:16" x14ac:dyDescent="0.2">
      <c r="A313" s="105" t="s">
        <v>1857</v>
      </c>
      <c r="B313" s="197"/>
      <c r="C313" s="105" t="s">
        <v>976</v>
      </c>
      <c r="D313" s="197"/>
      <c r="E313" s="197"/>
      <c r="F313" s="105" t="s">
        <v>1858</v>
      </c>
      <c r="G313" s="105" t="s">
        <v>1859</v>
      </c>
      <c r="H313" s="105" t="s">
        <v>122</v>
      </c>
      <c r="I313" s="105">
        <v>10301</v>
      </c>
      <c r="J313" s="197"/>
      <c r="K313" s="105" t="s">
        <v>1861</v>
      </c>
      <c r="L313" s="197"/>
      <c r="M313" s="197"/>
      <c r="N313" s="197"/>
      <c r="O313" s="105" t="s">
        <v>1860</v>
      </c>
      <c r="P313" s="197"/>
    </row>
    <row r="314" spans="1:16" x14ac:dyDescent="0.2">
      <c r="A314" s="105" t="s">
        <v>1862</v>
      </c>
      <c r="B314" s="197"/>
      <c r="C314" s="105" t="s">
        <v>1863</v>
      </c>
      <c r="D314" s="197"/>
      <c r="E314" s="197"/>
      <c r="F314" s="105" t="s">
        <v>1864</v>
      </c>
      <c r="G314" s="105" t="s">
        <v>1865</v>
      </c>
      <c r="H314" s="105" t="s">
        <v>100</v>
      </c>
      <c r="I314" s="105">
        <v>30339</v>
      </c>
      <c r="J314" s="197"/>
      <c r="K314" s="105" t="s">
        <v>1867</v>
      </c>
      <c r="L314" s="197"/>
      <c r="M314" s="197"/>
      <c r="N314" s="197"/>
      <c r="O314" s="105" t="s">
        <v>1866</v>
      </c>
      <c r="P314" s="197"/>
    </row>
    <row r="315" spans="1:16" x14ac:dyDescent="0.2">
      <c r="A315" s="105" t="s">
        <v>1868</v>
      </c>
      <c r="B315" s="197"/>
      <c r="C315" s="105" t="s">
        <v>1869</v>
      </c>
      <c r="D315" s="197"/>
      <c r="E315" s="197"/>
      <c r="F315" s="105" t="s">
        <v>1870</v>
      </c>
      <c r="G315" s="105" t="s">
        <v>1871</v>
      </c>
      <c r="H315" s="105" t="s">
        <v>136</v>
      </c>
      <c r="I315" s="105">
        <v>23324</v>
      </c>
      <c r="J315" s="197"/>
      <c r="K315" s="105" t="s">
        <v>1873</v>
      </c>
      <c r="L315" s="197"/>
      <c r="M315" s="197"/>
      <c r="N315" s="197"/>
      <c r="O315" s="105" t="s">
        <v>1872</v>
      </c>
      <c r="P315" s="197"/>
    </row>
    <row r="316" spans="1:16" x14ac:dyDescent="0.2">
      <c r="A316" s="105" t="s">
        <v>1874</v>
      </c>
      <c r="B316" s="197"/>
      <c r="C316" s="105" t="s">
        <v>1090</v>
      </c>
      <c r="D316" s="197"/>
      <c r="E316" s="197"/>
      <c r="F316" s="105" t="s">
        <v>1875</v>
      </c>
      <c r="G316" s="105" t="s">
        <v>1876</v>
      </c>
      <c r="H316" s="105" t="s">
        <v>99</v>
      </c>
      <c r="I316" s="105">
        <v>32796</v>
      </c>
      <c r="J316" s="197"/>
      <c r="K316" s="105" t="s">
        <v>1878</v>
      </c>
      <c r="L316" s="197"/>
      <c r="M316" s="197"/>
      <c r="N316" s="197"/>
      <c r="O316" s="105" t="s">
        <v>1877</v>
      </c>
      <c r="P316" s="197"/>
    </row>
    <row r="317" spans="1:16" x14ac:dyDescent="0.2">
      <c r="A317" s="105" t="s">
        <v>1879</v>
      </c>
      <c r="B317" s="197"/>
      <c r="C317" s="105" t="s">
        <v>424</v>
      </c>
      <c r="D317" s="197"/>
      <c r="E317" s="197"/>
      <c r="F317" s="105" t="s">
        <v>1880</v>
      </c>
      <c r="G317" s="105" t="s">
        <v>1881</v>
      </c>
      <c r="H317" s="105" t="s">
        <v>92</v>
      </c>
      <c r="I317" s="105">
        <v>86045</v>
      </c>
      <c r="J317" s="197"/>
      <c r="K317" s="105" t="s">
        <v>1883</v>
      </c>
      <c r="L317" s="197"/>
      <c r="M317" s="197"/>
      <c r="N317" s="197"/>
      <c r="O317" s="105" t="s">
        <v>1882</v>
      </c>
      <c r="P317" s="197"/>
    </row>
    <row r="318" spans="1:16" x14ac:dyDescent="0.2">
      <c r="A318" s="105" t="s">
        <v>423</v>
      </c>
      <c r="B318" s="197"/>
      <c r="C318" s="105" t="s">
        <v>1884</v>
      </c>
      <c r="D318" s="197"/>
      <c r="E318" s="197"/>
      <c r="F318" s="105" t="s">
        <v>1885</v>
      </c>
      <c r="G318" s="105" t="s">
        <v>1886</v>
      </c>
      <c r="H318" s="105" t="s">
        <v>104</v>
      </c>
      <c r="I318" s="105">
        <v>47708</v>
      </c>
      <c r="J318" s="197"/>
      <c r="K318" s="105" t="s">
        <v>1888</v>
      </c>
      <c r="L318" s="197"/>
      <c r="M318" s="197"/>
      <c r="N318" s="197"/>
      <c r="O318" s="105" t="s">
        <v>1887</v>
      </c>
      <c r="P318" s="197"/>
    </row>
    <row r="319" spans="1:16" x14ac:dyDescent="0.2">
      <c r="A319" s="105" t="s">
        <v>1889</v>
      </c>
      <c r="B319" s="197"/>
      <c r="C319" s="105" t="s">
        <v>1890</v>
      </c>
      <c r="D319" s="197"/>
      <c r="E319" s="197"/>
      <c r="F319" s="105" t="s">
        <v>1891</v>
      </c>
      <c r="G319" s="105" t="s">
        <v>1657</v>
      </c>
      <c r="H319" s="105" t="s">
        <v>133</v>
      </c>
      <c r="I319" s="105">
        <v>78550</v>
      </c>
      <c r="J319" s="197"/>
      <c r="K319" s="105" t="s">
        <v>1893</v>
      </c>
      <c r="L319" s="197"/>
      <c r="M319" s="197"/>
      <c r="N319" s="197"/>
      <c r="O319" s="105" t="s">
        <v>1892</v>
      </c>
      <c r="P319" s="197"/>
    </row>
    <row r="320" spans="1:16" x14ac:dyDescent="0.2">
      <c r="A320" s="105" t="s">
        <v>1894</v>
      </c>
      <c r="B320" s="197"/>
      <c r="C320" s="105" t="s">
        <v>1895</v>
      </c>
      <c r="D320" s="197"/>
      <c r="E320" s="197"/>
      <c r="F320" s="105" t="s">
        <v>1896</v>
      </c>
      <c r="G320" s="105" t="s">
        <v>71</v>
      </c>
      <c r="H320" s="105" t="s">
        <v>122</v>
      </c>
      <c r="I320" s="105">
        <v>10007</v>
      </c>
      <c r="J320" s="197"/>
      <c r="K320" s="105" t="s">
        <v>1898</v>
      </c>
      <c r="L320" s="197"/>
      <c r="M320" s="197"/>
      <c r="N320" s="197"/>
      <c r="O320" s="105" t="s">
        <v>1897</v>
      </c>
      <c r="P320" s="197"/>
    </row>
    <row r="321" spans="1:16" x14ac:dyDescent="0.2">
      <c r="A321" s="105" t="s">
        <v>1899</v>
      </c>
      <c r="B321" s="197"/>
      <c r="C321" s="105" t="s">
        <v>1900</v>
      </c>
      <c r="D321" s="197"/>
      <c r="E321" s="197"/>
      <c r="F321" s="105" t="s">
        <v>1901</v>
      </c>
      <c r="G321" s="105" t="s">
        <v>272</v>
      </c>
      <c r="H321" s="105" t="s">
        <v>133</v>
      </c>
      <c r="I321" s="105">
        <v>75234</v>
      </c>
      <c r="J321" s="197"/>
      <c r="K321" s="105" t="s">
        <v>1903</v>
      </c>
      <c r="L321" s="197"/>
      <c r="M321" s="197"/>
      <c r="N321" s="197"/>
      <c r="O321" s="105" t="s">
        <v>1902</v>
      </c>
      <c r="P321" s="197"/>
    </row>
    <row r="322" spans="1:16" x14ac:dyDescent="0.2">
      <c r="A322" s="105" t="s">
        <v>1904</v>
      </c>
      <c r="B322" s="197"/>
      <c r="C322" s="105" t="s">
        <v>1905</v>
      </c>
      <c r="D322" s="197"/>
      <c r="E322" s="197"/>
      <c r="F322" s="105" t="s">
        <v>1906</v>
      </c>
      <c r="G322" s="105" t="s">
        <v>1907</v>
      </c>
      <c r="H322" s="105" t="s">
        <v>103</v>
      </c>
      <c r="I322" s="105">
        <v>61109</v>
      </c>
      <c r="J322" s="197"/>
      <c r="K322" s="105" t="s">
        <v>1909</v>
      </c>
      <c r="L322" s="197"/>
      <c r="M322" s="197"/>
      <c r="N322" s="197"/>
      <c r="O322" s="105" t="s">
        <v>1908</v>
      </c>
      <c r="P322" s="197"/>
    </row>
    <row r="323" spans="1:16" x14ac:dyDescent="0.2">
      <c r="A323" s="105" t="s">
        <v>1542</v>
      </c>
      <c r="B323" s="197"/>
      <c r="C323" s="105" t="s">
        <v>1910</v>
      </c>
      <c r="D323" s="197"/>
      <c r="E323" s="197"/>
      <c r="F323" s="105" t="s">
        <v>1911</v>
      </c>
      <c r="G323" s="105" t="s">
        <v>1912</v>
      </c>
      <c r="H323" s="105" t="s">
        <v>94</v>
      </c>
      <c r="I323" s="105">
        <v>91744</v>
      </c>
      <c r="J323" s="197"/>
      <c r="K323" s="105" t="s">
        <v>1914</v>
      </c>
      <c r="L323" s="197"/>
      <c r="M323" s="197"/>
      <c r="N323" s="197"/>
      <c r="O323" s="105" t="s">
        <v>1913</v>
      </c>
      <c r="P323" s="197"/>
    </row>
    <row r="324" spans="1:16" x14ac:dyDescent="0.2">
      <c r="A324" s="105" t="s">
        <v>1649</v>
      </c>
      <c r="B324" s="197"/>
      <c r="C324" s="105" t="s">
        <v>1915</v>
      </c>
      <c r="D324" s="197"/>
      <c r="E324" s="197"/>
      <c r="F324" s="105" t="s">
        <v>1916</v>
      </c>
      <c r="G324" s="105" t="s">
        <v>1917</v>
      </c>
      <c r="H324" s="105" t="s">
        <v>126</v>
      </c>
      <c r="I324" s="105">
        <v>73501</v>
      </c>
      <c r="J324" s="197"/>
      <c r="K324" s="105" t="s">
        <v>1919</v>
      </c>
      <c r="L324" s="197"/>
      <c r="M324" s="197"/>
      <c r="N324" s="197"/>
      <c r="O324" s="105" t="s">
        <v>1918</v>
      </c>
      <c r="P324" s="197"/>
    </row>
    <row r="325" spans="1:16" x14ac:dyDescent="0.2">
      <c r="A325" s="105" t="s">
        <v>676</v>
      </c>
      <c r="B325" s="197"/>
      <c r="C325" s="105" t="s">
        <v>1920</v>
      </c>
      <c r="D325" s="197"/>
      <c r="E325" s="197"/>
      <c r="F325" s="105" t="s">
        <v>1921</v>
      </c>
      <c r="G325" s="105" t="s">
        <v>1922</v>
      </c>
      <c r="H325" s="105" t="s">
        <v>103</v>
      </c>
      <c r="I325" s="105">
        <v>60126</v>
      </c>
      <c r="J325" s="197"/>
      <c r="K325" s="105" t="s">
        <v>1924</v>
      </c>
      <c r="L325" s="197"/>
      <c r="M325" s="197"/>
      <c r="N325" s="197"/>
      <c r="O325" s="105" t="s">
        <v>1923</v>
      </c>
      <c r="P325" s="197"/>
    </row>
    <row r="326" spans="1:16" x14ac:dyDescent="0.2">
      <c r="A326" s="105" t="s">
        <v>435</v>
      </c>
      <c r="B326" s="197"/>
      <c r="C326" s="105" t="s">
        <v>1925</v>
      </c>
      <c r="D326" s="197"/>
      <c r="E326" s="197"/>
      <c r="F326" s="105" t="s">
        <v>1926</v>
      </c>
      <c r="G326" s="105" t="s">
        <v>1927</v>
      </c>
      <c r="H326" s="105" t="s">
        <v>95</v>
      </c>
      <c r="I326" s="105">
        <v>80111</v>
      </c>
      <c r="J326" s="197"/>
      <c r="K326" s="105" t="s">
        <v>1929</v>
      </c>
      <c r="L326" s="197"/>
      <c r="M326" s="197"/>
      <c r="N326" s="197"/>
      <c r="O326" s="105" t="s">
        <v>1928</v>
      </c>
      <c r="P326" s="197"/>
    </row>
    <row r="327" spans="1:16" x14ac:dyDescent="0.2">
      <c r="A327" s="105" t="s">
        <v>1930</v>
      </c>
      <c r="B327" s="197"/>
      <c r="C327" s="105" t="s">
        <v>1931</v>
      </c>
      <c r="D327" s="197"/>
      <c r="E327" s="197"/>
      <c r="F327" s="105" t="s">
        <v>1932</v>
      </c>
      <c r="G327" s="105" t="s">
        <v>1933</v>
      </c>
      <c r="H327" s="105" t="s">
        <v>96</v>
      </c>
      <c r="I327" s="105">
        <v>6103</v>
      </c>
      <c r="J327" s="197"/>
      <c r="K327" s="105" t="s">
        <v>1935</v>
      </c>
      <c r="L327" s="197"/>
      <c r="M327" s="197"/>
      <c r="N327" s="197"/>
      <c r="O327" s="105" t="s">
        <v>1934</v>
      </c>
      <c r="P327" s="197"/>
    </row>
    <row r="328" spans="1:16" x14ac:dyDescent="0.2">
      <c r="A328" s="105" t="s">
        <v>814</v>
      </c>
      <c r="B328" s="197"/>
      <c r="C328" s="105" t="s">
        <v>1936</v>
      </c>
      <c r="D328" s="197"/>
      <c r="E328" s="197"/>
      <c r="F328" s="105" t="s">
        <v>1937</v>
      </c>
      <c r="G328" s="105" t="s">
        <v>1938</v>
      </c>
      <c r="H328" s="105" t="s">
        <v>104</v>
      </c>
      <c r="I328" s="105">
        <v>46204</v>
      </c>
      <c r="J328" s="197"/>
      <c r="K328" s="105" t="s">
        <v>1940</v>
      </c>
      <c r="L328" s="197"/>
      <c r="M328" s="197"/>
      <c r="N328" s="197"/>
      <c r="O328" s="105" t="s">
        <v>1939</v>
      </c>
      <c r="P328" s="197"/>
    </row>
    <row r="329" spans="1:16" x14ac:dyDescent="0.2">
      <c r="A329" s="105" t="s">
        <v>637</v>
      </c>
      <c r="B329" s="197"/>
      <c r="C329" s="105" t="s">
        <v>1941</v>
      </c>
      <c r="D329" s="197"/>
      <c r="E329" s="197"/>
      <c r="F329" s="105" t="s">
        <v>1942</v>
      </c>
      <c r="G329" s="105" t="s">
        <v>1943</v>
      </c>
      <c r="H329" s="105" t="s">
        <v>120</v>
      </c>
      <c r="I329" s="105">
        <v>7662</v>
      </c>
      <c r="J329" s="197"/>
      <c r="K329" s="105" t="s">
        <v>1945</v>
      </c>
      <c r="L329" s="197"/>
      <c r="M329" s="197"/>
      <c r="N329" s="197"/>
      <c r="O329" s="105" t="s">
        <v>1944</v>
      </c>
      <c r="P329" s="197"/>
    </row>
    <row r="330" spans="1:16" x14ac:dyDescent="0.2">
      <c r="A330" s="105" t="s">
        <v>1946</v>
      </c>
      <c r="B330" s="197"/>
      <c r="C330" s="105" t="s">
        <v>344</v>
      </c>
      <c r="D330" s="197"/>
      <c r="E330" s="197"/>
      <c r="F330" s="105" t="s">
        <v>1947</v>
      </c>
      <c r="G330" s="105" t="s">
        <v>166</v>
      </c>
      <c r="H330" s="105" t="s">
        <v>103</v>
      </c>
      <c r="I330" s="105">
        <v>60623</v>
      </c>
      <c r="J330" s="197"/>
      <c r="K330" s="105" t="s">
        <v>1949</v>
      </c>
      <c r="L330" s="197"/>
      <c r="M330" s="197"/>
      <c r="N330" s="197"/>
      <c r="O330" s="105" t="s">
        <v>1948</v>
      </c>
      <c r="P330" s="197"/>
    </row>
    <row r="331" spans="1:16" x14ac:dyDescent="0.2">
      <c r="A331" s="105" t="s">
        <v>1950</v>
      </c>
      <c r="B331" s="197"/>
      <c r="C331" s="105" t="s">
        <v>1951</v>
      </c>
      <c r="D331" s="197"/>
      <c r="E331" s="197"/>
      <c r="F331" s="105" t="s">
        <v>1952</v>
      </c>
      <c r="G331" s="105" t="s">
        <v>1953</v>
      </c>
      <c r="H331" s="105" t="s">
        <v>127</v>
      </c>
      <c r="I331" s="105">
        <v>97401</v>
      </c>
      <c r="J331" s="197"/>
      <c r="K331" s="105" t="s">
        <v>1955</v>
      </c>
      <c r="L331" s="197"/>
      <c r="M331" s="197"/>
      <c r="N331" s="197"/>
      <c r="O331" s="105" t="s">
        <v>1954</v>
      </c>
      <c r="P331" s="197"/>
    </row>
    <row r="332" spans="1:16" x14ac:dyDescent="0.2">
      <c r="A332" s="105" t="s">
        <v>643</v>
      </c>
      <c r="B332" s="197"/>
      <c r="C332" s="105" t="s">
        <v>1956</v>
      </c>
      <c r="D332" s="197"/>
      <c r="E332" s="197"/>
      <c r="F332" s="105" t="s">
        <v>1957</v>
      </c>
      <c r="G332" s="105" t="s">
        <v>1666</v>
      </c>
      <c r="H332" s="105" t="s">
        <v>128</v>
      </c>
      <c r="I332" s="105">
        <v>19403</v>
      </c>
      <c r="J332" s="197"/>
      <c r="K332" s="105" t="s">
        <v>1959</v>
      </c>
      <c r="L332" s="197"/>
      <c r="M332" s="197"/>
      <c r="N332" s="197"/>
      <c r="O332" s="105" t="s">
        <v>1958</v>
      </c>
      <c r="P332" s="197"/>
    </row>
    <row r="333" spans="1:16" x14ac:dyDescent="0.2">
      <c r="A333" s="105" t="s">
        <v>738</v>
      </c>
      <c r="B333" s="197"/>
      <c r="C333" s="105" t="s">
        <v>1277</v>
      </c>
      <c r="D333" s="197"/>
      <c r="E333" s="197"/>
      <c r="F333" s="105" t="s">
        <v>1960</v>
      </c>
      <c r="G333" s="105" t="s">
        <v>1135</v>
      </c>
      <c r="H333" s="105" t="s">
        <v>99</v>
      </c>
      <c r="I333" s="105">
        <v>33176</v>
      </c>
      <c r="J333" s="197"/>
      <c r="K333" s="105" t="s">
        <v>1962</v>
      </c>
      <c r="L333" s="197"/>
      <c r="M333" s="197"/>
      <c r="N333" s="197"/>
      <c r="O333" s="105" t="s">
        <v>1961</v>
      </c>
      <c r="P333" s="197"/>
    </row>
    <row r="334" spans="1:16" x14ac:dyDescent="0.2">
      <c r="A334" s="105" t="s">
        <v>1963</v>
      </c>
      <c r="B334" s="197"/>
      <c r="C334" s="105" t="s">
        <v>1964</v>
      </c>
      <c r="D334" s="197"/>
      <c r="E334" s="197"/>
      <c r="F334" s="105" t="s">
        <v>1965</v>
      </c>
      <c r="G334" s="105" t="s">
        <v>1966</v>
      </c>
      <c r="H334" s="105" t="s">
        <v>115</v>
      </c>
      <c r="I334" s="105">
        <v>63141</v>
      </c>
      <c r="J334" s="197"/>
      <c r="K334" s="105" t="s">
        <v>1968</v>
      </c>
      <c r="L334" s="197"/>
      <c r="M334" s="197"/>
      <c r="N334" s="197"/>
      <c r="O334" s="105" t="s">
        <v>1967</v>
      </c>
      <c r="P334" s="197"/>
    </row>
    <row r="335" spans="1:16" x14ac:dyDescent="0.2">
      <c r="A335" s="105" t="s">
        <v>1969</v>
      </c>
      <c r="B335" s="197"/>
      <c r="C335" s="105" t="s">
        <v>1970</v>
      </c>
      <c r="D335" s="197"/>
      <c r="E335" s="197"/>
      <c r="F335" s="105" t="s">
        <v>1971</v>
      </c>
      <c r="G335" s="105" t="s">
        <v>1972</v>
      </c>
      <c r="H335" s="105" t="s">
        <v>117</v>
      </c>
      <c r="I335" s="105">
        <v>68801</v>
      </c>
      <c r="J335" s="197"/>
      <c r="K335" s="105" t="s">
        <v>1974</v>
      </c>
      <c r="L335" s="197"/>
      <c r="M335" s="197"/>
      <c r="N335" s="197"/>
      <c r="O335" s="105" t="s">
        <v>1973</v>
      </c>
      <c r="P335" s="197"/>
    </row>
    <row r="336" spans="1:16" x14ac:dyDescent="0.2">
      <c r="A336" s="105" t="s">
        <v>1975</v>
      </c>
      <c r="B336" s="197"/>
      <c r="C336" s="105" t="s">
        <v>1976</v>
      </c>
      <c r="D336" s="197"/>
      <c r="E336" s="197"/>
      <c r="F336" s="105" t="s">
        <v>1977</v>
      </c>
      <c r="G336" s="105" t="s">
        <v>1978</v>
      </c>
      <c r="H336" s="105" t="s">
        <v>96</v>
      </c>
      <c r="I336" s="105">
        <v>10573</v>
      </c>
      <c r="J336" s="197"/>
      <c r="K336" s="105" t="s">
        <v>1980</v>
      </c>
      <c r="L336" s="197"/>
      <c r="M336" s="197"/>
      <c r="N336" s="197"/>
      <c r="O336" s="105" t="s">
        <v>1979</v>
      </c>
      <c r="P336" s="197"/>
    </row>
    <row r="337" spans="1:16" x14ac:dyDescent="0.2">
      <c r="A337" s="105" t="s">
        <v>1981</v>
      </c>
      <c r="B337" s="197"/>
      <c r="C337" s="105" t="s">
        <v>1982</v>
      </c>
      <c r="D337" s="197"/>
      <c r="E337" s="197"/>
      <c r="F337" s="105" t="s">
        <v>1983</v>
      </c>
      <c r="G337" s="105" t="s">
        <v>569</v>
      </c>
      <c r="H337" s="105" t="s">
        <v>120</v>
      </c>
      <c r="I337" s="105">
        <v>8102</v>
      </c>
      <c r="J337" s="197"/>
      <c r="K337" s="105" t="s">
        <v>1985</v>
      </c>
      <c r="L337" s="197"/>
      <c r="M337" s="197"/>
      <c r="N337" s="197"/>
      <c r="O337" s="105" t="s">
        <v>1984</v>
      </c>
      <c r="P337" s="197"/>
    </row>
    <row r="338" spans="1:16" x14ac:dyDescent="0.2">
      <c r="A338" s="105" t="s">
        <v>1986</v>
      </c>
      <c r="B338" s="197"/>
      <c r="C338" s="105" t="s">
        <v>976</v>
      </c>
      <c r="D338" s="197"/>
      <c r="E338" s="197"/>
      <c r="F338" s="105" t="s">
        <v>1987</v>
      </c>
      <c r="G338" s="105" t="s">
        <v>1988</v>
      </c>
      <c r="H338" s="105" t="s">
        <v>133</v>
      </c>
      <c r="I338" s="105">
        <v>74135</v>
      </c>
      <c r="J338" s="197"/>
      <c r="K338" s="105" t="s">
        <v>1990</v>
      </c>
      <c r="L338" s="197"/>
      <c r="M338" s="197"/>
      <c r="N338" s="197"/>
      <c r="O338" s="105" t="s">
        <v>1989</v>
      </c>
      <c r="P338" s="197"/>
    </row>
    <row r="339" spans="1:16" x14ac:dyDescent="0.2">
      <c r="A339" s="105" t="s">
        <v>1991</v>
      </c>
      <c r="B339" s="197"/>
      <c r="C339" s="105" t="s">
        <v>1992</v>
      </c>
      <c r="D339" s="197"/>
      <c r="E339" s="197"/>
      <c r="F339" s="105" t="s">
        <v>1993</v>
      </c>
      <c r="G339" s="105" t="s">
        <v>1994</v>
      </c>
      <c r="H339" s="105" t="s">
        <v>112</v>
      </c>
      <c r="I339" s="105">
        <v>48420</v>
      </c>
      <c r="J339" s="197"/>
      <c r="K339" s="105" t="s">
        <v>1996</v>
      </c>
      <c r="L339" s="197"/>
      <c r="M339" s="197"/>
      <c r="N339" s="197"/>
      <c r="O339" s="105" t="s">
        <v>1995</v>
      </c>
      <c r="P339" s="197"/>
    </row>
    <row r="340" spans="1:16" x14ac:dyDescent="0.2">
      <c r="A340" s="105" t="s">
        <v>847</v>
      </c>
      <c r="B340" s="197"/>
      <c r="C340" s="105" t="s">
        <v>1997</v>
      </c>
      <c r="D340" s="197"/>
      <c r="E340" s="197"/>
      <c r="F340" s="105" t="s">
        <v>1998</v>
      </c>
      <c r="G340" s="105" t="s">
        <v>530</v>
      </c>
      <c r="H340" s="105" t="s">
        <v>122</v>
      </c>
      <c r="I340" s="105">
        <v>13202</v>
      </c>
      <c r="J340" s="197"/>
      <c r="K340" s="105" t="s">
        <v>2000</v>
      </c>
      <c r="L340" s="197"/>
      <c r="M340" s="197"/>
      <c r="N340" s="197"/>
      <c r="O340" s="105" t="s">
        <v>1999</v>
      </c>
      <c r="P340" s="197"/>
    </row>
    <row r="341" spans="1:16" x14ac:dyDescent="0.2">
      <c r="A341" s="105" t="s">
        <v>2001</v>
      </c>
      <c r="B341" s="197"/>
      <c r="C341" s="105" t="s">
        <v>1577</v>
      </c>
      <c r="D341" s="197"/>
      <c r="E341" s="197"/>
      <c r="F341" s="105" t="s">
        <v>2002</v>
      </c>
      <c r="G341" s="105" t="s">
        <v>86</v>
      </c>
      <c r="H341" s="105" t="s">
        <v>136</v>
      </c>
      <c r="I341" s="105">
        <v>20005</v>
      </c>
      <c r="J341" s="197"/>
      <c r="K341" s="105" t="s">
        <v>2004</v>
      </c>
      <c r="L341" s="197"/>
      <c r="M341" s="197"/>
      <c r="N341" s="197"/>
      <c r="O341" s="105" t="s">
        <v>2003</v>
      </c>
      <c r="P341" s="197"/>
    </row>
    <row r="342" spans="1:16" x14ac:dyDescent="0.2">
      <c r="A342" s="105" t="s">
        <v>2005</v>
      </c>
      <c r="B342" s="197"/>
      <c r="C342" s="105" t="s">
        <v>2006</v>
      </c>
      <c r="D342" s="197"/>
      <c r="E342" s="197"/>
      <c r="F342" s="105" t="s">
        <v>2007</v>
      </c>
      <c r="G342" s="105" t="s">
        <v>2008</v>
      </c>
      <c r="H342" s="105" t="s">
        <v>122</v>
      </c>
      <c r="I342" s="105">
        <v>14036</v>
      </c>
      <c r="J342" s="197"/>
      <c r="K342" s="105" t="s">
        <v>2010</v>
      </c>
      <c r="L342" s="197"/>
      <c r="M342" s="197"/>
      <c r="N342" s="197"/>
      <c r="O342" s="105" t="s">
        <v>2009</v>
      </c>
      <c r="P342" s="197"/>
    </row>
    <row r="343" spans="1:16" x14ac:dyDescent="0.2">
      <c r="A343" s="105" t="s">
        <v>2011</v>
      </c>
      <c r="B343" s="197"/>
      <c r="C343" s="105" t="s">
        <v>578</v>
      </c>
      <c r="D343" s="197"/>
      <c r="E343" s="197"/>
      <c r="F343" s="105" t="s">
        <v>2012</v>
      </c>
      <c r="G343" s="105" t="s">
        <v>657</v>
      </c>
      <c r="H343" s="105" t="s">
        <v>123</v>
      </c>
      <c r="I343" s="105">
        <v>27925</v>
      </c>
      <c r="J343" s="197"/>
      <c r="K343" s="105" t="s">
        <v>2014</v>
      </c>
      <c r="L343" s="197"/>
      <c r="M343" s="197"/>
      <c r="N343" s="197"/>
      <c r="O343" s="105" t="s">
        <v>2013</v>
      </c>
      <c r="P343" s="197"/>
    </row>
    <row r="344" spans="1:16" x14ac:dyDescent="0.2">
      <c r="A344" s="105" t="s">
        <v>355</v>
      </c>
      <c r="B344" s="197"/>
      <c r="C344" s="105" t="s">
        <v>2015</v>
      </c>
      <c r="D344" s="197"/>
      <c r="E344" s="197"/>
      <c r="F344" s="105" t="s">
        <v>2016</v>
      </c>
      <c r="G344" s="105" t="s">
        <v>2017</v>
      </c>
      <c r="H344" s="105" t="s">
        <v>93</v>
      </c>
      <c r="I344" s="105">
        <v>72205</v>
      </c>
      <c r="J344" s="197"/>
      <c r="K344" s="105" t="s">
        <v>2019</v>
      </c>
      <c r="L344" s="197"/>
      <c r="M344" s="197"/>
      <c r="N344" s="197"/>
      <c r="O344" s="105" t="s">
        <v>2018</v>
      </c>
      <c r="P344" s="197"/>
    </row>
    <row r="345" spans="1:16" x14ac:dyDescent="0.2">
      <c r="A345" s="105" t="s">
        <v>2020</v>
      </c>
      <c r="B345" s="197"/>
      <c r="C345" s="105" t="s">
        <v>2021</v>
      </c>
      <c r="D345" s="197"/>
      <c r="E345" s="197"/>
      <c r="F345" s="105" t="s">
        <v>2022</v>
      </c>
      <c r="G345" s="105" t="s">
        <v>2023</v>
      </c>
      <c r="H345" s="105" t="s">
        <v>112</v>
      </c>
      <c r="I345" s="105">
        <v>48708</v>
      </c>
      <c r="J345" s="197"/>
      <c r="K345" s="105" t="s">
        <v>2025</v>
      </c>
      <c r="L345" s="197"/>
      <c r="M345" s="197"/>
      <c r="N345" s="197"/>
      <c r="O345" s="105" t="s">
        <v>2024</v>
      </c>
      <c r="P345" s="197"/>
    </row>
    <row r="346" spans="1:16" x14ac:dyDescent="0.2">
      <c r="A346" s="105" t="s">
        <v>2026</v>
      </c>
      <c r="B346" s="197"/>
      <c r="C346" s="105" t="s">
        <v>2027</v>
      </c>
      <c r="D346" s="197"/>
      <c r="E346" s="197"/>
      <c r="F346" s="105" t="s">
        <v>2028</v>
      </c>
      <c r="G346" s="105" t="s">
        <v>166</v>
      </c>
      <c r="H346" s="105" t="s">
        <v>104</v>
      </c>
      <c r="I346" s="105">
        <v>60631</v>
      </c>
      <c r="J346" s="197"/>
      <c r="K346" s="105" t="s">
        <v>2030</v>
      </c>
      <c r="L346" s="197"/>
      <c r="M346" s="197"/>
      <c r="N346" s="197"/>
      <c r="O346" s="105" t="s">
        <v>2029</v>
      </c>
      <c r="P346" s="197"/>
    </row>
    <row r="347" spans="1:16" x14ac:dyDescent="0.2">
      <c r="A347" s="105" t="s">
        <v>2031</v>
      </c>
      <c r="B347" s="197"/>
      <c r="C347" s="105" t="s">
        <v>2032</v>
      </c>
      <c r="D347" s="197"/>
      <c r="E347" s="197"/>
      <c r="F347" s="105" t="s">
        <v>2033</v>
      </c>
      <c r="G347" s="105" t="s">
        <v>166</v>
      </c>
      <c r="H347" s="105" t="s">
        <v>103</v>
      </c>
      <c r="I347" s="105">
        <v>60607</v>
      </c>
      <c r="J347" s="197"/>
      <c r="K347" s="105" t="s">
        <v>2035</v>
      </c>
      <c r="L347" s="197"/>
      <c r="M347" s="197"/>
      <c r="N347" s="197"/>
      <c r="O347" s="105" t="s">
        <v>2034</v>
      </c>
      <c r="P347" s="197"/>
    </row>
    <row r="348" spans="1:16" x14ac:dyDescent="0.2">
      <c r="A348" s="105" t="s">
        <v>2036</v>
      </c>
      <c r="B348" s="197"/>
      <c r="C348" s="105" t="s">
        <v>2037</v>
      </c>
      <c r="D348" s="197"/>
      <c r="E348" s="197"/>
      <c r="F348" s="105" t="s">
        <v>2038</v>
      </c>
      <c r="G348" s="105" t="s">
        <v>71</v>
      </c>
      <c r="H348" s="105" t="s">
        <v>122</v>
      </c>
      <c r="I348" s="105">
        <v>10007</v>
      </c>
      <c r="J348" s="197"/>
      <c r="K348" s="105" t="s">
        <v>2040</v>
      </c>
      <c r="L348" s="197"/>
      <c r="M348" s="197"/>
      <c r="N348" s="197"/>
      <c r="O348" s="105" t="s">
        <v>2039</v>
      </c>
      <c r="P348" s="197"/>
    </row>
    <row r="349" spans="1:16" x14ac:dyDescent="0.2">
      <c r="A349" s="105" t="s">
        <v>2041</v>
      </c>
      <c r="B349" s="197"/>
      <c r="C349" s="105" t="s">
        <v>2042</v>
      </c>
      <c r="D349" s="197"/>
      <c r="E349" s="197"/>
      <c r="F349" s="105" t="s">
        <v>2043</v>
      </c>
      <c r="G349" s="105" t="s">
        <v>614</v>
      </c>
      <c r="H349" s="105" t="s">
        <v>128</v>
      </c>
      <c r="I349" s="105">
        <v>15222</v>
      </c>
      <c r="J349" s="197"/>
      <c r="K349" s="105" t="s">
        <v>2045</v>
      </c>
      <c r="L349" s="197"/>
      <c r="M349" s="197"/>
      <c r="N349" s="197"/>
      <c r="O349" s="105" t="s">
        <v>2044</v>
      </c>
      <c r="P349" s="197"/>
    </row>
    <row r="350" spans="1:16" x14ac:dyDescent="0.2">
      <c r="A350" s="105" t="s">
        <v>2046</v>
      </c>
      <c r="B350" s="197"/>
      <c r="C350" s="105" t="s">
        <v>2047</v>
      </c>
      <c r="D350" s="197"/>
      <c r="E350" s="197"/>
      <c r="F350" s="105" t="s">
        <v>2048</v>
      </c>
      <c r="G350" s="105" t="s">
        <v>1477</v>
      </c>
      <c r="H350" s="105" t="s">
        <v>108</v>
      </c>
      <c r="I350" s="105">
        <v>70601</v>
      </c>
      <c r="J350" s="197"/>
      <c r="K350" s="105" t="s">
        <v>2050</v>
      </c>
      <c r="L350" s="197"/>
      <c r="M350" s="197"/>
      <c r="N350" s="197"/>
      <c r="O350" s="105" t="s">
        <v>2049</v>
      </c>
      <c r="P350" s="197"/>
    </row>
    <row r="351" spans="1:16" x14ac:dyDescent="0.2">
      <c r="A351" s="105" t="s">
        <v>2051</v>
      </c>
      <c r="B351" s="197"/>
      <c r="C351" s="105" t="s">
        <v>2052</v>
      </c>
      <c r="D351" s="197"/>
      <c r="E351" s="197"/>
      <c r="F351" s="105" t="s">
        <v>2053</v>
      </c>
      <c r="G351" s="105" t="s">
        <v>1411</v>
      </c>
      <c r="H351" s="105" t="s">
        <v>118</v>
      </c>
      <c r="I351" s="105">
        <v>89109</v>
      </c>
      <c r="J351" s="197"/>
      <c r="K351" s="105" t="s">
        <v>2055</v>
      </c>
      <c r="L351" s="197"/>
      <c r="M351" s="197"/>
      <c r="N351" s="197"/>
      <c r="O351" s="105" t="s">
        <v>2054</v>
      </c>
      <c r="P351" s="197"/>
    </row>
    <row r="352" spans="1:16" x14ac:dyDescent="0.2">
      <c r="A352" s="105" t="s">
        <v>2056</v>
      </c>
      <c r="B352" s="197"/>
      <c r="C352" s="105" t="s">
        <v>1142</v>
      </c>
      <c r="D352" s="197"/>
      <c r="E352" s="197"/>
      <c r="F352" s="105" t="s">
        <v>2057</v>
      </c>
      <c r="G352" s="105" t="s">
        <v>844</v>
      </c>
      <c r="H352" s="105" t="s">
        <v>128</v>
      </c>
      <c r="I352" s="105">
        <v>19103</v>
      </c>
      <c r="J352" s="197"/>
      <c r="K352" s="105" t="s">
        <v>2059</v>
      </c>
      <c r="L352" s="197"/>
      <c r="M352" s="197"/>
      <c r="N352" s="197"/>
      <c r="O352" s="105" t="s">
        <v>2058</v>
      </c>
      <c r="P352" s="197"/>
    </row>
    <row r="353" spans="1:16" x14ac:dyDescent="0.2">
      <c r="A353" s="105" t="s">
        <v>355</v>
      </c>
      <c r="B353" s="197"/>
      <c r="C353" s="105" t="s">
        <v>2060</v>
      </c>
      <c r="D353" s="197"/>
      <c r="E353" s="197"/>
      <c r="F353" s="105" t="s">
        <v>2061</v>
      </c>
      <c r="G353" s="105" t="s">
        <v>2062</v>
      </c>
      <c r="H353" s="105" t="s">
        <v>128</v>
      </c>
      <c r="I353" s="105">
        <v>16644</v>
      </c>
      <c r="J353" s="197"/>
      <c r="K353" s="105" t="s">
        <v>2064</v>
      </c>
      <c r="L353" s="197"/>
      <c r="M353" s="197"/>
      <c r="N353" s="197"/>
      <c r="O353" s="105" t="s">
        <v>2063</v>
      </c>
      <c r="P353" s="197"/>
    </row>
    <row r="354" spans="1:16" x14ac:dyDescent="0.2">
      <c r="A354" s="105" t="s">
        <v>2065</v>
      </c>
      <c r="B354" s="197"/>
      <c r="C354" s="105" t="s">
        <v>2066</v>
      </c>
      <c r="D354" s="197"/>
      <c r="E354" s="197"/>
      <c r="F354" s="105" t="s">
        <v>2067</v>
      </c>
      <c r="G354" s="105" t="s">
        <v>2068</v>
      </c>
      <c r="H354" s="105" t="s">
        <v>136</v>
      </c>
      <c r="I354" s="105">
        <v>22401</v>
      </c>
      <c r="J354" s="197"/>
      <c r="K354" s="105" t="s">
        <v>2070</v>
      </c>
      <c r="L354" s="197"/>
      <c r="M354" s="197"/>
      <c r="N354" s="197"/>
      <c r="O354" s="105" t="s">
        <v>2069</v>
      </c>
      <c r="P354" s="197"/>
    </row>
    <row r="355" spans="1:16" x14ac:dyDescent="0.2">
      <c r="A355" s="105" t="s">
        <v>2071</v>
      </c>
      <c r="B355" s="197"/>
      <c r="C355" s="105" t="s">
        <v>2072</v>
      </c>
      <c r="D355" s="197"/>
      <c r="E355" s="197"/>
      <c r="F355" s="105" t="s">
        <v>2073</v>
      </c>
      <c r="G355" s="105" t="s">
        <v>2074</v>
      </c>
      <c r="H355" s="105" t="s">
        <v>99</v>
      </c>
      <c r="I355" s="105">
        <v>32084</v>
      </c>
      <c r="J355" s="197"/>
      <c r="K355" s="105" t="s">
        <v>2076</v>
      </c>
      <c r="L355" s="197"/>
      <c r="M355" s="197"/>
      <c r="N355" s="197"/>
      <c r="O355" s="105" t="s">
        <v>2075</v>
      </c>
      <c r="P355" s="197"/>
    </row>
    <row r="356" spans="1:16" x14ac:dyDescent="0.2">
      <c r="A356" s="105" t="s">
        <v>307</v>
      </c>
      <c r="B356" s="197"/>
      <c r="C356" s="105" t="s">
        <v>265</v>
      </c>
      <c r="D356" s="197"/>
      <c r="E356" s="197"/>
      <c r="F356" s="105" t="s">
        <v>2077</v>
      </c>
      <c r="G356" s="105" t="s">
        <v>2078</v>
      </c>
      <c r="H356" s="105" t="s">
        <v>111</v>
      </c>
      <c r="I356" s="105">
        <v>1581</v>
      </c>
      <c r="J356" s="197"/>
      <c r="K356" s="105" t="s">
        <v>2080</v>
      </c>
      <c r="L356" s="197"/>
      <c r="M356" s="197"/>
      <c r="N356" s="197"/>
      <c r="O356" s="105" t="s">
        <v>2079</v>
      </c>
      <c r="P356" s="197"/>
    </row>
    <row r="357" spans="1:16" x14ac:dyDescent="0.2">
      <c r="A357" s="105" t="s">
        <v>302</v>
      </c>
      <c r="B357" s="197"/>
      <c r="C357" s="105" t="s">
        <v>2081</v>
      </c>
      <c r="D357" s="197"/>
      <c r="E357" s="197"/>
      <c r="F357" s="105" t="s">
        <v>2082</v>
      </c>
      <c r="G357" s="105" t="s">
        <v>2083</v>
      </c>
      <c r="H357" s="105" t="s">
        <v>138</v>
      </c>
      <c r="I357" s="105">
        <v>25844</v>
      </c>
      <c r="J357" s="197"/>
      <c r="K357" s="105" t="s">
        <v>2085</v>
      </c>
      <c r="L357" s="197"/>
      <c r="M357" s="197"/>
      <c r="N357" s="197"/>
      <c r="O357" s="105" t="s">
        <v>2084</v>
      </c>
      <c r="P357" s="197"/>
    </row>
    <row r="358" spans="1:16" x14ac:dyDescent="0.2">
      <c r="A358" s="105" t="s">
        <v>2086</v>
      </c>
      <c r="B358" s="197"/>
      <c r="C358" s="105" t="s">
        <v>1277</v>
      </c>
      <c r="D358" s="197"/>
      <c r="E358" s="197"/>
      <c r="F358" s="105" t="s">
        <v>2087</v>
      </c>
      <c r="G358" s="105" t="s">
        <v>2088</v>
      </c>
      <c r="H358" s="105" t="s">
        <v>94</v>
      </c>
      <c r="I358" s="105">
        <v>92311</v>
      </c>
      <c r="J358" s="197"/>
      <c r="K358" s="105" t="s">
        <v>2090</v>
      </c>
      <c r="L358" s="197"/>
      <c r="M358" s="197"/>
      <c r="N358" s="197"/>
      <c r="O358" s="105" t="s">
        <v>2089</v>
      </c>
      <c r="P358" s="197"/>
    </row>
    <row r="359" spans="1:16" x14ac:dyDescent="0.2">
      <c r="A359" s="105" t="s">
        <v>2091</v>
      </c>
      <c r="B359" s="197"/>
      <c r="C359" s="105" t="s">
        <v>962</v>
      </c>
      <c r="D359" s="197"/>
      <c r="E359" s="197"/>
      <c r="F359" s="105" t="s">
        <v>2092</v>
      </c>
      <c r="G359" s="105" t="s">
        <v>2093</v>
      </c>
      <c r="H359" s="105" t="s">
        <v>113</v>
      </c>
      <c r="I359" s="105">
        <v>55102</v>
      </c>
      <c r="J359" s="197"/>
      <c r="K359" s="105" t="s">
        <v>2095</v>
      </c>
      <c r="L359" s="197"/>
      <c r="M359" s="197"/>
      <c r="N359" s="197"/>
      <c r="O359" s="105" t="s">
        <v>2094</v>
      </c>
      <c r="P359" s="197"/>
    </row>
    <row r="360" spans="1:16" x14ac:dyDescent="0.2">
      <c r="A360" s="105" t="s">
        <v>694</v>
      </c>
      <c r="B360" s="197"/>
      <c r="C360" s="105" t="s">
        <v>2096</v>
      </c>
      <c r="D360" s="197"/>
      <c r="E360" s="197"/>
      <c r="F360" s="105" t="s">
        <v>2097</v>
      </c>
      <c r="G360" s="105" t="s">
        <v>2098</v>
      </c>
      <c r="H360" s="105" t="s">
        <v>125</v>
      </c>
      <c r="I360" s="105">
        <v>43607</v>
      </c>
      <c r="J360" s="197"/>
      <c r="K360" s="105" t="s">
        <v>2100</v>
      </c>
      <c r="L360" s="197"/>
      <c r="M360" s="197"/>
      <c r="N360" s="197"/>
      <c r="O360" s="105" t="s">
        <v>2099</v>
      </c>
      <c r="P360" s="197"/>
    </row>
    <row r="361" spans="1:16" x14ac:dyDescent="0.2">
      <c r="A361" s="105" t="s">
        <v>2101</v>
      </c>
      <c r="B361" s="197"/>
      <c r="C361" s="105" t="s">
        <v>2102</v>
      </c>
      <c r="D361" s="197"/>
      <c r="E361" s="197"/>
      <c r="F361" s="105" t="s">
        <v>2103</v>
      </c>
      <c r="G361" s="105" t="s">
        <v>2104</v>
      </c>
      <c r="H361" s="105" t="s">
        <v>113</v>
      </c>
      <c r="I361" s="105">
        <v>55925</v>
      </c>
      <c r="J361" s="197"/>
      <c r="K361" s="105" t="s">
        <v>2106</v>
      </c>
      <c r="L361" s="197"/>
      <c r="M361" s="197"/>
      <c r="N361" s="197"/>
      <c r="O361" s="105" t="s">
        <v>2105</v>
      </c>
      <c r="P361" s="197"/>
    </row>
    <row r="362" spans="1:16" x14ac:dyDescent="0.2">
      <c r="A362" s="105" t="s">
        <v>2107</v>
      </c>
      <c r="B362" s="197"/>
      <c r="C362" s="105" t="s">
        <v>2108</v>
      </c>
      <c r="D362" s="197"/>
      <c r="E362" s="197"/>
      <c r="F362" s="105" t="s">
        <v>2109</v>
      </c>
      <c r="G362" s="105" t="s">
        <v>2110</v>
      </c>
      <c r="H362" s="105" t="s">
        <v>104</v>
      </c>
      <c r="I362" s="105">
        <v>46511</v>
      </c>
      <c r="J362" s="197"/>
      <c r="K362" s="105" t="s">
        <v>2112</v>
      </c>
      <c r="L362" s="197"/>
      <c r="M362" s="197"/>
      <c r="N362" s="197"/>
      <c r="O362" s="105" t="s">
        <v>2111</v>
      </c>
      <c r="P362" s="197"/>
    </row>
    <row r="363" spans="1:16" x14ac:dyDescent="0.2">
      <c r="A363" s="105" t="s">
        <v>527</v>
      </c>
      <c r="B363" s="197"/>
      <c r="C363" s="105" t="s">
        <v>2113</v>
      </c>
      <c r="D363" s="197"/>
      <c r="E363" s="197"/>
      <c r="F363" s="105" t="s">
        <v>2114</v>
      </c>
      <c r="G363" s="105" t="s">
        <v>2115</v>
      </c>
      <c r="H363" s="105" t="s">
        <v>103</v>
      </c>
      <c r="I363" s="105">
        <v>60527</v>
      </c>
      <c r="J363" s="197"/>
      <c r="K363" s="105" t="s">
        <v>2117</v>
      </c>
      <c r="L363" s="197"/>
      <c r="M363" s="197"/>
      <c r="N363" s="197"/>
      <c r="O363" s="105" t="s">
        <v>2116</v>
      </c>
      <c r="P363" s="197"/>
    </row>
    <row r="364" spans="1:16" x14ac:dyDescent="0.2">
      <c r="A364" s="105" t="s">
        <v>355</v>
      </c>
      <c r="B364" s="197"/>
      <c r="C364" s="105" t="s">
        <v>1241</v>
      </c>
      <c r="D364" s="197"/>
      <c r="E364" s="197"/>
      <c r="F364" s="105" t="s">
        <v>2118</v>
      </c>
      <c r="G364" s="105" t="s">
        <v>2119</v>
      </c>
      <c r="H364" s="105" t="s">
        <v>94</v>
      </c>
      <c r="I364" s="105">
        <v>91505</v>
      </c>
      <c r="J364" s="197"/>
      <c r="K364" s="105" t="s">
        <v>2121</v>
      </c>
      <c r="L364" s="197"/>
      <c r="M364" s="197"/>
      <c r="N364" s="197"/>
      <c r="O364" s="105" t="s">
        <v>2120</v>
      </c>
      <c r="P364" s="197"/>
    </row>
    <row r="365" spans="1:16" x14ac:dyDescent="0.2">
      <c r="A365" s="105" t="s">
        <v>1121</v>
      </c>
      <c r="B365" s="197"/>
      <c r="C365" s="105" t="s">
        <v>2122</v>
      </c>
      <c r="D365" s="197"/>
      <c r="E365" s="197"/>
      <c r="F365" s="105" t="s">
        <v>2123</v>
      </c>
      <c r="G365" s="105" t="s">
        <v>530</v>
      </c>
      <c r="H365" s="105" t="s">
        <v>122</v>
      </c>
      <c r="I365" s="105">
        <v>13202</v>
      </c>
      <c r="J365" s="197"/>
      <c r="K365" s="105" t="s">
        <v>2125</v>
      </c>
      <c r="L365" s="197"/>
      <c r="M365" s="197"/>
      <c r="N365" s="197"/>
      <c r="O365" s="105" t="s">
        <v>2124</v>
      </c>
      <c r="P365" s="197"/>
    </row>
    <row r="366" spans="1:16" x14ac:dyDescent="0.2">
      <c r="A366" s="105" t="s">
        <v>682</v>
      </c>
      <c r="B366" s="197"/>
      <c r="C366" s="105" t="s">
        <v>2126</v>
      </c>
      <c r="D366" s="197"/>
      <c r="E366" s="197"/>
      <c r="F366" s="105" t="s">
        <v>2127</v>
      </c>
      <c r="G366" s="105" t="s">
        <v>2128</v>
      </c>
      <c r="H366" s="105" t="s">
        <v>111</v>
      </c>
      <c r="I366" s="105">
        <v>2146</v>
      </c>
      <c r="J366" s="197"/>
      <c r="K366" s="105" t="s">
        <v>2130</v>
      </c>
      <c r="L366" s="197"/>
      <c r="M366" s="197"/>
      <c r="N366" s="197"/>
      <c r="O366" s="105" t="s">
        <v>2129</v>
      </c>
      <c r="P366" s="197"/>
    </row>
    <row r="367" spans="1:16" x14ac:dyDescent="0.2">
      <c r="A367" s="105" t="s">
        <v>2131</v>
      </c>
      <c r="B367" s="197"/>
      <c r="C367" s="105" t="s">
        <v>2132</v>
      </c>
      <c r="D367" s="197"/>
      <c r="E367" s="197"/>
      <c r="F367" s="105" t="s">
        <v>2133</v>
      </c>
      <c r="G367" s="105" t="s">
        <v>2134</v>
      </c>
      <c r="H367" s="105" t="s">
        <v>136</v>
      </c>
      <c r="I367" s="105">
        <v>23607</v>
      </c>
      <c r="J367" s="197"/>
      <c r="K367" s="105" t="s">
        <v>2136</v>
      </c>
      <c r="L367" s="197"/>
      <c r="M367" s="197"/>
      <c r="N367" s="197"/>
      <c r="O367" s="105" t="s">
        <v>2135</v>
      </c>
      <c r="P367" s="197"/>
    </row>
    <row r="368" spans="1:16" x14ac:dyDescent="0.2">
      <c r="A368" s="105" t="s">
        <v>2137</v>
      </c>
      <c r="B368" s="197"/>
      <c r="C368" s="105" t="s">
        <v>2138</v>
      </c>
      <c r="D368" s="197"/>
      <c r="E368" s="197"/>
      <c r="F368" s="105" t="s">
        <v>2139</v>
      </c>
      <c r="G368" s="105" t="s">
        <v>262</v>
      </c>
      <c r="H368" s="105" t="s">
        <v>122</v>
      </c>
      <c r="I368" s="105">
        <v>12207</v>
      </c>
      <c r="J368" s="197"/>
      <c r="K368" s="105" t="s">
        <v>2141</v>
      </c>
      <c r="L368" s="197"/>
      <c r="M368" s="197"/>
      <c r="N368" s="197"/>
      <c r="O368" s="105" t="s">
        <v>2140</v>
      </c>
      <c r="P368" s="197"/>
    </row>
    <row r="369" spans="1:16" x14ac:dyDescent="0.2">
      <c r="A369" s="105" t="s">
        <v>891</v>
      </c>
      <c r="B369" s="197"/>
      <c r="C369" s="105" t="s">
        <v>2142</v>
      </c>
      <c r="D369" s="197"/>
      <c r="E369" s="197"/>
      <c r="F369" s="105" t="s">
        <v>2143</v>
      </c>
      <c r="G369" s="105" t="s">
        <v>2144</v>
      </c>
      <c r="H369" s="105" t="s">
        <v>130</v>
      </c>
      <c r="I369" s="105">
        <v>29720</v>
      </c>
      <c r="J369" s="197"/>
      <c r="K369" s="105" t="s">
        <v>2146</v>
      </c>
      <c r="L369" s="197"/>
      <c r="M369" s="197"/>
      <c r="N369" s="197"/>
      <c r="O369" s="105" t="s">
        <v>2145</v>
      </c>
      <c r="P369" s="197"/>
    </row>
    <row r="370" spans="1:16" x14ac:dyDescent="0.2">
      <c r="A370" s="105" t="s">
        <v>2147</v>
      </c>
      <c r="B370" s="197"/>
      <c r="C370" s="105" t="s">
        <v>2148</v>
      </c>
      <c r="D370" s="197"/>
      <c r="E370" s="197"/>
      <c r="F370" s="105" t="s">
        <v>2149</v>
      </c>
      <c r="G370" s="105" t="s">
        <v>2150</v>
      </c>
      <c r="H370" s="105" t="s">
        <v>116</v>
      </c>
      <c r="I370" s="105">
        <v>59644</v>
      </c>
      <c r="J370" s="197"/>
      <c r="K370" s="105" t="s">
        <v>2152</v>
      </c>
      <c r="L370" s="197"/>
      <c r="M370" s="197"/>
      <c r="N370" s="197"/>
      <c r="O370" s="105" t="s">
        <v>2151</v>
      </c>
      <c r="P370" s="197"/>
    </row>
    <row r="371" spans="1:16" x14ac:dyDescent="0.2">
      <c r="A371" s="105" t="s">
        <v>676</v>
      </c>
      <c r="B371" s="197"/>
      <c r="C371" s="105" t="s">
        <v>993</v>
      </c>
      <c r="D371" s="197"/>
      <c r="E371" s="197"/>
      <c r="F371" s="105" t="s">
        <v>2153</v>
      </c>
      <c r="G371" s="105" t="s">
        <v>2154</v>
      </c>
      <c r="H371" s="105" t="s">
        <v>99</v>
      </c>
      <c r="I371" s="105">
        <v>33178</v>
      </c>
      <c r="J371" s="197"/>
      <c r="K371" s="105" t="s">
        <v>2156</v>
      </c>
      <c r="L371" s="197"/>
      <c r="M371" s="197"/>
      <c r="N371" s="197"/>
      <c r="O371" s="105" t="s">
        <v>2155</v>
      </c>
      <c r="P371" s="197"/>
    </row>
    <row r="372" spans="1:16" x14ac:dyDescent="0.2">
      <c r="A372" s="105" t="s">
        <v>1276</v>
      </c>
      <c r="B372" s="197"/>
      <c r="C372" s="105" t="s">
        <v>2157</v>
      </c>
      <c r="D372" s="197"/>
      <c r="E372" s="197"/>
      <c r="F372" s="105" t="s">
        <v>2158</v>
      </c>
      <c r="G372" s="105" t="s">
        <v>2115</v>
      </c>
      <c r="H372" s="105" t="s">
        <v>103</v>
      </c>
      <c r="I372" s="105">
        <v>60527</v>
      </c>
      <c r="J372" s="197"/>
      <c r="K372" s="105" t="s">
        <v>2160</v>
      </c>
      <c r="L372" s="197"/>
      <c r="M372" s="197"/>
      <c r="N372" s="197"/>
      <c r="O372" s="105" t="s">
        <v>2159</v>
      </c>
      <c r="P372" s="197"/>
    </row>
    <row r="373" spans="1:16" x14ac:dyDescent="0.2">
      <c r="A373" s="105" t="s">
        <v>1889</v>
      </c>
      <c r="B373" s="197"/>
      <c r="C373" s="105" t="s">
        <v>2161</v>
      </c>
      <c r="D373" s="197"/>
      <c r="E373" s="197"/>
      <c r="F373" s="105" t="s">
        <v>2162</v>
      </c>
      <c r="G373" s="105" t="s">
        <v>844</v>
      </c>
      <c r="H373" s="105" t="s">
        <v>98</v>
      </c>
      <c r="I373" s="105">
        <v>19146</v>
      </c>
      <c r="J373" s="197"/>
      <c r="K373" s="105" t="s">
        <v>2164</v>
      </c>
      <c r="L373" s="197"/>
      <c r="M373" s="197"/>
      <c r="N373" s="197"/>
      <c r="O373" s="105" t="s">
        <v>2163</v>
      </c>
      <c r="P373" s="197"/>
    </row>
    <row r="374" spans="1:16" x14ac:dyDescent="0.2">
      <c r="A374" s="105" t="s">
        <v>2165</v>
      </c>
      <c r="B374" s="197"/>
      <c r="C374" s="105" t="s">
        <v>2166</v>
      </c>
      <c r="D374" s="197"/>
      <c r="E374" s="197"/>
      <c r="F374" s="105" t="s">
        <v>2167</v>
      </c>
      <c r="G374" s="105" t="s">
        <v>71</v>
      </c>
      <c r="H374" s="105" t="s">
        <v>122</v>
      </c>
      <c r="I374" s="105">
        <v>10005</v>
      </c>
      <c r="J374" s="197"/>
      <c r="K374" s="105" t="s">
        <v>2169</v>
      </c>
      <c r="L374" s="197"/>
      <c r="M374" s="197"/>
      <c r="N374" s="197"/>
      <c r="O374" s="105" t="s">
        <v>2168</v>
      </c>
      <c r="P374" s="197"/>
    </row>
    <row r="375" spans="1:16" x14ac:dyDescent="0.2">
      <c r="A375" s="105" t="s">
        <v>527</v>
      </c>
      <c r="B375" s="197"/>
      <c r="C375" s="105" t="s">
        <v>2170</v>
      </c>
      <c r="D375" s="197"/>
      <c r="E375" s="197"/>
      <c r="F375" s="105" t="s">
        <v>2171</v>
      </c>
      <c r="G375" s="105" t="s">
        <v>2172</v>
      </c>
      <c r="H375" s="105" t="s">
        <v>103</v>
      </c>
      <c r="I375" s="105">
        <v>60091</v>
      </c>
      <c r="J375" s="197"/>
      <c r="K375" s="105" t="s">
        <v>2174</v>
      </c>
      <c r="L375" s="197"/>
      <c r="M375" s="197"/>
      <c r="N375" s="197"/>
      <c r="O375" s="105" t="s">
        <v>2173</v>
      </c>
      <c r="P375" s="197"/>
    </row>
    <row r="376" spans="1:16" x14ac:dyDescent="0.2">
      <c r="A376" s="105" t="s">
        <v>319</v>
      </c>
      <c r="B376" s="197"/>
      <c r="C376" s="105" t="s">
        <v>2175</v>
      </c>
      <c r="D376" s="197"/>
      <c r="E376" s="197"/>
      <c r="F376" s="105" t="s">
        <v>2176</v>
      </c>
      <c r="G376" s="105" t="s">
        <v>2177</v>
      </c>
      <c r="H376" s="105" t="s">
        <v>133</v>
      </c>
      <c r="I376" s="105">
        <v>75088</v>
      </c>
      <c r="J376" s="197"/>
      <c r="K376" s="105" t="s">
        <v>2179</v>
      </c>
      <c r="L376" s="197"/>
      <c r="M376" s="197"/>
      <c r="N376" s="197"/>
      <c r="O376" s="105" t="s">
        <v>2178</v>
      </c>
      <c r="P376" s="197"/>
    </row>
    <row r="377" spans="1:16" x14ac:dyDescent="0.2">
      <c r="A377" s="105" t="s">
        <v>1527</v>
      </c>
      <c r="B377" s="197"/>
      <c r="C377" s="105" t="s">
        <v>546</v>
      </c>
      <c r="D377" s="197"/>
      <c r="E377" s="197"/>
      <c r="F377" s="105" t="s">
        <v>2180</v>
      </c>
      <c r="G377" s="105" t="s">
        <v>2181</v>
      </c>
      <c r="H377" s="105" t="s">
        <v>110</v>
      </c>
      <c r="I377" s="105">
        <v>20014</v>
      </c>
      <c r="J377" s="197"/>
      <c r="K377" s="105" t="s">
        <v>2183</v>
      </c>
      <c r="L377" s="197"/>
      <c r="M377" s="197"/>
      <c r="N377" s="197"/>
      <c r="O377" s="105" t="s">
        <v>2182</v>
      </c>
      <c r="P377" s="197"/>
    </row>
    <row r="378" spans="1:16" x14ac:dyDescent="0.2">
      <c r="A378" s="105" t="s">
        <v>1616</v>
      </c>
      <c r="B378" s="197"/>
      <c r="C378" s="105" t="s">
        <v>280</v>
      </c>
      <c r="D378" s="197"/>
      <c r="E378" s="197"/>
      <c r="F378" s="105" t="s">
        <v>2184</v>
      </c>
      <c r="G378" s="105" t="s">
        <v>2185</v>
      </c>
      <c r="H378" s="105" t="s">
        <v>103</v>
      </c>
      <c r="I378" s="105">
        <v>60191</v>
      </c>
      <c r="J378" s="197"/>
      <c r="K378" s="105" t="s">
        <v>2187</v>
      </c>
      <c r="L378" s="197"/>
      <c r="M378" s="197"/>
      <c r="N378" s="197"/>
      <c r="O378" s="105" t="s">
        <v>2186</v>
      </c>
      <c r="P378" s="197"/>
    </row>
    <row r="379" spans="1:16" x14ac:dyDescent="0.2">
      <c r="A379" s="105" t="s">
        <v>1185</v>
      </c>
      <c r="B379" s="197"/>
      <c r="C379" s="105" t="s">
        <v>2188</v>
      </c>
      <c r="D379" s="197"/>
      <c r="E379" s="197"/>
      <c r="F379" s="105" t="s">
        <v>2189</v>
      </c>
      <c r="G379" s="105" t="s">
        <v>2190</v>
      </c>
      <c r="H379" s="105" t="s">
        <v>96</v>
      </c>
      <c r="I379" s="105">
        <v>6510</v>
      </c>
      <c r="J379" s="197"/>
      <c r="K379" s="105" t="s">
        <v>2192</v>
      </c>
      <c r="L379" s="197"/>
      <c r="M379" s="197"/>
      <c r="N379" s="197"/>
      <c r="O379" s="105" t="s">
        <v>2191</v>
      </c>
      <c r="P379" s="197"/>
    </row>
    <row r="380" spans="1:16" x14ac:dyDescent="0.2">
      <c r="A380" s="105" t="s">
        <v>2193</v>
      </c>
      <c r="B380" s="197"/>
      <c r="C380" s="105" t="s">
        <v>2194</v>
      </c>
      <c r="D380" s="197"/>
      <c r="E380" s="197"/>
      <c r="F380" s="105" t="s">
        <v>2195</v>
      </c>
      <c r="G380" s="105" t="s">
        <v>71</v>
      </c>
      <c r="H380" s="105" t="s">
        <v>122</v>
      </c>
      <c r="I380" s="105">
        <v>10023</v>
      </c>
      <c r="J380" s="197"/>
      <c r="K380" s="105" t="s">
        <v>2197</v>
      </c>
      <c r="L380" s="197"/>
      <c r="M380" s="197"/>
      <c r="N380" s="197"/>
      <c r="O380" s="105" t="s">
        <v>2196</v>
      </c>
      <c r="P380" s="197"/>
    </row>
    <row r="381" spans="1:16" x14ac:dyDescent="0.2">
      <c r="A381" s="105" t="s">
        <v>2198</v>
      </c>
      <c r="B381" s="197"/>
      <c r="C381" s="105" t="s">
        <v>2199</v>
      </c>
      <c r="D381" s="197"/>
      <c r="E381" s="197"/>
      <c r="F381" s="105" t="s">
        <v>2200</v>
      </c>
      <c r="G381" s="105" t="s">
        <v>906</v>
      </c>
      <c r="H381" s="105" t="s">
        <v>94</v>
      </c>
      <c r="I381" s="105">
        <v>92704</v>
      </c>
      <c r="J381" s="197"/>
      <c r="K381" s="105" t="s">
        <v>2202</v>
      </c>
      <c r="L381" s="197"/>
      <c r="M381" s="197"/>
      <c r="N381" s="197"/>
      <c r="O381" s="105" t="s">
        <v>2201</v>
      </c>
      <c r="P381" s="197"/>
    </row>
    <row r="382" spans="1:16" x14ac:dyDescent="0.2">
      <c r="A382" s="105" t="s">
        <v>1582</v>
      </c>
      <c r="B382" s="197"/>
      <c r="C382" s="105" t="s">
        <v>2203</v>
      </c>
      <c r="D382" s="197"/>
      <c r="E382" s="197"/>
      <c r="F382" s="105" t="s">
        <v>2204</v>
      </c>
      <c r="G382" s="105" t="s">
        <v>2205</v>
      </c>
      <c r="H382" s="105" t="s">
        <v>104</v>
      </c>
      <c r="I382" s="105">
        <v>46350</v>
      </c>
      <c r="J382" s="197"/>
      <c r="K382" s="105" t="s">
        <v>2207</v>
      </c>
      <c r="L382" s="197"/>
      <c r="M382" s="197"/>
      <c r="N382" s="197"/>
      <c r="O382" s="105" t="s">
        <v>2206</v>
      </c>
      <c r="P382" s="197"/>
    </row>
    <row r="383" spans="1:16" x14ac:dyDescent="0.2">
      <c r="A383" s="105" t="s">
        <v>2208</v>
      </c>
      <c r="B383" s="197"/>
      <c r="C383" s="105" t="s">
        <v>1414</v>
      </c>
      <c r="D383" s="197"/>
      <c r="E383" s="197"/>
      <c r="F383" s="105" t="s">
        <v>2209</v>
      </c>
      <c r="G383" s="105" t="s">
        <v>2210</v>
      </c>
      <c r="H383" s="105" t="s">
        <v>114</v>
      </c>
      <c r="I383" s="105">
        <v>38901</v>
      </c>
      <c r="J383" s="197"/>
      <c r="K383" s="105" t="s">
        <v>2212</v>
      </c>
      <c r="L383" s="197"/>
      <c r="M383" s="197"/>
      <c r="N383" s="197"/>
      <c r="O383" s="105" t="s">
        <v>2211</v>
      </c>
      <c r="P383" s="197"/>
    </row>
    <row r="384" spans="1:16" x14ac:dyDescent="0.2">
      <c r="A384" s="105" t="s">
        <v>1900</v>
      </c>
      <c r="B384" s="197"/>
      <c r="C384" s="105" t="s">
        <v>2213</v>
      </c>
      <c r="D384" s="197"/>
      <c r="E384" s="197"/>
      <c r="F384" s="105" t="s">
        <v>2214</v>
      </c>
      <c r="G384" s="105" t="s">
        <v>1677</v>
      </c>
      <c r="H384" s="105" t="s">
        <v>122</v>
      </c>
      <c r="I384" s="105">
        <v>11530</v>
      </c>
      <c r="J384" s="197"/>
      <c r="K384" s="105" t="s">
        <v>2216</v>
      </c>
      <c r="L384" s="197"/>
      <c r="M384" s="197"/>
      <c r="N384" s="197"/>
      <c r="O384" s="105" t="s">
        <v>2215</v>
      </c>
      <c r="P384" s="197"/>
    </row>
    <row r="385" spans="1:16" x14ac:dyDescent="0.2">
      <c r="A385" s="105" t="s">
        <v>307</v>
      </c>
      <c r="B385" s="197"/>
      <c r="C385" s="105" t="s">
        <v>1639</v>
      </c>
      <c r="D385" s="197"/>
      <c r="E385" s="197"/>
      <c r="F385" s="105" t="s">
        <v>2217</v>
      </c>
      <c r="G385" s="105" t="s">
        <v>2218</v>
      </c>
      <c r="H385" s="105" t="s">
        <v>103</v>
      </c>
      <c r="I385" s="105">
        <v>62960</v>
      </c>
      <c r="J385" s="197"/>
      <c r="K385" s="105" t="s">
        <v>2220</v>
      </c>
      <c r="L385" s="197"/>
      <c r="M385" s="197"/>
      <c r="N385" s="197"/>
      <c r="O385" s="105" t="s">
        <v>2219</v>
      </c>
      <c r="P385" s="197"/>
    </row>
    <row r="386" spans="1:16" x14ac:dyDescent="0.2">
      <c r="A386" s="105" t="s">
        <v>2221</v>
      </c>
      <c r="B386" s="197"/>
      <c r="C386" s="105" t="s">
        <v>2222</v>
      </c>
      <c r="D386" s="197"/>
      <c r="E386" s="197"/>
      <c r="F386" s="105" t="s">
        <v>2223</v>
      </c>
      <c r="G386" s="105" t="s">
        <v>2224</v>
      </c>
      <c r="H386" s="105" t="s">
        <v>117</v>
      </c>
      <c r="I386" s="105">
        <v>68715</v>
      </c>
      <c r="J386" s="197"/>
      <c r="K386" s="105" t="s">
        <v>2226</v>
      </c>
      <c r="L386" s="197"/>
      <c r="M386" s="197"/>
      <c r="N386" s="197"/>
      <c r="O386" s="105" t="s">
        <v>2225</v>
      </c>
      <c r="P386" s="197"/>
    </row>
    <row r="387" spans="1:16" x14ac:dyDescent="0.2">
      <c r="A387" s="105" t="s">
        <v>527</v>
      </c>
      <c r="B387" s="197"/>
      <c r="C387" s="105" t="s">
        <v>2227</v>
      </c>
      <c r="D387" s="197"/>
      <c r="E387" s="197"/>
      <c r="F387" s="105" t="s">
        <v>2228</v>
      </c>
      <c r="G387" s="105" t="s">
        <v>933</v>
      </c>
      <c r="H387" s="105" t="s">
        <v>99</v>
      </c>
      <c r="I387" s="105">
        <v>33306</v>
      </c>
      <c r="J387" s="197"/>
      <c r="K387" s="105" t="s">
        <v>2230</v>
      </c>
      <c r="L387" s="197"/>
      <c r="M387" s="197"/>
      <c r="N387" s="197"/>
      <c r="O387" s="105" t="s">
        <v>2229</v>
      </c>
      <c r="P387" s="197"/>
    </row>
    <row r="388" spans="1:16" x14ac:dyDescent="0.2">
      <c r="A388" s="105" t="s">
        <v>2157</v>
      </c>
      <c r="B388" s="197"/>
      <c r="C388" s="105" t="s">
        <v>2231</v>
      </c>
      <c r="D388" s="197"/>
      <c r="E388" s="197"/>
      <c r="F388" s="105" t="s">
        <v>2232</v>
      </c>
      <c r="G388" s="105" t="s">
        <v>1218</v>
      </c>
      <c r="H388" s="105" t="s">
        <v>99</v>
      </c>
      <c r="I388" s="105">
        <v>33624</v>
      </c>
      <c r="J388" s="197"/>
      <c r="K388" s="105" t="s">
        <v>2234</v>
      </c>
      <c r="L388" s="197"/>
      <c r="M388" s="197"/>
      <c r="N388" s="197"/>
      <c r="O388" s="105" t="s">
        <v>2233</v>
      </c>
      <c r="P388" s="197"/>
    </row>
    <row r="389" spans="1:16" x14ac:dyDescent="0.2">
      <c r="A389" s="105" t="s">
        <v>2235</v>
      </c>
      <c r="B389" s="197"/>
      <c r="C389" s="105" t="s">
        <v>2236</v>
      </c>
      <c r="D389" s="197"/>
      <c r="E389" s="197"/>
      <c r="F389" s="105" t="s">
        <v>2237</v>
      </c>
      <c r="G389" s="105" t="s">
        <v>1477</v>
      </c>
      <c r="H389" s="105" t="s">
        <v>108</v>
      </c>
      <c r="I389" s="105">
        <v>70601</v>
      </c>
      <c r="J389" s="197"/>
      <c r="K389" s="105" t="s">
        <v>2239</v>
      </c>
      <c r="L389" s="197"/>
      <c r="M389" s="197"/>
      <c r="N389" s="197"/>
      <c r="O389" s="105" t="s">
        <v>2238</v>
      </c>
      <c r="P389" s="197"/>
    </row>
    <row r="390" spans="1:16" x14ac:dyDescent="0.2">
      <c r="A390" s="105" t="s">
        <v>2240</v>
      </c>
      <c r="B390" s="197"/>
      <c r="C390" s="105" t="s">
        <v>2241</v>
      </c>
      <c r="D390" s="197"/>
      <c r="E390" s="197"/>
      <c r="F390" s="105" t="s">
        <v>2242</v>
      </c>
      <c r="G390" s="105" t="s">
        <v>2243</v>
      </c>
      <c r="H390" s="105" t="s">
        <v>125</v>
      </c>
      <c r="I390" s="105">
        <v>45801</v>
      </c>
      <c r="J390" s="197"/>
      <c r="K390" s="105" t="s">
        <v>2245</v>
      </c>
      <c r="L390" s="197"/>
      <c r="M390" s="197"/>
      <c r="N390" s="197"/>
      <c r="O390" s="105" t="s">
        <v>2244</v>
      </c>
      <c r="P390" s="197"/>
    </row>
    <row r="391" spans="1:16" x14ac:dyDescent="0.2">
      <c r="A391" s="105" t="s">
        <v>1185</v>
      </c>
      <c r="B391" s="197"/>
      <c r="C391" s="105" t="s">
        <v>2157</v>
      </c>
      <c r="D391" s="197"/>
      <c r="E391" s="197"/>
      <c r="F391" s="105" t="s">
        <v>2246</v>
      </c>
      <c r="G391" s="105" t="s">
        <v>468</v>
      </c>
      <c r="H391" s="105" t="s">
        <v>111</v>
      </c>
      <c r="I391" s="105">
        <v>2141</v>
      </c>
      <c r="J391" s="197"/>
      <c r="K391" s="105" t="s">
        <v>2248</v>
      </c>
      <c r="L391" s="197"/>
      <c r="M391" s="197"/>
      <c r="N391" s="197"/>
      <c r="O391" s="105" t="s">
        <v>2247</v>
      </c>
      <c r="P391" s="197"/>
    </row>
    <row r="392" spans="1:16" x14ac:dyDescent="0.2">
      <c r="A392" s="105" t="s">
        <v>2249</v>
      </c>
      <c r="B392" s="197"/>
      <c r="C392" s="105" t="s">
        <v>2250</v>
      </c>
      <c r="D392" s="197"/>
      <c r="E392" s="197"/>
      <c r="F392" s="105" t="s">
        <v>2251</v>
      </c>
      <c r="G392" s="105" t="s">
        <v>1746</v>
      </c>
      <c r="H392" s="105" t="s">
        <v>94</v>
      </c>
      <c r="I392" s="105">
        <v>95826</v>
      </c>
      <c r="J392" s="197"/>
      <c r="K392" s="105" t="s">
        <v>2253</v>
      </c>
      <c r="L392" s="197"/>
      <c r="M392" s="197"/>
      <c r="N392" s="197"/>
      <c r="O392" s="105" t="s">
        <v>2252</v>
      </c>
      <c r="P392" s="197"/>
    </row>
    <row r="393" spans="1:16" x14ac:dyDescent="0.2">
      <c r="A393" s="105" t="s">
        <v>224</v>
      </c>
      <c r="B393" s="197"/>
      <c r="C393" s="105" t="s">
        <v>2254</v>
      </c>
      <c r="D393" s="197"/>
      <c r="E393" s="197"/>
      <c r="F393" s="105" t="s">
        <v>2255</v>
      </c>
      <c r="G393" s="105" t="s">
        <v>2256</v>
      </c>
      <c r="H393" s="105" t="s">
        <v>110</v>
      </c>
      <c r="I393" s="105">
        <v>21136</v>
      </c>
      <c r="J393" s="197"/>
      <c r="K393" s="105" t="s">
        <v>2258</v>
      </c>
      <c r="L393" s="197"/>
      <c r="M393" s="197"/>
      <c r="N393" s="197"/>
      <c r="O393" s="105" t="s">
        <v>2257</v>
      </c>
      <c r="P393" s="197"/>
    </row>
    <row r="394" spans="1:16" x14ac:dyDescent="0.2">
      <c r="A394" s="105" t="s">
        <v>814</v>
      </c>
      <c r="B394" s="197"/>
      <c r="C394" s="105" t="s">
        <v>981</v>
      </c>
      <c r="D394" s="197"/>
      <c r="E394" s="197"/>
      <c r="F394" s="105" t="s">
        <v>2259</v>
      </c>
      <c r="G394" s="105" t="s">
        <v>1411</v>
      </c>
      <c r="H394" s="105" t="s">
        <v>118</v>
      </c>
      <c r="I394" s="105">
        <v>89109</v>
      </c>
      <c r="J394" s="197"/>
      <c r="K394" s="105" t="s">
        <v>2261</v>
      </c>
      <c r="L394" s="197"/>
      <c r="M394" s="197"/>
      <c r="N394" s="197"/>
      <c r="O394" s="105" t="s">
        <v>2260</v>
      </c>
      <c r="P394" s="197"/>
    </row>
    <row r="395" spans="1:16" x14ac:dyDescent="0.2">
      <c r="A395" s="105" t="s">
        <v>2262</v>
      </c>
      <c r="B395" s="197"/>
      <c r="C395" s="105" t="s">
        <v>2263</v>
      </c>
      <c r="D395" s="197"/>
      <c r="E395" s="197"/>
      <c r="F395" s="105" t="s">
        <v>2264</v>
      </c>
      <c r="G395" s="105" t="s">
        <v>2265</v>
      </c>
      <c r="H395" s="105" t="s">
        <v>130</v>
      </c>
      <c r="I395" s="105">
        <v>29576</v>
      </c>
      <c r="J395" s="197"/>
      <c r="K395" s="105" t="s">
        <v>2267</v>
      </c>
      <c r="L395" s="197"/>
      <c r="M395" s="197"/>
      <c r="N395" s="197"/>
      <c r="O395" s="105" t="s">
        <v>2266</v>
      </c>
      <c r="P395" s="197"/>
    </row>
    <row r="396" spans="1:16" x14ac:dyDescent="0.2">
      <c r="A396" s="105" t="s">
        <v>1470</v>
      </c>
      <c r="B396" s="197"/>
      <c r="C396" s="105" t="s">
        <v>429</v>
      </c>
      <c r="D396" s="197"/>
      <c r="E396" s="197"/>
      <c r="F396" s="105" t="s">
        <v>2268</v>
      </c>
      <c r="G396" s="105" t="s">
        <v>1360</v>
      </c>
      <c r="H396" s="105" t="s">
        <v>126</v>
      </c>
      <c r="I396" s="105">
        <v>73102</v>
      </c>
      <c r="J396" s="197"/>
      <c r="K396" s="105" t="s">
        <v>2270</v>
      </c>
      <c r="L396" s="197"/>
      <c r="M396" s="197"/>
      <c r="N396" s="197"/>
      <c r="O396" s="105" t="s">
        <v>2269</v>
      </c>
      <c r="P396" s="197"/>
    </row>
    <row r="397" spans="1:16" x14ac:dyDescent="0.2">
      <c r="A397" s="105" t="s">
        <v>1393</v>
      </c>
      <c r="B397" s="197"/>
      <c r="C397" s="105" t="s">
        <v>2271</v>
      </c>
      <c r="D397" s="197"/>
      <c r="E397" s="197"/>
      <c r="F397" s="105" t="s">
        <v>2272</v>
      </c>
      <c r="G397" s="105" t="s">
        <v>1360</v>
      </c>
      <c r="H397" s="105" t="s">
        <v>126</v>
      </c>
      <c r="I397" s="105">
        <v>73109</v>
      </c>
      <c r="J397" s="197"/>
      <c r="K397" s="105" t="s">
        <v>2274</v>
      </c>
      <c r="L397" s="197"/>
      <c r="M397" s="197"/>
      <c r="N397" s="197"/>
      <c r="O397" s="105" t="s">
        <v>2273</v>
      </c>
      <c r="P397" s="197"/>
    </row>
    <row r="398" spans="1:16" x14ac:dyDescent="0.2">
      <c r="A398" s="105" t="s">
        <v>2275</v>
      </c>
      <c r="B398" s="197"/>
      <c r="C398" s="105" t="s">
        <v>2276</v>
      </c>
      <c r="D398" s="197"/>
      <c r="E398" s="197"/>
      <c r="F398" s="105" t="s">
        <v>2277</v>
      </c>
      <c r="G398" s="105" t="s">
        <v>2278</v>
      </c>
      <c r="H398" s="105" t="s">
        <v>120</v>
      </c>
      <c r="I398" s="105">
        <v>7036</v>
      </c>
      <c r="J398" s="197"/>
      <c r="K398" s="105" t="s">
        <v>2280</v>
      </c>
      <c r="L398" s="197"/>
      <c r="M398" s="197"/>
      <c r="N398" s="197"/>
      <c r="O398" s="105" t="s">
        <v>2279</v>
      </c>
      <c r="P398" s="197"/>
    </row>
    <row r="399" spans="1:16" x14ac:dyDescent="0.2">
      <c r="A399" s="105" t="s">
        <v>355</v>
      </c>
      <c r="B399" s="197"/>
      <c r="C399" s="105" t="s">
        <v>2281</v>
      </c>
      <c r="D399" s="197"/>
      <c r="E399" s="197"/>
      <c r="F399" s="105" t="s">
        <v>2282</v>
      </c>
      <c r="G399" s="105" t="s">
        <v>629</v>
      </c>
      <c r="H399" s="105" t="s">
        <v>120</v>
      </c>
      <c r="I399" s="105">
        <v>8901</v>
      </c>
      <c r="J399" s="197"/>
      <c r="K399" s="105" t="s">
        <v>2284</v>
      </c>
      <c r="L399" s="197"/>
      <c r="M399" s="197"/>
      <c r="N399" s="197"/>
      <c r="O399" s="105" t="s">
        <v>2283</v>
      </c>
      <c r="P399" s="197"/>
    </row>
    <row r="400" spans="1:16" x14ac:dyDescent="0.2">
      <c r="A400" s="105" t="s">
        <v>2285</v>
      </c>
      <c r="B400" s="197"/>
      <c r="C400" s="105" t="s">
        <v>2286</v>
      </c>
      <c r="D400" s="197"/>
      <c r="E400" s="197"/>
      <c r="F400" s="105" t="s">
        <v>2287</v>
      </c>
      <c r="G400" s="105" t="s">
        <v>2288</v>
      </c>
      <c r="H400" s="105" t="s">
        <v>94</v>
      </c>
      <c r="I400" s="105">
        <v>95678</v>
      </c>
      <c r="J400" s="197"/>
      <c r="K400" s="105" t="s">
        <v>2290</v>
      </c>
      <c r="L400" s="197"/>
      <c r="M400" s="197"/>
      <c r="N400" s="197"/>
      <c r="O400" s="105" t="s">
        <v>2289</v>
      </c>
      <c r="P400" s="197"/>
    </row>
    <row r="401" spans="1:16" x14ac:dyDescent="0.2">
      <c r="A401" s="105" t="s">
        <v>643</v>
      </c>
      <c r="B401" s="197"/>
      <c r="C401" s="105" t="s">
        <v>2291</v>
      </c>
      <c r="D401" s="197"/>
      <c r="E401" s="197"/>
      <c r="F401" s="105" t="s">
        <v>2292</v>
      </c>
      <c r="G401" s="105" t="s">
        <v>2293</v>
      </c>
      <c r="H401" s="105" t="s">
        <v>122</v>
      </c>
      <c r="I401" s="105">
        <v>10952</v>
      </c>
      <c r="J401" s="197"/>
      <c r="K401" s="105" t="s">
        <v>2295</v>
      </c>
      <c r="L401" s="197"/>
      <c r="M401" s="197"/>
      <c r="N401" s="197"/>
      <c r="O401" s="105" t="s">
        <v>2294</v>
      </c>
      <c r="P401" s="197"/>
    </row>
    <row r="402" spans="1:16" x14ac:dyDescent="0.2">
      <c r="A402" s="105" t="s">
        <v>239</v>
      </c>
      <c r="B402" s="197"/>
      <c r="C402" s="105" t="s">
        <v>2296</v>
      </c>
      <c r="D402" s="197"/>
      <c r="E402" s="197"/>
      <c r="F402" s="105" t="s">
        <v>2297</v>
      </c>
      <c r="G402" s="105" t="s">
        <v>86</v>
      </c>
      <c r="H402" s="105" t="s">
        <v>97</v>
      </c>
      <c r="I402" s="105">
        <v>20004</v>
      </c>
      <c r="J402" s="197"/>
      <c r="K402" s="105" t="s">
        <v>2299</v>
      </c>
      <c r="L402" s="197"/>
      <c r="M402" s="197"/>
      <c r="N402" s="197"/>
      <c r="O402" s="105" t="s">
        <v>2298</v>
      </c>
      <c r="P402" s="197"/>
    </row>
    <row r="403" spans="1:16" x14ac:dyDescent="0.2">
      <c r="A403" s="105" t="s">
        <v>2300</v>
      </c>
      <c r="B403" s="197"/>
      <c r="C403" s="105" t="s">
        <v>240</v>
      </c>
      <c r="D403" s="197"/>
      <c r="E403" s="197"/>
      <c r="F403" s="105" t="s">
        <v>2301</v>
      </c>
      <c r="G403" s="105" t="s">
        <v>397</v>
      </c>
      <c r="H403" s="105" t="s">
        <v>133</v>
      </c>
      <c r="I403" s="105">
        <v>76071</v>
      </c>
      <c r="J403" s="197"/>
      <c r="K403" s="105" t="s">
        <v>2303</v>
      </c>
      <c r="L403" s="197"/>
      <c r="M403" s="197"/>
      <c r="N403" s="197"/>
      <c r="O403" s="105" t="s">
        <v>2302</v>
      </c>
      <c r="P403" s="197"/>
    </row>
    <row r="404" spans="1:16" x14ac:dyDescent="0.2">
      <c r="A404" s="105" t="s">
        <v>2304</v>
      </c>
      <c r="B404" s="197"/>
      <c r="C404" s="105" t="s">
        <v>2305</v>
      </c>
      <c r="D404" s="197"/>
      <c r="E404" s="197"/>
      <c r="F404" s="105" t="s">
        <v>2306</v>
      </c>
      <c r="G404" s="105" t="s">
        <v>1407</v>
      </c>
      <c r="H404" s="105" t="s">
        <v>137</v>
      </c>
      <c r="I404" s="105">
        <v>98161</v>
      </c>
      <c r="J404" s="197"/>
      <c r="K404" s="105" t="s">
        <v>2308</v>
      </c>
      <c r="L404" s="197"/>
      <c r="M404" s="197"/>
      <c r="N404" s="197"/>
      <c r="O404" s="105" t="s">
        <v>2307</v>
      </c>
      <c r="P404" s="197"/>
    </row>
    <row r="405" spans="1:16" x14ac:dyDescent="0.2">
      <c r="A405" s="105" t="s">
        <v>2309</v>
      </c>
      <c r="B405" s="197"/>
      <c r="C405" s="105" t="s">
        <v>1052</v>
      </c>
      <c r="D405" s="197"/>
      <c r="E405" s="197"/>
      <c r="F405" s="105" t="s">
        <v>2310</v>
      </c>
      <c r="G405" s="105" t="s">
        <v>2311</v>
      </c>
      <c r="H405" s="105" t="s">
        <v>103</v>
      </c>
      <c r="I405" s="105">
        <v>62543</v>
      </c>
      <c r="J405" s="197"/>
      <c r="K405" s="105" t="s">
        <v>2313</v>
      </c>
      <c r="L405" s="197"/>
      <c r="M405" s="197"/>
      <c r="N405" s="197"/>
      <c r="O405" s="105" t="s">
        <v>2312</v>
      </c>
      <c r="P405" s="197"/>
    </row>
    <row r="406" spans="1:16" x14ac:dyDescent="0.2">
      <c r="A406" s="105" t="s">
        <v>388</v>
      </c>
      <c r="B406" s="197"/>
      <c r="C406" s="105" t="s">
        <v>2314</v>
      </c>
      <c r="D406" s="197"/>
      <c r="E406" s="197"/>
      <c r="F406" s="105" t="s">
        <v>2315</v>
      </c>
      <c r="G406" s="105" t="s">
        <v>340</v>
      </c>
      <c r="H406" s="105" t="s">
        <v>94</v>
      </c>
      <c r="I406" s="105">
        <v>90017</v>
      </c>
      <c r="J406" s="197"/>
      <c r="K406" s="105" t="s">
        <v>2317</v>
      </c>
      <c r="L406" s="197"/>
      <c r="M406" s="197"/>
      <c r="N406" s="197"/>
      <c r="O406" s="105" t="s">
        <v>2316</v>
      </c>
      <c r="P406" s="197"/>
    </row>
    <row r="407" spans="1:16" x14ac:dyDescent="0.2">
      <c r="A407" s="105" t="s">
        <v>355</v>
      </c>
      <c r="B407" s="197"/>
      <c r="C407" s="105" t="s">
        <v>2318</v>
      </c>
      <c r="D407" s="197"/>
      <c r="E407" s="197"/>
      <c r="F407" s="105" t="s">
        <v>2319</v>
      </c>
      <c r="G407" s="105" t="s">
        <v>1978</v>
      </c>
      <c r="H407" s="105" t="s">
        <v>122</v>
      </c>
      <c r="I407" s="105">
        <v>10573</v>
      </c>
      <c r="J407" s="197"/>
      <c r="K407" s="105" t="s">
        <v>2321</v>
      </c>
      <c r="L407" s="197"/>
      <c r="M407" s="197"/>
      <c r="N407" s="197"/>
      <c r="O407" s="105" t="s">
        <v>2320</v>
      </c>
      <c r="P407" s="197"/>
    </row>
    <row r="408" spans="1:16" x14ac:dyDescent="0.2">
      <c r="A408" s="105" t="s">
        <v>284</v>
      </c>
      <c r="B408" s="197"/>
      <c r="C408" s="105" t="s">
        <v>2322</v>
      </c>
      <c r="D408" s="197"/>
      <c r="E408" s="197"/>
      <c r="F408" s="105" t="s">
        <v>2323</v>
      </c>
      <c r="G408" s="105" t="s">
        <v>502</v>
      </c>
      <c r="H408" s="105" t="s">
        <v>95</v>
      </c>
      <c r="I408" s="105">
        <v>80202</v>
      </c>
      <c r="J408" s="197"/>
      <c r="K408" s="105" t="s">
        <v>2325</v>
      </c>
      <c r="L408" s="197"/>
      <c r="M408" s="197"/>
      <c r="N408" s="197"/>
      <c r="O408" s="105" t="s">
        <v>2324</v>
      </c>
      <c r="P408" s="197"/>
    </row>
    <row r="409" spans="1:16" x14ac:dyDescent="0.2">
      <c r="A409" s="105" t="s">
        <v>2137</v>
      </c>
      <c r="B409" s="197"/>
      <c r="C409" s="105" t="s">
        <v>1969</v>
      </c>
      <c r="D409" s="197"/>
      <c r="E409" s="197"/>
      <c r="F409" s="105" t="s">
        <v>2326</v>
      </c>
      <c r="G409" s="105" t="s">
        <v>2327</v>
      </c>
      <c r="H409" s="105" t="s">
        <v>122</v>
      </c>
      <c r="I409" s="105">
        <v>13901</v>
      </c>
      <c r="J409" s="197"/>
      <c r="K409" s="105" t="s">
        <v>2329</v>
      </c>
      <c r="L409" s="197"/>
      <c r="M409" s="197"/>
      <c r="N409" s="197"/>
      <c r="O409" s="105" t="s">
        <v>2328</v>
      </c>
      <c r="P409" s="197"/>
    </row>
    <row r="410" spans="1:16" x14ac:dyDescent="0.2">
      <c r="A410" s="105" t="s">
        <v>2330</v>
      </c>
      <c r="B410" s="197"/>
      <c r="C410" s="105" t="s">
        <v>494</v>
      </c>
      <c r="D410" s="197"/>
      <c r="E410" s="197"/>
      <c r="F410" s="105" t="s">
        <v>2331</v>
      </c>
      <c r="G410" s="105" t="s">
        <v>2332</v>
      </c>
      <c r="H410" s="105" t="s">
        <v>114</v>
      </c>
      <c r="I410" s="105">
        <v>39201</v>
      </c>
      <c r="J410" s="197"/>
      <c r="K410" s="105" t="s">
        <v>2334</v>
      </c>
      <c r="L410" s="197"/>
      <c r="M410" s="197"/>
      <c r="N410" s="197"/>
      <c r="O410" s="105" t="s">
        <v>2333</v>
      </c>
      <c r="P410" s="197"/>
    </row>
    <row r="411" spans="1:16" x14ac:dyDescent="0.2">
      <c r="A411" s="105" t="s">
        <v>1083</v>
      </c>
      <c r="B411" s="197"/>
      <c r="C411" s="105" t="s">
        <v>2335</v>
      </c>
      <c r="D411" s="197"/>
      <c r="E411" s="197"/>
      <c r="F411" s="105" t="s">
        <v>2336</v>
      </c>
      <c r="G411" s="105" t="s">
        <v>2337</v>
      </c>
      <c r="H411" s="105" t="s">
        <v>103</v>
      </c>
      <c r="I411" s="105">
        <v>61465</v>
      </c>
      <c r="J411" s="197"/>
      <c r="K411" s="105" t="s">
        <v>2339</v>
      </c>
      <c r="L411" s="197"/>
      <c r="M411" s="197"/>
      <c r="N411" s="197"/>
      <c r="O411" s="105" t="s">
        <v>2338</v>
      </c>
      <c r="P411" s="197"/>
    </row>
    <row r="412" spans="1:16" x14ac:dyDescent="0.2">
      <c r="A412" s="105" t="s">
        <v>2340</v>
      </c>
      <c r="B412" s="197"/>
      <c r="C412" s="105" t="s">
        <v>2341</v>
      </c>
      <c r="D412" s="197"/>
      <c r="E412" s="197"/>
      <c r="F412" s="105" t="s">
        <v>2342</v>
      </c>
      <c r="G412" s="105" t="s">
        <v>2343</v>
      </c>
      <c r="H412" s="105" t="s">
        <v>105</v>
      </c>
      <c r="I412" s="105">
        <v>52552</v>
      </c>
      <c r="J412" s="197"/>
      <c r="K412" s="105" t="s">
        <v>2345</v>
      </c>
      <c r="L412" s="197"/>
      <c r="M412" s="197"/>
      <c r="N412" s="197"/>
      <c r="O412" s="105" t="s">
        <v>2344</v>
      </c>
      <c r="P412" s="197"/>
    </row>
    <row r="413" spans="1:16" x14ac:dyDescent="0.2">
      <c r="A413" s="105" t="s">
        <v>676</v>
      </c>
      <c r="B413" s="197"/>
      <c r="C413" s="105" t="s">
        <v>2346</v>
      </c>
      <c r="D413" s="197"/>
      <c r="E413" s="197"/>
      <c r="F413" s="105" t="s">
        <v>2347</v>
      </c>
      <c r="G413" s="105" t="s">
        <v>2348</v>
      </c>
      <c r="H413" s="105" t="s">
        <v>133</v>
      </c>
      <c r="I413" s="105">
        <v>79070</v>
      </c>
      <c r="J413" s="197"/>
      <c r="K413" s="105" t="s">
        <v>2350</v>
      </c>
      <c r="L413" s="197"/>
      <c r="M413" s="197"/>
      <c r="N413" s="197"/>
      <c r="O413" s="105" t="s">
        <v>2349</v>
      </c>
      <c r="P413" s="197"/>
    </row>
    <row r="414" spans="1:16" x14ac:dyDescent="0.2">
      <c r="A414" s="105" t="s">
        <v>331</v>
      </c>
      <c r="B414" s="197"/>
      <c r="C414" s="105" t="s">
        <v>2351</v>
      </c>
      <c r="D414" s="197"/>
      <c r="E414" s="197"/>
      <c r="F414" s="105" t="s">
        <v>2352</v>
      </c>
      <c r="G414" s="105" t="s">
        <v>2353</v>
      </c>
      <c r="H414" s="105" t="s">
        <v>97</v>
      </c>
      <c r="I414" s="105">
        <v>19034</v>
      </c>
      <c r="J414" s="197"/>
      <c r="K414" s="105" t="s">
        <v>2355</v>
      </c>
      <c r="L414" s="197"/>
      <c r="M414" s="197"/>
      <c r="N414" s="197"/>
      <c r="O414" s="105" t="s">
        <v>2354</v>
      </c>
      <c r="P414" s="197"/>
    </row>
    <row r="415" spans="1:16" x14ac:dyDescent="0.2">
      <c r="A415" s="105" t="s">
        <v>676</v>
      </c>
      <c r="B415" s="197"/>
      <c r="C415" s="105" t="s">
        <v>2356</v>
      </c>
      <c r="D415" s="197"/>
      <c r="E415" s="197"/>
      <c r="F415" s="105" t="s">
        <v>2357</v>
      </c>
      <c r="G415" s="105" t="s">
        <v>2358</v>
      </c>
      <c r="H415" s="105" t="s">
        <v>110</v>
      </c>
      <c r="I415" s="105">
        <v>21076</v>
      </c>
      <c r="J415" s="197"/>
      <c r="K415" s="105" t="s">
        <v>2360</v>
      </c>
      <c r="L415" s="197"/>
      <c r="M415" s="197"/>
      <c r="N415" s="197"/>
      <c r="O415" s="105" t="s">
        <v>2359</v>
      </c>
      <c r="P415" s="197"/>
    </row>
    <row r="416" spans="1:16" x14ac:dyDescent="0.2">
      <c r="A416" s="105" t="s">
        <v>2361</v>
      </c>
      <c r="B416" s="197"/>
      <c r="C416" s="105" t="s">
        <v>2362</v>
      </c>
      <c r="D416" s="197"/>
      <c r="E416" s="197"/>
      <c r="F416" s="105" t="s">
        <v>2363</v>
      </c>
      <c r="G416" s="105" t="s">
        <v>272</v>
      </c>
      <c r="H416" s="105" t="s">
        <v>133</v>
      </c>
      <c r="I416" s="105">
        <v>75201</v>
      </c>
      <c r="J416" s="197"/>
      <c r="K416" s="105" t="s">
        <v>2365</v>
      </c>
      <c r="L416" s="197"/>
      <c r="M416" s="197"/>
      <c r="N416" s="197"/>
      <c r="O416" s="105" t="s">
        <v>2364</v>
      </c>
      <c r="P416" s="197"/>
    </row>
    <row r="417" spans="1:16" x14ac:dyDescent="0.2">
      <c r="A417" s="105" t="s">
        <v>493</v>
      </c>
      <c r="B417" s="197"/>
      <c r="C417" s="105" t="s">
        <v>578</v>
      </c>
      <c r="D417" s="197"/>
      <c r="E417" s="197"/>
      <c r="F417" s="105" t="s">
        <v>2366</v>
      </c>
      <c r="G417" s="105" t="s">
        <v>242</v>
      </c>
      <c r="H417" s="105" t="s">
        <v>127</v>
      </c>
      <c r="I417" s="105">
        <v>97205</v>
      </c>
      <c r="J417" s="197"/>
      <c r="K417" s="105" t="s">
        <v>2368</v>
      </c>
      <c r="L417" s="197"/>
      <c r="M417" s="197"/>
      <c r="N417" s="197"/>
      <c r="O417" s="105" t="s">
        <v>2367</v>
      </c>
      <c r="P417" s="197"/>
    </row>
    <row r="418" spans="1:16" x14ac:dyDescent="0.2">
      <c r="A418" s="105" t="s">
        <v>2369</v>
      </c>
      <c r="B418" s="197"/>
      <c r="C418" s="105" t="s">
        <v>2370</v>
      </c>
      <c r="D418" s="197"/>
      <c r="E418" s="197"/>
      <c r="F418" s="105" t="s">
        <v>2371</v>
      </c>
      <c r="G418" s="105" t="s">
        <v>232</v>
      </c>
      <c r="H418" s="105" t="s">
        <v>136</v>
      </c>
      <c r="I418" s="105">
        <v>22448</v>
      </c>
      <c r="J418" s="197"/>
      <c r="K418" s="105" t="s">
        <v>2373</v>
      </c>
      <c r="L418" s="197"/>
      <c r="M418" s="197"/>
      <c r="N418" s="197"/>
      <c r="O418" s="105" t="s">
        <v>2372</v>
      </c>
      <c r="P418" s="197"/>
    </row>
    <row r="419" spans="1:16" x14ac:dyDescent="0.2">
      <c r="A419" s="105" t="s">
        <v>2374</v>
      </c>
      <c r="B419" s="197"/>
      <c r="C419" s="105" t="s">
        <v>578</v>
      </c>
      <c r="D419" s="197"/>
      <c r="E419" s="197"/>
      <c r="F419" s="105" t="s">
        <v>2375</v>
      </c>
      <c r="G419" s="105" t="s">
        <v>162</v>
      </c>
      <c r="H419" s="105" t="s">
        <v>111</v>
      </c>
      <c r="I419" s="105">
        <v>2110</v>
      </c>
      <c r="J419" s="197"/>
      <c r="K419" s="105" t="s">
        <v>2377</v>
      </c>
      <c r="L419" s="197"/>
      <c r="M419" s="197"/>
      <c r="N419" s="197"/>
      <c r="O419" s="105" t="s">
        <v>2376</v>
      </c>
      <c r="P419" s="197"/>
    </row>
    <row r="420" spans="1:16" x14ac:dyDescent="0.2">
      <c r="A420" s="105" t="s">
        <v>2378</v>
      </c>
      <c r="B420" s="197"/>
      <c r="C420" s="105" t="s">
        <v>2379</v>
      </c>
      <c r="D420" s="197"/>
      <c r="E420" s="197"/>
      <c r="F420" s="105" t="s">
        <v>2380</v>
      </c>
      <c r="G420" s="105" t="s">
        <v>2381</v>
      </c>
      <c r="H420" s="105" t="s">
        <v>94</v>
      </c>
      <c r="I420" s="105">
        <v>93225</v>
      </c>
      <c r="J420" s="197"/>
      <c r="K420" s="105" t="s">
        <v>2383</v>
      </c>
      <c r="L420" s="197"/>
      <c r="M420" s="197"/>
      <c r="N420" s="197"/>
      <c r="O420" s="105" t="s">
        <v>2382</v>
      </c>
      <c r="P420" s="197"/>
    </row>
    <row r="421" spans="1:16" x14ac:dyDescent="0.2">
      <c r="A421" s="105" t="s">
        <v>2086</v>
      </c>
      <c r="B421" s="197"/>
      <c r="C421" s="105" t="s">
        <v>892</v>
      </c>
      <c r="D421" s="197"/>
      <c r="E421" s="197"/>
      <c r="F421" s="105" t="s">
        <v>2384</v>
      </c>
      <c r="G421" s="105" t="s">
        <v>2385</v>
      </c>
      <c r="H421" s="105" t="s">
        <v>136</v>
      </c>
      <c r="I421" s="105">
        <v>22801</v>
      </c>
      <c r="J421" s="197"/>
      <c r="K421" s="105" t="s">
        <v>2387</v>
      </c>
      <c r="L421" s="197"/>
      <c r="M421" s="197"/>
      <c r="N421" s="197"/>
      <c r="O421" s="105" t="s">
        <v>2386</v>
      </c>
      <c r="P421" s="197"/>
    </row>
    <row r="422" spans="1:16" x14ac:dyDescent="0.2">
      <c r="A422" s="105" t="s">
        <v>744</v>
      </c>
      <c r="B422" s="197"/>
      <c r="C422" s="105" t="s">
        <v>2388</v>
      </c>
      <c r="D422" s="197"/>
      <c r="E422" s="197"/>
      <c r="F422" s="105" t="s">
        <v>2389</v>
      </c>
      <c r="G422" s="105" t="s">
        <v>370</v>
      </c>
      <c r="H422" s="105" t="s">
        <v>123</v>
      </c>
      <c r="I422" s="105">
        <v>28211</v>
      </c>
      <c r="J422" s="197"/>
      <c r="K422" s="105" t="s">
        <v>2391</v>
      </c>
      <c r="L422" s="197"/>
      <c r="M422" s="197"/>
      <c r="N422" s="197"/>
      <c r="O422" s="105" t="s">
        <v>2390</v>
      </c>
      <c r="P422" s="197"/>
    </row>
    <row r="423" spans="1:16" x14ac:dyDescent="0.2">
      <c r="A423" s="105" t="s">
        <v>355</v>
      </c>
      <c r="B423" s="197"/>
      <c r="C423" s="105" t="s">
        <v>2392</v>
      </c>
      <c r="D423" s="197"/>
      <c r="E423" s="197"/>
      <c r="F423" s="105" t="s">
        <v>2393</v>
      </c>
      <c r="G423" s="105" t="s">
        <v>340</v>
      </c>
      <c r="H423" s="105" t="s">
        <v>94</v>
      </c>
      <c r="I423" s="105">
        <v>90017</v>
      </c>
      <c r="J423" s="197"/>
      <c r="K423" s="105" t="s">
        <v>2395</v>
      </c>
      <c r="L423" s="197"/>
      <c r="M423" s="197"/>
      <c r="N423" s="197"/>
      <c r="O423" s="105" t="s">
        <v>2394</v>
      </c>
      <c r="P423" s="197"/>
    </row>
    <row r="424" spans="1:16" x14ac:dyDescent="0.2">
      <c r="A424" s="105" t="s">
        <v>2065</v>
      </c>
      <c r="B424" s="197"/>
      <c r="C424" s="105" t="s">
        <v>2396</v>
      </c>
      <c r="D424" s="197"/>
      <c r="E424" s="197"/>
      <c r="F424" s="105" t="s">
        <v>2397</v>
      </c>
      <c r="G424" s="105" t="s">
        <v>2398</v>
      </c>
      <c r="H424" s="105" t="s">
        <v>108</v>
      </c>
      <c r="I424" s="105">
        <v>70001</v>
      </c>
      <c r="J424" s="197"/>
      <c r="K424" s="105" t="s">
        <v>2400</v>
      </c>
      <c r="L424" s="197"/>
      <c r="M424" s="197"/>
      <c r="N424" s="197"/>
      <c r="O424" s="105" t="s">
        <v>2399</v>
      </c>
      <c r="P424" s="197"/>
    </row>
    <row r="425" spans="1:16" x14ac:dyDescent="0.2">
      <c r="A425" s="105" t="s">
        <v>1576</v>
      </c>
      <c r="B425" s="197"/>
      <c r="C425" s="105" t="s">
        <v>2401</v>
      </c>
      <c r="D425" s="197"/>
      <c r="E425" s="197"/>
      <c r="F425" s="105" t="s">
        <v>2402</v>
      </c>
      <c r="G425" s="105" t="s">
        <v>1150</v>
      </c>
      <c r="H425" s="105" t="s">
        <v>94</v>
      </c>
      <c r="I425" s="105">
        <v>90670</v>
      </c>
      <c r="J425" s="197"/>
      <c r="K425" s="105" t="s">
        <v>2404</v>
      </c>
      <c r="L425" s="197"/>
      <c r="M425" s="197"/>
      <c r="N425" s="197"/>
      <c r="O425" s="105" t="s">
        <v>2403</v>
      </c>
      <c r="P425" s="197"/>
    </row>
    <row r="426" spans="1:16" x14ac:dyDescent="0.2">
      <c r="A426" s="105" t="s">
        <v>2405</v>
      </c>
      <c r="B426" s="197"/>
      <c r="C426" s="105" t="s">
        <v>2406</v>
      </c>
      <c r="D426" s="197"/>
      <c r="E426" s="197"/>
      <c r="F426" s="105" t="s">
        <v>2407</v>
      </c>
      <c r="G426" s="105" t="s">
        <v>685</v>
      </c>
      <c r="H426" s="105" t="s">
        <v>110</v>
      </c>
      <c r="I426" s="105">
        <v>21202</v>
      </c>
      <c r="J426" s="197"/>
      <c r="K426" s="105" t="s">
        <v>2409</v>
      </c>
      <c r="L426" s="197"/>
      <c r="M426" s="197"/>
      <c r="N426" s="197"/>
      <c r="O426" s="105" t="s">
        <v>2408</v>
      </c>
      <c r="P426" s="197"/>
    </row>
    <row r="427" spans="1:16" x14ac:dyDescent="0.2">
      <c r="A427" s="105" t="s">
        <v>2410</v>
      </c>
      <c r="B427" s="197"/>
      <c r="C427" s="105" t="s">
        <v>561</v>
      </c>
      <c r="D427" s="197"/>
      <c r="E427" s="197"/>
      <c r="F427" s="105" t="s">
        <v>2411</v>
      </c>
      <c r="G427" s="105" t="s">
        <v>71</v>
      </c>
      <c r="H427" s="105" t="s">
        <v>122</v>
      </c>
      <c r="I427" s="105">
        <v>10016</v>
      </c>
      <c r="J427" s="197"/>
      <c r="K427" s="105" t="s">
        <v>2413</v>
      </c>
      <c r="L427" s="197"/>
      <c r="M427" s="197"/>
      <c r="N427" s="197"/>
      <c r="O427" s="105" t="s">
        <v>2412</v>
      </c>
      <c r="P427" s="197"/>
    </row>
    <row r="428" spans="1:16" x14ac:dyDescent="0.2">
      <c r="A428" s="105" t="s">
        <v>2414</v>
      </c>
      <c r="B428" s="197"/>
      <c r="C428" s="105" t="s">
        <v>2415</v>
      </c>
      <c r="D428" s="197"/>
      <c r="E428" s="197"/>
      <c r="F428" s="105" t="s">
        <v>2416</v>
      </c>
      <c r="G428" s="105" t="s">
        <v>2417</v>
      </c>
      <c r="H428" s="105" t="s">
        <v>115</v>
      </c>
      <c r="I428" s="105">
        <v>65616</v>
      </c>
      <c r="J428" s="197"/>
      <c r="K428" s="105" t="s">
        <v>2419</v>
      </c>
      <c r="L428" s="197"/>
      <c r="M428" s="197"/>
      <c r="N428" s="197"/>
      <c r="O428" s="105" t="s">
        <v>2418</v>
      </c>
      <c r="P428" s="197"/>
    </row>
    <row r="429" spans="1:16" x14ac:dyDescent="0.2">
      <c r="A429" s="105" t="s">
        <v>2193</v>
      </c>
      <c r="B429" s="197"/>
      <c r="C429" s="105" t="s">
        <v>2296</v>
      </c>
      <c r="D429" s="197"/>
      <c r="E429" s="197"/>
      <c r="F429" s="105" t="s">
        <v>2420</v>
      </c>
      <c r="G429" s="105" t="s">
        <v>724</v>
      </c>
      <c r="H429" s="105" t="s">
        <v>94</v>
      </c>
      <c r="I429" s="105">
        <v>94143</v>
      </c>
      <c r="J429" s="197"/>
      <c r="K429" s="105" t="s">
        <v>2422</v>
      </c>
      <c r="L429" s="197"/>
      <c r="M429" s="197"/>
      <c r="N429" s="197"/>
      <c r="O429" s="105" t="s">
        <v>2421</v>
      </c>
      <c r="P429" s="197"/>
    </row>
    <row r="430" spans="1:16" x14ac:dyDescent="0.2">
      <c r="A430" s="105" t="s">
        <v>2423</v>
      </c>
      <c r="B430" s="197"/>
      <c r="C430" s="105" t="s">
        <v>2424</v>
      </c>
      <c r="D430" s="197"/>
      <c r="E430" s="197"/>
      <c r="F430" s="105" t="s">
        <v>2425</v>
      </c>
      <c r="G430" s="105" t="s">
        <v>1386</v>
      </c>
      <c r="H430" s="105" t="s">
        <v>125</v>
      </c>
      <c r="I430" s="105">
        <v>45406</v>
      </c>
      <c r="J430" s="197"/>
      <c r="K430" s="105" t="s">
        <v>2427</v>
      </c>
      <c r="L430" s="197"/>
      <c r="M430" s="197"/>
      <c r="N430" s="197"/>
      <c r="O430" s="105" t="s">
        <v>2426</v>
      </c>
      <c r="P430" s="197"/>
    </row>
    <row r="431" spans="1:16" x14ac:dyDescent="0.2">
      <c r="A431" s="105" t="s">
        <v>2428</v>
      </c>
      <c r="B431" s="197"/>
      <c r="C431" s="105" t="s">
        <v>2429</v>
      </c>
      <c r="D431" s="197"/>
      <c r="E431" s="197"/>
      <c r="F431" s="105" t="s">
        <v>2430</v>
      </c>
      <c r="G431" s="105" t="s">
        <v>272</v>
      </c>
      <c r="H431" s="105" t="s">
        <v>133</v>
      </c>
      <c r="I431" s="105">
        <v>75240</v>
      </c>
      <c r="J431" s="197"/>
      <c r="K431" s="105" t="s">
        <v>2432</v>
      </c>
      <c r="L431" s="197"/>
      <c r="M431" s="197"/>
      <c r="N431" s="197"/>
      <c r="O431" s="105" t="s">
        <v>2431</v>
      </c>
      <c r="P431" s="197"/>
    </row>
    <row r="432" spans="1:16" x14ac:dyDescent="0.2">
      <c r="A432" s="105" t="s">
        <v>1894</v>
      </c>
      <c r="B432" s="197"/>
      <c r="C432" s="105" t="s">
        <v>1783</v>
      </c>
      <c r="D432" s="197"/>
      <c r="E432" s="197"/>
      <c r="F432" s="105" t="s">
        <v>2433</v>
      </c>
      <c r="G432" s="105" t="s">
        <v>2434</v>
      </c>
      <c r="H432" s="105" t="s">
        <v>108</v>
      </c>
      <c r="I432" s="105">
        <v>71302</v>
      </c>
      <c r="J432" s="197"/>
      <c r="K432" s="105" t="s">
        <v>2436</v>
      </c>
      <c r="L432" s="197"/>
      <c r="M432" s="197"/>
      <c r="N432" s="197"/>
      <c r="O432" s="105" t="s">
        <v>2435</v>
      </c>
      <c r="P432" s="197"/>
    </row>
    <row r="433" spans="1:16" x14ac:dyDescent="0.2">
      <c r="A433" s="105" t="s">
        <v>244</v>
      </c>
      <c r="B433" s="197"/>
      <c r="C433" s="105" t="s">
        <v>2437</v>
      </c>
      <c r="D433" s="197"/>
      <c r="E433" s="197"/>
      <c r="F433" s="105" t="s">
        <v>2438</v>
      </c>
      <c r="G433" s="105" t="s">
        <v>2439</v>
      </c>
      <c r="H433" s="105" t="s">
        <v>93</v>
      </c>
      <c r="I433" s="105">
        <v>72143</v>
      </c>
      <c r="J433" s="197"/>
      <c r="K433" s="105" t="s">
        <v>2441</v>
      </c>
      <c r="L433" s="197"/>
      <c r="M433" s="197"/>
      <c r="N433" s="197"/>
      <c r="O433" s="105" t="s">
        <v>2440</v>
      </c>
      <c r="P433" s="197"/>
    </row>
    <row r="434" spans="1:16" x14ac:dyDescent="0.2">
      <c r="A434" s="105" t="s">
        <v>2442</v>
      </c>
      <c r="B434" s="197"/>
      <c r="C434" s="105" t="s">
        <v>2443</v>
      </c>
      <c r="D434" s="197"/>
      <c r="E434" s="197"/>
      <c r="F434" s="105" t="s">
        <v>2444</v>
      </c>
      <c r="G434" s="105" t="s">
        <v>2445</v>
      </c>
      <c r="H434" s="105" t="s">
        <v>127</v>
      </c>
      <c r="I434" s="105">
        <v>97222</v>
      </c>
      <c r="J434" s="197"/>
      <c r="K434" s="105" t="s">
        <v>2447</v>
      </c>
      <c r="L434" s="197"/>
      <c r="M434" s="197"/>
      <c r="N434" s="197"/>
      <c r="O434" s="105" t="s">
        <v>2446</v>
      </c>
      <c r="P434" s="197"/>
    </row>
    <row r="435" spans="1:16" x14ac:dyDescent="0.2">
      <c r="A435" s="105" t="s">
        <v>2448</v>
      </c>
      <c r="B435" s="197"/>
      <c r="C435" s="105" t="s">
        <v>168</v>
      </c>
      <c r="D435" s="197"/>
      <c r="E435" s="197"/>
      <c r="F435" s="105" t="s">
        <v>2449</v>
      </c>
      <c r="G435" s="105" t="s">
        <v>1069</v>
      </c>
      <c r="H435" s="105" t="s">
        <v>101</v>
      </c>
      <c r="I435" s="105">
        <v>96819</v>
      </c>
      <c r="J435" s="197"/>
      <c r="K435" s="105" t="s">
        <v>2451</v>
      </c>
      <c r="L435" s="197"/>
      <c r="M435" s="197"/>
      <c r="N435" s="197"/>
      <c r="O435" s="105" t="s">
        <v>2450</v>
      </c>
      <c r="P435" s="197"/>
    </row>
    <row r="436" spans="1:16" x14ac:dyDescent="0.2">
      <c r="A436" s="105" t="s">
        <v>224</v>
      </c>
      <c r="B436" s="197"/>
      <c r="C436" s="105" t="s">
        <v>2452</v>
      </c>
      <c r="D436" s="197"/>
      <c r="E436" s="197"/>
      <c r="F436" s="105" t="s">
        <v>2453</v>
      </c>
      <c r="G436" s="105" t="s">
        <v>1735</v>
      </c>
      <c r="H436" s="105" t="s">
        <v>94</v>
      </c>
      <c r="I436" s="105">
        <v>95113</v>
      </c>
      <c r="J436" s="197"/>
      <c r="K436" s="105" t="s">
        <v>2455</v>
      </c>
      <c r="L436" s="197"/>
      <c r="M436" s="197"/>
      <c r="N436" s="197"/>
      <c r="O436" s="105" t="s">
        <v>2454</v>
      </c>
      <c r="P436" s="197"/>
    </row>
    <row r="437" spans="1:16" x14ac:dyDescent="0.2">
      <c r="A437" s="105" t="s">
        <v>417</v>
      </c>
      <c r="B437" s="197"/>
      <c r="C437" s="105" t="s">
        <v>2456</v>
      </c>
      <c r="D437" s="197"/>
      <c r="E437" s="197"/>
      <c r="F437" s="105" t="s">
        <v>2457</v>
      </c>
      <c r="G437" s="105" t="s">
        <v>685</v>
      </c>
      <c r="H437" s="105" t="s">
        <v>110</v>
      </c>
      <c r="I437" s="105">
        <v>21202</v>
      </c>
      <c r="J437" s="197"/>
      <c r="K437" s="105" t="s">
        <v>2459</v>
      </c>
      <c r="L437" s="197"/>
      <c r="M437" s="197"/>
      <c r="N437" s="197"/>
      <c r="O437" s="105" t="s">
        <v>2458</v>
      </c>
      <c r="P437" s="197"/>
    </row>
    <row r="438" spans="1:16" x14ac:dyDescent="0.2">
      <c r="A438" s="105" t="s">
        <v>1175</v>
      </c>
      <c r="B438" s="197"/>
      <c r="C438" s="105" t="s">
        <v>2460</v>
      </c>
      <c r="D438" s="197"/>
      <c r="E438" s="197"/>
      <c r="F438" s="105" t="s">
        <v>2461</v>
      </c>
      <c r="G438" s="105" t="s">
        <v>2462</v>
      </c>
      <c r="H438" s="105" t="s">
        <v>110</v>
      </c>
      <c r="I438" s="105">
        <v>20705</v>
      </c>
      <c r="J438" s="197"/>
      <c r="K438" s="105" t="s">
        <v>2464</v>
      </c>
      <c r="L438" s="197"/>
      <c r="M438" s="197"/>
      <c r="N438" s="197"/>
      <c r="O438" s="105" t="s">
        <v>2463</v>
      </c>
      <c r="P438" s="197"/>
    </row>
    <row r="439" spans="1:16" x14ac:dyDescent="0.2">
      <c r="A439" s="105" t="s">
        <v>2465</v>
      </c>
      <c r="B439" s="197"/>
      <c r="C439" s="105" t="s">
        <v>2466</v>
      </c>
      <c r="D439" s="197"/>
      <c r="E439" s="197"/>
      <c r="F439" s="105" t="s">
        <v>2467</v>
      </c>
      <c r="G439" s="105" t="s">
        <v>2468</v>
      </c>
      <c r="H439" s="105" t="s">
        <v>115</v>
      </c>
      <c r="I439" s="105">
        <v>64106</v>
      </c>
      <c r="J439" s="197"/>
      <c r="K439" s="105" t="s">
        <v>2470</v>
      </c>
      <c r="L439" s="197"/>
      <c r="M439" s="197"/>
      <c r="N439" s="197"/>
      <c r="O439" s="105" t="s">
        <v>2469</v>
      </c>
      <c r="P439" s="197"/>
    </row>
    <row r="440" spans="1:16" x14ac:dyDescent="0.2">
      <c r="A440" s="105" t="s">
        <v>516</v>
      </c>
      <c r="B440" s="197"/>
      <c r="C440" s="105" t="s">
        <v>2471</v>
      </c>
      <c r="D440" s="197"/>
      <c r="E440" s="197"/>
      <c r="F440" s="105" t="s">
        <v>2472</v>
      </c>
      <c r="G440" s="105" t="s">
        <v>2473</v>
      </c>
      <c r="H440" s="105" t="s">
        <v>128</v>
      </c>
      <c r="I440" s="105">
        <v>17111</v>
      </c>
      <c r="J440" s="197"/>
      <c r="K440" s="105" t="s">
        <v>2475</v>
      </c>
      <c r="L440" s="197"/>
      <c r="M440" s="197"/>
      <c r="N440" s="197"/>
      <c r="O440" s="105" t="s">
        <v>2474</v>
      </c>
      <c r="P440" s="197"/>
    </row>
    <row r="441" spans="1:16" x14ac:dyDescent="0.2">
      <c r="A441" s="105" t="s">
        <v>1894</v>
      </c>
      <c r="B441" s="197"/>
      <c r="C441" s="105" t="s">
        <v>1576</v>
      </c>
      <c r="D441" s="197"/>
      <c r="E441" s="197"/>
      <c r="F441" s="105" t="s">
        <v>2476</v>
      </c>
      <c r="G441" s="105" t="s">
        <v>2398</v>
      </c>
      <c r="H441" s="105" t="s">
        <v>108</v>
      </c>
      <c r="I441" s="105">
        <v>70001</v>
      </c>
      <c r="J441" s="197"/>
      <c r="K441" s="105" t="s">
        <v>2478</v>
      </c>
      <c r="L441" s="197"/>
      <c r="M441" s="197"/>
      <c r="N441" s="197"/>
      <c r="O441" s="105" t="s">
        <v>2477</v>
      </c>
      <c r="P441" s="197"/>
    </row>
    <row r="442" spans="1:16" x14ac:dyDescent="0.2">
      <c r="A442" s="105" t="s">
        <v>2479</v>
      </c>
      <c r="B442" s="197"/>
      <c r="C442" s="105" t="s">
        <v>2480</v>
      </c>
      <c r="D442" s="197"/>
      <c r="E442" s="197"/>
      <c r="F442" s="105" t="s">
        <v>2481</v>
      </c>
      <c r="G442" s="105" t="s">
        <v>2482</v>
      </c>
      <c r="H442" s="105" t="s">
        <v>138</v>
      </c>
      <c r="I442" s="105">
        <v>24740</v>
      </c>
      <c r="J442" s="197"/>
      <c r="K442" s="105" t="s">
        <v>2484</v>
      </c>
      <c r="L442" s="197"/>
      <c r="M442" s="197"/>
      <c r="N442" s="197"/>
      <c r="O442" s="105" t="s">
        <v>2483</v>
      </c>
      <c r="P442" s="197"/>
    </row>
    <row r="443" spans="1:16" x14ac:dyDescent="0.2">
      <c r="A443" s="105" t="s">
        <v>920</v>
      </c>
      <c r="B443" s="197"/>
      <c r="C443" s="105" t="s">
        <v>2485</v>
      </c>
      <c r="D443" s="197"/>
      <c r="E443" s="197"/>
      <c r="F443" s="105" t="s">
        <v>2486</v>
      </c>
      <c r="G443" s="105" t="s">
        <v>923</v>
      </c>
      <c r="H443" s="105" t="s">
        <v>125</v>
      </c>
      <c r="I443" s="105">
        <v>45236</v>
      </c>
      <c r="J443" s="197"/>
      <c r="K443" s="105" t="s">
        <v>2488</v>
      </c>
      <c r="L443" s="197"/>
      <c r="M443" s="197"/>
      <c r="N443" s="197"/>
      <c r="O443" s="105" t="s">
        <v>2487</v>
      </c>
      <c r="P443" s="197"/>
    </row>
    <row r="444" spans="1:16" x14ac:dyDescent="0.2">
      <c r="A444" s="105" t="s">
        <v>2489</v>
      </c>
      <c r="B444" s="197"/>
      <c r="C444" s="105" t="s">
        <v>1617</v>
      </c>
      <c r="D444" s="197"/>
      <c r="E444" s="197"/>
      <c r="F444" s="105" t="s">
        <v>2490</v>
      </c>
      <c r="G444" s="105" t="s">
        <v>432</v>
      </c>
      <c r="H444" s="105" t="s">
        <v>130</v>
      </c>
      <c r="I444" s="105">
        <v>29601</v>
      </c>
      <c r="J444" s="197"/>
      <c r="K444" s="105" t="s">
        <v>2492</v>
      </c>
      <c r="L444" s="197"/>
      <c r="M444" s="197"/>
      <c r="N444" s="197"/>
      <c r="O444" s="105" t="s">
        <v>2491</v>
      </c>
      <c r="P444" s="197"/>
    </row>
    <row r="445" spans="1:16" x14ac:dyDescent="0.2">
      <c r="A445" s="105" t="s">
        <v>2493</v>
      </c>
      <c r="B445" s="197"/>
      <c r="C445" s="105" t="s">
        <v>2494</v>
      </c>
      <c r="D445" s="197"/>
      <c r="E445" s="197"/>
      <c r="F445" s="105" t="s">
        <v>2495</v>
      </c>
      <c r="G445" s="105" t="s">
        <v>2496</v>
      </c>
      <c r="H445" s="105" t="s">
        <v>106</v>
      </c>
      <c r="I445" s="105">
        <v>67487</v>
      </c>
      <c r="J445" s="197"/>
      <c r="K445" s="105" t="s">
        <v>2498</v>
      </c>
      <c r="L445" s="197"/>
      <c r="M445" s="197"/>
      <c r="N445" s="197"/>
      <c r="O445" s="105" t="s">
        <v>2497</v>
      </c>
      <c r="P445" s="197"/>
    </row>
    <row r="446" spans="1:16" x14ac:dyDescent="0.2">
      <c r="A446" s="105" t="s">
        <v>224</v>
      </c>
      <c r="B446" s="197"/>
      <c r="C446" s="105" t="s">
        <v>2499</v>
      </c>
      <c r="D446" s="197"/>
      <c r="E446" s="197"/>
      <c r="F446" s="105" t="s">
        <v>2500</v>
      </c>
      <c r="G446" s="105" t="s">
        <v>2501</v>
      </c>
      <c r="H446" s="105" t="s">
        <v>94</v>
      </c>
      <c r="I446" s="105">
        <v>92664</v>
      </c>
      <c r="J446" s="197"/>
      <c r="K446" s="105" t="s">
        <v>2503</v>
      </c>
      <c r="L446" s="197"/>
      <c r="M446" s="197"/>
      <c r="N446" s="197"/>
      <c r="O446" s="105" t="s">
        <v>2502</v>
      </c>
      <c r="P446" s="197"/>
    </row>
    <row r="447" spans="1:16" x14ac:dyDescent="0.2">
      <c r="A447" s="105" t="s">
        <v>1132</v>
      </c>
      <c r="B447" s="197"/>
      <c r="C447" s="105" t="s">
        <v>2504</v>
      </c>
      <c r="D447" s="197"/>
      <c r="E447" s="197"/>
      <c r="F447" s="105" t="s">
        <v>2505</v>
      </c>
      <c r="G447" s="105" t="s">
        <v>2506</v>
      </c>
      <c r="H447" s="105" t="s">
        <v>104</v>
      </c>
      <c r="I447" s="105">
        <v>47906</v>
      </c>
      <c r="J447" s="197"/>
      <c r="K447" s="105" t="s">
        <v>2508</v>
      </c>
      <c r="L447" s="197"/>
      <c r="M447" s="197"/>
      <c r="N447" s="197"/>
      <c r="O447" s="105" t="s">
        <v>2507</v>
      </c>
      <c r="P447" s="197"/>
    </row>
    <row r="448" spans="1:16" x14ac:dyDescent="0.2">
      <c r="A448" s="105" t="s">
        <v>2509</v>
      </c>
      <c r="B448" s="197"/>
      <c r="C448" s="105" t="s">
        <v>2510</v>
      </c>
      <c r="D448" s="197"/>
      <c r="E448" s="197"/>
      <c r="F448" s="105" t="s">
        <v>2511</v>
      </c>
      <c r="G448" s="105" t="s">
        <v>2512</v>
      </c>
      <c r="H448" s="105" t="s">
        <v>133</v>
      </c>
      <c r="I448" s="105">
        <v>79536</v>
      </c>
      <c r="J448" s="197"/>
      <c r="K448" s="105" t="s">
        <v>2514</v>
      </c>
      <c r="L448" s="197"/>
      <c r="M448" s="197"/>
      <c r="N448" s="197"/>
      <c r="O448" s="105" t="s">
        <v>2513</v>
      </c>
      <c r="P448" s="197"/>
    </row>
    <row r="449" spans="1:16" x14ac:dyDescent="0.2">
      <c r="A449" s="105" t="s">
        <v>2515</v>
      </c>
      <c r="B449" s="197"/>
      <c r="C449" s="105" t="s">
        <v>2516</v>
      </c>
      <c r="D449" s="197"/>
      <c r="E449" s="197"/>
      <c r="F449" s="105" t="s">
        <v>2517</v>
      </c>
      <c r="G449" s="105" t="s">
        <v>496</v>
      </c>
      <c r="H449" s="105" t="s">
        <v>132</v>
      </c>
      <c r="I449" s="105">
        <v>37201</v>
      </c>
      <c r="J449" s="197"/>
      <c r="K449" s="105" t="s">
        <v>2519</v>
      </c>
      <c r="L449" s="197"/>
      <c r="M449" s="197"/>
      <c r="N449" s="197"/>
      <c r="O449" s="105" t="s">
        <v>2518</v>
      </c>
      <c r="P449" s="197"/>
    </row>
    <row r="450" spans="1:16" x14ac:dyDescent="0.2">
      <c r="A450" s="105" t="s">
        <v>2520</v>
      </c>
      <c r="B450" s="197"/>
      <c r="C450" s="105" t="s">
        <v>239</v>
      </c>
      <c r="D450" s="197"/>
      <c r="E450" s="197"/>
      <c r="F450" s="105" t="s">
        <v>2521</v>
      </c>
      <c r="G450" s="105" t="s">
        <v>166</v>
      </c>
      <c r="H450" s="105" t="s">
        <v>103</v>
      </c>
      <c r="I450" s="105">
        <v>60601</v>
      </c>
      <c r="J450" s="197"/>
      <c r="K450" s="105" t="s">
        <v>2523</v>
      </c>
      <c r="L450" s="197"/>
      <c r="M450" s="197"/>
      <c r="N450" s="197"/>
      <c r="O450" s="105" t="s">
        <v>2522</v>
      </c>
      <c r="P450" s="197"/>
    </row>
    <row r="451" spans="1:16" x14ac:dyDescent="0.2">
      <c r="A451" s="105" t="s">
        <v>2524</v>
      </c>
      <c r="B451" s="197"/>
      <c r="C451" s="105" t="s">
        <v>2525</v>
      </c>
      <c r="D451" s="197"/>
      <c r="E451" s="197"/>
      <c r="F451" s="105" t="s">
        <v>2526</v>
      </c>
      <c r="G451" s="105" t="s">
        <v>2527</v>
      </c>
      <c r="H451" s="105" t="s">
        <v>133</v>
      </c>
      <c r="I451" s="105">
        <v>77478</v>
      </c>
      <c r="J451" s="197"/>
      <c r="K451" s="105" t="s">
        <v>2529</v>
      </c>
      <c r="L451" s="197"/>
      <c r="M451" s="197"/>
      <c r="N451" s="197"/>
      <c r="O451" s="105" t="s">
        <v>2528</v>
      </c>
      <c r="P451" s="197"/>
    </row>
    <row r="452" spans="1:16" x14ac:dyDescent="0.2">
      <c r="A452" s="105" t="s">
        <v>1816</v>
      </c>
      <c r="B452" s="197"/>
      <c r="C452" s="105" t="s">
        <v>2530</v>
      </c>
      <c r="D452" s="197"/>
      <c r="E452" s="197"/>
      <c r="F452" s="105" t="s">
        <v>2531</v>
      </c>
      <c r="G452" s="105" t="s">
        <v>370</v>
      </c>
      <c r="H452" s="105" t="s">
        <v>123</v>
      </c>
      <c r="I452" s="105">
        <v>28202</v>
      </c>
      <c r="J452" s="197"/>
      <c r="K452" s="105" t="s">
        <v>2533</v>
      </c>
      <c r="L452" s="197"/>
      <c r="M452" s="197"/>
      <c r="N452" s="197"/>
      <c r="O452" s="105" t="s">
        <v>2532</v>
      </c>
      <c r="P452" s="197"/>
    </row>
    <row r="453" spans="1:16" x14ac:dyDescent="0.2">
      <c r="A453" s="105" t="s">
        <v>307</v>
      </c>
      <c r="B453" s="197"/>
      <c r="C453" s="105" t="s">
        <v>2534</v>
      </c>
      <c r="D453" s="197"/>
      <c r="E453" s="197"/>
      <c r="F453" s="105" t="s">
        <v>2535</v>
      </c>
      <c r="G453" s="105" t="s">
        <v>352</v>
      </c>
      <c r="H453" s="105" t="s">
        <v>100</v>
      </c>
      <c r="I453" s="105">
        <v>30338</v>
      </c>
      <c r="J453" s="197"/>
      <c r="K453" s="105" t="s">
        <v>2537</v>
      </c>
      <c r="L453" s="197"/>
      <c r="M453" s="197"/>
      <c r="N453" s="197"/>
      <c r="O453" s="105" t="s">
        <v>2536</v>
      </c>
      <c r="P453" s="197"/>
    </row>
    <row r="454" spans="1:16" x14ac:dyDescent="0.2">
      <c r="A454" s="105" t="s">
        <v>814</v>
      </c>
      <c r="B454" s="197"/>
      <c r="C454" s="105" t="s">
        <v>1900</v>
      </c>
      <c r="D454" s="197"/>
      <c r="E454" s="197"/>
      <c r="F454" s="105" t="s">
        <v>2538</v>
      </c>
      <c r="G454" s="105" t="s">
        <v>340</v>
      </c>
      <c r="H454" s="105" t="s">
        <v>94</v>
      </c>
      <c r="I454" s="105">
        <v>90071</v>
      </c>
      <c r="J454" s="197"/>
      <c r="K454" s="105" t="s">
        <v>2540</v>
      </c>
      <c r="L454" s="197"/>
      <c r="M454" s="197"/>
      <c r="N454" s="197"/>
      <c r="O454" s="105" t="s">
        <v>2539</v>
      </c>
      <c r="P454" s="197"/>
    </row>
    <row r="455" spans="1:16" x14ac:dyDescent="0.2">
      <c r="A455" s="105" t="s">
        <v>2541</v>
      </c>
      <c r="B455" s="197"/>
      <c r="C455" s="105" t="s">
        <v>1212</v>
      </c>
      <c r="D455" s="197"/>
      <c r="E455" s="197"/>
      <c r="F455" s="105" t="s">
        <v>2542</v>
      </c>
      <c r="G455" s="105" t="s">
        <v>2543</v>
      </c>
      <c r="H455" s="105" t="s">
        <v>133</v>
      </c>
      <c r="I455" s="105">
        <v>75039</v>
      </c>
      <c r="J455" s="197"/>
      <c r="K455" s="105" t="s">
        <v>2545</v>
      </c>
      <c r="L455" s="197"/>
      <c r="M455" s="197"/>
      <c r="N455" s="197"/>
      <c r="O455" s="105" t="s">
        <v>2544</v>
      </c>
      <c r="P455" s="197"/>
    </row>
    <row r="456" spans="1:16" x14ac:dyDescent="0.2">
      <c r="A456" s="105" t="s">
        <v>2546</v>
      </c>
      <c r="B456" s="197"/>
      <c r="C456" s="105" t="s">
        <v>2547</v>
      </c>
      <c r="D456" s="197"/>
      <c r="E456" s="197"/>
      <c r="F456" s="105" t="s">
        <v>2548</v>
      </c>
      <c r="G456" s="105" t="s">
        <v>2549</v>
      </c>
      <c r="H456" s="105" t="s">
        <v>125</v>
      </c>
      <c r="I456" s="105">
        <v>43044</v>
      </c>
      <c r="J456" s="197"/>
      <c r="K456" s="105" t="s">
        <v>2551</v>
      </c>
      <c r="L456" s="197"/>
      <c r="M456" s="197"/>
      <c r="N456" s="197"/>
      <c r="O456" s="105" t="s">
        <v>2550</v>
      </c>
      <c r="P456" s="197"/>
    </row>
    <row r="457" spans="1:16" x14ac:dyDescent="0.2">
      <c r="A457" s="105" t="s">
        <v>2552</v>
      </c>
      <c r="B457" s="197"/>
      <c r="C457" s="105" t="s">
        <v>2553</v>
      </c>
      <c r="D457" s="197"/>
      <c r="E457" s="197"/>
      <c r="F457" s="105" t="s">
        <v>2554</v>
      </c>
      <c r="G457" s="105" t="s">
        <v>2555</v>
      </c>
      <c r="H457" s="105" t="s">
        <v>108</v>
      </c>
      <c r="I457" s="105">
        <v>70113</v>
      </c>
      <c r="J457" s="197"/>
      <c r="K457" s="105" t="s">
        <v>2557</v>
      </c>
      <c r="L457" s="197"/>
      <c r="M457" s="197"/>
      <c r="N457" s="197"/>
      <c r="O457" s="105" t="s">
        <v>2556</v>
      </c>
      <c r="P457" s="197"/>
    </row>
    <row r="458" spans="1:16" x14ac:dyDescent="0.2">
      <c r="A458" s="105" t="s">
        <v>2558</v>
      </c>
      <c r="B458" s="197"/>
      <c r="C458" s="105" t="s">
        <v>2559</v>
      </c>
      <c r="D458" s="197"/>
      <c r="E458" s="197"/>
      <c r="F458" s="105" t="s">
        <v>2560</v>
      </c>
      <c r="G458" s="105" t="s">
        <v>1069</v>
      </c>
      <c r="H458" s="105" t="s">
        <v>101</v>
      </c>
      <c r="I458" s="105">
        <v>96816</v>
      </c>
      <c r="J458" s="197"/>
      <c r="K458" s="105" t="s">
        <v>2562</v>
      </c>
      <c r="L458" s="197"/>
      <c r="M458" s="197"/>
      <c r="N458" s="197"/>
      <c r="O458" s="105" t="s">
        <v>2561</v>
      </c>
      <c r="P458" s="197"/>
    </row>
    <row r="459" spans="1:16" x14ac:dyDescent="0.2">
      <c r="A459" s="105" t="s">
        <v>234</v>
      </c>
      <c r="B459" s="197"/>
      <c r="C459" s="105" t="s">
        <v>1976</v>
      </c>
      <c r="D459" s="197"/>
      <c r="E459" s="197"/>
      <c r="F459" s="105" t="s">
        <v>2563</v>
      </c>
      <c r="G459" s="105" t="s">
        <v>2564</v>
      </c>
      <c r="H459" s="105" t="s">
        <v>133</v>
      </c>
      <c r="I459" s="105">
        <v>76936</v>
      </c>
      <c r="J459" s="197"/>
      <c r="K459" s="105" t="s">
        <v>2566</v>
      </c>
      <c r="L459" s="197"/>
      <c r="M459" s="197"/>
      <c r="N459" s="197"/>
      <c r="O459" s="105" t="s">
        <v>2565</v>
      </c>
      <c r="P459" s="197"/>
    </row>
    <row r="460" spans="1:16" x14ac:dyDescent="0.2">
      <c r="A460" s="105" t="s">
        <v>858</v>
      </c>
      <c r="B460" s="197"/>
      <c r="C460" s="105" t="s">
        <v>683</v>
      </c>
      <c r="D460" s="197"/>
      <c r="E460" s="197"/>
      <c r="F460" s="105" t="s">
        <v>2567</v>
      </c>
      <c r="G460" s="105" t="s">
        <v>679</v>
      </c>
      <c r="H460" s="105" t="s">
        <v>125</v>
      </c>
      <c r="I460" s="105">
        <v>44109</v>
      </c>
      <c r="J460" s="197"/>
      <c r="K460" s="105" t="s">
        <v>2569</v>
      </c>
      <c r="L460" s="197"/>
      <c r="M460" s="197"/>
      <c r="N460" s="197"/>
      <c r="O460" s="105" t="s">
        <v>2568</v>
      </c>
      <c r="P460" s="197"/>
    </row>
    <row r="461" spans="1:16" x14ac:dyDescent="0.2">
      <c r="A461" s="105" t="s">
        <v>527</v>
      </c>
      <c r="B461" s="197"/>
      <c r="C461" s="105" t="s">
        <v>1617</v>
      </c>
      <c r="D461" s="197"/>
      <c r="E461" s="197"/>
      <c r="F461" s="105" t="s">
        <v>2570</v>
      </c>
      <c r="G461" s="105" t="s">
        <v>310</v>
      </c>
      <c r="H461" s="105" t="s">
        <v>133</v>
      </c>
      <c r="I461" s="105">
        <v>77014</v>
      </c>
      <c r="J461" s="197"/>
      <c r="K461" s="105" t="s">
        <v>2572</v>
      </c>
      <c r="L461" s="197"/>
      <c r="M461" s="197"/>
      <c r="N461" s="197"/>
      <c r="O461" s="105" t="s">
        <v>2571</v>
      </c>
      <c r="P461" s="197"/>
    </row>
    <row r="462" spans="1:16" x14ac:dyDescent="0.2">
      <c r="A462" s="105" t="s">
        <v>2573</v>
      </c>
      <c r="B462" s="197"/>
      <c r="C462" s="105" t="s">
        <v>2574</v>
      </c>
      <c r="D462" s="197"/>
      <c r="E462" s="197"/>
      <c r="F462" s="105" t="s">
        <v>2575</v>
      </c>
      <c r="G462" s="105" t="s">
        <v>2576</v>
      </c>
      <c r="H462" s="105" t="s">
        <v>123</v>
      </c>
      <c r="I462" s="105">
        <v>27263</v>
      </c>
      <c r="J462" s="197"/>
      <c r="K462" s="105" t="s">
        <v>2578</v>
      </c>
      <c r="L462" s="197"/>
      <c r="M462" s="197"/>
      <c r="N462" s="197"/>
      <c r="O462" s="105" t="s">
        <v>2577</v>
      </c>
      <c r="P462" s="197"/>
    </row>
    <row r="463" spans="1:16" x14ac:dyDescent="0.2">
      <c r="A463" s="105" t="s">
        <v>643</v>
      </c>
      <c r="B463" s="197"/>
      <c r="C463" s="105" t="s">
        <v>2579</v>
      </c>
      <c r="D463" s="197"/>
      <c r="E463" s="197"/>
      <c r="F463" s="105" t="s">
        <v>2580</v>
      </c>
      <c r="G463" s="105" t="s">
        <v>2581</v>
      </c>
      <c r="H463" s="105" t="s">
        <v>130</v>
      </c>
      <c r="I463" s="105">
        <v>29575</v>
      </c>
      <c r="J463" s="197"/>
      <c r="K463" s="105" t="s">
        <v>2583</v>
      </c>
      <c r="L463" s="197"/>
      <c r="M463" s="197"/>
      <c r="N463" s="197"/>
      <c r="O463" s="105" t="s">
        <v>2582</v>
      </c>
      <c r="P463" s="197"/>
    </row>
    <row r="464" spans="1:16" x14ac:dyDescent="0.2">
      <c r="A464" s="105" t="s">
        <v>2584</v>
      </c>
      <c r="B464" s="197"/>
      <c r="C464" s="105" t="s">
        <v>2585</v>
      </c>
      <c r="D464" s="197"/>
      <c r="E464" s="197"/>
      <c r="F464" s="105" t="s">
        <v>2586</v>
      </c>
      <c r="G464" s="105" t="s">
        <v>2256</v>
      </c>
      <c r="H464" s="105" t="s">
        <v>110</v>
      </c>
      <c r="I464" s="105">
        <v>21136</v>
      </c>
      <c r="J464" s="197"/>
      <c r="K464" s="105" t="s">
        <v>2588</v>
      </c>
      <c r="L464" s="197"/>
      <c r="M464" s="197"/>
      <c r="N464" s="197"/>
      <c r="O464" s="105" t="s">
        <v>2587</v>
      </c>
      <c r="P464" s="197"/>
    </row>
    <row r="465" spans="1:16" x14ac:dyDescent="0.2">
      <c r="A465" s="105" t="s">
        <v>2493</v>
      </c>
      <c r="B465" s="197"/>
      <c r="C465" s="105" t="s">
        <v>2589</v>
      </c>
      <c r="D465" s="197"/>
      <c r="E465" s="197"/>
      <c r="F465" s="105" t="s">
        <v>2590</v>
      </c>
      <c r="G465" s="105" t="s">
        <v>2591</v>
      </c>
      <c r="H465" s="105" t="s">
        <v>137</v>
      </c>
      <c r="I465" s="105">
        <v>98031</v>
      </c>
      <c r="J465" s="197"/>
      <c r="K465" s="105" t="s">
        <v>2593</v>
      </c>
      <c r="L465" s="197"/>
      <c r="M465" s="197"/>
      <c r="N465" s="197"/>
      <c r="O465" s="105" t="s">
        <v>2592</v>
      </c>
      <c r="P465" s="197"/>
    </row>
    <row r="466" spans="1:16" x14ac:dyDescent="0.2">
      <c r="A466" s="105" t="s">
        <v>2594</v>
      </c>
      <c r="B466" s="197"/>
      <c r="C466" s="105" t="s">
        <v>2595</v>
      </c>
      <c r="D466" s="197"/>
      <c r="E466" s="197"/>
      <c r="F466" s="105" t="s">
        <v>2596</v>
      </c>
      <c r="G466" s="105" t="s">
        <v>2597</v>
      </c>
      <c r="H466" s="105" t="s">
        <v>94</v>
      </c>
      <c r="I466" s="105">
        <v>91739</v>
      </c>
      <c r="J466" s="197"/>
      <c r="K466" s="105" t="s">
        <v>2599</v>
      </c>
      <c r="L466" s="197"/>
      <c r="M466" s="197"/>
      <c r="N466" s="197"/>
      <c r="O466" s="105" t="s">
        <v>2598</v>
      </c>
      <c r="P466" s="197"/>
    </row>
    <row r="467" spans="1:16" x14ac:dyDescent="0.2">
      <c r="A467" s="105" t="s">
        <v>1889</v>
      </c>
      <c r="B467" s="197"/>
      <c r="C467" s="105" t="s">
        <v>2600</v>
      </c>
      <c r="D467" s="197"/>
      <c r="E467" s="197"/>
      <c r="F467" s="105" t="s">
        <v>2601</v>
      </c>
      <c r="G467" s="105" t="s">
        <v>1677</v>
      </c>
      <c r="H467" s="105" t="s">
        <v>122</v>
      </c>
      <c r="I467" s="105">
        <v>11530</v>
      </c>
      <c r="J467" s="197"/>
      <c r="K467" s="105" t="s">
        <v>2603</v>
      </c>
      <c r="L467" s="197"/>
      <c r="M467" s="197"/>
      <c r="N467" s="197"/>
      <c r="O467" s="105" t="s">
        <v>2602</v>
      </c>
      <c r="P467" s="197"/>
    </row>
    <row r="468" spans="1:16" x14ac:dyDescent="0.2">
      <c r="A468" s="105" t="s">
        <v>279</v>
      </c>
      <c r="B468" s="197"/>
      <c r="C468" s="105" t="s">
        <v>2604</v>
      </c>
      <c r="D468" s="197"/>
      <c r="E468" s="197"/>
      <c r="F468" s="105" t="s">
        <v>2605</v>
      </c>
      <c r="G468" s="105" t="s">
        <v>2606</v>
      </c>
      <c r="H468" s="105" t="s">
        <v>114</v>
      </c>
      <c r="I468" s="105">
        <v>38866</v>
      </c>
      <c r="J468" s="197"/>
      <c r="K468" s="105" t="s">
        <v>2608</v>
      </c>
      <c r="L468" s="197"/>
      <c r="M468" s="197"/>
      <c r="N468" s="197"/>
      <c r="O468" s="105" t="s">
        <v>2607</v>
      </c>
      <c r="P468" s="197"/>
    </row>
    <row r="469" spans="1:16" x14ac:dyDescent="0.2">
      <c r="A469" s="105" t="s">
        <v>2609</v>
      </c>
      <c r="B469" s="197"/>
      <c r="C469" s="105" t="s">
        <v>578</v>
      </c>
      <c r="D469" s="197"/>
      <c r="E469" s="197"/>
      <c r="F469" s="105" t="s">
        <v>2610</v>
      </c>
      <c r="G469" s="105" t="s">
        <v>2611</v>
      </c>
      <c r="H469" s="105" t="s">
        <v>132</v>
      </c>
      <c r="I469" s="105">
        <v>37040</v>
      </c>
      <c r="J469" s="197"/>
      <c r="K469" s="105" t="s">
        <v>2613</v>
      </c>
      <c r="L469" s="197"/>
      <c r="M469" s="197"/>
      <c r="N469" s="197"/>
      <c r="O469" s="105" t="s">
        <v>2612</v>
      </c>
      <c r="P469" s="197"/>
    </row>
    <row r="470" spans="1:16" x14ac:dyDescent="0.2">
      <c r="A470" s="105" t="s">
        <v>361</v>
      </c>
      <c r="B470" s="197"/>
      <c r="C470" s="105" t="s">
        <v>441</v>
      </c>
      <c r="D470" s="197"/>
      <c r="E470" s="197"/>
      <c r="F470" s="105" t="s">
        <v>2614</v>
      </c>
      <c r="G470" s="105" t="s">
        <v>2615</v>
      </c>
      <c r="H470" s="105" t="s">
        <v>103</v>
      </c>
      <c r="I470" s="105">
        <v>62294</v>
      </c>
      <c r="J470" s="197"/>
      <c r="K470" s="105" t="s">
        <v>2617</v>
      </c>
      <c r="L470" s="197"/>
      <c r="M470" s="197"/>
      <c r="N470" s="197"/>
      <c r="O470" s="105" t="s">
        <v>2616</v>
      </c>
      <c r="P470" s="197"/>
    </row>
    <row r="471" spans="1:16" x14ac:dyDescent="0.2">
      <c r="A471" s="105" t="s">
        <v>891</v>
      </c>
      <c r="B471" s="197"/>
      <c r="C471" s="105" t="s">
        <v>2618</v>
      </c>
      <c r="D471" s="197"/>
      <c r="E471" s="197"/>
      <c r="F471" s="105" t="s">
        <v>2619</v>
      </c>
      <c r="G471" s="105" t="s">
        <v>2620</v>
      </c>
      <c r="H471" s="105" t="s">
        <v>134</v>
      </c>
      <c r="I471" s="105">
        <v>84104</v>
      </c>
      <c r="J471" s="197"/>
      <c r="K471" s="105" t="s">
        <v>2622</v>
      </c>
      <c r="L471" s="197"/>
      <c r="M471" s="197"/>
      <c r="N471" s="197"/>
      <c r="O471" s="105" t="s">
        <v>2621</v>
      </c>
      <c r="P471" s="197"/>
    </row>
    <row r="472" spans="1:16" x14ac:dyDescent="0.2">
      <c r="A472" s="105" t="s">
        <v>1439</v>
      </c>
      <c r="B472" s="197"/>
      <c r="C472" s="105" t="s">
        <v>1617</v>
      </c>
      <c r="D472" s="197"/>
      <c r="E472" s="197"/>
      <c r="F472" s="105" t="s">
        <v>2623</v>
      </c>
      <c r="G472" s="105" t="s">
        <v>1683</v>
      </c>
      <c r="H472" s="105" t="s">
        <v>120</v>
      </c>
      <c r="I472" s="105">
        <v>8070</v>
      </c>
      <c r="J472" s="197"/>
      <c r="K472" s="105" t="s">
        <v>2625</v>
      </c>
      <c r="L472" s="197"/>
      <c r="M472" s="197"/>
      <c r="N472" s="197"/>
      <c r="O472" s="105" t="s">
        <v>2624</v>
      </c>
      <c r="P472" s="197"/>
    </row>
    <row r="473" spans="1:16" x14ac:dyDescent="0.2">
      <c r="A473" s="105" t="s">
        <v>319</v>
      </c>
      <c r="B473" s="197"/>
      <c r="C473" s="105" t="s">
        <v>2626</v>
      </c>
      <c r="D473" s="197"/>
      <c r="E473" s="197"/>
      <c r="F473" s="105" t="s">
        <v>2627</v>
      </c>
      <c r="G473" s="105" t="s">
        <v>2468</v>
      </c>
      <c r="H473" s="105" t="s">
        <v>115</v>
      </c>
      <c r="I473" s="105">
        <v>64131</v>
      </c>
      <c r="J473" s="197"/>
      <c r="K473" s="105" t="s">
        <v>2629</v>
      </c>
      <c r="L473" s="197"/>
      <c r="M473" s="197"/>
      <c r="N473" s="197"/>
      <c r="O473" s="105" t="s">
        <v>2628</v>
      </c>
      <c r="P473" s="197"/>
    </row>
    <row r="474" spans="1:16" x14ac:dyDescent="0.2">
      <c r="A474" s="105" t="s">
        <v>527</v>
      </c>
      <c r="B474" s="197"/>
      <c r="C474" s="105" t="s">
        <v>2630</v>
      </c>
      <c r="D474" s="197"/>
      <c r="E474" s="197"/>
      <c r="F474" s="105" t="s">
        <v>2631</v>
      </c>
      <c r="G474" s="105" t="s">
        <v>340</v>
      </c>
      <c r="H474" s="105" t="s">
        <v>94</v>
      </c>
      <c r="I474" s="105">
        <v>90071</v>
      </c>
      <c r="J474" s="197"/>
      <c r="K474" s="105" t="s">
        <v>2633</v>
      </c>
      <c r="L474" s="197"/>
      <c r="M474" s="197"/>
      <c r="N474" s="197"/>
      <c r="O474" s="105" t="s">
        <v>2632</v>
      </c>
      <c r="P474" s="197"/>
    </row>
    <row r="475" spans="1:16" x14ac:dyDescent="0.2">
      <c r="A475" s="105" t="s">
        <v>825</v>
      </c>
      <c r="B475" s="197"/>
      <c r="C475" s="105" t="s">
        <v>2634</v>
      </c>
      <c r="D475" s="197"/>
      <c r="E475" s="197"/>
      <c r="F475" s="105" t="s">
        <v>2635</v>
      </c>
      <c r="G475" s="105" t="s">
        <v>71</v>
      </c>
      <c r="H475" s="105" t="s">
        <v>122</v>
      </c>
      <c r="I475" s="105">
        <v>10011</v>
      </c>
      <c r="J475" s="197"/>
      <c r="K475" s="105" t="s">
        <v>2637</v>
      </c>
      <c r="L475" s="197"/>
      <c r="M475" s="197"/>
      <c r="N475" s="197"/>
      <c r="O475" s="105" t="s">
        <v>2636</v>
      </c>
      <c r="P475" s="197"/>
    </row>
    <row r="476" spans="1:16" x14ac:dyDescent="0.2">
      <c r="A476" s="105" t="s">
        <v>239</v>
      </c>
      <c r="B476" s="197"/>
      <c r="C476" s="105" t="s">
        <v>665</v>
      </c>
      <c r="D476" s="197"/>
      <c r="E476" s="197"/>
      <c r="F476" s="105" t="s">
        <v>2638</v>
      </c>
      <c r="G476" s="105" t="s">
        <v>679</v>
      </c>
      <c r="H476" s="105" t="s">
        <v>125</v>
      </c>
      <c r="I476" s="105">
        <v>44115</v>
      </c>
      <c r="J476" s="197"/>
      <c r="K476" s="105" t="s">
        <v>2640</v>
      </c>
      <c r="L476" s="197"/>
      <c r="M476" s="197"/>
      <c r="N476" s="197"/>
      <c r="O476" s="105" t="s">
        <v>2639</v>
      </c>
      <c r="P476" s="197"/>
    </row>
    <row r="477" spans="1:16" x14ac:dyDescent="0.2">
      <c r="A477" s="105" t="s">
        <v>1857</v>
      </c>
      <c r="B477" s="197"/>
      <c r="C477" s="105" t="s">
        <v>2641</v>
      </c>
      <c r="D477" s="197"/>
      <c r="E477" s="197"/>
      <c r="F477" s="105" t="s">
        <v>2642</v>
      </c>
      <c r="G477" s="105" t="s">
        <v>2643</v>
      </c>
      <c r="H477" s="105" t="s">
        <v>106</v>
      </c>
      <c r="I477" s="105">
        <v>66438</v>
      </c>
      <c r="J477" s="197"/>
      <c r="K477" s="105" t="s">
        <v>2645</v>
      </c>
      <c r="L477" s="197"/>
      <c r="M477" s="197"/>
      <c r="N477" s="197"/>
      <c r="O477" s="105" t="s">
        <v>2644</v>
      </c>
      <c r="P477" s="197"/>
    </row>
    <row r="478" spans="1:16" x14ac:dyDescent="0.2">
      <c r="A478" s="105" t="s">
        <v>2646</v>
      </c>
      <c r="B478" s="197"/>
      <c r="C478" s="105" t="s">
        <v>2647</v>
      </c>
      <c r="D478" s="197"/>
      <c r="E478" s="197"/>
      <c r="F478" s="105" t="s">
        <v>2648</v>
      </c>
      <c r="G478" s="105" t="s">
        <v>2119</v>
      </c>
      <c r="H478" s="105" t="s">
        <v>94</v>
      </c>
      <c r="I478" s="105">
        <v>91502</v>
      </c>
      <c r="J478" s="197"/>
      <c r="K478" s="105" t="s">
        <v>2650</v>
      </c>
      <c r="L478" s="197"/>
      <c r="M478" s="197"/>
      <c r="N478" s="197"/>
      <c r="O478" s="105" t="s">
        <v>2649</v>
      </c>
      <c r="P478" s="197"/>
    </row>
    <row r="479" spans="1:16" x14ac:dyDescent="0.2">
      <c r="A479" s="105" t="s">
        <v>2541</v>
      </c>
      <c r="B479" s="197"/>
      <c r="C479" s="105" t="s">
        <v>2651</v>
      </c>
      <c r="D479" s="197"/>
      <c r="E479" s="197"/>
      <c r="F479" s="105" t="s">
        <v>2652</v>
      </c>
      <c r="G479" s="105" t="s">
        <v>2653</v>
      </c>
      <c r="H479" s="105" t="s">
        <v>126</v>
      </c>
      <c r="I479" s="105">
        <v>74120</v>
      </c>
      <c r="J479" s="197"/>
      <c r="K479" s="105" t="s">
        <v>2655</v>
      </c>
      <c r="L479" s="197"/>
      <c r="M479" s="197"/>
      <c r="N479" s="197"/>
      <c r="O479" s="105" t="s">
        <v>2654</v>
      </c>
      <c r="P479" s="197"/>
    </row>
    <row r="480" spans="1:16" x14ac:dyDescent="0.2">
      <c r="A480" s="105" t="s">
        <v>992</v>
      </c>
      <c r="B480" s="197"/>
      <c r="C480" s="105" t="s">
        <v>1639</v>
      </c>
      <c r="D480" s="197"/>
      <c r="E480" s="197"/>
      <c r="F480" s="105" t="s">
        <v>2656</v>
      </c>
      <c r="G480" s="105" t="s">
        <v>2620</v>
      </c>
      <c r="H480" s="105" t="s">
        <v>134</v>
      </c>
      <c r="I480" s="105">
        <v>84104</v>
      </c>
      <c r="J480" s="197"/>
      <c r="K480" s="105" t="s">
        <v>2658</v>
      </c>
      <c r="L480" s="197"/>
      <c r="M480" s="197"/>
      <c r="N480" s="197"/>
      <c r="O480" s="105" t="s">
        <v>2657</v>
      </c>
      <c r="P480" s="197"/>
    </row>
    <row r="481" spans="1:16" x14ac:dyDescent="0.2">
      <c r="A481" s="105" t="s">
        <v>2410</v>
      </c>
      <c r="B481" s="197"/>
      <c r="C481" s="105" t="s">
        <v>2659</v>
      </c>
      <c r="D481" s="197"/>
      <c r="E481" s="197"/>
      <c r="F481" s="105" t="s">
        <v>2660</v>
      </c>
      <c r="G481" s="105" t="s">
        <v>2661</v>
      </c>
      <c r="H481" s="105" t="s">
        <v>136</v>
      </c>
      <c r="I481" s="105">
        <v>23502</v>
      </c>
      <c r="J481" s="197"/>
      <c r="K481" s="105" t="s">
        <v>2663</v>
      </c>
      <c r="L481" s="197"/>
      <c r="M481" s="197"/>
      <c r="N481" s="197"/>
      <c r="O481" s="105" t="s">
        <v>2662</v>
      </c>
      <c r="P481" s="197"/>
    </row>
    <row r="482" spans="1:16" x14ac:dyDescent="0.2">
      <c r="A482" s="105" t="s">
        <v>527</v>
      </c>
      <c r="B482" s="197"/>
      <c r="C482" s="105" t="s">
        <v>494</v>
      </c>
      <c r="D482" s="197"/>
      <c r="E482" s="197"/>
      <c r="F482" s="105" t="s">
        <v>2664</v>
      </c>
      <c r="G482" s="105" t="s">
        <v>2665</v>
      </c>
      <c r="H482" s="105" t="s">
        <v>94</v>
      </c>
      <c r="I482" s="105">
        <v>95204</v>
      </c>
      <c r="J482" s="197"/>
      <c r="K482" s="105" t="s">
        <v>2667</v>
      </c>
      <c r="L482" s="197"/>
      <c r="M482" s="197"/>
      <c r="N482" s="197"/>
      <c r="O482" s="105" t="s">
        <v>2666</v>
      </c>
      <c r="P482" s="197"/>
    </row>
    <row r="483" spans="1:16" x14ac:dyDescent="0.2">
      <c r="A483" s="105" t="s">
        <v>2668</v>
      </c>
      <c r="B483" s="197"/>
      <c r="C483" s="105" t="s">
        <v>2669</v>
      </c>
      <c r="D483" s="197"/>
      <c r="E483" s="197"/>
      <c r="F483" s="105" t="s">
        <v>2670</v>
      </c>
      <c r="G483" s="105" t="s">
        <v>2671</v>
      </c>
      <c r="H483" s="105" t="s">
        <v>122</v>
      </c>
      <c r="I483" s="105">
        <v>13411</v>
      </c>
      <c r="J483" s="197"/>
      <c r="K483" s="105" t="s">
        <v>2673</v>
      </c>
      <c r="L483" s="197"/>
      <c r="M483" s="197"/>
      <c r="N483" s="197"/>
      <c r="O483" s="105" t="s">
        <v>2672</v>
      </c>
      <c r="P483" s="197"/>
    </row>
    <row r="484" spans="1:16" x14ac:dyDescent="0.2">
      <c r="A484" s="105" t="s">
        <v>534</v>
      </c>
      <c r="B484" s="197"/>
      <c r="C484" s="105" t="s">
        <v>2618</v>
      </c>
      <c r="D484" s="197"/>
      <c r="E484" s="197"/>
      <c r="F484" s="105" t="s">
        <v>2674</v>
      </c>
      <c r="G484" s="105" t="s">
        <v>166</v>
      </c>
      <c r="H484" s="105" t="s">
        <v>103</v>
      </c>
      <c r="I484" s="105">
        <v>60610</v>
      </c>
      <c r="J484" s="197"/>
      <c r="K484" s="105" t="s">
        <v>2676</v>
      </c>
      <c r="L484" s="197"/>
      <c r="M484" s="197"/>
      <c r="N484" s="197"/>
      <c r="O484" s="105" t="s">
        <v>2675</v>
      </c>
      <c r="P484" s="197"/>
    </row>
    <row r="485" spans="1:16" x14ac:dyDescent="0.2">
      <c r="A485" s="105" t="s">
        <v>1185</v>
      </c>
      <c r="B485" s="197"/>
      <c r="C485" s="105" t="s">
        <v>2677</v>
      </c>
      <c r="D485" s="197"/>
      <c r="E485" s="197"/>
      <c r="F485" s="105" t="s">
        <v>2678</v>
      </c>
      <c r="G485" s="105" t="s">
        <v>2679</v>
      </c>
      <c r="H485" s="105" t="s">
        <v>95</v>
      </c>
      <c r="I485" s="105">
        <v>80227</v>
      </c>
      <c r="J485" s="197"/>
      <c r="K485" s="105" t="s">
        <v>2681</v>
      </c>
      <c r="L485" s="197"/>
      <c r="M485" s="197"/>
      <c r="N485" s="197"/>
      <c r="O485" s="105" t="s">
        <v>2680</v>
      </c>
      <c r="P485" s="197"/>
    </row>
    <row r="486" spans="1:16" x14ac:dyDescent="0.2">
      <c r="A486" s="105" t="s">
        <v>2682</v>
      </c>
      <c r="B486" s="197"/>
      <c r="C486" s="105" t="s">
        <v>1889</v>
      </c>
      <c r="D486" s="197"/>
      <c r="E486" s="197"/>
      <c r="F486" s="105" t="s">
        <v>2683</v>
      </c>
      <c r="G486" s="105" t="s">
        <v>667</v>
      </c>
      <c r="H486" s="105" t="s">
        <v>90</v>
      </c>
      <c r="I486" s="105">
        <v>35203</v>
      </c>
      <c r="J486" s="197"/>
      <c r="K486" s="105" t="s">
        <v>2685</v>
      </c>
      <c r="L486" s="197"/>
      <c r="M486" s="197"/>
      <c r="N486" s="197"/>
      <c r="O486" s="105" t="s">
        <v>2684</v>
      </c>
      <c r="P486" s="197"/>
    </row>
    <row r="487" spans="1:16" x14ac:dyDescent="0.2">
      <c r="A487" s="105" t="s">
        <v>344</v>
      </c>
      <c r="B487" s="197"/>
      <c r="C487" s="105" t="s">
        <v>760</v>
      </c>
      <c r="D487" s="197"/>
      <c r="E487" s="197"/>
      <c r="F487" s="105" t="s">
        <v>2686</v>
      </c>
      <c r="G487" s="105" t="s">
        <v>2687</v>
      </c>
      <c r="H487" s="105" t="s">
        <v>103</v>
      </c>
      <c r="I487" s="105">
        <v>61301</v>
      </c>
      <c r="J487" s="197"/>
      <c r="K487" s="105" t="s">
        <v>2689</v>
      </c>
      <c r="L487" s="197"/>
      <c r="M487" s="197"/>
      <c r="N487" s="197"/>
      <c r="O487" s="105" t="s">
        <v>2688</v>
      </c>
      <c r="P487" s="197"/>
    </row>
    <row r="488" spans="1:16" x14ac:dyDescent="0.2">
      <c r="A488" s="105" t="s">
        <v>1211</v>
      </c>
      <c r="B488" s="197"/>
      <c r="C488" s="105" t="s">
        <v>2690</v>
      </c>
      <c r="D488" s="197"/>
      <c r="E488" s="197"/>
      <c r="F488" s="105" t="s">
        <v>2691</v>
      </c>
      <c r="G488" s="105" t="s">
        <v>2692</v>
      </c>
      <c r="H488" s="105" t="s">
        <v>121</v>
      </c>
      <c r="I488" s="105">
        <v>88113</v>
      </c>
      <c r="J488" s="197"/>
      <c r="K488" s="105" t="s">
        <v>2694</v>
      </c>
      <c r="L488" s="197"/>
      <c r="M488" s="197"/>
      <c r="N488" s="197"/>
      <c r="O488" s="105" t="s">
        <v>2693</v>
      </c>
      <c r="P488" s="197"/>
    </row>
    <row r="489" spans="1:16" x14ac:dyDescent="0.2">
      <c r="A489" s="105" t="s">
        <v>2695</v>
      </c>
      <c r="B489" s="197"/>
      <c r="C489" s="105" t="s">
        <v>2696</v>
      </c>
      <c r="D489" s="197"/>
      <c r="E489" s="197"/>
      <c r="F489" s="105" t="s">
        <v>2697</v>
      </c>
      <c r="G489" s="105" t="s">
        <v>2698</v>
      </c>
      <c r="H489" s="105" t="s">
        <v>116</v>
      </c>
      <c r="I489" s="105">
        <v>59258</v>
      </c>
      <c r="J489" s="197"/>
      <c r="K489" s="105" t="s">
        <v>2700</v>
      </c>
      <c r="L489" s="197"/>
      <c r="M489" s="197"/>
      <c r="N489" s="197"/>
      <c r="O489" s="105" t="s">
        <v>2699</v>
      </c>
      <c r="P489" s="197"/>
    </row>
    <row r="490" spans="1:16" x14ac:dyDescent="0.2">
      <c r="A490" s="105" t="s">
        <v>1527</v>
      </c>
      <c r="B490" s="197"/>
      <c r="C490" s="105" t="s">
        <v>1650</v>
      </c>
      <c r="D490" s="197"/>
      <c r="E490" s="197"/>
      <c r="F490" s="105" t="s">
        <v>2701</v>
      </c>
      <c r="G490" s="105" t="s">
        <v>71</v>
      </c>
      <c r="H490" s="105" t="s">
        <v>122</v>
      </c>
      <c r="I490" s="105">
        <v>10011</v>
      </c>
      <c r="J490" s="197"/>
      <c r="K490" s="105" t="s">
        <v>2703</v>
      </c>
      <c r="L490" s="197"/>
      <c r="M490" s="197"/>
      <c r="N490" s="197"/>
      <c r="O490" s="105" t="s">
        <v>2702</v>
      </c>
      <c r="P490" s="197"/>
    </row>
    <row r="491" spans="1:16" x14ac:dyDescent="0.2">
      <c r="A491" s="105" t="s">
        <v>803</v>
      </c>
      <c r="B491" s="197"/>
      <c r="C491" s="105" t="s">
        <v>2704</v>
      </c>
      <c r="D491" s="197"/>
      <c r="E491" s="197"/>
      <c r="F491" s="105" t="s">
        <v>2705</v>
      </c>
      <c r="G491" s="105" t="s">
        <v>2098</v>
      </c>
      <c r="H491" s="105" t="s">
        <v>125</v>
      </c>
      <c r="I491" s="105">
        <v>43613</v>
      </c>
      <c r="J491" s="197"/>
      <c r="K491" s="105" t="s">
        <v>2707</v>
      </c>
      <c r="L491" s="197"/>
      <c r="M491" s="197"/>
      <c r="N491" s="197"/>
      <c r="O491" s="105" t="s">
        <v>2706</v>
      </c>
      <c r="P491" s="197"/>
    </row>
    <row r="492" spans="1:16" x14ac:dyDescent="0.2">
      <c r="A492" s="105" t="s">
        <v>1894</v>
      </c>
      <c r="B492" s="197"/>
      <c r="C492" s="105" t="s">
        <v>2708</v>
      </c>
      <c r="D492" s="197"/>
      <c r="E492" s="197"/>
      <c r="F492" s="105" t="s">
        <v>2709</v>
      </c>
      <c r="G492" s="105" t="s">
        <v>2710</v>
      </c>
      <c r="H492" s="105" t="s">
        <v>90</v>
      </c>
      <c r="I492" s="105">
        <v>36104</v>
      </c>
      <c r="J492" s="197"/>
      <c r="K492" s="105" t="s">
        <v>2712</v>
      </c>
      <c r="L492" s="197"/>
      <c r="M492" s="197"/>
      <c r="N492" s="197"/>
      <c r="O492" s="105" t="s">
        <v>2711</v>
      </c>
      <c r="P492" s="197"/>
    </row>
    <row r="493" spans="1:16" x14ac:dyDescent="0.2">
      <c r="A493" s="105" t="s">
        <v>1185</v>
      </c>
      <c r="B493" s="197"/>
      <c r="C493" s="105" t="s">
        <v>1789</v>
      </c>
      <c r="D493" s="197"/>
      <c r="E493" s="197"/>
      <c r="F493" s="105" t="s">
        <v>2713</v>
      </c>
      <c r="G493" s="105" t="s">
        <v>2714</v>
      </c>
      <c r="H493" s="105" t="s">
        <v>129</v>
      </c>
      <c r="I493" s="105">
        <v>2919</v>
      </c>
      <c r="J493" s="197"/>
      <c r="K493" s="105" t="s">
        <v>2716</v>
      </c>
      <c r="L493" s="197"/>
      <c r="M493" s="197"/>
      <c r="N493" s="197"/>
      <c r="O493" s="105" t="s">
        <v>2715</v>
      </c>
      <c r="P493" s="197"/>
    </row>
    <row r="494" spans="1:16" x14ac:dyDescent="0.2">
      <c r="A494" s="105" t="s">
        <v>803</v>
      </c>
      <c r="B494" s="197"/>
      <c r="C494" s="105" t="s">
        <v>2717</v>
      </c>
      <c r="D494" s="197"/>
      <c r="E494" s="197"/>
      <c r="F494" s="105" t="s">
        <v>2718</v>
      </c>
      <c r="G494" s="105" t="s">
        <v>2719</v>
      </c>
      <c r="H494" s="105" t="s">
        <v>114</v>
      </c>
      <c r="I494" s="105">
        <v>39531</v>
      </c>
      <c r="J494" s="197"/>
      <c r="K494" s="105" t="s">
        <v>2721</v>
      </c>
      <c r="L494" s="197"/>
      <c r="M494" s="197"/>
      <c r="N494" s="197"/>
      <c r="O494" s="105" t="s">
        <v>2720</v>
      </c>
      <c r="P494" s="197"/>
    </row>
    <row r="495" spans="1:16" x14ac:dyDescent="0.2">
      <c r="A495" s="105" t="s">
        <v>2722</v>
      </c>
      <c r="B495" s="197"/>
      <c r="C495" s="105" t="s">
        <v>2723</v>
      </c>
      <c r="D495" s="197"/>
      <c r="E495" s="197"/>
      <c r="F495" s="105" t="s">
        <v>2724</v>
      </c>
      <c r="G495" s="105" t="s">
        <v>2725</v>
      </c>
      <c r="H495" s="105" t="s">
        <v>106</v>
      </c>
      <c r="I495" s="105">
        <v>67202</v>
      </c>
      <c r="J495" s="197"/>
      <c r="K495" s="105" t="s">
        <v>2727</v>
      </c>
      <c r="L495" s="197"/>
      <c r="M495" s="197"/>
      <c r="N495" s="197"/>
      <c r="O495" s="105" t="s">
        <v>2726</v>
      </c>
      <c r="P495" s="197"/>
    </row>
    <row r="496" spans="1:16" x14ac:dyDescent="0.2">
      <c r="A496" s="105" t="s">
        <v>2728</v>
      </c>
      <c r="B496" s="197"/>
      <c r="C496" s="105" t="s">
        <v>2729</v>
      </c>
      <c r="D496" s="197"/>
      <c r="E496" s="197"/>
      <c r="F496" s="105" t="s">
        <v>2730</v>
      </c>
      <c r="G496" s="105" t="s">
        <v>2731</v>
      </c>
      <c r="H496" s="105" t="s">
        <v>94</v>
      </c>
      <c r="I496" s="105">
        <v>95624</v>
      </c>
      <c r="J496" s="197"/>
      <c r="K496" s="105" t="s">
        <v>2733</v>
      </c>
      <c r="L496" s="197"/>
      <c r="M496" s="197"/>
      <c r="N496" s="197"/>
      <c r="O496" s="105" t="s">
        <v>2732</v>
      </c>
      <c r="P496" s="197"/>
    </row>
    <row r="497" spans="1:16" x14ac:dyDescent="0.2">
      <c r="A497" s="105" t="s">
        <v>2734</v>
      </c>
      <c r="B497" s="197"/>
      <c r="C497" s="105" t="s">
        <v>2735</v>
      </c>
      <c r="D497" s="197"/>
      <c r="E497" s="197"/>
      <c r="F497" s="105" t="s">
        <v>2736</v>
      </c>
      <c r="G497" s="105" t="s">
        <v>1477</v>
      </c>
      <c r="H497" s="105" t="s">
        <v>108</v>
      </c>
      <c r="I497" s="105">
        <v>70601</v>
      </c>
      <c r="J497" s="197"/>
      <c r="K497" s="105" t="s">
        <v>2738</v>
      </c>
      <c r="L497" s="197"/>
      <c r="M497" s="197"/>
      <c r="N497" s="197"/>
      <c r="O497" s="105" t="s">
        <v>2737</v>
      </c>
      <c r="P497" s="197"/>
    </row>
    <row r="498" spans="1:16" x14ac:dyDescent="0.2">
      <c r="A498" s="105" t="s">
        <v>290</v>
      </c>
      <c r="B498" s="197"/>
      <c r="C498" s="105" t="s">
        <v>2739</v>
      </c>
      <c r="D498" s="197"/>
      <c r="E498" s="197"/>
      <c r="F498" s="105" t="s">
        <v>2740</v>
      </c>
      <c r="G498" s="105" t="s">
        <v>1172</v>
      </c>
      <c r="H498" s="105" t="s">
        <v>103</v>
      </c>
      <c r="I498" s="105">
        <v>60090</v>
      </c>
      <c r="J498" s="197"/>
      <c r="K498" s="105" t="s">
        <v>2742</v>
      </c>
      <c r="L498" s="197"/>
      <c r="M498" s="197"/>
      <c r="N498" s="197"/>
      <c r="O498" s="105" t="s">
        <v>2741</v>
      </c>
      <c r="P498" s="197"/>
    </row>
    <row r="499" spans="1:16" x14ac:dyDescent="0.2">
      <c r="A499" s="105" t="s">
        <v>2743</v>
      </c>
      <c r="B499" s="197"/>
      <c r="C499" s="105" t="s">
        <v>2744</v>
      </c>
      <c r="D499" s="197"/>
      <c r="E499" s="197"/>
      <c r="F499" s="105" t="s">
        <v>2745</v>
      </c>
      <c r="G499" s="105" t="s">
        <v>2746</v>
      </c>
      <c r="H499" s="105" t="s">
        <v>115</v>
      </c>
      <c r="I499" s="105">
        <v>66712</v>
      </c>
      <c r="J499" s="197"/>
      <c r="K499" s="105" t="s">
        <v>2748</v>
      </c>
      <c r="L499" s="197"/>
      <c r="M499" s="197"/>
      <c r="N499" s="197"/>
      <c r="O499" s="105" t="s">
        <v>2747</v>
      </c>
      <c r="P499" s="197"/>
    </row>
    <row r="500" spans="1:16" x14ac:dyDescent="0.2">
      <c r="A500" s="106" t="s">
        <v>2749</v>
      </c>
      <c r="B500" s="198"/>
      <c r="C500" s="106" t="s">
        <v>2750</v>
      </c>
      <c r="D500" s="198"/>
      <c r="E500" s="198"/>
      <c r="F500" s="106" t="s">
        <v>2751</v>
      </c>
      <c r="G500" s="106" t="s">
        <v>685</v>
      </c>
      <c r="H500" s="106" t="s">
        <v>110</v>
      </c>
      <c r="I500" s="106">
        <v>21201</v>
      </c>
      <c r="J500" s="198"/>
      <c r="K500" s="106" t="s">
        <v>2753</v>
      </c>
      <c r="L500" s="198"/>
      <c r="M500" s="198"/>
      <c r="N500" s="198"/>
      <c r="O500" s="106" t="s">
        <v>2752</v>
      </c>
      <c r="P500" s="198"/>
    </row>
  </sheetData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C8693A-67E5-7C45-8163-80F53F6C5DA3}">
  <sheetPr>
    <tabColor rgb="FF7030A0"/>
  </sheetPr>
  <dimension ref="A1:G25"/>
  <sheetViews>
    <sheetView showGridLines="0" zoomScaleNormal="100" workbookViewId="0">
      <selection activeCell="F20" sqref="F20"/>
    </sheetView>
  </sheetViews>
  <sheetFormatPr baseColWidth="10" defaultColWidth="8.83203125" defaultRowHeight="15" x14ac:dyDescent="0.2"/>
  <cols>
    <col min="1" max="1" width="17.6640625" style="1" bestFit="1" customWidth="1"/>
    <col min="2" max="2" width="20.6640625" style="1" customWidth="1"/>
    <col min="3" max="3" width="10.5" style="1" customWidth="1"/>
    <col min="4" max="4" width="15" style="1" customWidth="1"/>
    <col min="5" max="5" width="13.83203125" style="1" customWidth="1"/>
    <col min="6" max="6" width="32.33203125" style="1" customWidth="1"/>
    <col min="7" max="7" width="21.5" style="1" customWidth="1"/>
    <col min="8" max="16384" width="8.83203125" style="1"/>
  </cols>
  <sheetData>
    <row r="1" spans="1:7" ht="16" x14ac:dyDescent="0.2">
      <c r="A1" s="154" t="s">
        <v>169</v>
      </c>
      <c r="B1" s="154" t="s">
        <v>13970</v>
      </c>
      <c r="C1" s="154" t="s">
        <v>13971</v>
      </c>
      <c r="D1" s="154" t="s">
        <v>170</v>
      </c>
      <c r="E1" s="154" t="s">
        <v>13972</v>
      </c>
      <c r="F1" s="154" t="s">
        <v>13973</v>
      </c>
      <c r="G1" s="154" t="s">
        <v>13974</v>
      </c>
    </row>
    <row r="2" spans="1:7" ht="16" x14ac:dyDescent="0.2">
      <c r="A2" s="199" t="s">
        <v>13975</v>
      </c>
      <c r="B2" s="200">
        <v>36368</v>
      </c>
      <c r="C2" s="201"/>
      <c r="D2" s="105" t="s">
        <v>171</v>
      </c>
      <c r="E2" s="197"/>
      <c r="F2" s="202" t="s">
        <v>13976</v>
      </c>
      <c r="G2" s="197"/>
    </row>
    <row r="3" spans="1:7" ht="16" x14ac:dyDescent="0.2">
      <c r="A3" s="199" t="s">
        <v>13977</v>
      </c>
      <c r="B3" s="200">
        <v>28816</v>
      </c>
      <c r="C3" s="201"/>
      <c r="D3" s="105" t="s">
        <v>172</v>
      </c>
      <c r="E3" s="197"/>
      <c r="F3" s="203" t="s">
        <v>13978</v>
      </c>
      <c r="G3" s="197"/>
    </row>
    <row r="4" spans="1:7" ht="16" x14ac:dyDescent="0.2">
      <c r="A4" s="199" t="s">
        <v>13979</v>
      </c>
      <c r="B4" s="200">
        <v>21178</v>
      </c>
      <c r="C4" s="201"/>
      <c r="D4" s="105" t="s">
        <v>173</v>
      </c>
      <c r="E4" s="197"/>
      <c r="F4" s="203" t="s">
        <v>13980</v>
      </c>
      <c r="G4" s="197"/>
    </row>
    <row r="5" spans="1:7" ht="16" x14ac:dyDescent="0.2">
      <c r="A5" s="199" t="s">
        <v>13981</v>
      </c>
      <c r="B5" s="200">
        <v>35783</v>
      </c>
      <c r="C5" s="201"/>
      <c r="D5" s="105" t="s">
        <v>174</v>
      </c>
      <c r="E5" s="197"/>
      <c r="F5" s="203" t="s">
        <v>13982</v>
      </c>
      <c r="G5" s="197"/>
    </row>
    <row r="6" spans="1:7" ht="16" x14ac:dyDescent="0.2">
      <c r="A6" s="199" t="s">
        <v>13983</v>
      </c>
      <c r="B6" s="200">
        <v>24711</v>
      </c>
      <c r="C6" s="201"/>
      <c r="D6" s="105" t="s">
        <v>175</v>
      </c>
      <c r="E6" s="197"/>
      <c r="F6" s="203" t="s">
        <v>13984</v>
      </c>
      <c r="G6" s="197"/>
    </row>
    <row r="7" spans="1:7" ht="16" x14ac:dyDescent="0.2">
      <c r="A7" s="199" t="s">
        <v>13985</v>
      </c>
      <c r="B7" s="200">
        <v>22260</v>
      </c>
      <c r="C7" s="201"/>
      <c r="D7" s="105" t="s">
        <v>176</v>
      </c>
      <c r="E7" s="197"/>
      <c r="F7" s="203" t="s">
        <v>13986</v>
      </c>
      <c r="G7" s="197"/>
    </row>
    <row r="8" spans="1:7" ht="16" x14ac:dyDescent="0.2">
      <c r="A8" s="199" t="s">
        <v>13987</v>
      </c>
      <c r="B8" s="200">
        <v>28430</v>
      </c>
      <c r="C8" s="201"/>
      <c r="D8" s="105" t="s">
        <v>177</v>
      </c>
      <c r="E8" s="197"/>
      <c r="F8" s="203" t="s">
        <v>13988</v>
      </c>
      <c r="G8" s="197"/>
    </row>
    <row r="9" spans="1:7" ht="16" x14ac:dyDescent="0.2">
      <c r="A9" s="199" t="s">
        <v>13989</v>
      </c>
      <c r="B9" s="200">
        <v>33222</v>
      </c>
      <c r="C9" s="201"/>
      <c r="D9" s="105" t="s">
        <v>178</v>
      </c>
      <c r="E9" s="197"/>
      <c r="F9" s="203" t="s">
        <v>13990</v>
      </c>
      <c r="G9" s="197"/>
    </row>
    <row r="10" spans="1:7" ht="16" x14ac:dyDescent="0.2">
      <c r="A10" s="199" t="s">
        <v>13991</v>
      </c>
      <c r="B10" s="200">
        <v>22710</v>
      </c>
      <c r="C10" s="201"/>
      <c r="D10" s="105" t="s">
        <v>179</v>
      </c>
      <c r="E10" s="197"/>
      <c r="F10" s="203" t="s">
        <v>13992</v>
      </c>
      <c r="G10" s="197"/>
    </row>
    <row r="11" spans="1:7" ht="16" x14ac:dyDescent="0.2">
      <c r="A11" s="199" t="s">
        <v>13993</v>
      </c>
      <c r="B11" s="200">
        <v>25079</v>
      </c>
      <c r="C11" s="201"/>
      <c r="D11" s="105" t="s">
        <v>180</v>
      </c>
      <c r="E11" s="197"/>
      <c r="F11" s="203" t="s">
        <v>13994</v>
      </c>
      <c r="G11" s="197"/>
    </row>
    <row r="12" spans="1:7" ht="16" x14ac:dyDescent="0.2">
      <c r="A12" s="199" t="s">
        <v>13995</v>
      </c>
      <c r="B12" s="200">
        <v>32076</v>
      </c>
      <c r="C12" s="201"/>
      <c r="D12" s="105" t="s">
        <v>181</v>
      </c>
      <c r="E12" s="197"/>
      <c r="F12" s="203" t="s">
        <v>13996</v>
      </c>
      <c r="G12" s="197"/>
    </row>
    <row r="13" spans="1:7" ht="16" x14ac:dyDescent="0.2">
      <c r="A13" s="199" t="s">
        <v>13997</v>
      </c>
      <c r="B13" s="200">
        <v>34573</v>
      </c>
      <c r="C13" s="201"/>
      <c r="D13" s="105" t="s">
        <v>182</v>
      </c>
      <c r="E13" s="197"/>
      <c r="F13" s="203" t="s">
        <v>13998</v>
      </c>
      <c r="G13" s="197"/>
    </row>
    <row r="14" spans="1:7" ht="16" x14ac:dyDescent="0.2">
      <c r="A14" s="199" t="s">
        <v>13999</v>
      </c>
      <c r="B14" s="200">
        <v>33664</v>
      </c>
      <c r="C14" s="201"/>
      <c r="D14" s="105" t="s">
        <v>183</v>
      </c>
      <c r="E14" s="197"/>
      <c r="F14" s="203" t="s">
        <v>14000</v>
      </c>
      <c r="G14" s="197"/>
    </row>
    <row r="15" spans="1:7" ht="16" x14ac:dyDescent="0.2">
      <c r="A15" s="106" t="s">
        <v>14001</v>
      </c>
      <c r="B15" s="204">
        <v>20645</v>
      </c>
      <c r="C15" s="205"/>
      <c r="D15" s="106" t="s">
        <v>184</v>
      </c>
      <c r="E15" s="198"/>
      <c r="F15" s="206" t="s">
        <v>14002</v>
      </c>
      <c r="G15" s="198"/>
    </row>
    <row r="16" spans="1:7" x14ac:dyDescent="0.2">
      <c r="B16" s="56"/>
      <c r="C16" s="21"/>
    </row>
    <row r="17" spans="1:4" x14ac:dyDescent="0.2">
      <c r="B17" s="56"/>
      <c r="C17" s="21"/>
    </row>
    <row r="18" spans="1:4" x14ac:dyDescent="0.2">
      <c r="B18" s="56"/>
      <c r="C18" s="21"/>
    </row>
    <row r="19" spans="1:4" ht="15" customHeight="1" x14ac:dyDescent="0.2">
      <c r="A19" s="6"/>
      <c r="B19" s="6"/>
      <c r="C19" s="6"/>
      <c r="D19" s="6"/>
    </row>
    <row r="20" spans="1:4" x14ac:dyDescent="0.2">
      <c r="A20" s="6"/>
      <c r="B20" s="6"/>
      <c r="C20" s="6"/>
      <c r="D20" s="6"/>
    </row>
    <row r="21" spans="1:4" x14ac:dyDescent="0.2">
      <c r="A21" s="6"/>
      <c r="B21" s="6"/>
      <c r="C21" s="6"/>
      <c r="D21" s="6"/>
    </row>
    <row r="22" spans="1:4" x14ac:dyDescent="0.2">
      <c r="A22" s="6"/>
      <c r="B22" s="6"/>
      <c r="C22" s="6"/>
      <c r="D22" s="6"/>
    </row>
    <row r="23" spans="1:4" x14ac:dyDescent="0.2">
      <c r="A23" s="6"/>
      <c r="B23" s="6"/>
      <c r="C23" s="6"/>
      <c r="D23" s="6"/>
    </row>
    <row r="24" spans="1:4" x14ac:dyDescent="0.2">
      <c r="A24" s="6"/>
      <c r="B24" s="6"/>
      <c r="C24" s="6"/>
      <c r="D24" s="6"/>
    </row>
    <row r="25" spans="1:4" x14ac:dyDescent="0.2">
      <c r="A25" s="6"/>
      <c r="B25" s="6"/>
      <c r="C25" s="6"/>
      <c r="D25" s="6"/>
    </row>
  </sheetData>
  <hyperlinks>
    <hyperlink ref="F2" r:id="rId1" xr:uid="{91856CAA-4FA4-984B-8EE2-B4D00B8F02DE}"/>
    <hyperlink ref="F3" r:id="rId2" xr:uid="{55ECB387-79FA-6243-95F4-60100BC0445B}"/>
    <hyperlink ref="F4" r:id="rId3" xr:uid="{E5FAA75F-6BB3-9541-8B41-637274C202D4}"/>
    <hyperlink ref="F5" r:id="rId4" xr:uid="{3B10E494-9094-8241-8D88-2FA170C76CD2}"/>
    <hyperlink ref="F6" r:id="rId5" xr:uid="{8DE4F40B-4A22-8C45-BE20-B58CA6414E46}"/>
    <hyperlink ref="F7" r:id="rId6" xr:uid="{1EA5BF0E-7C7B-9745-B761-9E37E639D060}"/>
    <hyperlink ref="F8" r:id="rId7" xr:uid="{55C66071-303C-E844-A30B-C04FDD6B4EA6}"/>
    <hyperlink ref="F9" r:id="rId8" xr:uid="{0B194756-8F3C-304E-B08D-1099F67241F6}"/>
    <hyperlink ref="F10" r:id="rId9" xr:uid="{21A0C4E4-4B2A-0843-B8F2-C32EC8C8D864}"/>
    <hyperlink ref="F11" r:id="rId10" xr:uid="{51E79CD9-D147-BB4A-ACA0-DE7A9C5450CB}"/>
    <hyperlink ref="F12" r:id="rId11" xr:uid="{C77054F5-03FD-7C4A-8799-9F8393BCA519}"/>
    <hyperlink ref="F13" r:id="rId12" xr:uid="{C78F655F-25BC-AA47-9388-0FEA55058903}"/>
    <hyperlink ref="F14" r:id="rId13" xr:uid="{1BF31940-2F98-454A-B854-83D07182C06E}"/>
    <hyperlink ref="F15" r:id="rId14" xr:uid="{00757B12-B668-DD42-8411-DE7DFB3AD89C}"/>
  </hyperlinks>
  <pageMargins left="0.7" right="0.7" top="0.75" bottom="0.75" header="0.3" footer="0.3"/>
  <pageSetup orientation="portrait" r:id="rId15"/>
  <drawing r:id="rId16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39C81-FC06-5745-AE96-55AAC2A2CA4F}">
  <sheetPr>
    <tabColor theme="5" tint="0.59999389629810485"/>
  </sheetPr>
  <dimension ref="A1:L70"/>
  <sheetViews>
    <sheetView showGridLines="0" workbookViewId="0">
      <selection activeCell="M30" sqref="M30"/>
    </sheetView>
  </sheetViews>
  <sheetFormatPr baseColWidth="10" defaultColWidth="8.6640625" defaultRowHeight="16" x14ac:dyDescent="0.2"/>
  <cols>
    <col min="1" max="1" width="23.1640625" style="65" customWidth="1"/>
    <col min="2" max="2" width="18.6640625" style="65" customWidth="1"/>
    <col min="3" max="3" width="18.33203125" style="65" customWidth="1"/>
    <col min="4" max="4" width="13.5" style="65" customWidth="1"/>
    <col min="5" max="5" width="12.5" style="71" customWidth="1"/>
    <col min="6" max="6" width="10.5" style="58" customWidth="1"/>
    <col min="7" max="7" width="11" style="58" customWidth="1"/>
    <col min="8" max="8" width="35.33203125" style="58" customWidth="1"/>
    <col min="9" max="9" width="26" style="58" customWidth="1"/>
    <col min="10" max="10" width="9.5" style="58" customWidth="1"/>
    <col min="11" max="11" width="5.6640625" style="58" customWidth="1"/>
    <col min="12" max="12" width="24.1640625" style="58" customWidth="1"/>
    <col min="13" max="16384" width="8.6640625" style="58"/>
  </cols>
  <sheetData>
    <row r="1" spans="1:12" x14ac:dyDescent="0.2">
      <c r="A1" s="154" t="s">
        <v>13819</v>
      </c>
      <c r="B1" s="154" t="s">
        <v>102</v>
      </c>
      <c r="C1" s="154" t="s">
        <v>13820</v>
      </c>
      <c r="D1" s="154" t="s">
        <v>13823</v>
      </c>
      <c r="E1" s="154" t="s">
        <v>34</v>
      </c>
      <c r="G1" s="268" t="s">
        <v>14136</v>
      </c>
      <c r="H1" s="268"/>
      <c r="I1" s="268"/>
      <c r="J1" s="268"/>
      <c r="L1" s="59" t="s">
        <v>161</v>
      </c>
    </row>
    <row r="2" spans="1:12" x14ac:dyDescent="0.2">
      <c r="A2" s="60" t="s">
        <v>161</v>
      </c>
      <c r="B2" s="61">
        <v>402850</v>
      </c>
      <c r="C2" s="61" t="s">
        <v>162</v>
      </c>
      <c r="D2" s="61">
        <v>17</v>
      </c>
      <c r="E2" s="62">
        <v>2499</v>
      </c>
      <c r="L2" s="59" t="s">
        <v>164</v>
      </c>
    </row>
    <row r="3" spans="1:12" x14ac:dyDescent="0.2">
      <c r="A3" s="60" t="s">
        <v>161</v>
      </c>
      <c r="B3" s="61">
        <v>436987</v>
      </c>
      <c r="C3" s="61" t="s">
        <v>162</v>
      </c>
      <c r="D3" s="61">
        <v>98</v>
      </c>
      <c r="E3" s="62">
        <v>784</v>
      </c>
      <c r="G3" s="63" t="s">
        <v>13821</v>
      </c>
      <c r="H3" s="238"/>
      <c r="L3" s="59" t="s">
        <v>165</v>
      </c>
    </row>
    <row r="4" spans="1:12" x14ac:dyDescent="0.2">
      <c r="A4" s="60" t="s">
        <v>161</v>
      </c>
      <c r="B4" s="61">
        <v>764613</v>
      </c>
      <c r="C4" s="61" t="s">
        <v>162</v>
      </c>
      <c r="D4" s="61">
        <v>51</v>
      </c>
      <c r="E4" s="62">
        <v>6732</v>
      </c>
      <c r="G4" s="64"/>
      <c r="H4" s="59"/>
      <c r="L4" s="59" t="s">
        <v>163</v>
      </c>
    </row>
    <row r="5" spans="1:12" x14ac:dyDescent="0.2">
      <c r="A5" s="60" t="s">
        <v>161</v>
      </c>
      <c r="B5" s="61">
        <v>243484</v>
      </c>
      <c r="C5" s="61" t="s">
        <v>166</v>
      </c>
      <c r="D5" s="61">
        <v>32</v>
      </c>
      <c r="E5" s="62">
        <v>3072</v>
      </c>
      <c r="H5" s="237" t="s">
        <v>13822</v>
      </c>
    </row>
    <row r="6" spans="1:12" x14ac:dyDescent="0.2">
      <c r="A6" s="60" t="s">
        <v>161</v>
      </c>
      <c r="B6" s="61">
        <v>522010</v>
      </c>
      <c r="C6" s="61" t="s">
        <v>166</v>
      </c>
      <c r="D6" s="61">
        <v>171</v>
      </c>
      <c r="E6" s="62">
        <v>25650</v>
      </c>
      <c r="H6" s="239"/>
    </row>
    <row r="7" spans="1:12" x14ac:dyDescent="0.2">
      <c r="A7" s="60" t="s">
        <v>161</v>
      </c>
      <c r="B7" s="61">
        <v>346155</v>
      </c>
      <c r="C7" s="61" t="s">
        <v>166</v>
      </c>
      <c r="D7" s="61">
        <v>51</v>
      </c>
      <c r="E7" s="62">
        <v>3876</v>
      </c>
    </row>
    <row r="8" spans="1:12" x14ac:dyDescent="0.2">
      <c r="A8" s="60" t="s">
        <v>161</v>
      </c>
      <c r="B8" s="61">
        <v>181763</v>
      </c>
      <c r="C8" s="61" t="s">
        <v>166</v>
      </c>
      <c r="D8" s="61">
        <v>118</v>
      </c>
      <c r="E8" s="62">
        <v>10030</v>
      </c>
      <c r="H8" s="237" t="s">
        <v>13825</v>
      </c>
      <c r="I8" s="237" t="s">
        <v>13824</v>
      </c>
    </row>
    <row r="9" spans="1:12" x14ac:dyDescent="0.2">
      <c r="A9" s="60" t="s">
        <v>161</v>
      </c>
      <c r="B9" s="61">
        <v>410456</v>
      </c>
      <c r="C9" s="61" t="s">
        <v>71</v>
      </c>
      <c r="D9" s="61">
        <v>52</v>
      </c>
      <c r="E9" s="62">
        <v>2340</v>
      </c>
      <c r="G9" s="65" t="s">
        <v>162</v>
      </c>
      <c r="H9" s="239"/>
      <c r="I9" s="240"/>
    </row>
    <row r="10" spans="1:12" x14ac:dyDescent="0.2">
      <c r="A10" s="60" t="s">
        <v>161</v>
      </c>
      <c r="B10" s="61">
        <v>454175</v>
      </c>
      <c r="C10" s="61" t="s">
        <v>71</v>
      </c>
      <c r="D10" s="61">
        <v>30</v>
      </c>
      <c r="E10" s="62">
        <v>3960</v>
      </c>
      <c r="G10" s="65" t="s">
        <v>166</v>
      </c>
      <c r="H10" s="239"/>
      <c r="I10" s="240"/>
    </row>
    <row r="11" spans="1:12" x14ac:dyDescent="0.2">
      <c r="A11" s="60" t="s">
        <v>164</v>
      </c>
      <c r="B11" s="61">
        <v>426853</v>
      </c>
      <c r="C11" s="61" t="s">
        <v>162</v>
      </c>
      <c r="D11" s="61">
        <v>114</v>
      </c>
      <c r="E11" s="62">
        <v>4446</v>
      </c>
      <c r="G11" s="65" t="s">
        <v>71</v>
      </c>
      <c r="H11" s="239"/>
      <c r="I11" s="240"/>
    </row>
    <row r="12" spans="1:12" x14ac:dyDescent="0.2">
      <c r="A12" s="60" t="s">
        <v>164</v>
      </c>
      <c r="B12" s="61">
        <v>815098</v>
      </c>
      <c r="C12" s="61" t="s">
        <v>162</v>
      </c>
      <c r="D12" s="61">
        <v>49</v>
      </c>
      <c r="E12" s="62">
        <v>5537</v>
      </c>
    </row>
    <row r="13" spans="1:12" x14ac:dyDescent="0.2">
      <c r="A13" s="60" t="s">
        <v>164</v>
      </c>
      <c r="B13" s="61">
        <v>209537</v>
      </c>
      <c r="C13" s="61" t="s">
        <v>162</v>
      </c>
      <c r="D13" s="61">
        <v>155</v>
      </c>
      <c r="E13" s="62">
        <v>21390</v>
      </c>
    </row>
    <row r="14" spans="1:12" x14ac:dyDescent="0.2">
      <c r="A14" s="60" t="s">
        <v>164</v>
      </c>
      <c r="B14" s="61">
        <v>765870</v>
      </c>
      <c r="C14" s="61" t="s">
        <v>162</v>
      </c>
      <c r="D14" s="61">
        <v>101</v>
      </c>
      <c r="E14" s="62">
        <v>3535</v>
      </c>
      <c r="G14" s="66"/>
      <c r="H14" s="67"/>
      <c r="I14" s="67"/>
      <c r="J14" s="67"/>
      <c r="K14" s="67"/>
      <c r="L14" s="67"/>
    </row>
    <row r="15" spans="1:12" x14ac:dyDescent="0.2">
      <c r="A15" s="60" t="s">
        <v>164</v>
      </c>
      <c r="B15" s="61">
        <v>747542</v>
      </c>
      <c r="C15" s="61" t="s">
        <v>166</v>
      </c>
      <c r="D15" s="61">
        <v>149</v>
      </c>
      <c r="E15" s="62">
        <v>11324</v>
      </c>
      <c r="G15" s="77" t="s">
        <v>14142</v>
      </c>
      <c r="H15" s="67"/>
      <c r="I15" s="67"/>
      <c r="J15" s="67"/>
      <c r="K15" s="67"/>
      <c r="L15" s="67"/>
    </row>
    <row r="16" spans="1:12" x14ac:dyDescent="0.2">
      <c r="A16" s="60" t="s">
        <v>164</v>
      </c>
      <c r="B16" s="61">
        <v>177975</v>
      </c>
      <c r="C16" s="61" t="s">
        <v>166</v>
      </c>
      <c r="D16" s="61">
        <v>119</v>
      </c>
      <c r="E16" s="62">
        <v>17850</v>
      </c>
      <c r="J16" s="67"/>
      <c r="K16" s="67"/>
      <c r="L16" s="67"/>
    </row>
    <row r="17" spans="1:12" x14ac:dyDescent="0.2">
      <c r="A17" s="60" t="s">
        <v>164</v>
      </c>
      <c r="B17" s="61">
        <v>840614</v>
      </c>
      <c r="C17" s="61" t="s">
        <v>71</v>
      </c>
      <c r="D17" s="61">
        <v>97</v>
      </c>
      <c r="E17" s="62">
        <v>3298</v>
      </c>
      <c r="G17" s="67"/>
      <c r="H17" s="67"/>
      <c r="I17" s="67"/>
      <c r="J17" s="67"/>
      <c r="K17" s="67"/>
      <c r="L17" s="67"/>
    </row>
    <row r="18" spans="1:12" x14ac:dyDescent="0.2">
      <c r="A18" s="60" t="s">
        <v>164</v>
      </c>
      <c r="B18" s="61">
        <v>271572</v>
      </c>
      <c r="C18" s="61" t="s">
        <v>71</v>
      </c>
      <c r="D18" s="61">
        <v>127</v>
      </c>
      <c r="E18" s="62">
        <v>17907</v>
      </c>
      <c r="G18" s="67"/>
      <c r="H18" s="67"/>
      <c r="I18" s="67"/>
      <c r="J18" s="67"/>
      <c r="K18" s="67"/>
      <c r="L18" s="67"/>
    </row>
    <row r="19" spans="1:12" x14ac:dyDescent="0.2">
      <c r="A19" s="60" t="s">
        <v>164</v>
      </c>
      <c r="B19" s="61">
        <v>367240</v>
      </c>
      <c r="C19" s="61" t="s">
        <v>71</v>
      </c>
      <c r="D19" s="61">
        <v>104</v>
      </c>
      <c r="E19" s="62">
        <v>12584</v>
      </c>
      <c r="G19" s="67"/>
      <c r="H19" s="67"/>
      <c r="I19" s="67"/>
      <c r="J19" s="67"/>
      <c r="K19" s="67"/>
      <c r="L19" s="67"/>
    </row>
    <row r="20" spans="1:12" x14ac:dyDescent="0.2">
      <c r="A20" s="60" t="s">
        <v>164</v>
      </c>
      <c r="B20" s="61">
        <v>791819</v>
      </c>
      <c r="C20" s="61" t="s">
        <v>71</v>
      </c>
      <c r="D20" s="61">
        <v>91</v>
      </c>
      <c r="E20" s="62">
        <v>9282</v>
      </c>
      <c r="G20" s="67"/>
      <c r="H20" s="67"/>
      <c r="I20" s="67"/>
      <c r="J20" s="67"/>
      <c r="K20" s="67"/>
      <c r="L20" s="67"/>
    </row>
    <row r="21" spans="1:12" x14ac:dyDescent="0.2">
      <c r="A21" s="60" t="s">
        <v>165</v>
      </c>
      <c r="B21" s="61">
        <v>185858</v>
      </c>
      <c r="C21" s="61" t="s">
        <v>162</v>
      </c>
      <c r="D21" s="61">
        <v>51</v>
      </c>
      <c r="E21" s="62">
        <v>765</v>
      </c>
      <c r="G21" s="67"/>
      <c r="H21" s="67"/>
      <c r="I21" s="67"/>
      <c r="J21" s="67"/>
      <c r="K21" s="67"/>
      <c r="L21" s="67"/>
    </row>
    <row r="22" spans="1:12" x14ac:dyDescent="0.2">
      <c r="A22" s="60" t="s">
        <v>165</v>
      </c>
      <c r="B22" s="61">
        <v>501837</v>
      </c>
      <c r="C22" s="61" t="s">
        <v>162</v>
      </c>
      <c r="D22" s="61">
        <v>142</v>
      </c>
      <c r="E22" s="62">
        <v>14484</v>
      </c>
      <c r="G22" s="67"/>
      <c r="H22" s="67"/>
      <c r="I22" s="67"/>
      <c r="J22" s="67"/>
      <c r="K22" s="67"/>
      <c r="L22" s="67"/>
    </row>
    <row r="23" spans="1:12" x14ac:dyDescent="0.2">
      <c r="A23" s="60" t="s">
        <v>165</v>
      </c>
      <c r="B23" s="61">
        <v>486900</v>
      </c>
      <c r="C23" s="61" t="s">
        <v>162</v>
      </c>
      <c r="D23" s="61">
        <v>161</v>
      </c>
      <c r="E23" s="62">
        <v>11592</v>
      </c>
      <c r="G23" s="67"/>
      <c r="H23" s="67"/>
      <c r="I23" s="67"/>
      <c r="J23" s="67"/>
      <c r="K23" s="67"/>
      <c r="L23" s="67"/>
    </row>
    <row r="24" spans="1:12" x14ac:dyDescent="0.2">
      <c r="A24" s="60" t="s">
        <v>165</v>
      </c>
      <c r="B24" s="61">
        <v>207266</v>
      </c>
      <c r="C24" s="61" t="s">
        <v>162</v>
      </c>
      <c r="D24" s="61">
        <v>100</v>
      </c>
      <c r="E24" s="62">
        <v>1100</v>
      </c>
      <c r="G24" s="67"/>
      <c r="H24" s="67"/>
      <c r="I24" s="67"/>
      <c r="J24" s="67"/>
      <c r="K24" s="67"/>
      <c r="L24" s="67"/>
    </row>
    <row r="25" spans="1:12" x14ac:dyDescent="0.2">
      <c r="A25" s="60" t="s">
        <v>165</v>
      </c>
      <c r="B25" s="61">
        <v>328524</v>
      </c>
      <c r="C25" s="61" t="s">
        <v>162</v>
      </c>
      <c r="D25" s="61">
        <v>187</v>
      </c>
      <c r="E25" s="62">
        <v>16269</v>
      </c>
      <c r="G25" s="78" t="s">
        <v>14130</v>
      </c>
      <c r="H25" s="67"/>
      <c r="I25" s="67"/>
      <c r="J25" s="67"/>
      <c r="K25" s="67"/>
      <c r="L25" s="67"/>
    </row>
    <row r="26" spans="1:12" x14ac:dyDescent="0.2">
      <c r="A26" s="60" t="s">
        <v>165</v>
      </c>
      <c r="B26" s="61">
        <v>430342</v>
      </c>
      <c r="C26" s="61" t="s">
        <v>166</v>
      </c>
      <c r="D26" s="61">
        <v>147</v>
      </c>
      <c r="E26" s="62">
        <v>13524</v>
      </c>
      <c r="G26" s="67" t="s">
        <v>14131</v>
      </c>
      <c r="H26" s="67"/>
      <c r="I26" s="67"/>
      <c r="J26" s="67"/>
      <c r="K26" s="67"/>
      <c r="L26" s="67"/>
    </row>
    <row r="27" spans="1:12" x14ac:dyDescent="0.2">
      <c r="A27" s="60" t="s">
        <v>165</v>
      </c>
      <c r="B27" s="61">
        <v>602517</v>
      </c>
      <c r="C27" s="61" t="s">
        <v>166</v>
      </c>
      <c r="D27" s="61">
        <v>107</v>
      </c>
      <c r="E27" s="62">
        <v>3317</v>
      </c>
      <c r="G27" s="67" t="s">
        <v>14132</v>
      </c>
      <c r="H27" s="67"/>
      <c r="I27" s="67"/>
      <c r="J27" s="67"/>
      <c r="K27" s="67"/>
      <c r="L27" s="67"/>
    </row>
    <row r="28" spans="1:12" x14ac:dyDescent="0.2">
      <c r="A28" s="60" t="s">
        <v>165</v>
      </c>
      <c r="B28" s="61">
        <v>183106</v>
      </c>
      <c r="C28" s="61" t="s">
        <v>166</v>
      </c>
      <c r="D28" s="61">
        <v>170</v>
      </c>
      <c r="E28" s="62">
        <v>22780</v>
      </c>
      <c r="G28" s="67" t="s">
        <v>14133</v>
      </c>
      <c r="H28" s="67"/>
      <c r="I28" s="67"/>
      <c r="J28" s="67"/>
      <c r="K28" s="67"/>
      <c r="L28" s="67"/>
    </row>
    <row r="29" spans="1:12" x14ac:dyDescent="0.2">
      <c r="A29" s="60" t="s">
        <v>165</v>
      </c>
      <c r="B29" s="61">
        <v>843050</v>
      </c>
      <c r="C29" s="61" t="s">
        <v>166</v>
      </c>
      <c r="D29" s="61">
        <v>192</v>
      </c>
      <c r="E29" s="62">
        <v>20160</v>
      </c>
      <c r="G29" s="67"/>
      <c r="H29" s="67"/>
      <c r="I29" s="67"/>
      <c r="J29" s="67"/>
      <c r="K29" s="67"/>
      <c r="L29" s="67"/>
    </row>
    <row r="30" spans="1:12" x14ac:dyDescent="0.2">
      <c r="A30" s="60" t="s">
        <v>165</v>
      </c>
      <c r="B30" s="61">
        <v>129851</v>
      </c>
      <c r="C30" s="61" t="s">
        <v>166</v>
      </c>
      <c r="D30" s="61">
        <v>134</v>
      </c>
      <c r="E30" s="62">
        <v>14070</v>
      </c>
    </row>
    <row r="31" spans="1:12" x14ac:dyDescent="0.2">
      <c r="A31" s="60" t="s">
        <v>165</v>
      </c>
      <c r="B31" s="61">
        <v>829456</v>
      </c>
      <c r="C31" s="61" t="s">
        <v>166</v>
      </c>
      <c r="D31" s="61">
        <v>98</v>
      </c>
      <c r="E31" s="62">
        <v>490</v>
      </c>
      <c r="G31" s="268" t="s">
        <v>14134</v>
      </c>
      <c r="H31" s="268"/>
      <c r="I31" s="268"/>
      <c r="J31" s="268"/>
    </row>
    <row r="32" spans="1:12" x14ac:dyDescent="0.2">
      <c r="A32" s="60" t="s">
        <v>165</v>
      </c>
      <c r="B32" s="61">
        <v>832520</v>
      </c>
      <c r="C32" s="61" t="s">
        <v>166</v>
      </c>
      <c r="D32" s="61">
        <v>138</v>
      </c>
      <c r="E32" s="62">
        <v>14076</v>
      </c>
    </row>
    <row r="33" spans="1:10" x14ac:dyDescent="0.2">
      <c r="A33" s="60" t="s">
        <v>165</v>
      </c>
      <c r="B33" s="61">
        <v>142498</v>
      </c>
      <c r="C33" s="61" t="s">
        <v>71</v>
      </c>
      <c r="D33" s="61">
        <v>111</v>
      </c>
      <c r="E33" s="62">
        <v>7548</v>
      </c>
      <c r="G33" s="58" t="s">
        <v>14137</v>
      </c>
      <c r="I33" s="238"/>
    </row>
    <row r="34" spans="1:10" x14ac:dyDescent="0.2">
      <c r="A34" s="60" t="s">
        <v>165</v>
      </c>
      <c r="B34" s="61">
        <v>690368</v>
      </c>
      <c r="C34" s="61" t="s">
        <v>71</v>
      </c>
      <c r="D34" s="61">
        <v>118</v>
      </c>
      <c r="E34" s="62">
        <v>590</v>
      </c>
    </row>
    <row r="35" spans="1:10" x14ac:dyDescent="0.2">
      <c r="A35" s="60" t="s">
        <v>165</v>
      </c>
      <c r="B35" s="61">
        <v>267419</v>
      </c>
      <c r="C35" s="61" t="s">
        <v>71</v>
      </c>
      <c r="D35" s="61">
        <v>127</v>
      </c>
      <c r="E35" s="62">
        <v>5969</v>
      </c>
      <c r="G35" s="268" t="s">
        <v>14135</v>
      </c>
      <c r="H35" s="268"/>
      <c r="I35" s="268"/>
      <c r="J35" s="268"/>
    </row>
    <row r="36" spans="1:10" x14ac:dyDescent="0.2">
      <c r="A36" s="60" t="s">
        <v>165</v>
      </c>
      <c r="B36" s="61">
        <v>140721</v>
      </c>
      <c r="C36" s="61" t="s">
        <v>71</v>
      </c>
      <c r="D36" s="61">
        <v>69</v>
      </c>
      <c r="E36" s="62">
        <v>9384</v>
      </c>
    </row>
    <row r="37" spans="1:10" x14ac:dyDescent="0.2">
      <c r="A37" s="60" t="s">
        <v>165</v>
      </c>
      <c r="B37" s="61">
        <v>454504</v>
      </c>
      <c r="C37" s="61" t="s">
        <v>71</v>
      </c>
      <c r="D37" s="61">
        <v>44</v>
      </c>
      <c r="E37" s="62">
        <v>2464</v>
      </c>
      <c r="G37" s="58" t="s">
        <v>14138</v>
      </c>
      <c r="I37" s="238"/>
    </row>
    <row r="38" spans="1:10" x14ac:dyDescent="0.2">
      <c r="A38" s="60" t="s">
        <v>165</v>
      </c>
      <c r="B38" s="61">
        <v>343862</v>
      </c>
      <c r="C38" s="61" t="s">
        <v>71</v>
      </c>
      <c r="D38" s="61">
        <v>38</v>
      </c>
      <c r="E38" s="62">
        <v>190</v>
      </c>
    </row>
    <row r="39" spans="1:10" x14ac:dyDescent="0.2">
      <c r="A39" s="60" t="s">
        <v>163</v>
      </c>
      <c r="B39" s="61">
        <v>491299</v>
      </c>
      <c r="C39" s="61" t="s">
        <v>162</v>
      </c>
      <c r="D39" s="61">
        <v>35</v>
      </c>
      <c r="E39" s="62">
        <v>4865</v>
      </c>
    </row>
    <row r="40" spans="1:10" x14ac:dyDescent="0.2">
      <c r="A40" s="60" t="s">
        <v>163</v>
      </c>
      <c r="B40" s="61">
        <v>547421</v>
      </c>
      <c r="C40" s="61" t="s">
        <v>162</v>
      </c>
      <c r="D40" s="61">
        <v>71</v>
      </c>
      <c r="E40" s="62">
        <v>3266</v>
      </c>
    </row>
    <row r="41" spans="1:10" x14ac:dyDescent="0.2">
      <c r="A41" s="60" t="s">
        <v>163</v>
      </c>
      <c r="B41" s="61">
        <v>594052</v>
      </c>
      <c r="C41" s="61" t="s">
        <v>162</v>
      </c>
      <c r="D41" s="61">
        <v>180</v>
      </c>
      <c r="E41" s="62">
        <v>22860</v>
      </c>
    </row>
    <row r="42" spans="1:10" x14ac:dyDescent="0.2">
      <c r="A42" s="60" t="s">
        <v>163</v>
      </c>
      <c r="B42" s="61">
        <v>720964</v>
      </c>
      <c r="C42" s="61" t="s">
        <v>162</v>
      </c>
      <c r="D42" s="61">
        <v>189</v>
      </c>
      <c r="E42" s="62">
        <v>25137</v>
      </c>
    </row>
    <row r="43" spans="1:10" x14ac:dyDescent="0.2">
      <c r="A43" s="60" t="s">
        <v>163</v>
      </c>
      <c r="B43" s="61">
        <v>104556</v>
      </c>
      <c r="C43" s="61" t="s">
        <v>162</v>
      </c>
      <c r="D43" s="61">
        <v>92</v>
      </c>
      <c r="E43" s="62">
        <v>9752</v>
      </c>
    </row>
    <row r="44" spans="1:10" x14ac:dyDescent="0.2">
      <c r="A44" s="60" t="s">
        <v>163</v>
      </c>
      <c r="B44" s="61">
        <v>202419</v>
      </c>
      <c r="C44" s="61" t="s">
        <v>162</v>
      </c>
      <c r="D44" s="61">
        <v>152</v>
      </c>
      <c r="E44" s="62">
        <v>14136</v>
      </c>
    </row>
    <row r="45" spans="1:10" x14ac:dyDescent="0.2">
      <c r="A45" s="60" t="s">
        <v>163</v>
      </c>
      <c r="B45" s="61">
        <v>281646</v>
      </c>
      <c r="C45" s="61" t="s">
        <v>162</v>
      </c>
      <c r="D45" s="61">
        <v>102</v>
      </c>
      <c r="E45" s="62">
        <v>10098</v>
      </c>
    </row>
    <row r="46" spans="1:10" x14ac:dyDescent="0.2">
      <c r="A46" s="60" t="s">
        <v>163</v>
      </c>
      <c r="B46" s="61">
        <v>153152</v>
      </c>
      <c r="C46" s="61" t="s">
        <v>162</v>
      </c>
      <c r="D46" s="61">
        <v>199</v>
      </c>
      <c r="E46" s="62">
        <v>3383</v>
      </c>
    </row>
    <row r="47" spans="1:10" x14ac:dyDescent="0.2">
      <c r="A47" s="60" t="s">
        <v>163</v>
      </c>
      <c r="B47" s="61">
        <v>273563</v>
      </c>
      <c r="C47" s="61" t="s">
        <v>162</v>
      </c>
      <c r="D47" s="61">
        <v>60</v>
      </c>
      <c r="E47" s="62">
        <v>2640</v>
      </c>
    </row>
    <row r="48" spans="1:10" x14ac:dyDescent="0.2">
      <c r="A48" s="60" t="s">
        <v>163</v>
      </c>
      <c r="B48" s="61">
        <v>679548</v>
      </c>
      <c r="C48" s="61" t="s">
        <v>166</v>
      </c>
      <c r="D48" s="61">
        <v>72</v>
      </c>
      <c r="E48" s="62">
        <v>10152</v>
      </c>
    </row>
    <row r="49" spans="1:5" x14ac:dyDescent="0.2">
      <c r="A49" s="60" t="s">
        <v>163</v>
      </c>
      <c r="B49" s="61">
        <v>509361</v>
      </c>
      <c r="C49" s="61" t="s">
        <v>166</v>
      </c>
      <c r="D49" s="61">
        <v>136</v>
      </c>
      <c r="E49" s="62">
        <v>3264</v>
      </c>
    </row>
    <row r="50" spans="1:5" x14ac:dyDescent="0.2">
      <c r="A50" s="60" t="s">
        <v>163</v>
      </c>
      <c r="B50" s="61">
        <v>431791</v>
      </c>
      <c r="C50" s="61" t="s">
        <v>166</v>
      </c>
      <c r="D50" s="61">
        <v>114</v>
      </c>
      <c r="E50" s="62">
        <v>16302</v>
      </c>
    </row>
    <row r="51" spans="1:5" x14ac:dyDescent="0.2">
      <c r="A51" s="60" t="s">
        <v>163</v>
      </c>
      <c r="B51" s="61">
        <v>776118</v>
      </c>
      <c r="C51" s="61" t="s">
        <v>166</v>
      </c>
      <c r="D51" s="61">
        <v>66</v>
      </c>
      <c r="E51" s="62">
        <v>3300</v>
      </c>
    </row>
    <row r="52" spans="1:5" x14ac:dyDescent="0.2">
      <c r="A52" s="60" t="s">
        <v>163</v>
      </c>
      <c r="B52" s="61">
        <v>401681</v>
      </c>
      <c r="C52" s="61" t="s">
        <v>166</v>
      </c>
      <c r="D52" s="61">
        <v>102</v>
      </c>
      <c r="E52" s="62">
        <v>7548</v>
      </c>
    </row>
    <row r="53" spans="1:5" x14ac:dyDescent="0.2">
      <c r="A53" s="60" t="s">
        <v>163</v>
      </c>
      <c r="B53" s="61">
        <v>821745</v>
      </c>
      <c r="C53" s="61" t="s">
        <v>166</v>
      </c>
      <c r="D53" s="61">
        <v>79</v>
      </c>
      <c r="E53" s="62">
        <v>1580</v>
      </c>
    </row>
    <row r="54" spans="1:5" x14ac:dyDescent="0.2">
      <c r="A54" s="60" t="s">
        <v>163</v>
      </c>
      <c r="B54" s="61">
        <v>202386</v>
      </c>
      <c r="C54" s="61" t="s">
        <v>166</v>
      </c>
      <c r="D54" s="61">
        <v>132</v>
      </c>
      <c r="E54" s="62">
        <v>12276</v>
      </c>
    </row>
    <row r="55" spans="1:5" x14ac:dyDescent="0.2">
      <c r="A55" s="60" t="s">
        <v>163</v>
      </c>
      <c r="B55" s="61">
        <v>104375</v>
      </c>
      <c r="C55" s="61" t="s">
        <v>166</v>
      </c>
      <c r="D55" s="61">
        <v>39</v>
      </c>
      <c r="E55" s="62">
        <v>312</v>
      </c>
    </row>
    <row r="56" spans="1:5" x14ac:dyDescent="0.2">
      <c r="A56" s="60" t="s">
        <v>163</v>
      </c>
      <c r="B56" s="61">
        <v>235860</v>
      </c>
      <c r="C56" s="61" t="s">
        <v>166</v>
      </c>
      <c r="D56" s="61">
        <v>145</v>
      </c>
      <c r="E56" s="62">
        <v>1160</v>
      </c>
    </row>
    <row r="57" spans="1:5" x14ac:dyDescent="0.2">
      <c r="A57" s="60" t="s">
        <v>163</v>
      </c>
      <c r="B57" s="61">
        <v>477156</v>
      </c>
      <c r="C57" s="61" t="s">
        <v>166</v>
      </c>
      <c r="D57" s="61">
        <v>48</v>
      </c>
      <c r="E57" s="62">
        <v>1680</v>
      </c>
    </row>
    <row r="58" spans="1:5" x14ac:dyDescent="0.2">
      <c r="A58" s="60" t="s">
        <v>163</v>
      </c>
      <c r="B58" s="61">
        <v>320691</v>
      </c>
      <c r="C58" s="61" t="s">
        <v>166</v>
      </c>
      <c r="D58" s="61">
        <v>11</v>
      </c>
      <c r="E58" s="62">
        <v>209</v>
      </c>
    </row>
    <row r="59" spans="1:5" x14ac:dyDescent="0.2">
      <c r="A59" s="60" t="s">
        <v>163</v>
      </c>
      <c r="B59" s="61">
        <v>558332</v>
      </c>
      <c r="C59" s="61" t="s">
        <v>166</v>
      </c>
      <c r="D59" s="61">
        <v>115</v>
      </c>
      <c r="E59" s="62">
        <v>1955</v>
      </c>
    </row>
    <row r="60" spans="1:5" x14ac:dyDescent="0.2">
      <c r="A60" s="60" t="s">
        <v>163</v>
      </c>
      <c r="B60" s="61">
        <v>156812</v>
      </c>
      <c r="C60" s="61" t="s">
        <v>166</v>
      </c>
      <c r="D60" s="61">
        <v>152</v>
      </c>
      <c r="E60" s="62">
        <v>8968</v>
      </c>
    </row>
    <row r="61" spans="1:5" x14ac:dyDescent="0.2">
      <c r="A61" s="60" t="s">
        <v>163</v>
      </c>
      <c r="B61" s="61">
        <v>824637</v>
      </c>
      <c r="C61" s="61" t="s">
        <v>166</v>
      </c>
      <c r="D61" s="61">
        <v>86</v>
      </c>
      <c r="E61" s="62">
        <v>5418</v>
      </c>
    </row>
    <row r="62" spans="1:5" x14ac:dyDescent="0.2">
      <c r="A62" s="60" t="s">
        <v>163</v>
      </c>
      <c r="B62" s="61">
        <v>167040</v>
      </c>
      <c r="C62" s="61" t="s">
        <v>166</v>
      </c>
      <c r="D62" s="61">
        <v>66</v>
      </c>
      <c r="E62" s="62">
        <v>7194</v>
      </c>
    </row>
    <row r="63" spans="1:5" x14ac:dyDescent="0.2">
      <c r="A63" s="60" t="s">
        <v>163</v>
      </c>
      <c r="B63" s="61">
        <v>803330</v>
      </c>
      <c r="C63" s="61" t="s">
        <v>166</v>
      </c>
      <c r="D63" s="61">
        <v>116</v>
      </c>
      <c r="E63" s="62">
        <v>8468</v>
      </c>
    </row>
    <row r="64" spans="1:5" x14ac:dyDescent="0.2">
      <c r="A64" s="60" t="s">
        <v>163</v>
      </c>
      <c r="B64" s="61">
        <v>250827</v>
      </c>
      <c r="C64" s="61" t="s">
        <v>166</v>
      </c>
      <c r="D64" s="61">
        <v>89</v>
      </c>
      <c r="E64" s="62">
        <v>8010</v>
      </c>
    </row>
    <row r="65" spans="1:5" x14ac:dyDescent="0.2">
      <c r="A65" s="60" t="s">
        <v>163</v>
      </c>
      <c r="B65" s="61">
        <v>605290</v>
      </c>
      <c r="C65" s="61" t="s">
        <v>71</v>
      </c>
      <c r="D65" s="61">
        <v>119</v>
      </c>
      <c r="E65" s="62">
        <v>2142</v>
      </c>
    </row>
    <row r="66" spans="1:5" x14ac:dyDescent="0.2">
      <c r="A66" s="60" t="s">
        <v>163</v>
      </c>
      <c r="B66" s="61">
        <v>312187</v>
      </c>
      <c r="C66" s="61" t="s">
        <v>71</v>
      </c>
      <c r="D66" s="61">
        <v>28</v>
      </c>
      <c r="E66" s="62">
        <v>4116</v>
      </c>
    </row>
    <row r="67" spans="1:5" x14ac:dyDescent="0.2">
      <c r="A67" s="60" t="s">
        <v>163</v>
      </c>
      <c r="B67" s="61">
        <v>303581</v>
      </c>
      <c r="C67" s="61" t="s">
        <v>71</v>
      </c>
      <c r="D67" s="61">
        <v>93</v>
      </c>
      <c r="E67" s="62">
        <v>1860</v>
      </c>
    </row>
    <row r="68" spans="1:5" x14ac:dyDescent="0.2">
      <c r="A68" s="60" t="s">
        <v>163</v>
      </c>
      <c r="B68" s="61">
        <v>735076</v>
      </c>
      <c r="C68" s="61" t="s">
        <v>71</v>
      </c>
      <c r="D68" s="61">
        <v>114</v>
      </c>
      <c r="E68" s="62">
        <v>6270</v>
      </c>
    </row>
    <row r="69" spans="1:5" x14ac:dyDescent="0.2">
      <c r="A69" s="60" t="s">
        <v>163</v>
      </c>
      <c r="B69" s="61">
        <v>467396</v>
      </c>
      <c r="C69" s="61" t="s">
        <v>71</v>
      </c>
      <c r="D69" s="61">
        <v>127</v>
      </c>
      <c r="E69" s="62">
        <v>6350</v>
      </c>
    </row>
    <row r="70" spans="1:5" x14ac:dyDescent="0.2">
      <c r="A70" s="68" t="s">
        <v>163</v>
      </c>
      <c r="B70" s="69">
        <v>465336</v>
      </c>
      <c r="C70" s="69" t="s">
        <v>71</v>
      </c>
      <c r="D70" s="69">
        <v>196</v>
      </c>
      <c r="E70" s="70">
        <v>20776</v>
      </c>
    </row>
  </sheetData>
  <mergeCells count="3">
    <mergeCell ref="G31:J31"/>
    <mergeCell ref="G35:J35"/>
    <mergeCell ref="G1:J1"/>
  </mergeCells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A3AA1-FEE3-FC4F-BBA1-749B0588D447}">
  <sheetPr>
    <tabColor theme="9" tint="0.59999389629810485"/>
  </sheetPr>
  <dimension ref="B1:G12"/>
  <sheetViews>
    <sheetView showGridLines="0" workbookViewId="0">
      <selection activeCell="J17" sqref="J17"/>
    </sheetView>
  </sheetViews>
  <sheetFormatPr baseColWidth="10" defaultColWidth="9.1640625" defaultRowHeight="15" x14ac:dyDescent="0.2"/>
  <cols>
    <col min="1" max="1" width="9.1640625" style="9"/>
    <col min="2" max="2" width="11.5" style="9" customWidth="1"/>
    <col min="3" max="3" width="11.1640625" style="9" customWidth="1"/>
    <col min="4" max="16384" width="9.1640625" style="9"/>
  </cols>
  <sheetData>
    <row r="1" spans="2:7" ht="27" customHeight="1" x14ac:dyDescent="0.2">
      <c r="B1" s="207"/>
      <c r="C1" s="207"/>
      <c r="D1" s="207"/>
      <c r="E1" s="207"/>
      <c r="F1" s="207"/>
      <c r="G1" s="207"/>
    </row>
    <row r="2" spans="2:7" ht="16" x14ac:dyDescent="0.2">
      <c r="B2" s="207"/>
      <c r="C2" s="154" t="s">
        <v>14163</v>
      </c>
      <c r="D2" s="154" t="s">
        <v>3952</v>
      </c>
      <c r="E2" s="154" t="s">
        <v>0</v>
      </c>
      <c r="F2" s="154" t="s">
        <v>14164</v>
      </c>
      <c r="G2" s="154" t="s">
        <v>14165</v>
      </c>
    </row>
    <row r="3" spans="2:7" ht="17" thickBot="1" x14ac:dyDescent="0.25">
      <c r="B3" s="154" t="s">
        <v>14168</v>
      </c>
      <c r="C3" s="213">
        <v>4</v>
      </c>
      <c r="D3" s="214">
        <v>4.25</v>
      </c>
      <c r="E3" s="214">
        <v>4.5</v>
      </c>
      <c r="F3" s="214">
        <v>4.75</v>
      </c>
      <c r="G3" s="215">
        <v>5</v>
      </c>
    </row>
    <row r="4" spans="2:7" ht="17" thickBot="1" x14ac:dyDescent="0.25">
      <c r="B4" s="154" t="s">
        <v>159</v>
      </c>
      <c r="C4" s="216">
        <v>12</v>
      </c>
      <c r="D4" s="217">
        <v>12.5</v>
      </c>
      <c r="E4" s="217">
        <v>13</v>
      </c>
      <c r="F4" s="217">
        <v>13.5</v>
      </c>
      <c r="G4" s="218">
        <v>14</v>
      </c>
    </row>
    <row r="5" spans="2:7" ht="17" thickBot="1" x14ac:dyDescent="0.25">
      <c r="B5" s="154" t="s">
        <v>160</v>
      </c>
      <c r="C5" s="216">
        <v>24</v>
      </c>
      <c r="D5" s="217">
        <v>25</v>
      </c>
      <c r="E5" s="217">
        <v>26</v>
      </c>
      <c r="F5" s="217">
        <v>27</v>
      </c>
      <c r="G5" s="218">
        <v>28</v>
      </c>
    </row>
    <row r="6" spans="2:7" ht="17" thickBot="1" x14ac:dyDescent="0.25">
      <c r="B6" s="154" t="s">
        <v>14166</v>
      </c>
      <c r="C6" s="216">
        <v>15</v>
      </c>
      <c r="D6" s="217">
        <v>15.5</v>
      </c>
      <c r="E6" s="217">
        <v>16</v>
      </c>
      <c r="F6" s="217">
        <v>16.5</v>
      </c>
      <c r="G6" s="218">
        <v>17</v>
      </c>
    </row>
    <row r="7" spans="2:7" ht="16" x14ac:dyDescent="0.2">
      <c r="B7" s="154" t="s">
        <v>14167</v>
      </c>
      <c r="C7" s="219">
        <v>30</v>
      </c>
      <c r="D7" s="220">
        <v>31</v>
      </c>
      <c r="E7" s="220">
        <v>32</v>
      </c>
      <c r="F7" s="220">
        <v>33</v>
      </c>
      <c r="G7" s="221">
        <v>34</v>
      </c>
    </row>
    <row r="8" spans="2:7" ht="16" x14ac:dyDescent="0.2">
      <c r="B8" s="207"/>
      <c r="C8" s="207"/>
      <c r="D8" s="207"/>
      <c r="E8" s="207"/>
      <c r="F8" s="207"/>
      <c r="G8" s="207"/>
    </row>
    <row r="9" spans="2:7" ht="16" x14ac:dyDescent="0.2">
      <c r="B9" s="209" t="s">
        <v>14161</v>
      </c>
      <c r="C9" s="209" t="s">
        <v>14162</v>
      </c>
      <c r="D9" s="207"/>
      <c r="E9" s="269" t="s">
        <v>28</v>
      </c>
      <c r="F9" s="269"/>
      <c r="G9" s="207"/>
    </row>
    <row r="10" spans="2:7" ht="17.25" customHeight="1" x14ac:dyDescent="0.2">
      <c r="B10" s="208"/>
      <c r="C10" s="210"/>
      <c r="D10" s="211" t="s">
        <v>148</v>
      </c>
      <c r="E10" s="270"/>
      <c r="F10" s="271"/>
      <c r="G10" s="212"/>
    </row>
    <row r="11" spans="2:7" ht="16" x14ac:dyDescent="0.2">
      <c r="B11" s="207"/>
      <c r="C11" s="207"/>
      <c r="D11" s="207"/>
      <c r="E11" s="207"/>
      <c r="F11" s="207"/>
      <c r="G11" s="207"/>
    </row>
    <row r="12" spans="2:7" ht="16" x14ac:dyDescent="0.2">
      <c r="B12" s="207"/>
      <c r="C12" s="207"/>
      <c r="D12" s="207"/>
      <c r="E12" s="207"/>
      <c r="F12" s="207"/>
      <c r="G12" s="207"/>
    </row>
  </sheetData>
  <mergeCells count="2">
    <mergeCell ref="E9:F9"/>
    <mergeCell ref="E10:F10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D866C-D3A6-A743-8788-40BEEC7A9E41}">
  <sheetPr>
    <tabColor theme="8" tint="0.79998168889431442"/>
  </sheetPr>
  <dimension ref="C1:D11"/>
  <sheetViews>
    <sheetView showGridLines="0" zoomScale="90" zoomScaleNormal="90" workbookViewId="0">
      <selection activeCell="C9" sqref="C9"/>
    </sheetView>
  </sheetViews>
  <sheetFormatPr baseColWidth="10" defaultRowHeight="15" x14ac:dyDescent="0.2"/>
  <cols>
    <col min="1" max="1" width="11.5" style="1" customWidth="1"/>
    <col min="2" max="2" width="10.83203125" style="1"/>
    <col min="3" max="4" width="41.83203125" style="1" customWidth="1"/>
    <col min="5" max="16384" width="10.83203125" style="1"/>
  </cols>
  <sheetData>
    <row r="1" spans="3:4" ht="16" thickBot="1" x14ac:dyDescent="0.25"/>
    <row r="2" spans="3:4" ht="63" customHeight="1" x14ac:dyDescent="0.2">
      <c r="C2" s="231" t="s">
        <v>13905</v>
      </c>
      <c r="D2" s="232" t="s">
        <v>13906</v>
      </c>
    </row>
    <row r="3" spans="3:4" ht="63" customHeight="1" x14ac:dyDescent="0.2">
      <c r="C3" s="233" t="s">
        <v>13907</v>
      </c>
      <c r="D3" s="234" t="s">
        <v>13908</v>
      </c>
    </row>
    <row r="4" spans="3:4" ht="63" customHeight="1" x14ac:dyDescent="0.2">
      <c r="C4" s="233" t="s">
        <v>13909</v>
      </c>
      <c r="D4" s="234" t="s">
        <v>13910</v>
      </c>
    </row>
    <row r="5" spans="3:4" ht="63" customHeight="1" thickBot="1" x14ac:dyDescent="0.25">
      <c r="C5" s="235" t="s">
        <v>13911</v>
      </c>
      <c r="D5" s="236" t="s">
        <v>13912</v>
      </c>
    </row>
    <row r="8" spans="3:4" ht="24" x14ac:dyDescent="0.2">
      <c r="C8" s="83" t="s">
        <v>14151</v>
      </c>
    </row>
    <row r="9" spans="3:4" ht="24" x14ac:dyDescent="0.3">
      <c r="C9" s="84"/>
    </row>
    <row r="10" spans="3:4" ht="24" x14ac:dyDescent="0.2">
      <c r="C10" s="83" t="s">
        <v>13913</v>
      </c>
    </row>
    <row r="11" spans="3:4" ht="24" x14ac:dyDescent="0.2">
      <c r="C11" s="83" t="s">
        <v>13914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862BE-E3D5-DF42-B4AC-DD75CFEB6A09}">
  <dimension ref="A1:E239"/>
  <sheetViews>
    <sheetView workbookViewId="0">
      <selection activeCell="I14" sqref="I14"/>
    </sheetView>
  </sheetViews>
  <sheetFormatPr baseColWidth="10" defaultRowHeight="16" x14ac:dyDescent="0.2"/>
  <cols>
    <col min="2" max="2" width="13.6640625" customWidth="1"/>
    <col min="3" max="4" width="16.33203125" customWidth="1"/>
    <col min="5" max="5" width="18.1640625" customWidth="1"/>
  </cols>
  <sheetData>
    <row r="1" spans="1:5" x14ac:dyDescent="0.2">
      <c r="A1" s="222" t="s">
        <v>33</v>
      </c>
      <c r="B1" s="223" t="s">
        <v>13820</v>
      </c>
      <c r="C1" s="224" t="s">
        <v>14180</v>
      </c>
      <c r="D1" s="222" t="s">
        <v>14169</v>
      </c>
      <c r="E1" s="223" t="s">
        <v>153</v>
      </c>
    </row>
    <row r="2" spans="1:5" x14ac:dyDescent="0.2">
      <c r="A2" s="225">
        <v>40179</v>
      </c>
      <c r="B2" s="226" t="s">
        <v>14170</v>
      </c>
      <c r="C2" s="226" t="s">
        <v>14171</v>
      </c>
      <c r="D2" s="226" t="s">
        <v>14172</v>
      </c>
      <c r="E2" s="227">
        <v>2500</v>
      </c>
    </row>
    <row r="3" spans="1:5" x14ac:dyDescent="0.2">
      <c r="A3" s="225">
        <v>40191</v>
      </c>
      <c r="B3" s="226" t="s">
        <v>14173</v>
      </c>
      <c r="C3" s="226" t="s">
        <v>14174</v>
      </c>
      <c r="D3" s="226" t="s">
        <v>14172</v>
      </c>
      <c r="E3" s="227">
        <v>10000</v>
      </c>
    </row>
    <row r="4" spans="1:5" x14ac:dyDescent="0.2">
      <c r="A4" s="225">
        <v>40203</v>
      </c>
      <c r="B4" s="226" t="s">
        <v>14175</v>
      </c>
      <c r="C4" s="226" t="s">
        <v>14171</v>
      </c>
      <c r="D4" s="226" t="s">
        <v>14172</v>
      </c>
      <c r="E4" s="227">
        <v>3500</v>
      </c>
    </row>
    <row r="5" spans="1:5" x14ac:dyDescent="0.2">
      <c r="A5" s="225">
        <v>40215</v>
      </c>
      <c r="B5" s="226" t="s">
        <v>14173</v>
      </c>
      <c r="C5" s="226" t="s">
        <v>14174</v>
      </c>
      <c r="D5" s="226" t="s">
        <v>14176</v>
      </c>
      <c r="E5" s="227">
        <v>75000</v>
      </c>
    </row>
    <row r="6" spans="1:5" x14ac:dyDescent="0.2">
      <c r="A6" s="225">
        <v>40227</v>
      </c>
      <c r="B6" s="226" t="s">
        <v>14173</v>
      </c>
      <c r="C6" s="226" t="s">
        <v>14174</v>
      </c>
      <c r="D6" s="226" t="s">
        <v>14176</v>
      </c>
      <c r="E6" s="227">
        <v>100000</v>
      </c>
    </row>
    <row r="7" spans="1:5" x14ac:dyDescent="0.2">
      <c r="A7" s="225">
        <v>40239</v>
      </c>
      <c r="B7" s="226" t="s">
        <v>14175</v>
      </c>
      <c r="C7" s="226" t="s">
        <v>14177</v>
      </c>
      <c r="D7" s="226" t="s">
        <v>14172</v>
      </c>
      <c r="E7" s="227">
        <v>12000</v>
      </c>
    </row>
    <row r="8" spans="1:5" x14ac:dyDescent="0.2">
      <c r="A8" s="225">
        <v>40251</v>
      </c>
      <c r="B8" s="226" t="s">
        <v>14175</v>
      </c>
      <c r="C8" s="226" t="s">
        <v>14177</v>
      </c>
      <c r="D8" s="226" t="s">
        <v>14176</v>
      </c>
      <c r="E8" s="227">
        <v>500</v>
      </c>
    </row>
    <row r="9" spans="1:5" x14ac:dyDescent="0.2">
      <c r="A9" s="225">
        <v>40263</v>
      </c>
      <c r="B9" s="226" t="s">
        <v>14178</v>
      </c>
      <c r="C9" s="226" t="s">
        <v>14177</v>
      </c>
      <c r="D9" s="226" t="s">
        <v>14176</v>
      </c>
      <c r="E9" s="227">
        <v>40000</v>
      </c>
    </row>
    <row r="10" spans="1:5" x14ac:dyDescent="0.2">
      <c r="A10" s="225">
        <v>40275</v>
      </c>
      <c r="B10" s="226" t="s">
        <v>14178</v>
      </c>
      <c r="C10" s="226" t="s">
        <v>14171</v>
      </c>
      <c r="D10" s="226" t="s">
        <v>14176</v>
      </c>
      <c r="E10" s="227">
        <v>5000</v>
      </c>
    </row>
    <row r="11" spans="1:5" x14ac:dyDescent="0.2">
      <c r="A11" s="225">
        <v>40287</v>
      </c>
      <c r="B11" s="226" t="s">
        <v>14170</v>
      </c>
      <c r="C11" s="226" t="s">
        <v>14177</v>
      </c>
      <c r="D11" s="226" t="s">
        <v>14172</v>
      </c>
      <c r="E11" s="227">
        <v>400</v>
      </c>
    </row>
    <row r="12" spans="1:5" x14ac:dyDescent="0.2">
      <c r="A12" s="225">
        <v>40299</v>
      </c>
      <c r="B12" s="226" t="s">
        <v>14170</v>
      </c>
      <c r="C12" s="226" t="s">
        <v>14171</v>
      </c>
      <c r="D12" s="226" t="s">
        <v>14176</v>
      </c>
      <c r="E12" s="227">
        <v>100</v>
      </c>
    </row>
    <row r="13" spans="1:5" x14ac:dyDescent="0.2">
      <c r="A13" s="225">
        <v>40311</v>
      </c>
      <c r="B13" s="226" t="s">
        <v>14178</v>
      </c>
      <c r="C13" s="226" t="s">
        <v>14179</v>
      </c>
      <c r="D13" s="226" t="s">
        <v>14172</v>
      </c>
      <c r="E13" s="227">
        <v>10000</v>
      </c>
    </row>
    <row r="14" spans="1:5" x14ac:dyDescent="0.2">
      <c r="A14" s="225">
        <v>40323</v>
      </c>
      <c r="B14" s="226" t="s">
        <v>14178</v>
      </c>
      <c r="C14" s="226" t="s">
        <v>14174</v>
      </c>
      <c r="D14" s="226" t="s">
        <v>14176</v>
      </c>
      <c r="E14" s="227">
        <v>35000</v>
      </c>
    </row>
    <row r="15" spans="1:5" x14ac:dyDescent="0.2">
      <c r="A15" s="225">
        <v>40335</v>
      </c>
      <c r="B15" s="226" t="s">
        <v>14170</v>
      </c>
      <c r="C15" s="226" t="s">
        <v>14179</v>
      </c>
      <c r="D15" s="226" t="s">
        <v>14176</v>
      </c>
      <c r="E15" s="227">
        <v>10000</v>
      </c>
    </row>
    <row r="16" spans="1:5" x14ac:dyDescent="0.2">
      <c r="A16" s="225">
        <v>40347</v>
      </c>
      <c r="B16" s="226" t="s">
        <v>14178</v>
      </c>
      <c r="C16" s="226" t="s">
        <v>14177</v>
      </c>
      <c r="D16" s="226" t="s">
        <v>14172</v>
      </c>
      <c r="E16" s="227">
        <v>1500</v>
      </c>
    </row>
    <row r="17" spans="1:5" x14ac:dyDescent="0.2">
      <c r="A17" s="225">
        <v>40359</v>
      </c>
      <c r="B17" s="226" t="s">
        <v>14170</v>
      </c>
      <c r="C17" s="226" t="s">
        <v>14171</v>
      </c>
      <c r="D17" s="226" t="s">
        <v>14172</v>
      </c>
      <c r="E17" s="227">
        <v>400</v>
      </c>
    </row>
    <row r="18" spans="1:5" x14ac:dyDescent="0.2">
      <c r="A18" s="225">
        <v>40371</v>
      </c>
      <c r="B18" s="226" t="s">
        <v>14170</v>
      </c>
      <c r="C18" s="226" t="s">
        <v>14179</v>
      </c>
      <c r="D18" s="226" t="s">
        <v>14172</v>
      </c>
      <c r="E18" s="227">
        <v>320</v>
      </c>
    </row>
    <row r="19" spans="1:5" x14ac:dyDescent="0.2">
      <c r="A19" s="225">
        <v>40383</v>
      </c>
      <c r="B19" s="226" t="s">
        <v>14178</v>
      </c>
      <c r="C19" s="226" t="s">
        <v>14174</v>
      </c>
      <c r="D19" s="226" t="s">
        <v>14172</v>
      </c>
      <c r="E19" s="227">
        <v>6000</v>
      </c>
    </row>
    <row r="20" spans="1:5" x14ac:dyDescent="0.2">
      <c r="A20" s="225">
        <v>40395</v>
      </c>
      <c r="B20" s="226" t="s">
        <v>14178</v>
      </c>
      <c r="C20" s="226" t="s">
        <v>14177</v>
      </c>
      <c r="D20" s="226" t="s">
        <v>14172</v>
      </c>
      <c r="E20" s="227">
        <v>4000</v>
      </c>
    </row>
    <row r="21" spans="1:5" x14ac:dyDescent="0.2">
      <c r="A21" s="225">
        <v>40407</v>
      </c>
      <c r="B21" s="226" t="s">
        <v>14170</v>
      </c>
      <c r="C21" s="226" t="s">
        <v>14171</v>
      </c>
      <c r="D21" s="226" t="s">
        <v>14172</v>
      </c>
      <c r="E21" s="227">
        <v>10000</v>
      </c>
    </row>
    <row r="22" spans="1:5" x14ac:dyDescent="0.2">
      <c r="A22" s="225">
        <v>40419</v>
      </c>
      <c r="B22" s="226" t="s">
        <v>14178</v>
      </c>
      <c r="C22" s="226" t="s">
        <v>14179</v>
      </c>
      <c r="D22" s="226" t="s">
        <v>14172</v>
      </c>
      <c r="E22" s="227">
        <v>8000</v>
      </c>
    </row>
    <row r="23" spans="1:5" x14ac:dyDescent="0.2">
      <c r="A23" s="225">
        <v>40431</v>
      </c>
      <c r="B23" s="226" t="s">
        <v>14170</v>
      </c>
      <c r="C23" s="226" t="s">
        <v>14171</v>
      </c>
      <c r="D23" s="226" t="s">
        <v>14176</v>
      </c>
      <c r="E23" s="227">
        <v>1500</v>
      </c>
    </row>
    <row r="24" spans="1:5" x14ac:dyDescent="0.2">
      <c r="A24" s="225">
        <v>40443</v>
      </c>
      <c r="B24" s="226" t="s">
        <v>14175</v>
      </c>
      <c r="C24" s="226" t="s">
        <v>14171</v>
      </c>
      <c r="D24" s="226" t="s">
        <v>14176</v>
      </c>
      <c r="E24" s="227">
        <v>1500</v>
      </c>
    </row>
    <row r="25" spans="1:5" x14ac:dyDescent="0.2">
      <c r="A25" s="225">
        <v>40455</v>
      </c>
      <c r="B25" s="226" t="s">
        <v>14178</v>
      </c>
      <c r="C25" s="226" t="s">
        <v>14171</v>
      </c>
      <c r="D25" s="226" t="s">
        <v>14176</v>
      </c>
      <c r="E25" s="227">
        <v>1000</v>
      </c>
    </row>
    <row r="26" spans="1:5" x14ac:dyDescent="0.2">
      <c r="A26" s="225">
        <v>40467</v>
      </c>
      <c r="B26" s="226" t="s">
        <v>14170</v>
      </c>
      <c r="C26" s="226" t="s">
        <v>14171</v>
      </c>
      <c r="D26" s="226" t="s">
        <v>14176</v>
      </c>
      <c r="E26" s="227">
        <v>400</v>
      </c>
    </row>
    <row r="27" spans="1:5" x14ac:dyDescent="0.2">
      <c r="A27" s="225">
        <v>40479</v>
      </c>
      <c r="B27" s="226" t="s">
        <v>14170</v>
      </c>
      <c r="C27" s="226" t="s">
        <v>14171</v>
      </c>
      <c r="D27" s="226" t="s">
        <v>14172</v>
      </c>
      <c r="E27" s="227">
        <v>2500</v>
      </c>
    </row>
    <row r="28" spans="1:5" x14ac:dyDescent="0.2">
      <c r="A28" s="225">
        <v>40491</v>
      </c>
      <c r="B28" s="226" t="s">
        <v>14170</v>
      </c>
      <c r="C28" s="226" t="s">
        <v>14174</v>
      </c>
      <c r="D28" s="226" t="s">
        <v>14172</v>
      </c>
      <c r="E28" s="227">
        <v>2500</v>
      </c>
    </row>
    <row r="29" spans="1:5" x14ac:dyDescent="0.2">
      <c r="A29" s="225">
        <v>40503</v>
      </c>
      <c r="B29" s="226" t="s">
        <v>14173</v>
      </c>
      <c r="C29" s="226" t="s">
        <v>14179</v>
      </c>
      <c r="D29" s="226" t="s">
        <v>14176</v>
      </c>
      <c r="E29" s="227">
        <v>10000</v>
      </c>
    </row>
    <row r="30" spans="1:5" x14ac:dyDescent="0.2">
      <c r="A30" s="225">
        <v>40515</v>
      </c>
      <c r="B30" s="226" t="s">
        <v>14173</v>
      </c>
      <c r="C30" s="226" t="s">
        <v>14171</v>
      </c>
      <c r="D30" s="226" t="s">
        <v>14176</v>
      </c>
      <c r="E30" s="227">
        <v>2500</v>
      </c>
    </row>
    <row r="31" spans="1:5" x14ac:dyDescent="0.2">
      <c r="A31" s="225">
        <v>40527</v>
      </c>
      <c r="B31" s="226" t="s">
        <v>14170</v>
      </c>
      <c r="C31" s="226" t="s">
        <v>14171</v>
      </c>
      <c r="D31" s="226" t="s">
        <v>14176</v>
      </c>
      <c r="E31" s="227">
        <v>50000</v>
      </c>
    </row>
    <row r="32" spans="1:5" x14ac:dyDescent="0.2">
      <c r="A32" s="225">
        <v>40539</v>
      </c>
      <c r="B32" s="226" t="s">
        <v>14173</v>
      </c>
      <c r="C32" s="226" t="s">
        <v>14174</v>
      </c>
      <c r="D32" s="226" t="s">
        <v>14172</v>
      </c>
      <c r="E32" s="227">
        <v>100000</v>
      </c>
    </row>
    <row r="33" spans="1:5" x14ac:dyDescent="0.2">
      <c r="A33" s="225">
        <v>40551</v>
      </c>
      <c r="B33" s="226" t="s">
        <v>14173</v>
      </c>
      <c r="C33" s="226" t="s">
        <v>14171</v>
      </c>
      <c r="D33" s="226" t="s">
        <v>14172</v>
      </c>
      <c r="E33" s="227">
        <v>9000</v>
      </c>
    </row>
    <row r="34" spans="1:5" x14ac:dyDescent="0.2">
      <c r="A34" s="225">
        <v>40563</v>
      </c>
      <c r="B34" s="226" t="s">
        <v>14170</v>
      </c>
      <c r="C34" s="226" t="s">
        <v>14171</v>
      </c>
      <c r="D34" s="226" t="s">
        <v>14172</v>
      </c>
      <c r="E34" s="227">
        <v>2500</v>
      </c>
    </row>
    <row r="35" spans="1:5" x14ac:dyDescent="0.2">
      <c r="A35" s="225">
        <v>40575</v>
      </c>
      <c r="B35" s="226" t="s">
        <v>14178</v>
      </c>
      <c r="C35" s="226" t="s">
        <v>14171</v>
      </c>
      <c r="D35" s="226" t="s">
        <v>14172</v>
      </c>
      <c r="E35" s="227">
        <v>5000</v>
      </c>
    </row>
    <row r="36" spans="1:5" x14ac:dyDescent="0.2">
      <c r="A36" s="225">
        <v>40587</v>
      </c>
      <c r="B36" s="226" t="s">
        <v>14175</v>
      </c>
      <c r="C36" s="226" t="s">
        <v>14174</v>
      </c>
      <c r="D36" s="226" t="s">
        <v>14172</v>
      </c>
      <c r="E36" s="227">
        <v>1000</v>
      </c>
    </row>
    <row r="37" spans="1:5" x14ac:dyDescent="0.2">
      <c r="A37" s="225">
        <v>40599</v>
      </c>
      <c r="B37" s="226" t="s">
        <v>14170</v>
      </c>
      <c r="C37" s="226" t="s">
        <v>14171</v>
      </c>
      <c r="D37" s="226" t="s">
        <v>14172</v>
      </c>
      <c r="E37" s="227">
        <v>450</v>
      </c>
    </row>
    <row r="38" spans="1:5" x14ac:dyDescent="0.2">
      <c r="A38" s="225">
        <v>40611</v>
      </c>
      <c r="B38" s="226" t="s">
        <v>14175</v>
      </c>
      <c r="C38" s="226" t="s">
        <v>14171</v>
      </c>
      <c r="D38" s="226" t="s">
        <v>14176</v>
      </c>
      <c r="E38" s="227">
        <v>4000</v>
      </c>
    </row>
    <row r="39" spans="1:5" x14ac:dyDescent="0.2">
      <c r="A39" s="225">
        <v>40623</v>
      </c>
      <c r="B39" s="226" t="s">
        <v>14175</v>
      </c>
      <c r="C39" s="226" t="s">
        <v>14174</v>
      </c>
      <c r="D39" s="226" t="s">
        <v>14172</v>
      </c>
      <c r="E39" s="227">
        <v>3500</v>
      </c>
    </row>
    <row r="40" spans="1:5" x14ac:dyDescent="0.2">
      <c r="A40" s="225">
        <v>40635</v>
      </c>
      <c r="B40" s="226" t="s">
        <v>14175</v>
      </c>
      <c r="C40" s="226" t="s">
        <v>14174</v>
      </c>
      <c r="D40" s="226" t="s">
        <v>14172</v>
      </c>
      <c r="E40" s="227">
        <v>4000</v>
      </c>
    </row>
    <row r="41" spans="1:5" x14ac:dyDescent="0.2">
      <c r="A41" s="225">
        <v>40647</v>
      </c>
      <c r="B41" s="226" t="s">
        <v>14178</v>
      </c>
      <c r="C41" s="226" t="s">
        <v>14171</v>
      </c>
      <c r="D41" s="226" t="s">
        <v>14176</v>
      </c>
      <c r="E41" s="227">
        <v>2400</v>
      </c>
    </row>
    <row r="42" spans="1:5" x14ac:dyDescent="0.2">
      <c r="A42" s="225">
        <v>40659</v>
      </c>
      <c r="B42" s="226" t="s">
        <v>14175</v>
      </c>
      <c r="C42" s="226" t="s">
        <v>14174</v>
      </c>
      <c r="D42" s="226" t="s">
        <v>14172</v>
      </c>
      <c r="E42" s="227">
        <v>2500</v>
      </c>
    </row>
    <row r="43" spans="1:5" x14ac:dyDescent="0.2">
      <c r="A43" s="225">
        <v>40671</v>
      </c>
      <c r="B43" s="226" t="s">
        <v>14178</v>
      </c>
      <c r="C43" s="226" t="s">
        <v>14179</v>
      </c>
      <c r="D43" s="226" t="s">
        <v>14172</v>
      </c>
      <c r="E43" s="227">
        <v>22000</v>
      </c>
    </row>
    <row r="44" spans="1:5" x14ac:dyDescent="0.2">
      <c r="A44" s="225">
        <v>40683</v>
      </c>
      <c r="B44" s="226" t="s">
        <v>14178</v>
      </c>
      <c r="C44" s="226" t="s">
        <v>14174</v>
      </c>
      <c r="D44" s="226" t="s">
        <v>14172</v>
      </c>
      <c r="E44" s="227">
        <v>500000</v>
      </c>
    </row>
    <row r="45" spans="1:5" x14ac:dyDescent="0.2">
      <c r="A45" s="225">
        <v>40695</v>
      </c>
      <c r="B45" s="226" t="s">
        <v>14178</v>
      </c>
      <c r="C45" s="226" t="s">
        <v>14171</v>
      </c>
      <c r="D45" s="226" t="s">
        <v>14176</v>
      </c>
      <c r="E45" s="227">
        <v>5000</v>
      </c>
    </row>
    <row r="46" spans="1:5" x14ac:dyDescent="0.2">
      <c r="A46" s="225">
        <v>40707</v>
      </c>
      <c r="B46" s="226" t="s">
        <v>14178</v>
      </c>
      <c r="C46" s="226" t="s">
        <v>14179</v>
      </c>
      <c r="D46" s="226" t="s">
        <v>14176</v>
      </c>
      <c r="E46" s="227">
        <v>1000</v>
      </c>
    </row>
    <row r="47" spans="1:5" x14ac:dyDescent="0.2">
      <c r="A47" s="225">
        <v>40719</v>
      </c>
      <c r="B47" s="226" t="s">
        <v>14175</v>
      </c>
      <c r="C47" s="226" t="s">
        <v>14171</v>
      </c>
      <c r="D47" s="226" t="s">
        <v>14172</v>
      </c>
      <c r="E47" s="227">
        <v>200</v>
      </c>
    </row>
    <row r="48" spans="1:5" x14ac:dyDescent="0.2">
      <c r="A48" s="225">
        <v>40731</v>
      </c>
      <c r="B48" s="226" t="s">
        <v>14175</v>
      </c>
      <c r="C48" s="226" t="s">
        <v>14179</v>
      </c>
      <c r="D48" s="226" t="s">
        <v>14176</v>
      </c>
      <c r="E48" s="227">
        <v>4000</v>
      </c>
    </row>
    <row r="49" spans="1:5" x14ac:dyDescent="0.2">
      <c r="A49" s="225">
        <v>40743</v>
      </c>
      <c r="B49" s="226" t="s">
        <v>14173</v>
      </c>
      <c r="C49" s="226" t="s">
        <v>14171</v>
      </c>
      <c r="D49" s="226" t="s">
        <v>14172</v>
      </c>
      <c r="E49" s="227">
        <v>2300</v>
      </c>
    </row>
    <row r="50" spans="1:5" x14ac:dyDescent="0.2">
      <c r="A50" s="225">
        <v>40755</v>
      </c>
      <c r="B50" s="226" t="s">
        <v>14178</v>
      </c>
      <c r="C50" s="226" t="s">
        <v>14171</v>
      </c>
      <c r="D50" s="226" t="s">
        <v>14176</v>
      </c>
      <c r="E50" s="227">
        <v>1000</v>
      </c>
    </row>
    <row r="51" spans="1:5" x14ac:dyDescent="0.2">
      <c r="A51" s="225">
        <v>40767</v>
      </c>
      <c r="B51" s="226" t="s">
        <v>14178</v>
      </c>
      <c r="C51" s="226" t="s">
        <v>14171</v>
      </c>
      <c r="D51" s="226" t="s">
        <v>14172</v>
      </c>
      <c r="E51" s="227">
        <v>8000</v>
      </c>
    </row>
    <row r="52" spans="1:5" x14ac:dyDescent="0.2">
      <c r="A52" s="225">
        <v>40779</v>
      </c>
      <c r="B52" s="226" t="s">
        <v>14175</v>
      </c>
      <c r="C52" s="226" t="s">
        <v>14174</v>
      </c>
      <c r="D52" s="226" t="s">
        <v>14172</v>
      </c>
      <c r="E52" s="227">
        <v>4000</v>
      </c>
    </row>
    <row r="53" spans="1:5" x14ac:dyDescent="0.2">
      <c r="A53" s="225">
        <v>40791</v>
      </c>
      <c r="B53" s="226" t="s">
        <v>14178</v>
      </c>
      <c r="C53" s="226" t="s">
        <v>14171</v>
      </c>
      <c r="D53" s="226" t="s">
        <v>14172</v>
      </c>
      <c r="E53" s="227">
        <v>9000</v>
      </c>
    </row>
    <row r="54" spans="1:5" x14ac:dyDescent="0.2">
      <c r="A54" s="225">
        <v>40803</v>
      </c>
      <c r="B54" s="226" t="s">
        <v>14178</v>
      </c>
      <c r="C54" s="226" t="s">
        <v>14171</v>
      </c>
      <c r="D54" s="226" t="s">
        <v>14172</v>
      </c>
      <c r="E54" s="227">
        <v>4000</v>
      </c>
    </row>
    <row r="55" spans="1:5" x14ac:dyDescent="0.2">
      <c r="A55" s="225">
        <v>40815</v>
      </c>
      <c r="B55" s="226" t="s">
        <v>14170</v>
      </c>
      <c r="C55" s="226" t="s">
        <v>14179</v>
      </c>
      <c r="D55" s="226" t="s">
        <v>14172</v>
      </c>
      <c r="E55" s="227">
        <v>1000000</v>
      </c>
    </row>
    <row r="56" spans="1:5" x14ac:dyDescent="0.2">
      <c r="A56" s="225">
        <v>40827</v>
      </c>
      <c r="B56" s="226" t="s">
        <v>14175</v>
      </c>
      <c r="C56" s="226" t="s">
        <v>14171</v>
      </c>
      <c r="D56" s="226" t="s">
        <v>14176</v>
      </c>
      <c r="E56" s="227">
        <v>700</v>
      </c>
    </row>
    <row r="57" spans="1:5" x14ac:dyDescent="0.2">
      <c r="A57" s="225">
        <v>40839</v>
      </c>
      <c r="B57" s="226" t="s">
        <v>14170</v>
      </c>
      <c r="C57" s="226" t="s">
        <v>14179</v>
      </c>
      <c r="D57" s="226" t="s">
        <v>14172</v>
      </c>
      <c r="E57" s="227">
        <v>10000</v>
      </c>
    </row>
    <row r="58" spans="1:5" x14ac:dyDescent="0.2">
      <c r="A58" s="225">
        <v>40851</v>
      </c>
      <c r="B58" s="226" t="s">
        <v>14175</v>
      </c>
      <c r="C58" s="226" t="s">
        <v>14171</v>
      </c>
      <c r="D58" s="226" t="s">
        <v>14176</v>
      </c>
      <c r="E58" s="227">
        <v>3000</v>
      </c>
    </row>
    <row r="59" spans="1:5" x14ac:dyDescent="0.2">
      <c r="A59" s="225">
        <v>40863</v>
      </c>
      <c r="B59" s="226" t="s">
        <v>14173</v>
      </c>
      <c r="C59" s="226" t="s">
        <v>14174</v>
      </c>
      <c r="D59" s="226" t="s">
        <v>14172</v>
      </c>
      <c r="E59" s="227">
        <v>11000</v>
      </c>
    </row>
    <row r="60" spans="1:5" x14ac:dyDescent="0.2">
      <c r="A60" s="225">
        <v>40875</v>
      </c>
      <c r="B60" s="226" t="s">
        <v>14173</v>
      </c>
      <c r="C60" s="226" t="s">
        <v>14179</v>
      </c>
      <c r="D60" s="226" t="s">
        <v>14172</v>
      </c>
      <c r="E60" s="227">
        <v>2400</v>
      </c>
    </row>
    <row r="61" spans="1:5" x14ac:dyDescent="0.2">
      <c r="A61" s="225">
        <v>40887</v>
      </c>
      <c r="B61" s="226" t="s">
        <v>14175</v>
      </c>
      <c r="C61" s="226" t="s">
        <v>14174</v>
      </c>
      <c r="D61" s="226" t="s">
        <v>14176</v>
      </c>
      <c r="E61" s="227">
        <v>500</v>
      </c>
    </row>
    <row r="62" spans="1:5" x14ac:dyDescent="0.2">
      <c r="A62" s="225">
        <v>40899</v>
      </c>
      <c r="B62" s="226" t="s">
        <v>14170</v>
      </c>
      <c r="C62" s="226" t="s">
        <v>14174</v>
      </c>
      <c r="D62" s="226" t="s">
        <v>14176</v>
      </c>
      <c r="E62" s="227">
        <v>2500</v>
      </c>
    </row>
    <row r="63" spans="1:5" x14ac:dyDescent="0.2">
      <c r="A63" s="225">
        <v>40911</v>
      </c>
      <c r="B63" s="226" t="s">
        <v>14175</v>
      </c>
      <c r="C63" s="226" t="s">
        <v>14179</v>
      </c>
      <c r="D63" s="226" t="s">
        <v>14172</v>
      </c>
      <c r="E63" s="227">
        <v>4000</v>
      </c>
    </row>
    <row r="64" spans="1:5" x14ac:dyDescent="0.2">
      <c r="A64" s="225">
        <v>40923</v>
      </c>
      <c r="B64" s="226" t="s">
        <v>14178</v>
      </c>
      <c r="C64" s="226" t="s">
        <v>14179</v>
      </c>
      <c r="D64" s="226" t="s">
        <v>14172</v>
      </c>
      <c r="E64" s="227">
        <v>4000</v>
      </c>
    </row>
    <row r="65" spans="1:5" x14ac:dyDescent="0.2">
      <c r="A65" s="225">
        <v>40935</v>
      </c>
      <c r="B65" s="226" t="s">
        <v>14170</v>
      </c>
      <c r="C65" s="226" t="s">
        <v>14174</v>
      </c>
      <c r="D65" s="226" t="s">
        <v>14172</v>
      </c>
      <c r="E65" s="227">
        <v>65000</v>
      </c>
    </row>
    <row r="66" spans="1:5" x14ac:dyDescent="0.2">
      <c r="A66" s="225">
        <v>40947</v>
      </c>
      <c r="B66" s="226" t="s">
        <v>14173</v>
      </c>
      <c r="C66" s="226" t="s">
        <v>14174</v>
      </c>
      <c r="D66" s="226" t="s">
        <v>14176</v>
      </c>
      <c r="E66" s="227">
        <v>2000</v>
      </c>
    </row>
    <row r="67" spans="1:5" x14ac:dyDescent="0.2">
      <c r="A67" s="225">
        <v>40959</v>
      </c>
      <c r="B67" s="226" t="s">
        <v>14170</v>
      </c>
      <c r="C67" s="226" t="s">
        <v>14177</v>
      </c>
      <c r="D67" s="226" t="s">
        <v>14176</v>
      </c>
      <c r="E67" s="227">
        <v>2500</v>
      </c>
    </row>
    <row r="68" spans="1:5" x14ac:dyDescent="0.2">
      <c r="A68" s="225">
        <v>40971</v>
      </c>
      <c r="B68" s="226" t="s">
        <v>14173</v>
      </c>
      <c r="C68" s="226" t="s">
        <v>14171</v>
      </c>
      <c r="D68" s="226" t="s">
        <v>14176</v>
      </c>
      <c r="E68" s="227">
        <v>9000</v>
      </c>
    </row>
    <row r="69" spans="1:5" x14ac:dyDescent="0.2">
      <c r="A69" s="225">
        <v>40983</v>
      </c>
      <c r="B69" s="226" t="s">
        <v>14173</v>
      </c>
      <c r="C69" s="226" t="s">
        <v>14174</v>
      </c>
      <c r="D69" s="226" t="s">
        <v>14176</v>
      </c>
      <c r="E69" s="227">
        <v>1500</v>
      </c>
    </row>
    <row r="70" spans="1:5" x14ac:dyDescent="0.2">
      <c r="A70" s="225">
        <v>40995</v>
      </c>
      <c r="B70" s="226" t="s">
        <v>14175</v>
      </c>
      <c r="C70" s="226" t="s">
        <v>14171</v>
      </c>
      <c r="D70" s="226" t="s">
        <v>14172</v>
      </c>
      <c r="E70" s="227">
        <v>13000</v>
      </c>
    </row>
    <row r="71" spans="1:5" x14ac:dyDescent="0.2">
      <c r="A71" s="225">
        <v>41007</v>
      </c>
      <c r="B71" s="226" t="s">
        <v>14178</v>
      </c>
      <c r="C71" s="226" t="s">
        <v>14177</v>
      </c>
      <c r="D71" s="226" t="s">
        <v>14172</v>
      </c>
      <c r="E71" s="227">
        <v>1500</v>
      </c>
    </row>
    <row r="72" spans="1:5" x14ac:dyDescent="0.2">
      <c r="A72" s="225">
        <v>41019</v>
      </c>
      <c r="B72" s="226" t="s">
        <v>14178</v>
      </c>
      <c r="C72" s="226" t="s">
        <v>14171</v>
      </c>
      <c r="D72" s="226" t="s">
        <v>14176</v>
      </c>
      <c r="E72" s="227">
        <v>20000</v>
      </c>
    </row>
    <row r="73" spans="1:5" x14ac:dyDescent="0.2">
      <c r="A73" s="225">
        <v>41031</v>
      </c>
      <c r="B73" s="226" t="s">
        <v>14170</v>
      </c>
      <c r="C73" s="226" t="s">
        <v>14171</v>
      </c>
      <c r="D73" s="226" t="s">
        <v>14172</v>
      </c>
      <c r="E73" s="227">
        <v>100</v>
      </c>
    </row>
    <row r="74" spans="1:5" x14ac:dyDescent="0.2">
      <c r="A74" s="225">
        <v>41043</v>
      </c>
      <c r="B74" s="226" t="s">
        <v>14178</v>
      </c>
      <c r="C74" s="226" t="s">
        <v>14171</v>
      </c>
      <c r="D74" s="226" t="s">
        <v>14176</v>
      </c>
      <c r="E74" s="227">
        <v>30000</v>
      </c>
    </row>
    <row r="75" spans="1:5" x14ac:dyDescent="0.2">
      <c r="A75" s="225">
        <v>41055</v>
      </c>
      <c r="B75" s="226" t="s">
        <v>14175</v>
      </c>
      <c r="C75" s="226" t="s">
        <v>14171</v>
      </c>
      <c r="D75" s="226" t="s">
        <v>14172</v>
      </c>
      <c r="E75" s="227">
        <v>600</v>
      </c>
    </row>
    <row r="76" spans="1:5" x14ac:dyDescent="0.2">
      <c r="A76" s="225">
        <v>41067</v>
      </c>
      <c r="B76" s="226" t="s">
        <v>14178</v>
      </c>
      <c r="C76" s="226" t="s">
        <v>14174</v>
      </c>
      <c r="D76" s="226" t="s">
        <v>14172</v>
      </c>
      <c r="E76" s="227">
        <v>1000</v>
      </c>
    </row>
    <row r="77" spans="1:5" x14ac:dyDescent="0.2">
      <c r="A77" s="225">
        <v>41079</v>
      </c>
      <c r="B77" s="226" t="s">
        <v>14175</v>
      </c>
      <c r="C77" s="226" t="s">
        <v>14179</v>
      </c>
      <c r="D77" s="226" t="s">
        <v>14172</v>
      </c>
      <c r="E77" s="227">
        <v>3000</v>
      </c>
    </row>
    <row r="78" spans="1:5" x14ac:dyDescent="0.2">
      <c r="A78" s="225">
        <v>41091</v>
      </c>
      <c r="B78" s="226" t="s">
        <v>14178</v>
      </c>
      <c r="C78" s="226" t="s">
        <v>14179</v>
      </c>
      <c r="D78" s="226" t="s">
        <v>14172</v>
      </c>
      <c r="E78" s="227">
        <v>4000</v>
      </c>
    </row>
    <row r="79" spans="1:5" x14ac:dyDescent="0.2">
      <c r="A79" s="225">
        <v>41103</v>
      </c>
      <c r="B79" s="226" t="s">
        <v>14178</v>
      </c>
      <c r="C79" s="226" t="s">
        <v>14174</v>
      </c>
      <c r="D79" s="226" t="s">
        <v>14172</v>
      </c>
      <c r="E79" s="227">
        <v>1000</v>
      </c>
    </row>
    <row r="80" spans="1:5" x14ac:dyDescent="0.2">
      <c r="A80" s="225">
        <v>41115</v>
      </c>
      <c r="B80" s="226" t="s">
        <v>14178</v>
      </c>
      <c r="C80" s="226" t="s">
        <v>14174</v>
      </c>
      <c r="D80" s="226" t="s">
        <v>14172</v>
      </c>
      <c r="E80" s="227">
        <v>40000</v>
      </c>
    </row>
    <row r="81" spans="1:5" x14ac:dyDescent="0.2">
      <c r="A81" s="225">
        <v>41127</v>
      </c>
      <c r="B81" s="226" t="s">
        <v>14178</v>
      </c>
      <c r="C81" s="226" t="s">
        <v>14171</v>
      </c>
      <c r="D81" s="226" t="s">
        <v>14172</v>
      </c>
      <c r="E81" s="227">
        <v>43000</v>
      </c>
    </row>
    <row r="82" spans="1:5" x14ac:dyDescent="0.2">
      <c r="A82" s="225">
        <v>41139</v>
      </c>
      <c r="B82" s="226" t="s">
        <v>14170</v>
      </c>
      <c r="C82" s="226" t="s">
        <v>14179</v>
      </c>
      <c r="D82" s="226" t="s">
        <v>14172</v>
      </c>
      <c r="E82" s="227">
        <v>10000</v>
      </c>
    </row>
    <row r="83" spans="1:5" x14ac:dyDescent="0.2">
      <c r="A83" s="225">
        <v>41151</v>
      </c>
      <c r="B83" s="226" t="s">
        <v>14175</v>
      </c>
      <c r="C83" s="226" t="s">
        <v>14177</v>
      </c>
      <c r="D83" s="226" t="s">
        <v>14176</v>
      </c>
      <c r="E83" s="227">
        <v>450</v>
      </c>
    </row>
    <row r="84" spans="1:5" x14ac:dyDescent="0.2">
      <c r="A84" s="225">
        <v>41163</v>
      </c>
      <c r="B84" s="226" t="s">
        <v>14178</v>
      </c>
      <c r="C84" s="226" t="s">
        <v>14171</v>
      </c>
      <c r="D84" s="226" t="s">
        <v>14176</v>
      </c>
      <c r="E84" s="227">
        <v>5000</v>
      </c>
    </row>
    <row r="85" spans="1:5" x14ac:dyDescent="0.2">
      <c r="A85" s="225">
        <v>41175</v>
      </c>
      <c r="B85" s="226" t="s">
        <v>14170</v>
      </c>
      <c r="C85" s="226" t="s">
        <v>14179</v>
      </c>
      <c r="D85" s="226" t="s">
        <v>14176</v>
      </c>
      <c r="E85" s="227">
        <v>450</v>
      </c>
    </row>
    <row r="86" spans="1:5" x14ac:dyDescent="0.2">
      <c r="A86" s="225">
        <v>41187</v>
      </c>
      <c r="B86" s="226" t="s">
        <v>14173</v>
      </c>
      <c r="C86" s="226" t="s">
        <v>14179</v>
      </c>
      <c r="D86" s="226" t="s">
        <v>14172</v>
      </c>
      <c r="E86" s="227">
        <v>10000</v>
      </c>
    </row>
    <row r="87" spans="1:5" x14ac:dyDescent="0.2">
      <c r="A87" s="225">
        <v>41199</v>
      </c>
      <c r="B87" s="226" t="s">
        <v>14173</v>
      </c>
      <c r="C87" s="226" t="s">
        <v>14171</v>
      </c>
      <c r="D87" s="226" t="s">
        <v>14172</v>
      </c>
      <c r="E87" s="227">
        <v>9000</v>
      </c>
    </row>
    <row r="88" spans="1:5" x14ac:dyDescent="0.2">
      <c r="A88" s="225">
        <v>41211</v>
      </c>
      <c r="B88" s="226" t="s">
        <v>14170</v>
      </c>
      <c r="C88" s="226" t="s">
        <v>14171</v>
      </c>
      <c r="D88" s="226" t="s">
        <v>14172</v>
      </c>
      <c r="E88" s="227">
        <v>11000</v>
      </c>
    </row>
    <row r="89" spans="1:5" x14ac:dyDescent="0.2">
      <c r="A89" s="225">
        <v>41223</v>
      </c>
      <c r="B89" s="226" t="s">
        <v>14170</v>
      </c>
      <c r="C89" s="226" t="s">
        <v>14174</v>
      </c>
      <c r="D89" s="226" t="s">
        <v>14172</v>
      </c>
      <c r="E89" s="227">
        <v>3000</v>
      </c>
    </row>
    <row r="90" spans="1:5" x14ac:dyDescent="0.2">
      <c r="A90" s="225">
        <v>41235</v>
      </c>
      <c r="B90" s="226" t="s">
        <v>14170</v>
      </c>
      <c r="C90" s="226" t="s">
        <v>14177</v>
      </c>
      <c r="D90" s="226" t="s">
        <v>14172</v>
      </c>
      <c r="E90" s="227">
        <v>2000</v>
      </c>
    </row>
    <row r="91" spans="1:5" x14ac:dyDescent="0.2">
      <c r="A91" s="225">
        <v>41247</v>
      </c>
      <c r="B91" s="226" t="s">
        <v>14178</v>
      </c>
      <c r="C91" s="226" t="s">
        <v>14174</v>
      </c>
      <c r="D91" s="226" t="s">
        <v>14176</v>
      </c>
      <c r="E91" s="227">
        <v>15000</v>
      </c>
    </row>
    <row r="92" spans="1:5" x14ac:dyDescent="0.2">
      <c r="A92" s="225">
        <v>41259</v>
      </c>
      <c r="B92" s="226" t="s">
        <v>14175</v>
      </c>
      <c r="C92" s="226" t="s">
        <v>14171</v>
      </c>
      <c r="D92" s="226" t="s">
        <v>14176</v>
      </c>
      <c r="E92" s="227">
        <v>1000</v>
      </c>
    </row>
    <row r="93" spans="1:5" x14ac:dyDescent="0.2">
      <c r="A93" s="225">
        <v>41271</v>
      </c>
      <c r="B93" s="226" t="s">
        <v>14178</v>
      </c>
      <c r="C93" s="226" t="s">
        <v>14179</v>
      </c>
      <c r="D93" s="226" t="s">
        <v>14172</v>
      </c>
      <c r="E93" s="227">
        <v>6000</v>
      </c>
    </row>
    <row r="94" spans="1:5" x14ac:dyDescent="0.2">
      <c r="A94" s="225">
        <v>41283</v>
      </c>
      <c r="B94" s="226" t="s">
        <v>14178</v>
      </c>
      <c r="C94" s="226" t="s">
        <v>14177</v>
      </c>
      <c r="D94" s="226" t="s">
        <v>14172</v>
      </c>
      <c r="E94" s="227">
        <v>40000</v>
      </c>
    </row>
    <row r="95" spans="1:5" x14ac:dyDescent="0.2">
      <c r="A95" s="225">
        <v>41295</v>
      </c>
      <c r="B95" s="226" t="s">
        <v>14178</v>
      </c>
      <c r="C95" s="226" t="s">
        <v>14171</v>
      </c>
      <c r="D95" s="226" t="s">
        <v>14172</v>
      </c>
      <c r="E95" s="227">
        <v>1500</v>
      </c>
    </row>
    <row r="96" spans="1:5" x14ac:dyDescent="0.2">
      <c r="A96" s="225">
        <v>41307</v>
      </c>
      <c r="B96" s="226" t="s">
        <v>14170</v>
      </c>
      <c r="C96" s="226" t="s">
        <v>14171</v>
      </c>
      <c r="D96" s="226" t="s">
        <v>14176</v>
      </c>
      <c r="E96" s="227">
        <v>3000</v>
      </c>
    </row>
    <row r="97" spans="1:5" x14ac:dyDescent="0.2">
      <c r="A97" s="225">
        <v>41319</v>
      </c>
      <c r="B97" s="226" t="s">
        <v>14178</v>
      </c>
      <c r="C97" s="226" t="s">
        <v>14171</v>
      </c>
      <c r="D97" s="226" t="s">
        <v>14172</v>
      </c>
      <c r="E97" s="227">
        <v>1000</v>
      </c>
    </row>
    <row r="98" spans="1:5" x14ac:dyDescent="0.2">
      <c r="A98" s="225">
        <v>41331</v>
      </c>
      <c r="B98" s="226" t="s">
        <v>14170</v>
      </c>
      <c r="C98" s="226" t="s">
        <v>14171</v>
      </c>
      <c r="D98" s="226" t="s">
        <v>14172</v>
      </c>
      <c r="E98" s="227">
        <v>100</v>
      </c>
    </row>
    <row r="99" spans="1:5" x14ac:dyDescent="0.2">
      <c r="A99" s="225">
        <v>41343</v>
      </c>
      <c r="B99" s="226" t="s">
        <v>14175</v>
      </c>
      <c r="C99" s="226" t="s">
        <v>14171</v>
      </c>
      <c r="D99" s="226" t="s">
        <v>14176</v>
      </c>
      <c r="E99" s="227">
        <v>15000</v>
      </c>
    </row>
    <row r="100" spans="1:5" x14ac:dyDescent="0.2">
      <c r="A100" s="225">
        <v>41355</v>
      </c>
      <c r="B100" s="226" t="s">
        <v>14178</v>
      </c>
      <c r="C100" s="226" t="s">
        <v>14174</v>
      </c>
      <c r="D100" s="226" t="s">
        <v>14176</v>
      </c>
      <c r="E100" s="227">
        <v>1500</v>
      </c>
    </row>
    <row r="101" spans="1:5" x14ac:dyDescent="0.2">
      <c r="A101" s="225">
        <v>41367</v>
      </c>
      <c r="B101" s="226" t="s">
        <v>14170</v>
      </c>
      <c r="C101" s="226" t="s">
        <v>14174</v>
      </c>
      <c r="D101" s="226" t="s">
        <v>14172</v>
      </c>
      <c r="E101" s="227">
        <v>3000</v>
      </c>
    </row>
    <row r="102" spans="1:5" x14ac:dyDescent="0.2">
      <c r="A102" s="225">
        <v>41379</v>
      </c>
      <c r="B102" s="226" t="s">
        <v>14170</v>
      </c>
      <c r="C102" s="226" t="s">
        <v>14177</v>
      </c>
      <c r="D102" s="226" t="s">
        <v>14172</v>
      </c>
      <c r="E102" s="227">
        <v>10000</v>
      </c>
    </row>
    <row r="103" spans="1:5" x14ac:dyDescent="0.2">
      <c r="A103" s="225">
        <v>41391</v>
      </c>
      <c r="B103" s="226" t="s">
        <v>14178</v>
      </c>
      <c r="C103" s="226" t="s">
        <v>14179</v>
      </c>
      <c r="D103" s="226" t="s">
        <v>14172</v>
      </c>
      <c r="E103" s="227">
        <v>1500</v>
      </c>
    </row>
    <row r="104" spans="1:5" x14ac:dyDescent="0.2">
      <c r="A104" s="225">
        <v>41403</v>
      </c>
      <c r="B104" s="226" t="s">
        <v>14178</v>
      </c>
      <c r="C104" s="226" t="s">
        <v>14177</v>
      </c>
      <c r="D104" s="226" t="s">
        <v>14172</v>
      </c>
      <c r="E104" s="227">
        <v>40000</v>
      </c>
    </row>
    <row r="105" spans="1:5" x14ac:dyDescent="0.2">
      <c r="A105" s="225">
        <v>41415</v>
      </c>
      <c r="B105" s="226" t="s">
        <v>14170</v>
      </c>
      <c r="C105" s="226" t="s">
        <v>14179</v>
      </c>
      <c r="D105" s="226" t="s">
        <v>14172</v>
      </c>
      <c r="E105" s="227">
        <v>2500</v>
      </c>
    </row>
    <row r="106" spans="1:5" x14ac:dyDescent="0.2">
      <c r="A106" s="225">
        <v>41427</v>
      </c>
      <c r="B106" s="226" t="s">
        <v>14175</v>
      </c>
      <c r="C106" s="226" t="s">
        <v>14174</v>
      </c>
      <c r="D106" s="226" t="s">
        <v>14176</v>
      </c>
      <c r="E106" s="227">
        <v>12000</v>
      </c>
    </row>
    <row r="107" spans="1:5" x14ac:dyDescent="0.2">
      <c r="A107" s="225">
        <v>41439</v>
      </c>
      <c r="B107" s="226" t="s">
        <v>14178</v>
      </c>
      <c r="C107" s="226" t="s">
        <v>14171</v>
      </c>
      <c r="D107" s="226" t="s">
        <v>14176</v>
      </c>
      <c r="E107" s="227">
        <v>5000</v>
      </c>
    </row>
    <row r="108" spans="1:5" x14ac:dyDescent="0.2">
      <c r="A108" s="225">
        <v>41451</v>
      </c>
      <c r="B108" s="226" t="s">
        <v>14178</v>
      </c>
      <c r="C108" s="226" t="s">
        <v>14179</v>
      </c>
      <c r="D108" s="226" t="s">
        <v>14172</v>
      </c>
      <c r="E108" s="227">
        <v>1000</v>
      </c>
    </row>
    <row r="109" spans="1:5" x14ac:dyDescent="0.2">
      <c r="A109" s="225">
        <v>41463</v>
      </c>
      <c r="B109" s="226" t="s">
        <v>14170</v>
      </c>
      <c r="C109" s="226" t="s">
        <v>14179</v>
      </c>
      <c r="D109" s="226" t="s">
        <v>14172</v>
      </c>
      <c r="E109" s="227">
        <v>400</v>
      </c>
    </row>
    <row r="110" spans="1:5" x14ac:dyDescent="0.2">
      <c r="A110" s="225">
        <v>41475</v>
      </c>
      <c r="B110" s="226" t="s">
        <v>14175</v>
      </c>
      <c r="C110" s="226" t="s">
        <v>14174</v>
      </c>
      <c r="D110" s="226" t="s">
        <v>14172</v>
      </c>
      <c r="E110" s="227">
        <v>3500</v>
      </c>
    </row>
    <row r="111" spans="1:5" x14ac:dyDescent="0.2">
      <c r="A111" s="225">
        <v>41487</v>
      </c>
      <c r="B111" s="226" t="s">
        <v>14178</v>
      </c>
      <c r="C111" s="226" t="s">
        <v>14174</v>
      </c>
      <c r="D111" s="226" t="s">
        <v>14176</v>
      </c>
      <c r="E111" s="227">
        <v>25000</v>
      </c>
    </row>
    <row r="112" spans="1:5" x14ac:dyDescent="0.2">
      <c r="A112" s="225">
        <v>41499</v>
      </c>
      <c r="B112" s="226" t="s">
        <v>14178</v>
      </c>
      <c r="C112" s="226" t="s">
        <v>14174</v>
      </c>
      <c r="D112" s="226" t="s">
        <v>14176</v>
      </c>
      <c r="E112" s="227">
        <v>43000</v>
      </c>
    </row>
    <row r="113" spans="1:5" x14ac:dyDescent="0.2">
      <c r="A113" s="225">
        <v>41511</v>
      </c>
      <c r="B113" s="226" t="s">
        <v>14170</v>
      </c>
      <c r="C113" s="226" t="s">
        <v>14171</v>
      </c>
      <c r="D113" s="226" t="s">
        <v>14176</v>
      </c>
      <c r="E113" s="227">
        <v>500</v>
      </c>
    </row>
    <row r="114" spans="1:5" x14ac:dyDescent="0.2">
      <c r="A114" s="225">
        <v>41523</v>
      </c>
      <c r="B114" s="226" t="s">
        <v>14175</v>
      </c>
      <c r="C114" s="226" t="s">
        <v>14171</v>
      </c>
      <c r="D114" s="226" t="s">
        <v>14172</v>
      </c>
      <c r="E114" s="227">
        <v>4000</v>
      </c>
    </row>
    <row r="115" spans="1:5" x14ac:dyDescent="0.2">
      <c r="A115" s="225">
        <v>41535</v>
      </c>
      <c r="B115" s="226" t="s">
        <v>14173</v>
      </c>
      <c r="C115" s="226" t="s">
        <v>14171</v>
      </c>
      <c r="D115" s="226" t="s">
        <v>14176</v>
      </c>
      <c r="E115" s="227">
        <v>2400</v>
      </c>
    </row>
    <row r="116" spans="1:5" x14ac:dyDescent="0.2">
      <c r="A116" s="225">
        <v>41547</v>
      </c>
      <c r="B116" s="226" t="s">
        <v>14175</v>
      </c>
      <c r="C116" s="226" t="s">
        <v>14171</v>
      </c>
      <c r="D116" s="226" t="s">
        <v>14176</v>
      </c>
      <c r="E116" s="227">
        <v>10000</v>
      </c>
    </row>
    <row r="117" spans="1:5" x14ac:dyDescent="0.2">
      <c r="A117" s="225">
        <v>41559</v>
      </c>
      <c r="B117" s="226" t="s">
        <v>14178</v>
      </c>
      <c r="C117" s="226" t="s">
        <v>14174</v>
      </c>
      <c r="D117" s="226" t="s">
        <v>14172</v>
      </c>
      <c r="E117" s="227">
        <v>25000</v>
      </c>
    </row>
    <row r="118" spans="1:5" x14ac:dyDescent="0.2">
      <c r="A118" s="225">
        <v>41571</v>
      </c>
      <c r="B118" s="226" t="s">
        <v>14173</v>
      </c>
      <c r="C118" s="226" t="s">
        <v>14171</v>
      </c>
      <c r="D118" s="226" t="s">
        <v>14172</v>
      </c>
      <c r="E118" s="227">
        <v>3000</v>
      </c>
    </row>
    <row r="119" spans="1:5" x14ac:dyDescent="0.2">
      <c r="A119" s="225">
        <v>41583</v>
      </c>
      <c r="B119" s="226" t="s">
        <v>14178</v>
      </c>
      <c r="C119" s="226" t="s">
        <v>14174</v>
      </c>
      <c r="D119" s="226" t="s">
        <v>14172</v>
      </c>
      <c r="E119" s="227">
        <v>6000</v>
      </c>
    </row>
    <row r="120" spans="1:5" x14ac:dyDescent="0.2">
      <c r="A120" s="225">
        <v>41595</v>
      </c>
      <c r="B120" s="226" t="s">
        <v>14175</v>
      </c>
      <c r="C120" s="226" t="s">
        <v>14174</v>
      </c>
      <c r="D120" s="226" t="s">
        <v>14176</v>
      </c>
      <c r="E120" s="227">
        <v>500</v>
      </c>
    </row>
    <row r="121" spans="1:5" x14ac:dyDescent="0.2">
      <c r="A121" s="225">
        <v>41607</v>
      </c>
      <c r="B121" s="226" t="s">
        <v>14170</v>
      </c>
      <c r="C121" s="226" t="s">
        <v>14174</v>
      </c>
      <c r="D121" s="226" t="s">
        <v>14176</v>
      </c>
      <c r="E121" s="227">
        <v>10000</v>
      </c>
    </row>
    <row r="122" spans="1:5" x14ac:dyDescent="0.2">
      <c r="A122" s="225">
        <v>41619</v>
      </c>
      <c r="B122" s="226" t="s">
        <v>14170</v>
      </c>
      <c r="C122" s="226" t="s">
        <v>14171</v>
      </c>
      <c r="D122" s="226" t="s">
        <v>14176</v>
      </c>
      <c r="E122" s="227">
        <v>300</v>
      </c>
    </row>
    <row r="123" spans="1:5" x14ac:dyDescent="0.2">
      <c r="A123" s="225">
        <v>41631</v>
      </c>
      <c r="B123" s="226" t="s">
        <v>14175</v>
      </c>
      <c r="C123" s="226" t="s">
        <v>14179</v>
      </c>
      <c r="D123" s="226" t="s">
        <v>14172</v>
      </c>
      <c r="E123" s="227">
        <v>2000</v>
      </c>
    </row>
    <row r="124" spans="1:5" x14ac:dyDescent="0.2">
      <c r="A124" s="225">
        <v>41643</v>
      </c>
      <c r="B124" s="226" t="s">
        <v>14173</v>
      </c>
      <c r="C124" s="226" t="s">
        <v>14174</v>
      </c>
      <c r="D124" s="226" t="s">
        <v>14176</v>
      </c>
      <c r="E124" s="227">
        <v>50000</v>
      </c>
    </row>
    <row r="125" spans="1:5" x14ac:dyDescent="0.2">
      <c r="A125" s="225">
        <v>41655</v>
      </c>
      <c r="B125" s="226" t="s">
        <v>14175</v>
      </c>
      <c r="C125" s="226" t="s">
        <v>14174</v>
      </c>
      <c r="D125" s="226" t="s">
        <v>14172</v>
      </c>
      <c r="E125" s="227">
        <v>500</v>
      </c>
    </row>
    <row r="126" spans="1:5" x14ac:dyDescent="0.2">
      <c r="A126" s="225">
        <v>41667</v>
      </c>
      <c r="B126" s="226" t="s">
        <v>14170</v>
      </c>
      <c r="C126" s="226" t="s">
        <v>14177</v>
      </c>
      <c r="D126" s="226" t="s">
        <v>14176</v>
      </c>
      <c r="E126" s="227">
        <v>11000</v>
      </c>
    </row>
    <row r="127" spans="1:5" x14ac:dyDescent="0.2">
      <c r="A127" s="225">
        <v>41679</v>
      </c>
      <c r="B127" s="226" t="s">
        <v>14173</v>
      </c>
      <c r="C127" s="226" t="s">
        <v>14179</v>
      </c>
      <c r="D127" s="226" t="s">
        <v>14172</v>
      </c>
      <c r="E127" s="227">
        <v>10000</v>
      </c>
    </row>
    <row r="128" spans="1:5" x14ac:dyDescent="0.2">
      <c r="A128" s="225">
        <v>41691</v>
      </c>
      <c r="B128" s="226" t="s">
        <v>14175</v>
      </c>
      <c r="C128" s="226" t="s">
        <v>14179</v>
      </c>
      <c r="D128" s="226" t="s">
        <v>14176</v>
      </c>
      <c r="E128" s="227">
        <v>3500</v>
      </c>
    </row>
    <row r="129" spans="1:5" x14ac:dyDescent="0.2">
      <c r="A129" s="225">
        <v>41703</v>
      </c>
      <c r="B129" s="226" t="s">
        <v>14175</v>
      </c>
      <c r="C129" s="226" t="s">
        <v>14174</v>
      </c>
      <c r="D129" s="226" t="s">
        <v>14172</v>
      </c>
      <c r="E129" s="227">
        <v>12000</v>
      </c>
    </row>
    <row r="130" spans="1:5" x14ac:dyDescent="0.2">
      <c r="A130" s="225">
        <v>41715</v>
      </c>
      <c r="B130" s="226" t="s">
        <v>14178</v>
      </c>
      <c r="C130" s="226" t="s">
        <v>14179</v>
      </c>
      <c r="D130" s="226" t="s">
        <v>14172</v>
      </c>
      <c r="E130" s="227">
        <v>12000</v>
      </c>
    </row>
    <row r="131" spans="1:5" x14ac:dyDescent="0.2">
      <c r="A131" s="225">
        <v>41727</v>
      </c>
      <c r="B131" s="226" t="s">
        <v>14175</v>
      </c>
      <c r="C131" s="226" t="s">
        <v>14171</v>
      </c>
      <c r="D131" s="226" t="s">
        <v>14172</v>
      </c>
      <c r="E131" s="227">
        <v>20000</v>
      </c>
    </row>
    <row r="132" spans="1:5" x14ac:dyDescent="0.2">
      <c r="A132" s="225">
        <v>41739</v>
      </c>
      <c r="B132" s="226" t="s">
        <v>14178</v>
      </c>
      <c r="C132" s="226" t="s">
        <v>14171</v>
      </c>
      <c r="D132" s="226" t="s">
        <v>14172</v>
      </c>
      <c r="E132" s="227">
        <v>25000</v>
      </c>
    </row>
    <row r="133" spans="1:5" x14ac:dyDescent="0.2">
      <c r="A133" s="225">
        <v>41751</v>
      </c>
      <c r="B133" s="226" t="s">
        <v>14170</v>
      </c>
      <c r="C133" s="226" t="s">
        <v>14171</v>
      </c>
      <c r="D133" s="226" t="s">
        <v>14172</v>
      </c>
      <c r="E133" s="227">
        <v>2500</v>
      </c>
    </row>
    <row r="134" spans="1:5" x14ac:dyDescent="0.2">
      <c r="A134" s="225">
        <v>41763</v>
      </c>
      <c r="B134" s="226" t="s">
        <v>14170</v>
      </c>
      <c r="C134" s="226" t="s">
        <v>14171</v>
      </c>
      <c r="D134" s="226" t="s">
        <v>14176</v>
      </c>
      <c r="E134" s="227">
        <v>10000</v>
      </c>
    </row>
    <row r="135" spans="1:5" x14ac:dyDescent="0.2">
      <c r="A135" s="225">
        <v>41775</v>
      </c>
      <c r="B135" s="226" t="s">
        <v>14178</v>
      </c>
      <c r="C135" s="226" t="s">
        <v>14171</v>
      </c>
      <c r="D135" s="226" t="s">
        <v>14176</v>
      </c>
      <c r="E135" s="227">
        <v>1400</v>
      </c>
    </row>
    <row r="136" spans="1:5" x14ac:dyDescent="0.2">
      <c r="A136" s="225">
        <v>41787</v>
      </c>
      <c r="B136" s="226" t="s">
        <v>14175</v>
      </c>
      <c r="C136" s="226" t="s">
        <v>14171</v>
      </c>
      <c r="D136" s="226" t="s">
        <v>14176</v>
      </c>
      <c r="E136" s="227">
        <v>800</v>
      </c>
    </row>
    <row r="137" spans="1:5" x14ac:dyDescent="0.2">
      <c r="A137" s="225">
        <v>41799</v>
      </c>
      <c r="B137" s="226" t="s">
        <v>14178</v>
      </c>
      <c r="C137" s="226" t="s">
        <v>14177</v>
      </c>
      <c r="D137" s="226" t="s">
        <v>14172</v>
      </c>
      <c r="E137" s="227">
        <v>5000</v>
      </c>
    </row>
    <row r="138" spans="1:5" x14ac:dyDescent="0.2">
      <c r="A138" s="225">
        <v>41811</v>
      </c>
      <c r="B138" s="226" t="s">
        <v>14175</v>
      </c>
      <c r="C138" s="226" t="s">
        <v>14171</v>
      </c>
      <c r="D138" s="226" t="s">
        <v>14176</v>
      </c>
      <c r="E138" s="227">
        <v>13000</v>
      </c>
    </row>
    <row r="139" spans="1:5" x14ac:dyDescent="0.2">
      <c r="A139" s="225">
        <v>41823</v>
      </c>
      <c r="B139" s="226" t="s">
        <v>14173</v>
      </c>
      <c r="C139" s="226" t="s">
        <v>14174</v>
      </c>
      <c r="D139" s="226" t="s">
        <v>14172</v>
      </c>
      <c r="E139" s="227">
        <v>2000</v>
      </c>
    </row>
    <row r="140" spans="1:5" x14ac:dyDescent="0.2">
      <c r="A140" s="225">
        <v>41835</v>
      </c>
      <c r="B140" s="226" t="s">
        <v>14170</v>
      </c>
      <c r="C140" s="226" t="s">
        <v>14171</v>
      </c>
      <c r="D140" s="226" t="s">
        <v>14176</v>
      </c>
      <c r="E140" s="227">
        <v>11000</v>
      </c>
    </row>
    <row r="141" spans="1:5" x14ac:dyDescent="0.2">
      <c r="A141" s="225">
        <v>41847</v>
      </c>
      <c r="B141" s="226" t="s">
        <v>14175</v>
      </c>
      <c r="C141" s="226" t="s">
        <v>14171</v>
      </c>
      <c r="D141" s="226" t="s">
        <v>14176</v>
      </c>
      <c r="E141" s="227">
        <v>1000</v>
      </c>
    </row>
    <row r="142" spans="1:5" x14ac:dyDescent="0.2">
      <c r="A142" s="225">
        <v>41859</v>
      </c>
      <c r="B142" s="226" t="s">
        <v>14178</v>
      </c>
      <c r="C142" s="226" t="s">
        <v>14177</v>
      </c>
      <c r="D142" s="226" t="s">
        <v>14172</v>
      </c>
      <c r="E142" s="227">
        <v>4500</v>
      </c>
    </row>
    <row r="143" spans="1:5" x14ac:dyDescent="0.2">
      <c r="A143" s="225">
        <v>41871</v>
      </c>
      <c r="B143" s="226" t="s">
        <v>14170</v>
      </c>
      <c r="C143" s="226" t="s">
        <v>14174</v>
      </c>
      <c r="D143" s="226" t="s">
        <v>14176</v>
      </c>
      <c r="E143" s="227">
        <v>200</v>
      </c>
    </row>
    <row r="144" spans="1:5" x14ac:dyDescent="0.2">
      <c r="A144" s="225">
        <v>41883</v>
      </c>
      <c r="B144" s="226" t="s">
        <v>14178</v>
      </c>
      <c r="C144" s="226" t="s">
        <v>14174</v>
      </c>
      <c r="D144" s="226" t="s">
        <v>14172</v>
      </c>
      <c r="E144" s="227">
        <v>150000</v>
      </c>
    </row>
    <row r="145" spans="1:5" x14ac:dyDescent="0.2">
      <c r="A145" s="225">
        <v>41895</v>
      </c>
      <c r="B145" s="226" t="s">
        <v>14178</v>
      </c>
      <c r="C145" s="226" t="s">
        <v>14174</v>
      </c>
      <c r="D145" s="226" t="s">
        <v>14176</v>
      </c>
      <c r="E145" s="227">
        <v>1400</v>
      </c>
    </row>
    <row r="146" spans="1:5" x14ac:dyDescent="0.2">
      <c r="A146" s="225">
        <v>41907</v>
      </c>
      <c r="B146" s="226" t="s">
        <v>14175</v>
      </c>
      <c r="C146" s="226" t="s">
        <v>14171</v>
      </c>
      <c r="D146" s="226" t="s">
        <v>14172</v>
      </c>
      <c r="E146" s="227">
        <v>900</v>
      </c>
    </row>
    <row r="147" spans="1:5" x14ac:dyDescent="0.2">
      <c r="A147" s="225">
        <v>41919</v>
      </c>
      <c r="B147" s="226" t="s">
        <v>14175</v>
      </c>
      <c r="C147" s="226" t="s">
        <v>14171</v>
      </c>
      <c r="D147" s="226" t="s">
        <v>14172</v>
      </c>
      <c r="E147" s="227">
        <v>14000</v>
      </c>
    </row>
    <row r="148" spans="1:5" x14ac:dyDescent="0.2">
      <c r="A148" s="225">
        <v>41931</v>
      </c>
      <c r="B148" s="226" t="s">
        <v>14178</v>
      </c>
      <c r="C148" s="226" t="s">
        <v>14174</v>
      </c>
      <c r="D148" s="226" t="s">
        <v>14172</v>
      </c>
      <c r="E148" s="227">
        <v>35000</v>
      </c>
    </row>
    <row r="149" spans="1:5" x14ac:dyDescent="0.2">
      <c r="A149" s="225">
        <v>41943</v>
      </c>
      <c r="B149" s="226" t="s">
        <v>14175</v>
      </c>
      <c r="C149" s="226" t="s">
        <v>14171</v>
      </c>
      <c r="D149" s="226" t="s">
        <v>14172</v>
      </c>
      <c r="E149" s="227">
        <v>600</v>
      </c>
    </row>
    <row r="150" spans="1:5" x14ac:dyDescent="0.2">
      <c r="A150" s="225">
        <v>41955</v>
      </c>
      <c r="B150" s="226" t="s">
        <v>14178</v>
      </c>
      <c r="C150" s="226" t="s">
        <v>14179</v>
      </c>
      <c r="D150" s="226" t="s">
        <v>14176</v>
      </c>
      <c r="E150" s="227">
        <v>9000</v>
      </c>
    </row>
    <row r="151" spans="1:5" x14ac:dyDescent="0.2">
      <c r="A151" s="225">
        <v>41967</v>
      </c>
      <c r="B151" s="226" t="s">
        <v>14175</v>
      </c>
      <c r="C151" s="226" t="s">
        <v>14171</v>
      </c>
      <c r="D151" s="226" t="s">
        <v>14172</v>
      </c>
      <c r="E151" s="227">
        <v>12000</v>
      </c>
    </row>
    <row r="152" spans="1:5" x14ac:dyDescent="0.2">
      <c r="A152" s="225">
        <v>41979</v>
      </c>
      <c r="B152" s="226" t="s">
        <v>14175</v>
      </c>
      <c r="C152" s="226" t="s">
        <v>14179</v>
      </c>
      <c r="D152" s="226" t="s">
        <v>14172</v>
      </c>
      <c r="E152" s="227">
        <v>100</v>
      </c>
    </row>
    <row r="153" spans="1:5" x14ac:dyDescent="0.2">
      <c r="A153" s="225">
        <v>41991</v>
      </c>
      <c r="B153" s="226" t="s">
        <v>14173</v>
      </c>
      <c r="C153" s="226" t="s">
        <v>14174</v>
      </c>
      <c r="D153" s="226" t="s">
        <v>14176</v>
      </c>
      <c r="E153" s="227">
        <v>75000</v>
      </c>
    </row>
    <row r="154" spans="1:5" x14ac:dyDescent="0.2">
      <c r="A154" s="225">
        <v>42003</v>
      </c>
      <c r="B154" s="226" t="s">
        <v>14178</v>
      </c>
      <c r="C154" s="226" t="s">
        <v>14171</v>
      </c>
      <c r="D154" s="226" t="s">
        <v>14172</v>
      </c>
      <c r="E154" s="227">
        <v>5000</v>
      </c>
    </row>
    <row r="155" spans="1:5" x14ac:dyDescent="0.2">
      <c r="A155" s="225">
        <v>42015</v>
      </c>
      <c r="B155" s="226" t="s">
        <v>14178</v>
      </c>
      <c r="C155" s="226" t="s">
        <v>14171</v>
      </c>
      <c r="D155" s="226" t="s">
        <v>14172</v>
      </c>
      <c r="E155" s="227">
        <v>25000</v>
      </c>
    </row>
    <row r="156" spans="1:5" x14ac:dyDescent="0.2">
      <c r="A156" s="225">
        <v>42027</v>
      </c>
      <c r="B156" s="226" t="s">
        <v>14175</v>
      </c>
      <c r="C156" s="226" t="s">
        <v>14177</v>
      </c>
      <c r="D156" s="226" t="s">
        <v>14176</v>
      </c>
      <c r="E156" s="227">
        <v>11000</v>
      </c>
    </row>
    <row r="157" spans="1:5" x14ac:dyDescent="0.2">
      <c r="A157" s="225">
        <v>42039</v>
      </c>
      <c r="B157" s="226" t="s">
        <v>14173</v>
      </c>
      <c r="C157" s="226" t="s">
        <v>14171</v>
      </c>
      <c r="D157" s="226" t="s">
        <v>14176</v>
      </c>
      <c r="E157" s="227">
        <v>1000</v>
      </c>
    </row>
    <row r="158" spans="1:5" x14ac:dyDescent="0.2">
      <c r="A158" s="225">
        <v>42051</v>
      </c>
      <c r="B158" s="226" t="s">
        <v>14175</v>
      </c>
      <c r="C158" s="226" t="s">
        <v>14177</v>
      </c>
      <c r="D158" s="226" t="s">
        <v>14176</v>
      </c>
      <c r="E158" s="227">
        <v>11000</v>
      </c>
    </row>
    <row r="159" spans="1:5" x14ac:dyDescent="0.2">
      <c r="A159" s="225">
        <v>42063</v>
      </c>
      <c r="B159" s="226" t="s">
        <v>14173</v>
      </c>
      <c r="C159" s="226" t="s">
        <v>14171</v>
      </c>
      <c r="D159" s="226" t="s">
        <v>14176</v>
      </c>
      <c r="E159" s="227">
        <v>1500</v>
      </c>
    </row>
    <row r="160" spans="1:5" x14ac:dyDescent="0.2">
      <c r="A160" s="225">
        <v>42075</v>
      </c>
      <c r="B160" s="226" t="s">
        <v>14175</v>
      </c>
      <c r="C160" s="226" t="s">
        <v>14171</v>
      </c>
      <c r="D160" s="226" t="s">
        <v>14172</v>
      </c>
      <c r="E160" s="227">
        <v>3000</v>
      </c>
    </row>
    <row r="161" spans="1:5" x14ac:dyDescent="0.2">
      <c r="A161" s="225">
        <v>42087</v>
      </c>
      <c r="B161" s="226" t="s">
        <v>14173</v>
      </c>
      <c r="C161" s="226" t="s">
        <v>14179</v>
      </c>
      <c r="D161" s="226" t="s">
        <v>14172</v>
      </c>
      <c r="E161" s="227">
        <v>1500</v>
      </c>
    </row>
    <row r="162" spans="1:5" x14ac:dyDescent="0.2">
      <c r="A162" s="225">
        <v>42099</v>
      </c>
      <c r="B162" s="226" t="s">
        <v>14170</v>
      </c>
      <c r="C162" s="226" t="s">
        <v>14171</v>
      </c>
      <c r="D162" s="226" t="s">
        <v>14176</v>
      </c>
      <c r="E162" s="227">
        <v>2500</v>
      </c>
    </row>
    <row r="163" spans="1:5" x14ac:dyDescent="0.2">
      <c r="A163" s="225">
        <v>42111</v>
      </c>
      <c r="B163" s="226" t="s">
        <v>14175</v>
      </c>
      <c r="C163" s="226" t="s">
        <v>14179</v>
      </c>
      <c r="D163" s="226" t="s">
        <v>14176</v>
      </c>
      <c r="E163" s="227">
        <v>4000</v>
      </c>
    </row>
    <row r="164" spans="1:5" x14ac:dyDescent="0.2">
      <c r="A164" s="225">
        <v>42123</v>
      </c>
      <c r="B164" s="226" t="s">
        <v>14170</v>
      </c>
      <c r="C164" s="226" t="s">
        <v>14171</v>
      </c>
      <c r="D164" s="226" t="s">
        <v>14172</v>
      </c>
      <c r="E164" s="227">
        <v>2500</v>
      </c>
    </row>
    <row r="165" spans="1:5" x14ac:dyDescent="0.2">
      <c r="A165" s="225">
        <v>42135</v>
      </c>
      <c r="B165" s="226" t="s">
        <v>14178</v>
      </c>
      <c r="C165" s="226" t="s">
        <v>14171</v>
      </c>
      <c r="D165" s="226" t="s">
        <v>14172</v>
      </c>
      <c r="E165" s="227">
        <v>1000</v>
      </c>
    </row>
    <row r="166" spans="1:5" x14ac:dyDescent="0.2">
      <c r="A166" s="225">
        <v>42147</v>
      </c>
      <c r="B166" s="226" t="s">
        <v>14170</v>
      </c>
      <c r="C166" s="226" t="s">
        <v>14177</v>
      </c>
      <c r="D166" s="226" t="s">
        <v>14176</v>
      </c>
      <c r="E166" s="227">
        <v>4000</v>
      </c>
    </row>
    <row r="167" spans="1:5" x14ac:dyDescent="0.2">
      <c r="A167" s="225">
        <v>42159</v>
      </c>
      <c r="B167" s="226" t="s">
        <v>14175</v>
      </c>
      <c r="C167" s="226" t="s">
        <v>14171</v>
      </c>
      <c r="D167" s="226" t="s">
        <v>14172</v>
      </c>
      <c r="E167" s="227">
        <v>14000</v>
      </c>
    </row>
    <row r="168" spans="1:5" x14ac:dyDescent="0.2">
      <c r="A168" s="225">
        <v>42171</v>
      </c>
      <c r="B168" s="226" t="s">
        <v>14170</v>
      </c>
      <c r="C168" s="226" t="s">
        <v>14174</v>
      </c>
      <c r="D168" s="226" t="s">
        <v>14176</v>
      </c>
      <c r="E168" s="227">
        <v>10000</v>
      </c>
    </row>
    <row r="169" spans="1:5" x14ac:dyDescent="0.2">
      <c r="A169" s="225">
        <v>42183</v>
      </c>
      <c r="B169" s="226" t="s">
        <v>14170</v>
      </c>
      <c r="C169" s="226" t="s">
        <v>14171</v>
      </c>
      <c r="D169" s="226" t="s">
        <v>14176</v>
      </c>
      <c r="E169" s="227">
        <v>10000</v>
      </c>
    </row>
    <row r="170" spans="1:5" x14ac:dyDescent="0.2">
      <c r="A170" s="225">
        <v>42195</v>
      </c>
      <c r="B170" s="226" t="s">
        <v>14178</v>
      </c>
      <c r="C170" s="226" t="s">
        <v>14174</v>
      </c>
      <c r="D170" s="226" t="s">
        <v>14172</v>
      </c>
      <c r="E170" s="227">
        <v>1500</v>
      </c>
    </row>
    <row r="171" spans="1:5" x14ac:dyDescent="0.2">
      <c r="A171" s="225">
        <v>42207</v>
      </c>
      <c r="B171" s="226" t="s">
        <v>14173</v>
      </c>
      <c r="C171" s="226" t="s">
        <v>14174</v>
      </c>
      <c r="D171" s="226" t="s">
        <v>14176</v>
      </c>
      <c r="E171" s="227">
        <v>2000</v>
      </c>
    </row>
    <row r="172" spans="1:5" x14ac:dyDescent="0.2">
      <c r="A172" s="225">
        <v>42219</v>
      </c>
      <c r="B172" s="226" t="s">
        <v>14178</v>
      </c>
      <c r="C172" s="226" t="s">
        <v>14174</v>
      </c>
      <c r="D172" s="226" t="s">
        <v>14176</v>
      </c>
      <c r="E172" s="227">
        <v>6000</v>
      </c>
    </row>
    <row r="173" spans="1:5" x14ac:dyDescent="0.2">
      <c r="A173" s="225">
        <v>42231</v>
      </c>
      <c r="B173" s="226" t="s">
        <v>14170</v>
      </c>
      <c r="C173" s="226" t="s">
        <v>14171</v>
      </c>
      <c r="D173" s="226" t="s">
        <v>14172</v>
      </c>
      <c r="E173" s="227">
        <v>300</v>
      </c>
    </row>
    <row r="174" spans="1:5" x14ac:dyDescent="0.2">
      <c r="A174" s="225">
        <v>42243</v>
      </c>
      <c r="B174" s="226" t="s">
        <v>14175</v>
      </c>
      <c r="C174" s="226" t="s">
        <v>14171</v>
      </c>
      <c r="D174" s="226" t="s">
        <v>14172</v>
      </c>
      <c r="E174" s="227">
        <v>15000</v>
      </c>
    </row>
    <row r="175" spans="1:5" x14ac:dyDescent="0.2">
      <c r="A175" s="225">
        <v>42255</v>
      </c>
      <c r="B175" s="226" t="s">
        <v>14178</v>
      </c>
      <c r="C175" s="226" t="s">
        <v>14171</v>
      </c>
      <c r="D175" s="226" t="s">
        <v>14176</v>
      </c>
      <c r="E175" s="227">
        <v>20000</v>
      </c>
    </row>
    <row r="176" spans="1:5" x14ac:dyDescent="0.2">
      <c r="A176" s="225">
        <v>42267</v>
      </c>
      <c r="B176" s="226" t="s">
        <v>14173</v>
      </c>
      <c r="C176" s="226" t="s">
        <v>14179</v>
      </c>
      <c r="D176" s="226" t="s">
        <v>14172</v>
      </c>
      <c r="E176" s="227">
        <v>2300</v>
      </c>
    </row>
    <row r="177" spans="1:5" x14ac:dyDescent="0.2">
      <c r="A177" s="225">
        <v>42279</v>
      </c>
      <c r="B177" s="226" t="s">
        <v>14170</v>
      </c>
      <c r="C177" s="226" t="s">
        <v>14177</v>
      </c>
      <c r="D177" s="226" t="s">
        <v>14172</v>
      </c>
      <c r="E177" s="227">
        <v>2500</v>
      </c>
    </row>
    <row r="178" spans="1:5" x14ac:dyDescent="0.2">
      <c r="A178" s="225">
        <v>42291</v>
      </c>
      <c r="B178" s="226" t="s">
        <v>14170</v>
      </c>
      <c r="C178" s="226" t="s">
        <v>14171</v>
      </c>
      <c r="D178" s="226" t="s">
        <v>14176</v>
      </c>
      <c r="E178" s="227">
        <v>11000</v>
      </c>
    </row>
    <row r="179" spans="1:5" x14ac:dyDescent="0.2">
      <c r="A179" s="225">
        <v>42303</v>
      </c>
      <c r="B179" s="226" t="s">
        <v>14173</v>
      </c>
      <c r="C179" s="226" t="s">
        <v>14171</v>
      </c>
      <c r="D179" s="226" t="s">
        <v>14176</v>
      </c>
      <c r="E179" s="227">
        <v>10000</v>
      </c>
    </row>
    <row r="180" spans="1:5" x14ac:dyDescent="0.2">
      <c r="A180" s="225">
        <v>42315</v>
      </c>
      <c r="B180" s="226" t="s">
        <v>14178</v>
      </c>
      <c r="C180" s="226" t="s">
        <v>14174</v>
      </c>
      <c r="D180" s="226" t="s">
        <v>14176</v>
      </c>
      <c r="E180" s="227">
        <v>1000</v>
      </c>
    </row>
    <row r="181" spans="1:5" x14ac:dyDescent="0.2">
      <c r="A181" s="225">
        <v>42327</v>
      </c>
      <c r="B181" s="226" t="s">
        <v>14178</v>
      </c>
      <c r="C181" s="226" t="s">
        <v>14177</v>
      </c>
      <c r="D181" s="226" t="s">
        <v>14172</v>
      </c>
      <c r="E181" s="227">
        <v>320</v>
      </c>
    </row>
    <row r="182" spans="1:5" x14ac:dyDescent="0.2">
      <c r="A182" s="225">
        <v>42339</v>
      </c>
      <c r="B182" s="226" t="s">
        <v>14178</v>
      </c>
      <c r="C182" s="226" t="s">
        <v>14171</v>
      </c>
      <c r="D182" s="226" t="s">
        <v>14176</v>
      </c>
      <c r="E182" s="227">
        <v>2500</v>
      </c>
    </row>
    <row r="183" spans="1:5" x14ac:dyDescent="0.2">
      <c r="A183" s="225">
        <v>42351</v>
      </c>
      <c r="B183" s="226" t="s">
        <v>14175</v>
      </c>
      <c r="C183" s="226" t="s">
        <v>14171</v>
      </c>
      <c r="D183" s="226" t="s">
        <v>14172</v>
      </c>
      <c r="E183" s="227">
        <v>12000</v>
      </c>
    </row>
    <row r="184" spans="1:5" x14ac:dyDescent="0.2">
      <c r="A184" s="225">
        <v>42363</v>
      </c>
      <c r="B184" s="226" t="s">
        <v>14170</v>
      </c>
      <c r="C184" s="226" t="s">
        <v>14171</v>
      </c>
      <c r="D184" s="226" t="s">
        <v>14176</v>
      </c>
      <c r="E184" s="227">
        <v>10000</v>
      </c>
    </row>
    <row r="185" spans="1:5" x14ac:dyDescent="0.2">
      <c r="A185" s="225">
        <v>42375</v>
      </c>
      <c r="B185" s="226" t="s">
        <v>14173</v>
      </c>
      <c r="C185" s="226" t="s">
        <v>14174</v>
      </c>
      <c r="D185" s="226" t="s">
        <v>14176</v>
      </c>
      <c r="E185" s="227">
        <v>65000</v>
      </c>
    </row>
    <row r="186" spans="1:5" x14ac:dyDescent="0.2">
      <c r="A186" s="225">
        <v>42387</v>
      </c>
      <c r="B186" s="226" t="s">
        <v>14173</v>
      </c>
      <c r="C186" s="226" t="s">
        <v>14179</v>
      </c>
      <c r="D186" s="226" t="s">
        <v>14176</v>
      </c>
      <c r="E186" s="227">
        <v>2000</v>
      </c>
    </row>
    <row r="187" spans="1:5" x14ac:dyDescent="0.2">
      <c r="A187" s="225">
        <v>42399</v>
      </c>
      <c r="B187" s="226" t="s">
        <v>14175</v>
      </c>
      <c r="C187" s="226" t="s">
        <v>14171</v>
      </c>
      <c r="D187" s="226" t="s">
        <v>14176</v>
      </c>
      <c r="E187" s="227">
        <v>12000</v>
      </c>
    </row>
    <row r="188" spans="1:5" x14ac:dyDescent="0.2">
      <c r="A188" s="225">
        <v>42411</v>
      </c>
      <c r="B188" s="226" t="s">
        <v>14178</v>
      </c>
      <c r="C188" s="226" t="s">
        <v>14179</v>
      </c>
      <c r="D188" s="226" t="s">
        <v>14176</v>
      </c>
      <c r="E188" s="227">
        <v>20000</v>
      </c>
    </row>
    <row r="189" spans="1:5" x14ac:dyDescent="0.2">
      <c r="A189" s="225">
        <v>42423</v>
      </c>
      <c r="B189" s="226" t="s">
        <v>14178</v>
      </c>
      <c r="C189" s="226" t="s">
        <v>14179</v>
      </c>
      <c r="D189" s="226" t="s">
        <v>14172</v>
      </c>
      <c r="E189" s="227">
        <v>6000</v>
      </c>
    </row>
    <row r="190" spans="1:5" x14ac:dyDescent="0.2">
      <c r="A190" s="225">
        <v>42435</v>
      </c>
      <c r="B190" s="226" t="s">
        <v>14175</v>
      </c>
      <c r="C190" s="226" t="s">
        <v>14171</v>
      </c>
      <c r="D190" s="226" t="s">
        <v>14172</v>
      </c>
      <c r="E190" s="227">
        <v>800</v>
      </c>
    </row>
    <row r="191" spans="1:5" x14ac:dyDescent="0.2">
      <c r="A191" s="225">
        <v>42447</v>
      </c>
      <c r="B191" s="226" t="s">
        <v>14170</v>
      </c>
      <c r="C191" s="226" t="s">
        <v>14179</v>
      </c>
      <c r="D191" s="226" t="s">
        <v>14176</v>
      </c>
      <c r="E191" s="227">
        <v>3000</v>
      </c>
    </row>
    <row r="192" spans="1:5" x14ac:dyDescent="0.2">
      <c r="A192" s="225">
        <v>42459</v>
      </c>
      <c r="B192" s="226" t="s">
        <v>14178</v>
      </c>
      <c r="C192" s="226" t="s">
        <v>14171</v>
      </c>
      <c r="D192" s="226" t="s">
        <v>14176</v>
      </c>
      <c r="E192" s="227">
        <v>1000</v>
      </c>
    </row>
    <row r="193" spans="1:5" x14ac:dyDescent="0.2">
      <c r="A193" s="225">
        <v>42471</v>
      </c>
      <c r="B193" s="226" t="s">
        <v>14173</v>
      </c>
      <c r="C193" s="226" t="s">
        <v>14171</v>
      </c>
      <c r="D193" s="226" t="s">
        <v>14176</v>
      </c>
      <c r="E193" s="227">
        <v>10000</v>
      </c>
    </row>
    <row r="194" spans="1:5" x14ac:dyDescent="0.2">
      <c r="A194" s="225">
        <v>42483</v>
      </c>
      <c r="B194" s="226" t="s">
        <v>14170</v>
      </c>
      <c r="C194" s="226" t="s">
        <v>14171</v>
      </c>
      <c r="D194" s="226" t="s">
        <v>14176</v>
      </c>
      <c r="E194" s="227">
        <v>450</v>
      </c>
    </row>
    <row r="195" spans="1:5" x14ac:dyDescent="0.2">
      <c r="A195" s="225">
        <v>42495</v>
      </c>
      <c r="B195" s="226" t="s">
        <v>14173</v>
      </c>
      <c r="C195" s="226" t="s">
        <v>14179</v>
      </c>
      <c r="D195" s="226" t="s">
        <v>14172</v>
      </c>
      <c r="E195" s="227">
        <v>140000</v>
      </c>
    </row>
    <row r="196" spans="1:5" x14ac:dyDescent="0.2">
      <c r="A196" s="225">
        <v>42507</v>
      </c>
      <c r="B196" s="226" t="s">
        <v>14175</v>
      </c>
      <c r="C196" s="226" t="s">
        <v>14174</v>
      </c>
      <c r="D196" s="226" t="s">
        <v>14176</v>
      </c>
      <c r="E196" s="227">
        <v>12000</v>
      </c>
    </row>
    <row r="197" spans="1:5" x14ac:dyDescent="0.2">
      <c r="A197" s="225">
        <v>42519</v>
      </c>
      <c r="B197" s="226" t="s">
        <v>14173</v>
      </c>
      <c r="C197" s="226" t="s">
        <v>14171</v>
      </c>
      <c r="D197" s="226" t="s">
        <v>14176</v>
      </c>
      <c r="E197" s="227">
        <v>4000</v>
      </c>
    </row>
    <row r="198" spans="1:5" x14ac:dyDescent="0.2">
      <c r="A198" s="225">
        <v>42531</v>
      </c>
      <c r="B198" s="226" t="s">
        <v>14178</v>
      </c>
      <c r="C198" s="226" t="s">
        <v>14171</v>
      </c>
      <c r="D198" s="226" t="s">
        <v>14172</v>
      </c>
      <c r="E198" s="227">
        <v>1000</v>
      </c>
    </row>
    <row r="199" spans="1:5" x14ac:dyDescent="0.2">
      <c r="A199" s="225">
        <v>42543</v>
      </c>
      <c r="B199" s="226" t="s">
        <v>14173</v>
      </c>
      <c r="C199" s="226" t="s">
        <v>14171</v>
      </c>
      <c r="D199" s="226" t="s">
        <v>14176</v>
      </c>
      <c r="E199" s="227">
        <v>150000</v>
      </c>
    </row>
    <row r="200" spans="1:5" x14ac:dyDescent="0.2">
      <c r="A200" s="225">
        <v>42555</v>
      </c>
      <c r="B200" s="226" t="s">
        <v>14170</v>
      </c>
      <c r="C200" s="226" t="s">
        <v>14171</v>
      </c>
      <c r="D200" s="226" t="s">
        <v>14176</v>
      </c>
      <c r="E200" s="227">
        <v>3000</v>
      </c>
    </row>
    <row r="201" spans="1:5" x14ac:dyDescent="0.2">
      <c r="A201" s="225">
        <v>42567</v>
      </c>
      <c r="B201" s="226" t="s">
        <v>14175</v>
      </c>
      <c r="C201" s="226" t="s">
        <v>14174</v>
      </c>
      <c r="D201" s="226" t="s">
        <v>14172</v>
      </c>
      <c r="E201" s="227">
        <v>3000</v>
      </c>
    </row>
    <row r="202" spans="1:5" x14ac:dyDescent="0.2">
      <c r="A202" s="225">
        <v>42579</v>
      </c>
      <c r="B202" s="226" t="s">
        <v>14178</v>
      </c>
      <c r="C202" s="226" t="s">
        <v>14174</v>
      </c>
      <c r="D202" s="226" t="s">
        <v>14176</v>
      </c>
      <c r="E202" s="227">
        <v>5000</v>
      </c>
    </row>
    <row r="203" spans="1:5" x14ac:dyDescent="0.2">
      <c r="A203" s="225">
        <v>42591</v>
      </c>
      <c r="B203" s="226" t="s">
        <v>14175</v>
      </c>
      <c r="C203" s="226" t="s">
        <v>14171</v>
      </c>
      <c r="D203" s="226" t="s">
        <v>14172</v>
      </c>
      <c r="E203" s="227">
        <v>900</v>
      </c>
    </row>
    <row r="204" spans="1:5" x14ac:dyDescent="0.2">
      <c r="A204" s="225">
        <v>42603</v>
      </c>
      <c r="B204" s="226" t="s">
        <v>14170</v>
      </c>
      <c r="C204" s="226" t="s">
        <v>14171</v>
      </c>
      <c r="D204" s="226" t="s">
        <v>14176</v>
      </c>
      <c r="E204" s="227">
        <v>100</v>
      </c>
    </row>
    <row r="205" spans="1:5" x14ac:dyDescent="0.2">
      <c r="A205" s="225">
        <v>42615</v>
      </c>
      <c r="B205" s="226" t="s">
        <v>14178</v>
      </c>
      <c r="C205" s="226" t="s">
        <v>14171</v>
      </c>
      <c r="D205" s="226" t="s">
        <v>14172</v>
      </c>
      <c r="E205" s="227">
        <v>22000</v>
      </c>
    </row>
    <row r="206" spans="1:5" x14ac:dyDescent="0.2">
      <c r="A206" s="225">
        <v>42627</v>
      </c>
      <c r="B206" s="226" t="s">
        <v>14178</v>
      </c>
      <c r="C206" s="226" t="s">
        <v>14177</v>
      </c>
      <c r="D206" s="226" t="s">
        <v>14172</v>
      </c>
      <c r="E206" s="227">
        <v>15000</v>
      </c>
    </row>
    <row r="207" spans="1:5" x14ac:dyDescent="0.2">
      <c r="A207" s="225">
        <v>42639</v>
      </c>
      <c r="B207" s="226" t="s">
        <v>14178</v>
      </c>
      <c r="C207" s="226" t="s">
        <v>14174</v>
      </c>
      <c r="D207" s="226" t="s">
        <v>14176</v>
      </c>
      <c r="E207" s="227">
        <v>15000</v>
      </c>
    </row>
    <row r="208" spans="1:5" x14ac:dyDescent="0.2">
      <c r="A208" s="225">
        <v>42651</v>
      </c>
      <c r="B208" s="226" t="s">
        <v>14178</v>
      </c>
      <c r="C208" s="226" t="s">
        <v>14179</v>
      </c>
      <c r="D208" s="226" t="s">
        <v>14172</v>
      </c>
      <c r="E208" s="227">
        <v>4000</v>
      </c>
    </row>
    <row r="209" spans="1:5" x14ac:dyDescent="0.2">
      <c r="A209" s="225">
        <v>42663</v>
      </c>
      <c r="B209" s="226" t="s">
        <v>14173</v>
      </c>
      <c r="C209" s="226" t="s">
        <v>14179</v>
      </c>
      <c r="D209" s="226" t="s">
        <v>14172</v>
      </c>
      <c r="E209" s="227">
        <v>140000</v>
      </c>
    </row>
    <row r="210" spans="1:5" x14ac:dyDescent="0.2">
      <c r="A210" s="225">
        <v>42675</v>
      </c>
      <c r="B210" s="226" t="s">
        <v>14178</v>
      </c>
      <c r="C210" s="226" t="s">
        <v>14171</v>
      </c>
      <c r="D210" s="226" t="s">
        <v>14172</v>
      </c>
      <c r="E210" s="227">
        <v>4500</v>
      </c>
    </row>
    <row r="211" spans="1:5" x14ac:dyDescent="0.2">
      <c r="A211" s="225">
        <v>42687</v>
      </c>
      <c r="B211" s="226" t="s">
        <v>14178</v>
      </c>
      <c r="C211" s="226" t="s">
        <v>14174</v>
      </c>
      <c r="D211" s="226" t="s">
        <v>14172</v>
      </c>
      <c r="E211" s="227">
        <v>6000</v>
      </c>
    </row>
    <row r="212" spans="1:5" x14ac:dyDescent="0.2">
      <c r="A212" s="225">
        <v>42699</v>
      </c>
      <c r="B212" s="226" t="s">
        <v>14175</v>
      </c>
      <c r="C212" s="226" t="s">
        <v>14177</v>
      </c>
      <c r="D212" s="226" t="s">
        <v>14172</v>
      </c>
      <c r="E212" s="227">
        <v>500</v>
      </c>
    </row>
    <row r="213" spans="1:5" x14ac:dyDescent="0.2">
      <c r="A213" s="225">
        <v>42711</v>
      </c>
      <c r="B213" s="226" t="s">
        <v>14170</v>
      </c>
      <c r="C213" s="226" t="s">
        <v>14171</v>
      </c>
      <c r="D213" s="226" t="s">
        <v>14172</v>
      </c>
      <c r="E213" s="227">
        <v>11000</v>
      </c>
    </row>
    <row r="214" spans="1:5" x14ac:dyDescent="0.2">
      <c r="A214" s="225">
        <v>42723</v>
      </c>
      <c r="B214" s="226" t="s">
        <v>14178</v>
      </c>
      <c r="C214" s="226" t="s">
        <v>14177</v>
      </c>
      <c r="D214" s="226" t="s">
        <v>14172</v>
      </c>
      <c r="E214" s="227">
        <v>1500</v>
      </c>
    </row>
    <row r="215" spans="1:5" x14ac:dyDescent="0.2">
      <c r="A215" s="225">
        <v>42735</v>
      </c>
      <c r="B215" s="226" t="s">
        <v>14173</v>
      </c>
      <c r="C215" s="226" t="s">
        <v>14179</v>
      </c>
      <c r="D215" s="226" t="s">
        <v>14172</v>
      </c>
      <c r="E215" s="227">
        <v>10000</v>
      </c>
    </row>
    <row r="216" spans="1:5" x14ac:dyDescent="0.2">
      <c r="A216" s="225">
        <v>42747</v>
      </c>
      <c r="B216" s="226" t="s">
        <v>14170</v>
      </c>
      <c r="C216" s="226" t="s">
        <v>14177</v>
      </c>
      <c r="D216" s="226" t="s">
        <v>14176</v>
      </c>
      <c r="E216" s="227">
        <v>400</v>
      </c>
    </row>
    <row r="217" spans="1:5" x14ac:dyDescent="0.2">
      <c r="A217" s="225">
        <v>42759</v>
      </c>
      <c r="B217" s="226" t="s">
        <v>14178</v>
      </c>
      <c r="C217" s="226" t="s">
        <v>14171</v>
      </c>
      <c r="D217" s="226" t="s">
        <v>14176</v>
      </c>
      <c r="E217" s="227">
        <v>15000</v>
      </c>
    </row>
    <row r="218" spans="1:5" x14ac:dyDescent="0.2">
      <c r="A218" s="225">
        <v>42771</v>
      </c>
      <c r="B218" s="226" t="s">
        <v>14170</v>
      </c>
      <c r="C218" s="226" t="s">
        <v>14171</v>
      </c>
      <c r="D218" s="226" t="s">
        <v>14172</v>
      </c>
      <c r="E218" s="227">
        <v>400</v>
      </c>
    </row>
    <row r="219" spans="1:5" x14ac:dyDescent="0.2">
      <c r="A219" s="225">
        <v>42783</v>
      </c>
      <c r="B219" s="226" t="s">
        <v>14178</v>
      </c>
      <c r="C219" s="226" t="s">
        <v>14174</v>
      </c>
      <c r="D219" s="226" t="s">
        <v>14172</v>
      </c>
      <c r="E219" s="227">
        <v>15000</v>
      </c>
    </row>
    <row r="220" spans="1:5" x14ac:dyDescent="0.2">
      <c r="A220" s="225">
        <v>42795</v>
      </c>
      <c r="B220" s="226" t="s">
        <v>14173</v>
      </c>
      <c r="C220" s="226" t="s">
        <v>14171</v>
      </c>
      <c r="D220" s="226" t="s">
        <v>14172</v>
      </c>
      <c r="E220" s="227">
        <v>9000</v>
      </c>
    </row>
    <row r="221" spans="1:5" x14ac:dyDescent="0.2">
      <c r="A221" s="225">
        <v>42807</v>
      </c>
      <c r="B221" s="226" t="s">
        <v>14170</v>
      </c>
      <c r="C221" s="226" t="s">
        <v>14171</v>
      </c>
      <c r="D221" s="226" t="s">
        <v>14172</v>
      </c>
      <c r="E221" s="227">
        <v>100</v>
      </c>
    </row>
    <row r="222" spans="1:5" x14ac:dyDescent="0.2">
      <c r="A222" s="225">
        <v>42819</v>
      </c>
      <c r="B222" s="226" t="s">
        <v>14173</v>
      </c>
      <c r="C222" s="226" t="s">
        <v>14174</v>
      </c>
      <c r="D222" s="226" t="s">
        <v>14176</v>
      </c>
      <c r="E222" s="227">
        <v>2000</v>
      </c>
    </row>
    <row r="223" spans="1:5" x14ac:dyDescent="0.2">
      <c r="A223" s="225">
        <v>42831</v>
      </c>
      <c r="B223" s="226" t="s">
        <v>14173</v>
      </c>
      <c r="C223" s="226" t="s">
        <v>14174</v>
      </c>
      <c r="D223" s="226" t="s">
        <v>14176</v>
      </c>
      <c r="E223" s="227">
        <v>2000</v>
      </c>
    </row>
    <row r="224" spans="1:5" x14ac:dyDescent="0.2">
      <c r="A224" s="225">
        <v>42843</v>
      </c>
      <c r="B224" s="226" t="s">
        <v>14173</v>
      </c>
      <c r="C224" s="226" t="s">
        <v>14179</v>
      </c>
      <c r="D224" s="226" t="s">
        <v>14172</v>
      </c>
      <c r="E224" s="227">
        <v>100000</v>
      </c>
    </row>
    <row r="225" spans="1:5" x14ac:dyDescent="0.2">
      <c r="A225" s="225">
        <v>42855</v>
      </c>
      <c r="B225" s="226" t="s">
        <v>14178</v>
      </c>
      <c r="C225" s="226" t="s">
        <v>14174</v>
      </c>
      <c r="D225" s="226" t="s">
        <v>14172</v>
      </c>
      <c r="E225" s="227">
        <v>1500</v>
      </c>
    </row>
    <row r="226" spans="1:5" x14ac:dyDescent="0.2">
      <c r="A226" s="225">
        <v>42867</v>
      </c>
      <c r="B226" s="226" t="s">
        <v>14173</v>
      </c>
      <c r="C226" s="226" t="s">
        <v>14171</v>
      </c>
      <c r="D226" s="226" t="s">
        <v>14176</v>
      </c>
      <c r="E226" s="227">
        <v>500000</v>
      </c>
    </row>
    <row r="227" spans="1:5" x14ac:dyDescent="0.2">
      <c r="A227" s="225">
        <v>42879</v>
      </c>
      <c r="B227" s="226" t="s">
        <v>14170</v>
      </c>
      <c r="C227" s="226" t="s">
        <v>14171</v>
      </c>
      <c r="D227" s="226" t="s">
        <v>14176</v>
      </c>
      <c r="E227" s="227">
        <v>3000</v>
      </c>
    </row>
    <row r="228" spans="1:5" x14ac:dyDescent="0.2">
      <c r="A228" s="225">
        <v>42891</v>
      </c>
      <c r="B228" s="226" t="s">
        <v>14178</v>
      </c>
      <c r="C228" s="226" t="s">
        <v>14177</v>
      </c>
      <c r="D228" s="226" t="s">
        <v>14176</v>
      </c>
      <c r="E228" s="227">
        <v>1500</v>
      </c>
    </row>
    <row r="229" spans="1:5" x14ac:dyDescent="0.2">
      <c r="A229" s="225">
        <v>42903</v>
      </c>
      <c r="B229" s="226" t="s">
        <v>14178</v>
      </c>
      <c r="C229" s="226" t="s">
        <v>14174</v>
      </c>
      <c r="D229" s="226" t="s">
        <v>14172</v>
      </c>
      <c r="E229" s="227">
        <v>15000</v>
      </c>
    </row>
    <row r="230" spans="1:5" x14ac:dyDescent="0.2">
      <c r="A230" s="225">
        <v>42915</v>
      </c>
      <c r="B230" s="226" t="s">
        <v>14175</v>
      </c>
      <c r="C230" s="226" t="s">
        <v>14174</v>
      </c>
      <c r="D230" s="226" t="s">
        <v>14172</v>
      </c>
      <c r="E230" s="227">
        <v>100000</v>
      </c>
    </row>
    <row r="231" spans="1:5" x14ac:dyDescent="0.2">
      <c r="A231" s="225">
        <v>42927</v>
      </c>
      <c r="B231" s="226" t="s">
        <v>14178</v>
      </c>
      <c r="C231" s="226" t="s">
        <v>14179</v>
      </c>
      <c r="D231" s="226" t="s">
        <v>14176</v>
      </c>
      <c r="E231" s="227">
        <v>5000</v>
      </c>
    </row>
    <row r="232" spans="1:5" x14ac:dyDescent="0.2">
      <c r="A232" s="225">
        <v>42939</v>
      </c>
      <c r="B232" s="226" t="s">
        <v>14173</v>
      </c>
      <c r="C232" s="226" t="s">
        <v>14179</v>
      </c>
      <c r="D232" s="226" t="s">
        <v>14172</v>
      </c>
      <c r="E232" s="227">
        <v>2400</v>
      </c>
    </row>
    <row r="233" spans="1:5" x14ac:dyDescent="0.2">
      <c r="A233" s="225">
        <v>42951</v>
      </c>
      <c r="B233" s="226" t="s">
        <v>14170</v>
      </c>
      <c r="C233" s="226" t="s">
        <v>14179</v>
      </c>
      <c r="D233" s="226" t="s">
        <v>14176</v>
      </c>
      <c r="E233" s="227">
        <v>400</v>
      </c>
    </row>
    <row r="234" spans="1:5" x14ac:dyDescent="0.2">
      <c r="A234" s="225">
        <v>42963</v>
      </c>
      <c r="B234" s="226" t="s">
        <v>14178</v>
      </c>
      <c r="C234" s="226" t="s">
        <v>14179</v>
      </c>
      <c r="D234" s="226" t="s">
        <v>14172</v>
      </c>
      <c r="E234" s="227">
        <v>5000</v>
      </c>
    </row>
    <row r="235" spans="1:5" x14ac:dyDescent="0.2">
      <c r="A235" s="225">
        <v>42975</v>
      </c>
      <c r="B235" s="226" t="s">
        <v>14175</v>
      </c>
      <c r="C235" s="226" t="s">
        <v>14179</v>
      </c>
      <c r="D235" s="226" t="s">
        <v>14176</v>
      </c>
      <c r="E235" s="227">
        <v>30000</v>
      </c>
    </row>
    <row r="236" spans="1:5" x14ac:dyDescent="0.2">
      <c r="A236" s="225">
        <v>42987</v>
      </c>
      <c r="B236" s="226" t="s">
        <v>14175</v>
      </c>
      <c r="C236" s="226" t="s">
        <v>14171</v>
      </c>
      <c r="D236" s="226" t="s">
        <v>14176</v>
      </c>
      <c r="E236" s="227">
        <v>3000</v>
      </c>
    </row>
    <row r="237" spans="1:5" x14ac:dyDescent="0.2">
      <c r="A237" s="225">
        <v>42999</v>
      </c>
      <c r="B237" s="226" t="s">
        <v>14170</v>
      </c>
      <c r="C237" s="226" t="s">
        <v>14171</v>
      </c>
      <c r="D237" s="226" t="s">
        <v>14172</v>
      </c>
      <c r="E237" s="227">
        <v>10000</v>
      </c>
    </row>
    <row r="238" spans="1:5" x14ac:dyDescent="0.2">
      <c r="A238" s="225">
        <v>43011</v>
      </c>
      <c r="B238" s="226" t="s">
        <v>14173</v>
      </c>
      <c r="C238" s="226" t="s">
        <v>14171</v>
      </c>
      <c r="D238" s="226" t="s">
        <v>14172</v>
      </c>
      <c r="E238" s="227">
        <v>700</v>
      </c>
    </row>
    <row r="239" spans="1:5" x14ac:dyDescent="0.2">
      <c r="A239" s="225">
        <v>43023</v>
      </c>
      <c r="B239" s="226" t="s">
        <v>14170</v>
      </c>
      <c r="C239" s="226" t="s">
        <v>14171</v>
      </c>
      <c r="D239" s="226" t="s">
        <v>14176</v>
      </c>
      <c r="E239" s="227">
        <v>400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1C5189-43B7-3A4F-BC45-77DC74C7E43E}">
  <sheetPr>
    <tabColor theme="8" tint="0.79998168889431442"/>
  </sheetPr>
  <dimension ref="A1:F26"/>
  <sheetViews>
    <sheetView showGridLines="0" workbookViewId="0">
      <selection activeCell="E26" sqref="E26"/>
    </sheetView>
  </sheetViews>
  <sheetFormatPr baseColWidth="10" defaultColWidth="8.83203125" defaultRowHeight="16" x14ac:dyDescent="0.2"/>
  <cols>
    <col min="1" max="1" width="18.6640625" style="65" customWidth="1"/>
    <col min="2" max="2" width="12.83203125" style="65" bestFit="1" customWidth="1"/>
    <col min="3" max="3" width="13.33203125" style="67" bestFit="1" customWidth="1"/>
    <col min="4" max="4" width="14.83203125" style="65" customWidth="1"/>
    <col min="5" max="5" width="13.33203125" style="65" customWidth="1"/>
    <col min="6" max="6" width="20.1640625" style="65" customWidth="1"/>
    <col min="7" max="16384" width="8.83203125" style="58"/>
  </cols>
  <sheetData>
    <row r="1" spans="1:6" x14ac:dyDescent="0.2">
      <c r="A1" s="104" t="s">
        <v>17</v>
      </c>
      <c r="B1" s="104" t="s">
        <v>18</v>
      </c>
      <c r="C1" s="104" t="s">
        <v>19</v>
      </c>
      <c r="D1" s="104" t="s">
        <v>21</v>
      </c>
      <c r="E1" s="104" t="s">
        <v>20</v>
      </c>
      <c r="F1" s="104" t="s">
        <v>29</v>
      </c>
    </row>
    <row r="2" spans="1:6" x14ac:dyDescent="0.2">
      <c r="A2" s="61" t="s">
        <v>16</v>
      </c>
      <c r="B2" s="61">
        <v>95</v>
      </c>
      <c r="C2" s="105">
        <v>90</v>
      </c>
      <c r="D2" s="61" t="s">
        <v>2</v>
      </c>
      <c r="E2" s="93"/>
      <c r="F2" s="93"/>
    </row>
    <row r="3" spans="1:6" x14ac:dyDescent="0.2">
      <c r="A3" s="61" t="s">
        <v>15</v>
      </c>
      <c r="B3" s="61">
        <v>67</v>
      </c>
      <c r="C3" s="105">
        <v>79</v>
      </c>
      <c r="D3" s="61" t="s">
        <v>0</v>
      </c>
      <c r="E3" s="93"/>
      <c r="F3" s="93"/>
    </row>
    <row r="4" spans="1:6" x14ac:dyDescent="0.2">
      <c r="A4" s="61" t="s">
        <v>14</v>
      </c>
      <c r="B4" s="61">
        <v>92</v>
      </c>
      <c r="C4" s="105">
        <v>99</v>
      </c>
      <c r="D4" s="61" t="s">
        <v>2</v>
      </c>
      <c r="E4" s="93"/>
      <c r="F4" s="93"/>
    </row>
    <row r="5" spans="1:6" x14ac:dyDescent="0.2">
      <c r="A5" s="61" t="s">
        <v>13</v>
      </c>
      <c r="B5" s="61">
        <v>87</v>
      </c>
      <c r="C5" s="105">
        <v>90</v>
      </c>
      <c r="D5" s="61" t="s">
        <v>0</v>
      </c>
      <c r="E5" s="93"/>
      <c r="F5" s="93"/>
    </row>
    <row r="6" spans="1:6" x14ac:dyDescent="0.2">
      <c r="A6" s="61" t="s">
        <v>12</v>
      </c>
      <c r="B6" s="61">
        <v>88</v>
      </c>
      <c r="C6" s="105">
        <v>70</v>
      </c>
      <c r="D6" s="61" t="s">
        <v>0</v>
      </c>
      <c r="E6" s="93"/>
      <c r="F6" s="93"/>
    </row>
    <row r="7" spans="1:6" x14ac:dyDescent="0.2">
      <c r="A7" s="61" t="s">
        <v>11</v>
      </c>
      <c r="B7" s="61">
        <v>90</v>
      </c>
      <c r="C7" s="105">
        <v>95</v>
      </c>
      <c r="D7" s="61" t="s">
        <v>2</v>
      </c>
      <c r="E7" s="93"/>
      <c r="F7" s="93"/>
    </row>
    <row r="8" spans="1:6" x14ac:dyDescent="0.2">
      <c r="A8" s="61" t="s">
        <v>10</v>
      </c>
      <c r="B8" s="61">
        <v>100</v>
      </c>
      <c r="C8" s="105">
        <v>97</v>
      </c>
      <c r="D8" s="61" t="s">
        <v>0</v>
      </c>
      <c r="E8" s="93"/>
      <c r="F8" s="93"/>
    </row>
    <row r="9" spans="1:6" x14ac:dyDescent="0.2">
      <c r="A9" s="61" t="s">
        <v>9</v>
      </c>
      <c r="B9" s="61">
        <v>54</v>
      </c>
      <c r="C9" s="105">
        <v>60</v>
      </c>
      <c r="D9" s="61" t="s">
        <v>2</v>
      </c>
      <c r="E9" s="93"/>
      <c r="F9" s="93"/>
    </row>
    <row r="10" spans="1:6" x14ac:dyDescent="0.2">
      <c r="A10" s="61" t="s">
        <v>8</v>
      </c>
      <c r="B10" s="61">
        <v>69</v>
      </c>
      <c r="C10" s="105">
        <v>75</v>
      </c>
      <c r="D10" s="61" t="s">
        <v>2</v>
      </c>
      <c r="E10" s="93"/>
      <c r="F10" s="93"/>
    </row>
    <row r="11" spans="1:6" x14ac:dyDescent="0.2">
      <c r="A11" s="61" t="s">
        <v>7</v>
      </c>
      <c r="B11" s="61">
        <v>79</v>
      </c>
      <c r="C11" s="105">
        <v>85</v>
      </c>
      <c r="D11" s="61" t="s">
        <v>0</v>
      </c>
      <c r="E11" s="93"/>
      <c r="F11" s="93"/>
    </row>
    <row r="12" spans="1:6" x14ac:dyDescent="0.2">
      <c r="A12" s="61" t="s">
        <v>6</v>
      </c>
      <c r="B12" s="61">
        <v>90</v>
      </c>
      <c r="C12" s="105">
        <v>91</v>
      </c>
      <c r="D12" s="61" t="s">
        <v>0</v>
      </c>
      <c r="E12" s="93"/>
      <c r="F12" s="93"/>
    </row>
    <row r="13" spans="1:6" x14ac:dyDescent="0.2">
      <c r="A13" s="61" t="s">
        <v>5</v>
      </c>
      <c r="B13" s="61">
        <v>86</v>
      </c>
      <c r="C13" s="105">
        <v>82</v>
      </c>
      <c r="D13" s="61" t="s">
        <v>2</v>
      </c>
      <c r="E13" s="93"/>
      <c r="F13" s="93"/>
    </row>
    <row r="14" spans="1:6" x14ac:dyDescent="0.2">
      <c r="A14" s="61" t="s">
        <v>4</v>
      </c>
      <c r="B14" s="61">
        <v>85</v>
      </c>
      <c r="C14" s="105">
        <v>70</v>
      </c>
      <c r="D14" s="61" t="s">
        <v>2</v>
      </c>
      <c r="E14" s="93"/>
      <c r="F14" s="93"/>
    </row>
    <row r="15" spans="1:6" x14ac:dyDescent="0.2">
      <c r="A15" s="61" t="s">
        <v>3</v>
      </c>
      <c r="B15" s="61">
        <v>50</v>
      </c>
      <c r="C15" s="105">
        <v>55</v>
      </c>
      <c r="D15" s="61" t="s">
        <v>2</v>
      </c>
      <c r="E15" s="93"/>
      <c r="F15" s="93"/>
    </row>
    <row r="16" spans="1:6" x14ac:dyDescent="0.2">
      <c r="A16" s="69" t="s">
        <v>1</v>
      </c>
      <c r="B16" s="69">
        <v>60</v>
      </c>
      <c r="C16" s="106">
        <v>72</v>
      </c>
      <c r="D16" s="69" t="s">
        <v>0</v>
      </c>
      <c r="E16" s="94"/>
      <c r="F16" s="94"/>
    </row>
    <row r="19" spans="1:3" x14ac:dyDescent="0.2">
      <c r="C19" s="58"/>
    </row>
    <row r="20" spans="1:3" x14ac:dyDescent="0.2">
      <c r="C20" s="58"/>
    </row>
    <row r="22" spans="1:3" ht="15" customHeight="1" x14ac:dyDescent="0.2">
      <c r="A22" s="242" t="s">
        <v>22</v>
      </c>
      <c r="B22" s="242"/>
    </row>
    <row r="23" spans="1:3" x14ac:dyDescent="0.2">
      <c r="A23" s="73" t="s">
        <v>23</v>
      </c>
      <c r="B23" s="74"/>
    </row>
    <row r="24" spans="1:3" x14ac:dyDescent="0.2">
      <c r="A24" s="73" t="s">
        <v>24</v>
      </c>
      <c r="B24" s="74"/>
    </row>
    <row r="25" spans="1:3" x14ac:dyDescent="0.2">
      <c r="A25" s="73" t="s">
        <v>25</v>
      </c>
      <c r="B25" s="74"/>
    </row>
    <row r="26" spans="1:3" x14ac:dyDescent="0.2">
      <c r="A26" s="75" t="s">
        <v>26</v>
      </c>
      <c r="B26" s="76"/>
    </row>
  </sheetData>
  <mergeCells count="1">
    <mergeCell ref="A22:B2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757EE-3E6F-B84D-8CA1-DCA06CF9B12C}">
  <sheetPr>
    <tabColor theme="4" tint="0.79998168889431442"/>
  </sheetPr>
  <dimension ref="A1:L36"/>
  <sheetViews>
    <sheetView showGridLines="0" workbookViewId="0">
      <selection activeCell="C29" sqref="C29"/>
    </sheetView>
  </sheetViews>
  <sheetFormatPr baseColWidth="10" defaultColWidth="8.83203125" defaultRowHeight="16" x14ac:dyDescent="0.2"/>
  <cols>
    <col min="1" max="1" width="15.5" style="58" customWidth="1"/>
    <col min="2" max="2" width="18.5" style="58" customWidth="1"/>
    <col min="3" max="4" width="14.83203125" style="58" customWidth="1"/>
    <col min="5" max="5" width="24" style="65" customWidth="1"/>
    <col min="6" max="6" width="18.6640625" style="58" bestFit="1" customWidth="1"/>
    <col min="7" max="16384" width="8.83203125" style="58"/>
  </cols>
  <sheetData>
    <row r="1" spans="1:12" x14ac:dyDescent="0.2">
      <c r="A1" s="104" t="s">
        <v>33</v>
      </c>
      <c r="B1" s="104" t="s">
        <v>34</v>
      </c>
      <c r="C1" s="104" t="s">
        <v>35</v>
      </c>
      <c r="D1" s="104" t="s">
        <v>36</v>
      </c>
      <c r="E1" s="104" t="s">
        <v>38</v>
      </c>
      <c r="F1" s="104" t="s">
        <v>37</v>
      </c>
    </row>
    <row r="2" spans="1:12" x14ac:dyDescent="0.2">
      <c r="A2" s="81">
        <v>41640</v>
      </c>
      <c r="B2" s="61">
        <v>1099</v>
      </c>
      <c r="C2" s="61">
        <v>643</v>
      </c>
      <c r="D2" s="61">
        <f>B2-C2</f>
        <v>456</v>
      </c>
      <c r="E2" s="61" t="s">
        <v>30</v>
      </c>
      <c r="F2" s="79">
        <f t="shared" ref="F2:F25" si="0">D2/B2</f>
        <v>0.41492265696087355</v>
      </c>
    </row>
    <row r="3" spans="1:12" x14ac:dyDescent="0.2">
      <c r="A3" s="81">
        <v>41671</v>
      </c>
      <c r="B3" s="61">
        <v>1204</v>
      </c>
      <c r="C3" s="61">
        <v>720</v>
      </c>
      <c r="D3" s="61">
        <v>211</v>
      </c>
      <c r="E3" s="61" t="s">
        <v>31</v>
      </c>
      <c r="F3" s="79">
        <f t="shared" si="0"/>
        <v>0.17524916943521596</v>
      </c>
      <c r="H3" s="78" t="s">
        <v>14139</v>
      </c>
      <c r="I3" s="67"/>
      <c r="J3" s="67"/>
      <c r="K3" s="67"/>
      <c r="L3" s="67"/>
    </row>
    <row r="4" spans="1:12" x14ac:dyDescent="0.2">
      <c r="A4" s="81">
        <v>41699</v>
      </c>
      <c r="B4" s="61">
        <v>1944</v>
      </c>
      <c r="C4" s="61">
        <v>964</v>
      </c>
      <c r="D4" s="61">
        <f t="shared" ref="D4:D19" si="1">B4-C4</f>
        <v>980</v>
      </c>
      <c r="E4" s="61" t="s">
        <v>32</v>
      </c>
      <c r="F4" s="79">
        <f t="shared" si="0"/>
        <v>0.50411522633744854</v>
      </c>
      <c r="H4" s="67" t="s">
        <v>14140</v>
      </c>
      <c r="I4" s="67"/>
      <c r="J4" s="67"/>
      <c r="K4" s="67"/>
      <c r="L4" s="67"/>
    </row>
    <row r="5" spans="1:12" x14ac:dyDescent="0.2">
      <c r="A5" s="81">
        <v>41730</v>
      </c>
      <c r="B5" s="61">
        <v>1743</v>
      </c>
      <c r="C5" s="61">
        <v>830</v>
      </c>
      <c r="D5" s="61">
        <f t="shared" si="1"/>
        <v>913</v>
      </c>
      <c r="E5" s="61" t="s">
        <v>30</v>
      </c>
      <c r="F5" s="79">
        <f t="shared" si="0"/>
        <v>0.52380952380952384</v>
      </c>
      <c r="H5" s="67" t="s">
        <v>14141</v>
      </c>
      <c r="I5" s="67"/>
      <c r="J5" s="67"/>
      <c r="K5" s="67"/>
      <c r="L5" s="67"/>
    </row>
    <row r="6" spans="1:12" x14ac:dyDescent="0.2">
      <c r="A6" s="81">
        <v>41760</v>
      </c>
      <c r="B6" s="61">
        <v>1609</v>
      </c>
      <c r="C6" s="61">
        <v>910</v>
      </c>
      <c r="D6" s="61">
        <f t="shared" si="1"/>
        <v>699</v>
      </c>
      <c r="E6" s="61" t="s">
        <v>31</v>
      </c>
      <c r="F6" s="79">
        <f t="shared" si="0"/>
        <v>0.43443132380360472</v>
      </c>
    </row>
    <row r="7" spans="1:12" x14ac:dyDescent="0.2">
      <c r="A7" s="81">
        <v>41791</v>
      </c>
      <c r="B7" s="61">
        <v>1494</v>
      </c>
      <c r="C7" s="61">
        <v>909</v>
      </c>
      <c r="D7" s="61">
        <f t="shared" si="1"/>
        <v>585</v>
      </c>
      <c r="E7" s="61" t="s">
        <v>30</v>
      </c>
      <c r="F7" s="79">
        <f t="shared" si="0"/>
        <v>0.39156626506024095</v>
      </c>
    </row>
    <row r="8" spans="1:12" x14ac:dyDescent="0.2">
      <c r="A8" s="81">
        <v>41821</v>
      </c>
      <c r="B8" s="61">
        <v>1959</v>
      </c>
      <c r="C8" s="61">
        <v>830</v>
      </c>
      <c r="D8" s="61">
        <f t="shared" si="1"/>
        <v>1129</v>
      </c>
      <c r="E8" s="61" t="s">
        <v>31</v>
      </c>
      <c r="F8" s="79">
        <f t="shared" si="0"/>
        <v>0.57631444614599281</v>
      </c>
    </row>
    <row r="9" spans="1:12" x14ac:dyDescent="0.2">
      <c r="A9" s="81">
        <v>41852</v>
      </c>
      <c r="B9" s="61">
        <v>1868</v>
      </c>
      <c r="C9" s="61">
        <v>906</v>
      </c>
      <c r="D9" s="61">
        <f t="shared" si="1"/>
        <v>962</v>
      </c>
      <c r="E9" s="61" t="s">
        <v>30</v>
      </c>
      <c r="F9" s="79">
        <f t="shared" si="0"/>
        <v>0.51498929336188437</v>
      </c>
    </row>
    <row r="10" spans="1:12" x14ac:dyDescent="0.2">
      <c r="A10" s="81">
        <v>41883</v>
      </c>
      <c r="B10" s="61">
        <v>1162</v>
      </c>
      <c r="C10" s="61">
        <v>606</v>
      </c>
      <c r="D10" s="61">
        <f t="shared" si="1"/>
        <v>556</v>
      </c>
      <c r="E10" s="61" t="s">
        <v>32</v>
      </c>
      <c r="F10" s="79">
        <f t="shared" si="0"/>
        <v>0.47848537005163511</v>
      </c>
    </row>
    <row r="11" spans="1:12" x14ac:dyDescent="0.2">
      <c r="A11" s="81">
        <v>41913</v>
      </c>
      <c r="B11" s="61">
        <v>1424</v>
      </c>
      <c r="C11" s="61">
        <v>943</v>
      </c>
      <c r="D11" s="61">
        <f t="shared" si="1"/>
        <v>481</v>
      </c>
      <c r="E11" s="61" t="s">
        <v>32</v>
      </c>
      <c r="F11" s="79">
        <f t="shared" si="0"/>
        <v>0.3377808988764045</v>
      </c>
    </row>
    <row r="12" spans="1:12" x14ac:dyDescent="0.2">
      <c r="A12" s="81">
        <v>41944</v>
      </c>
      <c r="B12" s="61">
        <v>1232</v>
      </c>
      <c r="C12" s="61">
        <v>801</v>
      </c>
      <c r="D12" s="61">
        <f t="shared" si="1"/>
        <v>431</v>
      </c>
      <c r="E12" s="61" t="s">
        <v>31</v>
      </c>
      <c r="F12" s="79">
        <f t="shared" si="0"/>
        <v>0.34983766233766234</v>
      </c>
    </row>
    <row r="13" spans="1:12" x14ac:dyDescent="0.2">
      <c r="A13" s="81">
        <v>41974</v>
      </c>
      <c r="B13" s="61">
        <v>1738</v>
      </c>
      <c r="C13" s="61">
        <v>786</v>
      </c>
      <c r="D13" s="61">
        <f t="shared" si="1"/>
        <v>952</v>
      </c>
      <c r="E13" s="61" t="s">
        <v>30</v>
      </c>
      <c r="F13" s="79">
        <f t="shared" si="0"/>
        <v>0.54775604142692746</v>
      </c>
    </row>
    <row r="14" spans="1:12" x14ac:dyDescent="0.2">
      <c r="A14" s="81">
        <v>42005</v>
      </c>
      <c r="B14" s="61">
        <v>1435</v>
      </c>
      <c r="C14" s="61">
        <v>575</v>
      </c>
      <c r="D14" s="61">
        <f t="shared" si="1"/>
        <v>860</v>
      </c>
      <c r="E14" s="61" t="s">
        <v>31</v>
      </c>
      <c r="F14" s="79">
        <f t="shared" si="0"/>
        <v>0.5993031358885017</v>
      </c>
    </row>
    <row r="15" spans="1:12" x14ac:dyDescent="0.2">
      <c r="A15" s="81">
        <v>42036</v>
      </c>
      <c r="B15" s="61">
        <v>1865</v>
      </c>
      <c r="C15" s="61">
        <v>754</v>
      </c>
      <c r="D15" s="61">
        <f t="shared" si="1"/>
        <v>1111</v>
      </c>
      <c r="E15" s="61" t="s">
        <v>31</v>
      </c>
      <c r="F15" s="79">
        <f t="shared" si="0"/>
        <v>0.59571045576407511</v>
      </c>
    </row>
    <row r="16" spans="1:12" x14ac:dyDescent="0.2">
      <c r="A16" s="81">
        <v>42064</v>
      </c>
      <c r="B16" s="61">
        <v>1234</v>
      </c>
      <c r="C16" s="61">
        <v>599</v>
      </c>
      <c r="D16" s="61">
        <f t="shared" si="1"/>
        <v>635</v>
      </c>
      <c r="E16" s="61" t="s">
        <v>30</v>
      </c>
      <c r="F16" s="79">
        <f t="shared" si="0"/>
        <v>0.51458670988654787</v>
      </c>
    </row>
    <row r="17" spans="1:6" x14ac:dyDescent="0.2">
      <c r="A17" s="81">
        <v>42095</v>
      </c>
      <c r="B17" s="61">
        <v>1577</v>
      </c>
      <c r="C17" s="61">
        <v>940</v>
      </c>
      <c r="D17" s="61">
        <f t="shared" si="1"/>
        <v>637</v>
      </c>
      <c r="E17" s="61" t="s">
        <v>31</v>
      </c>
      <c r="F17" s="79">
        <f t="shared" si="0"/>
        <v>0.40393151553582751</v>
      </c>
    </row>
    <row r="18" spans="1:6" x14ac:dyDescent="0.2">
      <c r="A18" s="81">
        <v>42125</v>
      </c>
      <c r="B18" s="61">
        <v>1983</v>
      </c>
      <c r="C18" s="61">
        <v>954</v>
      </c>
      <c r="D18" s="61">
        <f t="shared" si="1"/>
        <v>1029</v>
      </c>
      <c r="E18" s="61" t="s">
        <v>30</v>
      </c>
      <c r="F18" s="79">
        <f t="shared" si="0"/>
        <v>0.51891074130105896</v>
      </c>
    </row>
    <row r="19" spans="1:6" x14ac:dyDescent="0.2">
      <c r="A19" s="81">
        <v>42156</v>
      </c>
      <c r="B19" s="61">
        <v>1356</v>
      </c>
      <c r="C19" s="61">
        <v>577</v>
      </c>
      <c r="D19" s="61">
        <f t="shared" si="1"/>
        <v>779</v>
      </c>
      <c r="E19" s="61" t="s">
        <v>32</v>
      </c>
      <c r="F19" s="79">
        <f t="shared" si="0"/>
        <v>0.57448377581120946</v>
      </c>
    </row>
    <row r="20" spans="1:6" x14ac:dyDescent="0.2">
      <c r="A20" s="81">
        <v>42186</v>
      </c>
      <c r="B20" s="61">
        <v>1874</v>
      </c>
      <c r="C20" s="61">
        <v>865</v>
      </c>
      <c r="D20" s="61">
        <v>883</v>
      </c>
      <c r="E20" s="61" t="s">
        <v>31</v>
      </c>
      <c r="F20" s="79">
        <f t="shared" si="0"/>
        <v>0.47118463180362863</v>
      </c>
    </row>
    <row r="21" spans="1:6" x14ac:dyDescent="0.2">
      <c r="A21" s="81">
        <v>42217</v>
      </c>
      <c r="B21" s="61">
        <v>1479</v>
      </c>
      <c r="C21" s="61">
        <v>588</v>
      </c>
      <c r="D21" s="61">
        <f>B21-C21</f>
        <v>891</v>
      </c>
      <c r="E21" s="61" t="s">
        <v>30</v>
      </c>
      <c r="F21" s="79">
        <f t="shared" si="0"/>
        <v>0.60243407707910746</v>
      </c>
    </row>
    <row r="22" spans="1:6" x14ac:dyDescent="0.2">
      <c r="A22" s="81">
        <v>42248</v>
      </c>
      <c r="B22" s="61">
        <v>1943</v>
      </c>
      <c r="C22" s="61">
        <v>785</v>
      </c>
      <c r="D22" s="61">
        <v>712</v>
      </c>
      <c r="E22" s="61" t="s">
        <v>31</v>
      </c>
      <c r="F22" s="79">
        <f t="shared" si="0"/>
        <v>0.36644364384971695</v>
      </c>
    </row>
    <row r="23" spans="1:6" x14ac:dyDescent="0.2">
      <c r="A23" s="81">
        <v>42278</v>
      </c>
      <c r="B23" s="61">
        <v>1444</v>
      </c>
      <c r="C23" s="61">
        <v>657</v>
      </c>
      <c r="D23" s="61">
        <f>B23-C23</f>
        <v>787</v>
      </c>
      <c r="E23" s="61" t="s">
        <v>30</v>
      </c>
      <c r="F23" s="79">
        <f t="shared" si="0"/>
        <v>0.54501385041551242</v>
      </c>
    </row>
    <row r="24" spans="1:6" x14ac:dyDescent="0.2">
      <c r="A24" s="81">
        <v>42309</v>
      </c>
      <c r="B24" s="61">
        <v>1493</v>
      </c>
      <c r="C24" s="61">
        <v>880</v>
      </c>
      <c r="D24" s="61">
        <f>B24-C24</f>
        <v>613</v>
      </c>
      <c r="E24" s="61" t="s">
        <v>32</v>
      </c>
      <c r="F24" s="79">
        <f t="shared" si="0"/>
        <v>0.4105827193569993</v>
      </c>
    </row>
    <row r="25" spans="1:6" x14ac:dyDescent="0.2">
      <c r="A25" s="82">
        <v>42339</v>
      </c>
      <c r="B25" s="69">
        <v>1738</v>
      </c>
      <c r="C25" s="69">
        <v>580</v>
      </c>
      <c r="D25" s="69">
        <f>B25-C25</f>
        <v>1158</v>
      </c>
      <c r="E25" s="69" t="s">
        <v>31</v>
      </c>
      <c r="F25" s="80">
        <f t="shared" si="0"/>
        <v>0.66628308400460301</v>
      </c>
    </row>
    <row r="29" spans="1:6" x14ac:dyDescent="0.2">
      <c r="A29" s="104" t="s">
        <v>14157</v>
      </c>
      <c r="B29" s="104" t="s">
        <v>14158</v>
      </c>
      <c r="C29" s="104" t="s">
        <v>14159</v>
      </c>
      <c r="D29" s="104" t="s">
        <v>14160</v>
      </c>
      <c r="E29" s="104" t="s">
        <v>20</v>
      </c>
    </row>
    <row r="30" spans="1:6" x14ac:dyDescent="0.2">
      <c r="A30" s="81" t="s">
        <v>14143</v>
      </c>
      <c r="B30" s="61">
        <v>8</v>
      </c>
      <c r="C30" s="61">
        <v>9</v>
      </c>
      <c r="D30" s="61">
        <v>10</v>
      </c>
      <c r="E30" s="93"/>
    </row>
    <row r="31" spans="1:6" x14ac:dyDescent="0.2">
      <c r="A31" s="81" t="s">
        <v>14144</v>
      </c>
      <c r="B31" s="61">
        <v>9</v>
      </c>
      <c r="C31" s="61">
        <v>8</v>
      </c>
      <c r="D31" s="61">
        <v>6</v>
      </c>
      <c r="E31" s="93"/>
    </row>
    <row r="32" spans="1:6" x14ac:dyDescent="0.2">
      <c r="A32" s="81" t="s">
        <v>14145</v>
      </c>
      <c r="B32" s="61">
        <v>6</v>
      </c>
      <c r="C32" s="61">
        <v>5</v>
      </c>
      <c r="D32" s="61">
        <v>5</v>
      </c>
      <c r="E32" s="93"/>
    </row>
    <row r="33" spans="1:5" x14ac:dyDescent="0.2">
      <c r="A33" s="81" t="s">
        <v>14146</v>
      </c>
      <c r="B33" s="61">
        <v>6</v>
      </c>
      <c r="C33" s="61">
        <v>4</v>
      </c>
      <c r="D33" s="61">
        <v>5</v>
      </c>
      <c r="E33" s="93"/>
    </row>
    <row r="34" spans="1:5" x14ac:dyDescent="0.2">
      <c r="A34" s="81" t="s">
        <v>14147</v>
      </c>
      <c r="B34" s="61">
        <v>8</v>
      </c>
      <c r="C34" s="61">
        <v>9</v>
      </c>
      <c r="D34" s="61">
        <v>8</v>
      </c>
      <c r="E34" s="93"/>
    </row>
    <row r="35" spans="1:5" x14ac:dyDescent="0.2">
      <c r="A35" s="81" t="s">
        <v>14148</v>
      </c>
      <c r="B35" s="61">
        <v>4</v>
      </c>
      <c r="C35" s="61">
        <v>10</v>
      </c>
      <c r="D35" s="61">
        <v>4</v>
      </c>
      <c r="E35" s="93"/>
    </row>
    <row r="36" spans="1:5" x14ac:dyDescent="0.2">
      <c r="A36" s="82" t="s">
        <v>14149</v>
      </c>
      <c r="B36" s="69">
        <v>7</v>
      </c>
      <c r="C36" s="69">
        <v>9</v>
      </c>
      <c r="D36" s="69">
        <v>7</v>
      </c>
      <c r="E36" s="94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7EBCD-0A88-D44F-B9C2-F6910A8D4E3E}">
  <sheetPr>
    <tabColor rgb="FFC1C1C1"/>
  </sheetPr>
  <dimension ref="B1:F18"/>
  <sheetViews>
    <sheetView showGridLines="0" workbookViewId="0">
      <selection activeCell="L26" sqref="L26"/>
    </sheetView>
  </sheetViews>
  <sheetFormatPr baseColWidth="10" defaultColWidth="8.83203125" defaultRowHeight="15" x14ac:dyDescent="0.2"/>
  <cols>
    <col min="1" max="1" width="2.6640625" style="1" customWidth="1"/>
    <col min="2" max="2" width="18.33203125" style="1" bestFit="1" customWidth="1"/>
    <col min="3" max="3" width="13.5" style="1" customWidth="1"/>
    <col min="4" max="4" width="2.6640625" style="1" customWidth="1"/>
    <col min="5" max="6" width="11.1640625" style="1" customWidth="1"/>
    <col min="7" max="16384" width="8.83203125" style="1"/>
  </cols>
  <sheetData>
    <row r="1" spans="2:6" ht="17.5" customHeight="1" x14ac:dyDescent="0.2"/>
    <row r="2" spans="2:6" ht="16" x14ac:dyDescent="0.2">
      <c r="B2" s="244" t="s">
        <v>185</v>
      </c>
      <c r="C2" s="245"/>
      <c r="D2" s="58"/>
      <c r="E2" s="246" t="s">
        <v>186</v>
      </c>
      <c r="F2" s="246"/>
    </row>
    <row r="3" spans="2:6" ht="17" thickBot="1" x14ac:dyDescent="0.25">
      <c r="B3" s="63" t="s">
        <v>187</v>
      </c>
      <c r="C3" s="86">
        <v>499000</v>
      </c>
      <c r="D3" s="58"/>
      <c r="E3" s="243"/>
      <c r="F3" s="243"/>
    </row>
    <row r="4" spans="2:6" ht="17" thickBot="1" x14ac:dyDescent="0.25">
      <c r="B4" s="63" t="s">
        <v>188</v>
      </c>
      <c r="C4" s="87">
        <v>9.5</v>
      </c>
      <c r="D4" s="58"/>
      <c r="E4" s="243"/>
      <c r="F4" s="243"/>
    </row>
    <row r="5" spans="2:6" ht="16" x14ac:dyDescent="0.2">
      <c r="B5" s="58"/>
      <c r="C5" s="88"/>
      <c r="D5" s="58"/>
      <c r="E5" s="243"/>
      <c r="F5" s="243"/>
    </row>
    <row r="6" spans="2:6" ht="16" x14ac:dyDescent="0.2">
      <c r="B6" s="244" t="s">
        <v>189</v>
      </c>
      <c r="C6" s="245"/>
      <c r="D6" s="58"/>
      <c r="E6" s="247"/>
      <c r="F6" s="247"/>
    </row>
    <row r="7" spans="2:6" ht="17" thickBot="1" x14ac:dyDescent="0.25">
      <c r="B7" s="63" t="s">
        <v>190</v>
      </c>
      <c r="C7" s="89">
        <v>0.2</v>
      </c>
      <c r="D7" s="58"/>
      <c r="E7" s="58"/>
      <c r="F7" s="58"/>
    </row>
    <row r="8" spans="2:6" ht="17" thickBot="1" x14ac:dyDescent="0.25">
      <c r="B8" s="63" t="s">
        <v>191</v>
      </c>
      <c r="C8" s="90">
        <v>4.4999999999999998E-2</v>
      </c>
      <c r="D8" s="58"/>
      <c r="E8" s="248" t="s">
        <v>192</v>
      </c>
      <c r="F8" s="248"/>
    </row>
    <row r="9" spans="2:6" ht="17" thickBot="1" x14ac:dyDescent="0.25">
      <c r="B9" s="63" t="s">
        <v>193</v>
      </c>
      <c r="C9" s="90"/>
      <c r="D9" s="58"/>
      <c r="E9" s="85"/>
      <c r="F9" s="85"/>
    </row>
    <row r="10" spans="2:6" ht="17" thickBot="1" x14ac:dyDescent="0.25">
      <c r="B10" s="63" t="s">
        <v>194</v>
      </c>
      <c r="C10" s="91">
        <v>399200</v>
      </c>
      <c r="D10" s="58"/>
      <c r="E10" s="243"/>
      <c r="F10" s="243"/>
    </row>
    <row r="11" spans="2:6" ht="17" thickBot="1" x14ac:dyDescent="0.25">
      <c r="B11" s="63" t="s">
        <v>195</v>
      </c>
      <c r="C11" s="91">
        <f>$C$3*0.02</f>
        <v>9980</v>
      </c>
      <c r="D11" s="58"/>
      <c r="E11" s="243"/>
      <c r="F11" s="243"/>
    </row>
    <row r="12" spans="2:6" ht="16" x14ac:dyDescent="0.2">
      <c r="B12" s="58"/>
      <c r="C12" s="65"/>
      <c r="D12" s="58"/>
      <c r="E12" s="58"/>
      <c r="F12" s="58"/>
    </row>
    <row r="13" spans="2:6" ht="16" x14ac:dyDescent="0.2">
      <c r="B13" s="244" t="s">
        <v>196</v>
      </c>
      <c r="C13" s="245"/>
      <c r="D13" s="58"/>
      <c r="E13" s="58"/>
      <c r="F13" s="58"/>
    </row>
    <row r="14" spans="2:6" ht="17" thickBot="1" x14ac:dyDescent="0.25">
      <c r="B14" s="63" t="s">
        <v>197</v>
      </c>
      <c r="C14" s="86">
        <v>4137</v>
      </c>
      <c r="D14" s="58"/>
      <c r="E14" s="58"/>
      <c r="F14" s="58"/>
    </row>
    <row r="15" spans="2:6" ht="17" thickBot="1" x14ac:dyDescent="0.25">
      <c r="B15" s="63" t="s">
        <v>198</v>
      </c>
      <c r="C15" s="91">
        <v>395</v>
      </c>
      <c r="D15" s="58"/>
      <c r="E15" s="58"/>
      <c r="F15" s="58"/>
    </row>
    <row r="16" spans="2:6" ht="17" thickBot="1" x14ac:dyDescent="0.25">
      <c r="B16" s="63" t="s">
        <v>199</v>
      </c>
      <c r="C16" s="91">
        <v>150</v>
      </c>
      <c r="D16" s="58"/>
      <c r="E16" s="58"/>
      <c r="F16" s="58"/>
    </row>
    <row r="17" spans="2:6" ht="15" customHeight="1" thickBot="1" x14ac:dyDescent="0.25">
      <c r="B17" s="63" t="s">
        <v>200</v>
      </c>
      <c r="C17" s="91">
        <v>200</v>
      </c>
      <c r="D17" s="58"/>
      <c r="E17" s="58"/>
      <c r="F17" s="58"/>
    </row>
    <row r="18" spans="2:6" ht="17" thickBot="1" x14ac:dyDescent="0.25">
      <c r="B18" s="63"/>
      <c r="C18" s="92"/>
      <c r="D18" s="58"/>
      <c r="E18" s="58"/>
      <c r="F18" s="58"/>
    </row>
  </sheetData>
  <mergeCells count="8">
    <mergeCell ref="E10:F11"/>
    <mergeCell ref="B13:C13"/>
    <mergeCell ref="B2:C2"/>
    <mergeCell ref="E2:F2"/>
    <mergeCell ref="E3:F5"/>
    <mergeCell ref="B6:C6"/>
    <mergeCell ref="E6:F6"/>
    <mergeCell ref="E8:F8"/>
  </mergeCells>
  <dataValidations count="1">
    <dataValidation type="decimal" allowBlank="1" showInputMessage="1" showErrorMessage="1" errorTitle="Ese valor es incorrecto" error="Ingresa un valor entre 0 y 100" sqref="C7" xr:uid="{983BE9F7-573B-EE48-832B-445AB77F8257}">
      <formula1>0</formula1>
      <formula2>1</formula2>
    </dataValidation>
  </dataValidation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A0027-425B-2C43-A807-574A53593371}">
  <sheetPr>
    <tabColor rgb="FFC1C1C1"/>
  </sheetPr>
  <dimension ref="B1:I19"/>
  <sheetViews>
    <sheetView showGridLines="0" zoomScale="110" zoomScaleNormal="110" workbookViewId="0">
      <selection activeCell="C15" sqref="C15"/>
    </sheetView>
  </sheetViews>
  <sheetFormatPr baseColWidth="10" defaultColWidth="11.5" defaultRowHeight="19" x14ac:dyDescent="0.25"/>
  <cols>
    <col min="1" max="1" width="11.5" style="98"/>
    <col min="2" max="6" width="25.1640625" style="98" customWidth="1"/>
    <col min="7" max="7" width="33.1640625" style="98" bestFit="1" customWidth="1"/>
    <col min="8" max="16384" width="11.5" style="98"/>
  </cols>
  <sheetData>
    <row r="1" spans="2:9" x14ac:dyDescent="0.25">
      <c r="B1" s="78" t="s">
        <v>14152</v>
      </c>
      <c r="C1" s="67"/>
      <c r="D1" s="67"/>
      <c r="E1" s="67"/>
    </row>
    <row r="2" spans="2:9" x14ac:dyDescent="0.25">
      <c r="B2" s="249" t="s">
        <v>14153</v>
      </c>
      <c r="C2" s="249"/>
      <c r="D2" s="249"/>
      <c r="E2" s="249"/>
    </row>
    <row r="3" spans="2:9" x14ac:dyDescent="0.25">
      <c r="B3" s="249"/>
      <c r="C3" s="249"/>
      <c r="D3" s="249"/>
      <c r="E3" s="249"/>
    </row>
    <row r="4" spans="2:9" x14ac:dyDescent="0.25">
      <c r="B4" s="249"/>
      <c r="C4" s="249"/>
      <c r="D4" s="249"/>
      <c r="E4" s="249"/>
    </row>
    <row r="5" spans="2:9" s="95" customFormat="1" ht="25.5" customHeight="1" x14ac:dyDescent="0.2">
      <c r="B5" s="107" t="s">
        <v>14003</v>
      </c>
      <c r="C5" s="107" t="s">
        <v>14004</v>
      </c>
      <c r="D5" s="107" t="s">
        <v>14005</v>
      </c>
      <c r="E5" s="107" t="s">
        <v>14006</v>
      </c>
      <c r="F5" s="107" t="s">
        <v>14007</v>
      </c>
      <c r="G5" s="107" t="s">
        <v>14008</v>
      </c>
      <c r="I5" s="95" t="s">
        <v>13905</v>
      </c>
    </row>
    <row r="6" spans="2:9" s="95" customFormat="1" ht="25.5" customHeight="1" x14ac:dyDescent="0.2">
      <c r="B6" s="96"/>
      <c r="C6" s="96"/>
      <c r="D6" s="96"/>
      <c r="E6" s="96"/>
      <c r="F6" s="96"/>
      <c r="G6" s="96"/>
      <c r="I6" s="95" t="s">
        <v>170</v>
      </c>
    </row>
    <row r="7" spans="2:9" s="95" customFormat="1" ht="25.5" customHeight="1" x14ac:dyDescent="0.2">
      <c r="B7" s="96"/>
      <c r="C7" s="96"/>
      <c r="D7" s="96"/>
      <c r="E7" s="96"/>
      <c r="F7" s="96"/>
      <c r="G7" s="96"/>
      <c r="I7" s="95" t="s">
        <v>14009</v>
      </c>
    </row>
    <row r="8" spans="2:9" s="95" customFormat="1" ht="25.5" customHeight="1" x14ac:dyDescent="0.2">
      <c r="B8" s="96"/>
      <c r="C8" s="96"/>
      <c r="D8" s="96"/>
      <c r="E8" s="96"/>
      <c r="F8" s="96"/>
      <c r="G8" s="96"/>
      <c r="I8" s="95" t="s">
        <v>14010</v>
      </c>
    </row>
    <row r="9" spans="2:9" s="95" customFormat="1" ht="25.5" customHeight="1" x14ac:dyDescent="0.2">
      <c r="B9" s="96"/>
      <c r="C9" s="96"/>
      <c r="D9" s="97"/>
      <c r="E9" s="96"/>
      <c r="F9" s="96"/>
      <c r="G9" s="96"/>
      <c r="I9" s="95" t="s">
        <v>14011</v>
      </c>
    </row>
    <row r="10" spans="2:9" s="95" customFormat="1" ht="25.5" customHeight="1" x14ac:dyDescent="0.2">
      <c r="B10" s="96"/>
      <c r="C10" s="96"/>
      <c r="D10" s="97"/>
      <c r="E10" s="96"/>
      <c r="F10" s="96"/>
      <c r="G10" s="96"/>
      <c r="I10" s="95" t="s">
        <v>14012</v>
      </c>
    </row>
    <row r="11" spans="2:9" s="95" customFormat="1" ht="25.5" customHeight="1" x14ac:dyDescent="0.2">
      <c r="B11" s="96"/>
      <c r="C11" s="96"/>
      <c r="D11" s="96"/>
      <c r="E11" s="96"/>
      <c r="F11" s="96"/>
      <c r="G11" s="96"/>
      <c r="I11" s="95" t="s">
        <v>14013</v>
      </c>
    </row>
    <row r="12" spans="2:9" s="95" customFormat="1" ht="25.5" customHeight="1" x14ac:dyDescent="0.2">
      <c r="B12" s="96"/>
      <c r="C12" s="96"/>
      <c r="D12" s="96"/>
      <c r="E12" s="96"/>
      <c r="F12" s="96"/>
      <c r="G12" s="96"/>
      <c r="I12" s="95" t="s">
        <v>14014</v>
      </c>
    </row>
    <row r="13" spans="2:9" s="95" customFormat="1" ht="25.5" customHeight="1" x14ac:dyDescent="0.2">
      <c r="B13" s="96"/>
      <c r="C13" s="96"/>
      <c r="D13" s="97"/>
      <c r="E13" s="96"/>
      <c r="F13" s="96"/>
      <c r="G13" s="96"/>
      <c r="I13" s="95" t="s">
        <v>14015</v>
      </c>
    </row>
    <row r="14" spans="2:9" s="95" customFormat="1" ht="25.5" customHeight="1" x14ac:dyDescent="0.2">
      <c r="B14" s="96"/>
      <c r="C14" s="96"/>
      <c r="D14" s="96"/>
      <c r="E14" s="96"/>
      <c r="F14" s="96"/>
      <c r="G14" s="96"/>
      <c r="I14" s="95" t="s">
        <v>14016</v>
      </c>
    </row>
    <row r="15" spans="2:9" s="95" customFormat="1" ht="25.5" customHeight="1" x14ac:dyDescent="0.2">
      <c r="B15" s="96"/>
      <c r="C15" s="96"/>
      <c r="D15" s="96"/>
      <c r="E15" s="96"/>
      <c r="F15" s="96"/>
      <c r="G15" s="96"/>
    </row>
    <row r="16" spans="2:9" s="95" customFormat="1" ht="25.5" customHeight="1" x14ac:dyDescent="0.2">
      <c r="B16" s="96"/>
      <c r="C16" s="96"/>
      <c r="D16" s="96"/>
      <c r="E16" s="96"/>
      <c r="F16" s="96"/>
      <c r="G16" s="96"/>
    </row>
    <row r="19" ht="19" customHeight="1" x14ac:dyDescent="0.25"/>
  </sheetData>
  <mergeCells count="1">
    <mergeCell ref="B2:E4"/>
  </mergeCells>
  <dataValidations count="2">
    <dataValidation type="whole" operator="greaterThan" allowBlank="1" showInputMessage="1" showErrorMessage="1" sqref="B6:B15" xr:uid="{DA8B9CE9-C452-654C-AD63-3CFAF395D536}">
      <formula1>5</formula1>
    </dataValidation>
    <dataValidation type="custom" allowBlank="1" showInputMessage="1" showErrorMessage="1" sqref="B17:B19" xr:uid="{CBE7D39B-034D-3348-9C51-5E3D70202B39}">
      <formula1>LEFT(B17,1)="A"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F490E-3860-C442-8537-2319ADC4111B}">
  <sheetPr>
    <tabColor theme="9"/>
  </sheetPr>
  <dimension ref="B2:N14"/>
  <sheetViews>
    <sheetView showGridLines="0" topLeftCell="A7" zoomScale="80" zoomScaleNormal="80" workbookViewId="0">
      <selection activeCell="U18" sqref="U18"/>
    </sheetView>
  </sheetViews>
  <sheetFormatPr baseColWidth="10" defaultRowHeight="15" x14ac:dyDescent="0.2"/>
  <cols>
    <col min="1" max="16384" width="10.83203125" style="1"/>
  </cols>
  <sheetData>
    <row r="2" spans="2:14" s="24" customFormat="1" ht="31.5" customHeight="1" x14ac:dyDescent="0.2">
      <c r="B2" s="251" t="s">
        <v>13915</v>
      </c>
      <c r="C2" s="251"/>
      <c r="D2" s="251"/>
      <c r="E2" s="251"/>
      <c r="F2" s="251"/>
      <c r="G2" s="251"/>
      <c r="H2" s="251"/>
      <c r="I2" s="251"/>
      <c r="J2" s="251"/>
      <c r="K2" s="251"/>
      <c r="L2" s="251"/>
      <c r="M2" s="251"/>
      <c r="N2" s="251"/>
    </row>
    <row r="3" spans="2:14" s="24" customFormat="1" ht="31.5" customHeight="1" x14ac:dyDescent="0.2"/>
    <row r="4" spans="2:14" s="24" customFormat="1" ht="16.5" customHeight="1" x14ac:dyDescent="0.2">
      <c r="B4" s="252" t="s">
        <v>13916</v>
      </c>
      <c r="C4" s="252"/>
      <c r="D4" s="252"/>
      <c r="E4" s="252"/>
      <c r="F4" s="252"/>
      <c r="G4" s="252"/>
      <c r="H4" s="252"/>
      <c r="I4" s="252"/>
      <c r="J4" s="252"/>
      <c r="K4" s="252"/>
      <c r="L4" s="252"/>
      <c r="M4" s="252"/>
      <c r="N4" s="252"/>
    </row>
    <row r="5" spans="2:14" s="24" customFormat="1" ht="16.5" customHeight="1" x14ac:dyDescent="0.2">
      <c r="B5" s="252"/>
      <c r="C5" s="252"/>
      <c r="D5" s="252"/>
      <c r="E5" s="252"/>
      <c r="F5" s="252"/>
      <c r="G5" s="252"/>
      <c r="H5" s="252"/>
      <c r="I5" s="252"/>
      <c r="J5" s="252"/>
      <c r="K5" s="252"/>
      <c r="L5" s="252"/>
      <c r="M5" s="252"/>
      <c r="N5" s="252"/>
    </row>
    <row r="6" spans="2:14" s="24" customFormat="1" ht="16.5" customHeight="1" x14ac:dyDescent="0.2">
      <c r="B6" s="252"/>
      <c r="C6" s="252"/>
      <c r="D6" s="252"/>
      <c r="E6" s="252"/>
      <c r="F6" s="252"/>
      <c r="G6" s="252"/>
      <c r="H6" s="252"/>
      <c r="I6" s="252"/>
      <c r="J6" s="252"/>
      <c r="K6" s="252"/>
      <c r="L6" s="252"/>
      <c r="M6" s="252"/>
      <c r="N6" s="252"/>
    </row>
    <row r="12" spans="2:14" ht="40.5" customHeight="1" x14ac:dyDescent="0.2">
      <c r="J12" s="250" t="s">
        <v>14154</v>
      </c>
      <c r="K12" s="250"/>
      <c r="L12" s="250"/>
      <c r="M12" s="250"/>
      <c r="N12" s="250"/>
    </row>
    <row r="13" spans="2:14" ht="42.75" customHeight="1" x14ac:dyDescent="0.2">
      <c r="J13" s="250" t="s">
        <v>14155</v>
      </c>
      <c r="K13" s="250"/>
      <c r="L13" s="250"/>
      <c r="M13" s="250"/>
      <c r="N13" s="250"/>
    </row>
    <row r="14" spans="2:14" ht="52.5" customHeight="1" x14ac:dyDescent="0.2">
      <c r="J14" s="250" t="s">
        <v>14156</v>
      </c>
      <c r="K14" s="250"/>
      <c r="L14" s="250"/>
      <c r="M14" s="250"/>
      <c r="N14" s="250"/>
    </row>
  </sheetData>
  <mergeCells count="5">
    <mergeCell ref="J14:N14"/>
    <mergeCell ref="J13:N13"/>
    <mergeCell ref="J12:N12"/>
    <mergeCell ref="B2:N2"/>
    <mergeCell ref="B4:N6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0163A0-AC4A-3A43-A466-0804634C8069}">
  <sheetPr>
    <tabColor theme="9"/>
  </sheetPr>
  <dimension ref="B1:I33"/>
  <sheetViews>
    <sheetView showGridLines="0" zoomScale="120" zoomScaleNormal="120" workbookViewId="0">
      <pane ySplit="2" topLeftCell="A3" activePane="bottomLeft" state="frozen"/>
      <selection pane="bottomLeft" activeCell="B4" sqref="B4"/>
    </sheetView>
  </sheetViews>
  <sheetFormatPr baseColWidth="10" defaultRowHeight="16" x14ac:dyDescent="0.2"/>
  <cols>
    <col min="1" max="1" width="13.6640625" style="58" customWidth="1"/>
    <col min="2" max="2" width="17.5" style="58" customWidth="1"/>
    <col min="3" max="3" width="10.83203125" style="58"/>
    <col min="4" max="4" width="10.1640625" style="58" customWidth="1"/>
    <col min="5" max="16384" width="10.83203125" style="58"/>
  </cols>
  <sheetData>
    <row r="1" spans="2:9" x14ac:dyDescent="0.2">
      <c r="B1" s="110" t="s">
        <v>158</v>
      </c>
    </row>
    <row r="2" spans="2:9" x14ac:dyDescent="0.2">
      <c r="B2" s="100">
        <v>0.1</v>
      </c>
    </row>
    <row r="4" spans="2:9" ht="15" customHeight="1" x14ac:dyDescent="0.2">
      <c r="B4" s="104" t="s">
        <v>28</v>
      </c>
      <c r="C4" s="104" t="s">
        <v>158</v>
      </c>
      <c r="E4" s="265" t="s">
        <v>13917</v>
      </c>
      <c r="F4" s="265"/>
      <c r="G4" s="265"/>
      <c r="H4" s="265"/>
      <c r="I4" s="265"/>
    </row>
    <row r="5" spans="2:9" x14ac:dyDescent="0.2">
      <c r="B5" s="101">
        <v>500</v>
      </c>
      <c r="C5" s="111"/>
      <c r="E5" s="265"/>
      <c r="F5" s="265"/>
      <c r="G5" s="265"/>
      <c r="H5" s="265"/>
      <c r="I5" s="265"/>
    </row>
    <row r="6" spans="2:9" x14ac:dyDescent="0.2">
      <c r="B6" s="101">
        <v>650</v>
      </c>
      <c r="C6" s="111"/>
      <c r="E6" s="265"/>
      <c r="F6" s="265"/>
      <c r="G6" s="265"/>
      <c r="H6" s="265"/>
      <c r="I6" s="265"/>
    </row>
    <row r="7" spans="2:9" ht="15" customHeight="1" x14ac:dyDescent="0.2">
      <c r="B7" s="101">
        <v>800</v>
      </c>
      <c r="C7" s="111"/>
    </row>
    <row r="8" spans="2:9" ht="15" customHeight="1" x14ac:dyDescent="0.2">
      <c r="B8" s="101">
        <v>1350</v>
      </c>
      <c r="C8" s="111"/>
      <c r="E8" s="265" t="s">
        <v>13918</v>
      </c>
      <c r="F8" s="265"/>
      <c r="G8" s="265"/>
      <c r="H8" s="265"/>
      <c r="I8" s="265"/>
    </row>
    <row r="9" spans="2:9" x14ac:dyDescent="0.2">
      <c r="B9" s="101">
        <v>1500</v>
      </c>
      <c r="C9" s="111"/>
      <c r="E9" s="265"/>
      <c r="F9" s="265"/>
      <c r="G9" s="265"/>
      <c r="H9" s="265"/>
      <c r="I9" s="265"/>
    </row>
    <row r="10" spans="2:9" x14ac:dyDescent="0.2">
      <c r="B10" s="101">
        <v>1980</v>
      </c>
      <c r="C10" s="111"/>
      <c r="E10" s="265"/>
      <c r="F10" s="265"/>
      <c r="G10" s="265"/>
      <c r="H10" s="265"/>
      <c r="I10" s="265"/>
    </row>
    <row r="11" spans="2:9" x14ac:dyDescent="0.2">
      <c r="B11" s="102"/>
      <c r="C11" s="102"/>
      <c r="E11" s="103"/>
      <c r="F11" s="103"/>
      <c r="G11" s="103"/>
      <c r="H11" s="103"/>
      <c r="I11" s="103"/>
    </row>
    <row r="12" spans="2:9" x14ac:dyDescent="0.2">
      <c r="B12" s="104" t="s">
        <v>28</v>
      </c>
      <c r="C12" s="99">
        <v>500</v>
      </c>
      <c r="D12" s="99">
        <v>650</v>
      </c>
      <c r="E12" s="99">
        <v>800</v>
      </c>
      <c r="F12" s="99">
        <v>1350</v>
      </c>
      <c r="G12" s="99">
        <v>1500</v>
      </c>
      <c r="H12" s="99">
        <v>1980</v>
      </c>
      <c r="I12" s="103"/>
    </row>
    <row r="13" spans="2:9" x14ac:dyDescent="0.2">
      <c r="B13" s="104" t="s">
        <v>158</v>
      </c>
      <c r="C13" s="112"/>
      <c r="D13" s="112"/>
      <c r="E13" s="112"/>
      <c r="F13" s="112"/>
      <c r="G13" s="112"/>
      <c r="H13" s="112"/>
      <c r="I13" s="103"/>
    </row>
    <row r="15" spans="2:9" ht="15" customHeight="1" x14ac:dyDescent="0.2">
      <c r="B15" s="253" t="s">
        <v>13919</v>
      </c>
      <c r="C15" s="254"/>
      <c r="D15" s="254"/>
      <c r="E15" s="254"/>
      <c r="F15" s="254"/>
      <c r="G15" s="254"/>
      <c r="H15" s="255"/>
    </row>
    <row r="16" spans="2:9" x14ac:dyDescent="0.2">
      <c r="B16" s="256"/>
      <c r="C16" s="257"/>
      <c r="D16" s="257"/>
      <c r="E16" s="257"/>
      <c r="F16" s="257"/>
      <c r="G16" s="257"/>
      <c r="H16" s="258"/>
    </row>
    <row r="17" spans="2:8" x14ac:dyDescent="0.2">
      <c r="B17" s="259"/>
      <c r="C17" s="260"/>
      <c r="D17" s="260"/>
      <c r="E17" s="260"/>
      <c r="F17" s="260"/>
      <c r="G17" s="260"/>
      <c r="H17" s="261"/>
    </row>
    <row r="19" spans="2:8" ht="33.75" customHeight="1" x14ac:dyDescent="0.2">
      <c r="B19" s="262" t="s">
        <v>13920</v>
      </c>
      <c r="C19" s="263"/>
      <c r="D19" s="263"/>
      <c r="E19" s="263"/>
      <c r="F19" s="263"/>
      <c r="G19" s="263"/>
      <c r="H19" s="264"/>
    </row>
    <row r="21" spans="2:8" ht="15" customHeight="1" x14ac:dyDescent="0.2">
      <c r="B21" s="253" t="s">
        <v>13921</v>
      </c>
      <c r="C21" s="254"/>
      <c r="D21" s="254"/>
      <c r="E21" s="254"/>
      <c r="F21" s="254"/>
      <c r="G21" s="254"/>
      <c r="H21" s="255"/>
    </row>
    <row r="22" spans="2:8" x14ac:dyDescent="0.2">
      <c r="B22" s="256"/>
      <c r="C22" s="257"/>
      <c r="D22" s="257"/>
      <c r="E22" s="257"/>
      <c r="F22" s="257"/>
      <c r="G22" s="257"/>
      <c r="H22" s="258"/>
    </row>
    <row r="23" spans="2:8" x14ac:dyDescent="0.2">
      <c r="B23" s="259"/>
      <c r="C23" s="260"/>
      <c r="D23" s="260"/>
      <c r="E23" s="260"/>
      <c r="F23" s="260"/>
      <c r="G23" s="260"/>
      <c r="H23" s="261"/>
    </row>
    <row r="27" spans="2:8" ht="17" x14ac:dyDescent="0.2">
      <c r="B27" s="108" t="s">
        <v>13922</v>
      </c>
      <c r="C27" s="109">
        <v>0.1</v>
      </c>
      <c r="D27" s="109">
        <v>0.2</v>
      </c>
      <c r="E27" s="109">
        <v>0.3</v>
      </c>
      <c r="F27" s="109">
        <v>0.4</v>
      </c>
    </row>
    <row r="28" spans="2:8" x14ac:dyDescent="0.2">
      <c r="B28" s="101">
        <v>500</v>
      </c>
      <c r="C28" s="111"/>
      <c r="D28" s="111"/>
      <c r="E28" s="111"/>
      <c r="F28" s="111"/>
    </row>
    <row r="29" spans="2:8" x14ac:dyDescent="0.2">
      <c r="B29" s="101">
        <v>650</v>
      </c>
      <c r="C29" s="111"/>
      <c r="D29" s="111"/>
      <c r="E29" s="111"/>
      <c r="F29" s="111"/>
    </row>
    <row r="30" spans="2:8" x14ac:dyDescent="0.2">
      <c r="B30" s="101">
        <v>800</v>
      </c>
      <c r="C30" s="111"/>
      <c r="D30" s="111"/>
      <c r="E30" s="111"/>
      <c r="F30" s="111"/>
    </row>
    <row r="31" spans="2:8" x14ac:dyDescent="0.2">
      <c r="B31" s="101">
        <v>1350</v>
      </c>
      <c r="C31" s="111"/>
      <c r="D31" s="111"/>
      <c r="E31" s="111"/>
      <c r="F31" s="111"/>
    </row>
    <row r="32" spans="2:8" x14ac:dyDescent="0.2">
      <c r="B32" s="101">
        <v>1500</v>
      </c>
      <c r="C32" s="111"/>
      <c r="D32" s="111"/>
      <c r="E32" s="111"/>
      <c r="F32" s="111"/>
    </row>
    <row r="33" spans="2:6" x14ac:dyDescent="0.2">
      <c r="B33" s="101">
        <v>1980</v>
      </c>
      <c r="C33" s="111"/>
      <c r="D33" s="111"/>
      <c r="E33" s="111"/>
      <c r="F33" s="111"/>
    </row>
  </sheetData>
  <mergeCells count="5">
    <mergeCell ref="B21:H23"/>
    <mergeCell ref="B19:H19"/>
    <mergeCell ref="B15:H17"/>
    <mergeCell ref="E4:I6"/>
    <mergeCell ref="E8:I1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30</vt:i4>
      </vt:variant>
    </vt:vector>
  </HeadingPairs>
  <TitlesOfParts>
    <vt:vector size="30" baseType="lpstr">
      <vt:lpstr>Hoja1</vt:lpstr>
      <vt:lpstr>Tipos de datos</vt:lpstr>
      <vt:lpstr>Operadores</vt:lpstr>
      <vt:lpstr>Funciones básicas</vt:lpstr>
      <vt:lpstr>Formato condicional</vt:lpstr>
      <vt:lpstr>Herramientas de auditoria</vt:lpstr>
      <vt:lpstr>Validación de datos</vt:lpstr>
      <vt:lpstr>Teoría Referencias</vt:lpstr>
      <vt:lpstr>Referencias</vt:lpstr>
      <vt:lpstr>Funciones lógicas - SI</vt:lpstr>
      <vt:lpstr>Funciones lógicas - Y</vt:lpstr>
      <vt:lpstr>Funciones lógicas - O</vt:lpstr>
      <vt:lpstr>Funciones lógicas combinadas</vt:lpstr>
      <vt:lpstr>BUSCARV</vt:lpstr>
      <vt:lpstr>BuscarV II</vt:lpstr>
      <vt:lpstr>Referencias - BuscarV II</vt:lpstr>
      <vt:lpstr>BUSCARV III</vt:lpstr>
      <vt:lpstr>BUSCARV - repaso</vt:lpstr>
      <vt:lpstr>BUSCARV-Referencia</vt:lpstr>
      <vt:lpstr>Tipos de Filtro</vt:lpstr>
      <vt:lpstr>Tabla Dinámica</vt:lpstr>
      <vt:lpstr>Tabla dinámica - repaso</vt:lpstr>
      <vt:lpstr>Gráficos</vt:lpstr>
      <vt:lpstr>Análisis de Eventos</vt:lpstr>
      <vt:lpstr>Funciones de Fecha y Hora</vt:lpstr>
      <vt:lpstr>Funciones de Texto</vt:lpstr>
      <vt:lpstr>Funciones de Texto - repaso</vt:lpstr>
      <vt:lpstr>Funciones de Agregación</vt:lpstr>
      <vt:lpstr>INDICE Y COINCIDIR</vt:lpstr>
      <vt:lpstr>Base de Datos 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Afra Elizondo</dc:creator>
  <cp:lastModifiedBy>Afra Elizondo</cp:lastModifiedBy>
  <dcterms:created xsi:type="dcterms:W3CDTF">2024-06-24T17:14:46Z</dcterms:created>
  <dcterms:modified xsi:type="dcterms:W3CDTF">2025-02-10T20:40:11Z</dcterms:modified>
</cp:coreProperties>
</file>