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 defaultThemeVersion="166925"/>
  <mc:AlternateContent xmlns:mc="http://schemas.openxmlformats.org/markup-compatibility/2006">
    <mc:Choice Requires="x15">
      <x15ac:absPath xmlns:x15ac="http://schemas.microsoft.com/office/spreadsheetml/2010/11/ac" url="/Users/alexisleiker/Library/Mobile Documents/com~apple~CloudDocs/Data Analytics/Data Analysis Projects/"/>
    </mc:Choice>
  </mc:AlternateContent>
  <xr:revisionPtr revIDLastSave="0" documentId="13_ncr:1_{A5EE0C85-53DF-DD4A-A8C3-3003E5272772}" xr6:coauthVersionLast="47" xr6:coauthVersionMax="47" xr10:uidLastSave="{00000000-0000-0000-0000-000000000000}"/>
  <bookViews>
    <workbookView xWindow="-32540" yWindow="860" windowWidth="28800" windowHeight="15720" activeTab="2" xr2:uid="{DB438AB8-0F60-4224-9C67-97043B861F24}"/>
  </bookViews>
  <sheets>
    <sheet name="Data" sheetId="1" r:id="rId1"/>
    <sheet name="Working Sheet" sheetId="2" r:id="rId2"/>
    <sheet name="Dashboard" sheetId="4" r:id="rId3"/>
    <sheet name="Notes" sheetId="3" r:id="rId4"/>
  </sheets>
  <definedNames>
    <definedName name="_xlnm._FilterDatabase" localSheetId="0" hidden="1">Data!$A$1:$F$1919</definedName>
    <definedName name="_xlnm._FilterDatabase" localSheetId="1" hidden="1">'Working Sheet'!$A$2:$A$12</definedName>
    <definedName name="_xlchart.v5.0" hidden="1">'Working Sheet'!$P$2</definedName>
    <definedName name="_xlchart.v5.1" hidden="1">'Working Sheet'!$P$3:$P$50</definedName>
    <definedName name="_xlchart.v5.2" hidden="1">'Working Sheet'!$U$2</definedName>
    <definedName name="_xlchart.v5.3" hidden="1">'Working Sheet'!$U$3:$U$50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U2" i="2" s="1"/>
  <c r="B6" i="4" a="1"/>
  <c r="B6" i="4" s="1"/>
  <c r="B3" i="2" s="1"/>
  <c r="F12" i="2" s="1"/>
  <c r="I8" i="2"/>
  <c r="I5" i="2"/>
  <c r="I7" i="2"/>
  <c r="I9" i="2"/>
  <c r="I12" i="2"/>
  <c r="I4" i="2"/>
  <c r="I3" i="2"/>
  <c r="I10" i="2"/>
  <c r="I6" i="2"/>
  <c r="I11" i="2"/>
  <c r="E7" i="2"/>
  <c r="E9" i="2"/>
  <c r="E4" i="2"/>
  <c r="E3" i="2"/>
  <c r="E12" i="2"/>
  <c r="E6" i="2"/>
  <c r="E8" i="2"/>
  <c r="E11" i="2"/>
  <c r="E10" i="2"/>
  <c r="E5" i="2"/>
  <c r="F3" i="2" l="1"/>
  <c r="F5" i="2"/>
  <c r="F9" i="2"/>
  <c r="F6" i="2"/>
  <c r="F10" i="2"/>
  <c r="F7" i="2"/>
  <c r="F11" i="2"/>
  <c r="F4" i="2"/>
  <c r="F8" i="2"/>
  <c r="T7" i="2"/>
  <c r="T48" i="2"/>
  <c r="T42" i="2"/>
  <c r="L6" i="2"/>
  <c r="Q43" i="2"/>
  <c r="S43" i="2" s="1"/>
  <c r="Q30" i="2"/>
  <c r="S30" i="2" s="1"/>
  <c r="Q22" i="2"/>
  <c r="S22" i="2" s="1"/>
  <c r="Q3" i="2"/>
  <c r="S3" i="2" s="1"/>
  <c r="Q15" i="2"/>
  <c r="S15" i="2" s="1"/>
  <c r="Q36" i="2"/>
  <c r="S36" i="2" s="1"/>
  <c r="Q8" i="2"/>
  <c r="S8" i="2" s="1"/>
  <c r="L4" i="2"/>
  <c r="Q48" i="2"/>
  <c r="S48" i="2" s="1"/>
  <c r="Q42" i="2"/>
  <c r="S42" i="2" s="1"/>
  <c r="Q35" i="2"/>
  <c r="S35" i="2" s="1"/>
  <c r="Q27" i="2"/>
  <c r="S27" i="2" s="1"/>
  <c r="Q20" i="2"/>
  <c r="S20" i="2" s="1"/>
  <c r="Q14" i="2"/>
  <c r="S14" i="2" s="1"/>
  <c r="Q6" i="2"/>
  <c r="S6" i="2" s="1"/>
  <c r="T47" i="2"/>
  <c r="T40" i="2"/>
  <c r="U40" i="2" s="1"/>
  <c r="M6" i="2"/>
  <c r="Q47" i="2"/>
  <c r="S47" i="2" s="1"/>
  <c r="Q40" i="2"/>
  <c r="S40" i="2" s="1"/>
  <c r="Q32" i="2"/>
  <c r="S32" i="2" s="1"/>
  <c r="Q26" i="2"/>
  <c r="S26" i="2" s="1"/>
  <c r="Q19" i="2"/>
  <c r="S19" i="2" s="1"/>
  <c r="Q11" i="2"/>
  <c r="S11" i="2" s="1"/>
  <c r="Q4" i="2"/>
  <c r="S4" i="2" s="1"/>
  <c r="T46" i="2"/>
  <c r="T35" i="2"/>
  <c r="U35" i="2" s="1"/>
  <c r="L3" i="2"/>
  <c r="M4" i="2"/>
  <c r="Q46" i="2"/>
  <c r="S46" i="2" s="1"/>
  <c r="Q38" i="2"/>
  <c r="S38" i="2" s="1"/>
  <c r="Q31" i="2"/>
  <c r="S31" i="2" s="1"/>
  <c r="Q24" i="2"/>
  <c r="S24" i="2" s="1"/>
  <c r="Q16" i="2"/>
  <c r="S16" i="2" s="1"/>
  <c r="Q10" i="2"/>
  <c r="S10" i="2" s="1"/>
  <c r="T3" i="2"/>
  <c r="U3" i="2" s="1"/>
  <c r="T43" i="2"/>
  <c r="T13" i="2"/>
  <c r="I17" i="2"/>
  <c r="I18" i="2" s="1"/>
  <c r="T5" i="2"/>
  <c r="T34" i="2"/>
  <c r="T30" i="2"/>
  <c r="U30" i="2" s="1"/>
  <c r="T26" i="2"/>
  <c r="U26" i="2" s="1"/>
  <c r="T22" i="2"/>
  <c r="T19" i="2"/>
  <c r="T38" i="2"/>
  <c r="T27" i="2"/>
  <c r="T18" i="2"/>
  <c r="H17" i="2"/>
  <c r="M3" i="2"/>
  <c r="Q50" i="2"/>
  <c r="S50" i="2" s="1"/>
  <c r="Q44" i="2"/>
  <c r="S44" i="2" s="1"/>
  <c r="Q39" i="2"/>
  <c r="S39" i="2" s="1"/>
  <c r="Q34" i="2"/>
  <c r="S34" i="2" s="1"/>
  <c r="Q28" i="2"/>
  <c r="S28" i="2" s="1"/>
  <c r="Q23" i="2"/>
  <c r="S23" i="2" s="1"/>
  <c r="Q18" i="2"/>
  <c r="S18" i="2" s="1"/>
  <c r="Q12" i="2"/>
  <c r="S12" i="2" s="1"/>
  <c r="Q7" i="2"/>
  <c r="S7" i="2" s="1"/>
  <c r="T50" i="2"/>
  <c r="T44" i="2"/>
  <c r="T39" i="2"/>
  <c r="T31" i="2"/>
  <c r="T23" i="2"/>
  <c r="U23" i="2" s="1"/>
  <c r="T14" i="2"/>
  <c r="L5" i="2"/>
  <c r="M5" i="2"/>
  <c r="Q49" i="2"/>
  <c r="S49" i="2" s="1"/>
  <c r="Q45" i="2"/>
  <c r="S45" i="2" s="1"/>
  <c r="Q41" i="2"/>
  <c r="S41" i="2" s="1"/>
  <c r="Q37" i="2"/>
  <c r="S37" i="2" s="1"/>
  <c r="Q33" i="2"/>
  <c r="S33" i="2" s="1"/>
  <c r="Q29" i="2"/>
  <c r="S29" i="2" s="1"/>
  <c r="Q25" i="2"/>
  <c r="S25" i="2" s="1"/>
  <c r="Q21" i="2"/>
  <c r="S21" i="2" s="1"/>
  <c r="Q17" i="2"/>
  <c r="S17" i="2" s="1"/>
  <c r="Q13" i="2"/>
  <c r="S13" i="2" s="1"/>
  <c r="Q9" i="2"/>
  <c r="S9" i="2" s="1"/>
  <c r="Q5" i="2"/>
  <c r="S5" i="2" s="1"/>
  <c r="T49" i="2"/>
  <c r="U49" i="2" s="1"/>
  <c r="T45" i="2"/>
  <c r="U45" i="2" s="1"/>
  <c r="T41" i="2"/>
  <c r="U41" i="2" s="1"/>
  <c r="T37" i="2"/>
  <c r="U37" i="2" s="1"/>
  <c r="T33" i="2"/>
  <c r="U33" i="2" s="1"/>
  <c r="T29" i="2"/>
  <c r="U29" i="2" s="1"/>
  <c r="T25" i="2"/>
  <c r="U25" i="2" s="1"/>
  <c r="T21" i="2"/>
  <c r="U21" i="2" s="1"/>
  <c r="T17" i="2"/>
  <c r="U17" i="2" s="1"/>
  <c r="T11" i="2"/>
  <c r="T36" i="2"/>
  <c r="U36" i="2" s="1"/>
  <c r="T32" i="2"/>
  <c r="T28" i="2"/>
  <c r="T24" i="2"/>
  <c r="U24" i="2" s="1"/>
  <c r="T20" i="2"/>
  <c r="T16" i="2"/>
  <c r="U16" i="2" s="1"/>
  <c r="T6" i="2"/>
  <c r="T15" i="2"/>
  <c r="U15" i="2" s="1"/>
  <c r="T10" i="2"/>
  <c r="T9" i="2"/>
  <c r="U9" i="2" s="1"/>
  <c r="T12" i="2"/>
  <c r="T8" i="2"/>
  <c r="T4" i="2"/>
  <c r="U32" i="2" l="1"/>
  <c r="U27" i="2"/>
  <c r="U43" i="2"/>
  <c r="U4" i="2"/>
  <c r="U20" i="2"/>
  <c r="U39" i="2"/>
  <c r="U13" i="2"/>
  <c r="U31" i="2"/>
  <c r="U42" i="2"/>
  <c r="U48" i="2"/>
  <c r="U11" i="2"/>
  <c r="U14" i="2"/>
  <c r="U44" i="2"/>
  <c r="U46" i="2"/>
  <c r="U34" i="2"/>
  <c r="U7" i="2"/>
  <c r="U10" i="2"/>
  <c r="U38" i="2"/>
  <c r="U8" i="2"/>
  <c r="U19" i="2"/>
  <c r="U12" i="2"/>
  <c r="U6" i="2"/>
  <c r="U28" i="2"/>
  <c r="U50" i="2"/>
  <c r="U18" i="2"/>
  <c r="U22" i="2"/>
  <c r="U5" i="2"/>
  <c r="U47" i="2"/>
  <c r="I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<sst xmlns="http://schemas.openxmlformats.org/spreadsheetml/2006/main" count="3970" uniqueCount="103">
  <si>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</si>
  <si>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</si>
  <si>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</si>
  <si>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</si>
  <si>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</si>
  <si>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</si>
  <si>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</si>
  <si>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</si>
  <si>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</si>
  <si>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</si>
  <si>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</si>
  <si>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</si>
  <si>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</si>
  <si>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</si>
  <si>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</si>
  <si>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</si>
  <si>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</si>
  <si>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</si>
  <si>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</si>
  <si>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</si>
  <si>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</si>
  <si>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</si>
  <si>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</si>
  <si>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</si>
  <si>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</si>
  <si>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</si>
  <si>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</si>
  <si>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</si>
  <si>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</si>
  <si>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</si>
  <si>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</si>
  <si>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</si>
  <si>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</si>
  <si>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</si>
  <si>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</si>
  <si>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</si>
  <si>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</si>
  <si>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</si>
  <si>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</si>
  <si>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</si>
  <si>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</si>
  <si>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</si>
  <si>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</si>
  <si>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</si>
  <si>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</si>
  <si>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</si>
  <si>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</si>
  <si>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</si>
  <si>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</si>
  <si>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</si>
  <si>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</si>
  <si>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</si>
  <si>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</si>
  <si>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</si>
  <si>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</si>
  <si>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</si>
  <si>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</si>
  <si>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</si>
  <si>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</si>
  <si>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</si>
  <si>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</si>
  <si>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</si>
  <si>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</si>
  <si>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</si>
  <si>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</si>
  <si>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Notes</t>
  </si>
  <si>
    <t>Data Cleaning:</t>
  </si>
  <si>
    <t># created working sheet</t>
  </si>
  <si>
    <t>#removed duplicates</t>
  </si>
  <si>
    <t xml:space="preserve"># applied filter to sort alphabetically </t>
  </si>
  <si>
    <t>Selection</t>
  </si>
  <si>
    <t># made list for "selection" using data validation</t>
  </si>
  <si>
    <t>DATE FILTER</t>
  </si>
  <si>
    <t>Current Year:</t>
  </si>
  <si>
    <t>AVG WAGE BY INDUSTRY</t>
  </si>
  <si>
    <t># added color formatting to filters</t>
  </si>
  <si>
    <t>#used control+1 to choose "center across selected cells"</t>
  </si>
  <si>
    <t># used F4 to add absolute references for B15 since that stays in place</t>
  </si>
  <si>
    <t># inserted bar chart</t>
  </si>
  <si>
    <t># got rid of lines and outline</t>
  </si>
  <si>
    <t># increased font size</t>
  </si>
  <si>
    <t># changed bar size from 182% to 85% to make bars larger (format data series--&gt;gap width)</t>
  </si>
  <si>
    <t>EMPLOYEES BY INDUSTRY</t>
  </si>
  <si>
    <t># created employees by industry list</t>
  </si>
  <si>
    <t># used SUMIFS formula to calculate total number employees by industry for 2020</t>
  </si>
  <si>
    <t># used AVERAGEIFS formula to calculate avg annual wage for industry by year</t>
  </si>
  <si>
    <t># created donut chart to show composition of employees</t>
  </si>
  <si>
    <t># decreased donut hole size to make visual slightly larger</t>
  </si>
  <si>
    <t># removed outlines</t>
  </si>
  <si>
    <t>Others</t>
  </si>
  <si>
    <t>EMPLOYEES BY INDUSTRY (CLEAN)</t>
  </si>
  <si>
    <t># USED VLOOKUP FORMULA TO MAKE INTERACTIVE DONUT GRAPH</t>
  </si>
  <si>
    <t># used SUM to make "others" category for donut graph</t>
  </si>
  <si>
    <t>WAGE AND EMPLOYEE TRENDS</t>
  </si>
  <si>
    <t>Avg Wage</t>
  </si>
  <si>
    <t xml:space="preserve"> Employees</t>
  </si>
  <si>
    <t>COMPARISON BY STATE</t>
  </si>
  <si>
    <t>Population</t>
  </si>
  <si>
    <t>Employees per 1000 Capita</t>
  </si>
  <si>
    <t>Average Wages</t>
  </si>
  <si>
    <t>MAP FILTER: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</si>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</sst>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#,##0;&quot;$&quot;#,##0"/>
    <numFmt numFmtId="167" formatCode=";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sz val="13"/>
      <color rgb="FF00000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3" fillId="0" borderId="0" xfId="0" applyFont="1"/>
    <xf numFmtId="0" fontId="1" fillId="0" borderId="0" xfId="0" applyFont="1" applyAlignment="1">
      <alignment horizontal="right"/>
    </xf>
    <xf numFmtId="0" fontId="1" fillId="6" borderId="0" xfId="0" applyFont="1" applyFill="1"/>
    <xf numFmtId="0" fontId="4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5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1" fillId="4" borderId="0" xfId="0" applyFont="1" applyFill="1"/>
    <xf numFmtId="165" fontId="0" fillId="0" borderId="0" xfId="1" applyNumberFormat="1" applyFont="1"/>
    <xf numFmtId="1" fontId="0" fillId="0" borderId="0" xfId="0" applyNumberFormat="1"/>
    <xf numFmtId="0" fontId="5" fillId="3" borderId="0" xfId="0" applyFont="1" applyFill="1" applyAlignment="1">
      <alignment horizontal="centerContinuous"/>
    </xf>
    <xf numFmtId="0" fontId="1" fillId="3" borderId="0" xfId="0" applyFont="1" applyFill="1" applyAlignment="1">
      <alignment horizontal="centerContinuous"/>
    </xf>
    <xf numFmtId="166" fontId="0" fillId="0" borderId="0" xfId="0" applyNumberFormat="1"/>
    <xf numFmtId="0" fontId="1" fillId="0" borderId="0" xfId="0" applyFont="1"/>
    <xf numFmtId="0" fontId="6" fillId="7" borderId="0" xfId="0" applyFont="1" applyFill="1" applyAlignment="1">
      <alignment horizontal="center"/>
    </xf>
    <xf numFmtId="9" fontId="0" fillId="0" borderId="0" xfId="2" applyFont="1"/>
    <xf numFmtId="167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453"/>
      <color rgb="FFEE0000"/>
      <color rgb="FF269999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7A-BB45-9DF4-5AB4074C97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7A-BB45-9DF4-5AB4074C97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7A-BB45-9DF4-5AB4074C97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7A-BB45-9DF4-5AB4074C97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7A-BB45-9DF4-5AB4074C97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7A-BB45-9DF4-5AB4074C97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97A-BB45-9DF4-5AB4074C97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7A-BB45-9DF4-5AB4074C97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97A-BB45-9DF4-5AB4074C97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97A-BB45-9DF4-5AB4074C97B7}"/>
              </c:ext>
            </c:extLst>
          </c:dPt>
          <c:cat>
            <c:strRef>
              <c:f>'Working Sheet'!$H$3:$H$12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'Working Sheet'!$I$3:$I$12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9-E04D-95C3-19C1744DA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15151515151513"/>
          <c:y val="7.5909638730977766E-2"/>
          <c:w val="0.79781144781144764"/>
          <c:h val="0.7724547449229656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'Working Sheet'!$M$2</c:f>
              <c:strCache>
                <c:ptCount val="1"/>
                <c:pt idx="0">
                  <c:v> 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43-9449-8CFC-F211BC3F76CD}"/>
                </c:ext>
              </c:extLst>
            </c:dLbl>
            <c:dLbl>
              <c:idx val="1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43-9449-8CFC-F211BC3F76CD}"/>
                </c:ext>
              </c:extLst>
            </c:dLbl>
            <c:dLbl>
              <c:idx val="2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243-9449-8CFC-F211BC3F76CD}"/>
                </c:ext>
              </c:extLst>
            </c:dLbl>
            <c:dLbl>
              <c:idx val="3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43-9449-8CFC-F211BC3F76CD}"/>
                </c:ext>
              </c:extLst>
            </c:dLbl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'Working Sheet'!$K$3:$K$6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'Working Sheet'!$M$3:$M$6</c:f>
              <c:numCache>
                <c:formatCode>#,##0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3-9449-8CFC-F211BC3F7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823083664"/>
        <c:axId val="834296768"/>
      </c:barChart>
      <c:catAx>
        <c:axId val="8230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768"/>
        <c:crosses val="autoZero"/>
        <c:auto val="1"/>
        <c:lblAlgn val="ctr"/>
        <c:lblOffset val="100"/>
        <c:noMultiLvlLbl val="0"/>
      </c:catAx>
      <c:valAx>
        <c:axId val="834296768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6.0606060606060608E-2"/>
              <c:y val="0.210496287111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93528601834218"/>
          <c:y val="0.29487300391229071"/>
          <c:w val="0.79845251486421343"/>
          <c:h val="0.64128972833705211"/>
        </c:manualLayout>
      </c:layout>
      <c:lineChart>
        <c:grouping val="standard"/>
        <c:varyColors val="0"/>
        <c:ser>
          <c:idx val="1"/>
          <c:order val="0"/>
          <c:tx>
            <c:strRef>
              <c:f>'Working Sheet'!$L$2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28575">
                <a:solidFill>
                  <a:srgbClr val="269999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E8B-EF40-A8DF-C8D2EB8C82A4}"/>
              </c:ext>
            </c:extLst>
          </c:dPt>
          <c:dPt>
            <c:idx val="1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E8B-EF40-A8DF-C8D2EB8C82A4}"/>
              </c:ext>
            </c:extLst>
          </c:dPt>
          <c:dPt>
            <c:idx val="2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E8B-EF40-A8DF-C8D2EB8C82A4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chemeClr val="bg1"/>
                </a:solidFill>
                <a:ln w="28575">
                  <a:solidFill>
                    <a:srgbClr val="269999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E8B-EF40-A8DF-C8D2EB8C82A4}"/>
              </c:ext>
            </c:extLst>
          </c:dPt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'Working Sheet'!$K$3:$K$6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'Working Sheet'!$L$3:$L$6</c:f>
              <c:numCache>
                <c:formatCode>_("$"* #,##0_);_("$"* \(#,##0\);_("$"* "-"??_);_(@_)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B-EF40-A8DF-C8D2EB8C8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083664"/>
        <c:axId val="834296768"/>
      </c:lineChart>
      <c:catAx>
        <c:axId val="823083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4296768"/>
        <c:crosses val="autoZero"/>
        <c:auto val="1"/>
        <c:lblAlgn val="ctr"/>
        <c:lblOffset val="100"/>
        <c:noMultiLvlLbl val="0"/>
      </c:catAx>
      <c:valAx>
        <c:axId val="834296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Average  Wages</a:t>
                </a:r>
              </a:p>
            </c:rich>
          </c:tx>
          <c:layout>
            <c:manualLayout>
              <c:xMode val="edge"/>
              <c:yMode val="edge"/>
              <c:x val="4.0816337462193333E-2"/>
              <c:y val="0.30259778666708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0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9755267078101"/>
          <c:y val="0.11540291506114929"/>
          <c:w val="0.40387289848904023"/>
          <c:h val="0.847846652147205"/>
        </c:manualLayout>
      </c:layout>
      <c:doughnutChart>
        <c:varyColors val="1"/>
        <c:ser>
          <c:idx val="0"/>
          <c:order val="0"/>
          <c:tx>
            <c:strRef>
              <c:f>'Working Sheet'!$I$16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explosion val="4"/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66-8742-BBD0-1A092836B32A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66-8742-BBD0-1A092836B32A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66-8742-BBD0-1A092836B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Sheet'!$H$17:$H$18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'Working Sheet'!$I$17:$I$18</c:f>
              <c:numCache>
                <c:formatCode>#,##0</c:formatCode>
                <c:ptCount val="2"/>
                <c:pt idx="0">
                  <c:v>12058694</c:v>
                </c:pt>
                <c:pt idx="1">
                  <c:v>104590645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6-8742-BBD0-1A092836B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'Working Sheet'!$F$2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'Working Sheet'!$D$3:$D$12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'Working Sheet'!$E$3:$E$12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2-C748-967F-3216A8740228}"/>
            </c:ext>
          </c:extLst>
        </c:ser>
        <c:ser>
          <c:idx val="1"/>
          <c:order val="1"/>
          <c:tx>
            <c:strRef>
              <c:f>'Working Sheet'!$F$2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'Working Sheet'!$F$3:$F$12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68427.875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D2-C748-967F-3216A8740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249710256"/>
        <c:axId val="817164752"/>
      </c:barChart>
      <c:catAx>
        <c:axId val="12497102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4752"/>
        <c:crosses val="autoZero"/>
        <c:auto val="1"/>
        <c:lblAlgn val="ctr"/>
        <c:lblOffset val="100"/>
        <c:noMultiLvlLbl val="0"/>
      </c:catAx>
      <c:valAx>
        <c:axId val="817164752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53295076-604A-A848-846F-CD75E3654176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1H1pc9u4svZfSeXzSw+xEMupM6dqSK2W5DXrfGEptgPu+/7rb5OSI5mjTHxrfOq+0mQYbA02+RDo
RncD+fdD86+H4GmbvWvCIMr/9dD8/t4piuRfv/2WPzhP4Ta/CN2HLM7j78XFQxz+Fn//7j48/faY
bWs3Ur9hHdHfHpxtVjw17//zb+hNPcXr+GFbuHF0Wz5l7d1TXgZF/jd1J6vePcRlVPTkCnr6/f3H
yC2eHt/dF9viKX//7ikq3KL90CZPv79/0fL9u9/G/f3l3u8CYK8oH4GWyAtDJwZjnMjhx9+/C+JI
7as1KS90JIiOJdrVs+d7X21DoH81WwNT28fH7CnP3+3//gv5iyf5S62bx9bupVhxz/vH++Fhf3v5
0v/z71EBPP6o5AiX8bv6VRWwHrrRxM2LzH0o0O/vP7cxFKjnt7JD5EWj/yUiFF/Am2aYIWP3xsVL
RJDOLwwDUWro+q7B8713iLyCodNY/CB8wT084df3v/gY//8E5ikv3n1yM+VG7vb5Ff1zeIi4YBQb
XCC8e/ujASP0C4YIjCYd6cOPPN97D89r2foJSC/Jx1B9Okuorp6q7eNbYiQvYEqjVCKywwCNhhBi
F8wwiIRxNDSA+t2EusPo1/ycBueZboTK1Xmi8l8YOzBzwbDRhaQ/xsaxsOEwtiRnmOL92Bnh8hqO
TiNzoBxh8+mPsxwxsyDO3LccMlhcGP1wwES+HCsCX1DBCcWgBAy/0Xz2Ck5OQ/KDcITIbH2WiHx4
iiJQbZ6enqeSNxA1xoWgIGUoEyc1AcEuCCXYoLrcQYOf772bxl7F0mlwjkhH8Hy4Okt4ruKscN5N
tn5cbJ/f0j9HiPILShnRBdprz6PBA9PYBWWSYLzXnqH+haB5JVenQXr5TCOcriZnidN9XP43cKIX
lDBEDc5PKm09TpjooDAw+hKh1/JzGqGX1COE7s8ToTsHFl/vlnmwjR6f39UbjCR0wbDA0thPdXK0
6uEIVAchdEb3q6KRGHotV6dxekk9wulueZYj6QYEUt4G1fZNlz9UvxCSMSl2EkfXQUV7ocLxC0GE
kJzvF6eA4/GM91quTuP0knqE0815qnIreD3lg98+v6d/PpYIqNmYEyzoQS84xkgYF1gAQCC6drPh
aM57DUen8TlQjrBZfT3LMXTtB1snDt9QYyDGhSEIvHmw3gy/0fiRgJ3eq9rPkmqkMbyGo9PYHChH
2FyvzhMbx43fbszAvEYRmASo5DtcQL68GDP4AmY0YoifaHLXv+DmJ5gMVGM8FmeJx04btbZZHLjR
G48YIgk3yF6ijAxuXF4gYVDE0V4mjVZBr+frNEZj+hFaV9ZZonWdPak4esPxQy4kEUwwspcpMG8d
jx+EdbBaC4QITHjHCsGvGTkNyzPdCI7ru7OE4+qpfrd5atyHN5zSCCx6MJiiEWUnpzSkswsEsgbs
cSNMXsfNaVyOaUfYXG3OFpvFNkxyx83e0LpDyQUTBkMgVE7C0694OBhD5U+sO/2LfhVbP8fpiHwM
1ZnKoKdv2Tb331D6UEABcxhFfD+IQLocz2vgHxXgkQMr3V76GC+nt6tXcPQzgJ6fZYzN9CyH0R+Z
v43ybf78ft5gnUNhLQrvnfzEUyrBdE0kaHXGaWxew9FpbA6UI2z+OE/xs4mjYvuWShsYRnVCDCT5
aU8P0iW4UcHdwMho8fkKVk5j8oNwBMnmw1kOl53p8L+gToOiphMJmsHexzZe6PQGHgoqATod8PF6
vk7DNKYfoXV/nur0x2LrvOHEBv5rTDjMWntj52jJA9hcMC4wxmwcjvMLPk5jsuN+hMTH8xw3G/fB
cdX2LZc2IGY45RJCPk674YwLDmtT8CycHjGv4eg0LgfKETab5VnOaZ/d/CGOcvdtwWHgezMI21sH
RutOIQEccCsY8rT7+lUsnUbniHQEz+fzhGezzdq39epAsJTsTdHGCBXOwJoGkSAgh3ZDCoTQsVHg
NZycBuVAOcJkMznLIbNx87z/kyTu8yt6A8UZjJlYF1zsxYscwQODhhkM6xTj3dJ0JGVeydRPEDp+
ojFI92cJkhVDOM728S1tNzBwpDAMgGCHAFhojpedSAc/AuWCsNHIeQ0rp3E5UI5Asa7PEpTPWzDY
RKp4UysnxHuACZMTtF/WjKwBOysnIxAcOsLlddycRuaYdoTN5z/OEpvN1o3e0pRmQCAUg/UkCJrh
N9KXmbzACMI/dL4XN+M156/YOY3L/ilGkGzO0zzz6SkLwQrwdkKG0gudGxj+g6FwPHdxfMEgvF0y
MD0Pv5HJ7BWcnMbjB+EIkU/nuZJZx6Wbu29qliH6hQRzpS7GmEgEq34EK0qxV6NHI+RVvJxG5Yh0
hMv6TCcvt4/0fNs4wj6SUyKwVu4tlSNxL+kFkhAVAIGEzwN0F+K5eQ0vp3E5Ih3hsjnPEM/NNs+3
D06ZPxVF/vya/rmyDPtxEMfEMBjMUy/mMTDC6OC7ATvnbh4bhTq9mp+f4PPyccYYnefYWb21C0BA
dDoF9wuEMw2/8cARF0TABjbY4rbDCDSD44Xmr/k5Dc4z3QiV1f1ZqmNWDDPaQ+E+lG8p/3v/pYEM
GB4noQE1gBOBQVUeyf9XcnMamBfEI3Ss89QDltHjG2sB8qI3VXLwLO9/Lyc22FcAsECsrdwjN1IG
XsHQaXB+EI6AWZ6nwPkj2H7bvmlwIAwJWMZgsGXuhsxIcwZgBAV5g2E77u73cjZ7BUOngflBOALm
j/PcizN/imHb5/b55fxzHYDAkoXCXCV6R3//Gy0wBYF9IJSAs3OvvwFwx2LmFQydBuYH4QiY+XmK
/2VcvyEqoJnBip4ZnJ52MksCsbS6zpC+rx+ZMX/FzWlIdlQjPJbniUcfQ3T5lOVP7fP3+s/HCkTS
wm4oHVwyewfzyEbGae+7NODghN1QkiPp8jqeTmNzTDtC6OryLFWzZQDRtLH7lusZwAdT2Atl7MU/
LFuOlzVg/EcU4jiNH96B529jt+R8DUen0TlQjrBZnqeY6b+2r3HmP7+fNxg7cPYDkZggMRIw3IDt
UbpOBYTUDL/ROuY1rJwG5UA5AuXq61kOmN43FZfZW3rLYA3JOMSQ0dMTWh9mxjl4Yp73ro3EzGs4
Oo3NgXKEzeY8XTLLR9hN84ajhcLiXkLwJd0PitFMhhCIGnD8w06nkdnsl4ycxmNPNgJjOTnLgTJ5
Crb19i0jmuEsITAtQ8jys7Fl5FaGSQy2sjMK09tuEhst/F/D0WlgDpQjbCbTs8TG2gbu9zh7052b
sCsQjgqArZtov7hEL+U+xPvByTUcg1lg7yV7Hqk7uf86nk7jc0w7Qsg6T835w1PzpqHMCIYGERTC
Lk8ayyDMnMC6H8yc+wXoyNb8S3ZO47InG0Hy4ctZDpo/MreL3zKIGTbQQIgS+MTQfkCMlLIhDLPf
kA7BMgNqMKKOV/2vYOg0LD8IR8D88ef/DTA/Pz7tx9Fyk22xnQ5n0h2doPb3tcOzw2l5I9L9Kzyp
TO/e7vLx9/f90U5HB6v1fbx4988ntL2Lv7+DyJYy/HawBx3on7Z58ft7DcLRYMEKm9r7dc/eIl3D
QVt9Fb9AiMN+djC7wdRJdVDuov7UDjg6r4/RgS9DSBBo4IToY3FB9dxXgSMVxqsUYJ4YwnSfn/Ym
DlrYeffj1ezz76IyvIndqMh/f98bxJNds55Vo9/GDZFAsM0BQ4gDI/2TJw/bO4hugdbo/7Uo8pHT
NvpCk9hMEjNU341uVSo10/PQRGFt6tSbeEJMbPRk5I6ZV/el7ph694i1yMx1e+o2ylSht6jrmzpZ
6O51kX5BNDUL9+boNZ9iVpziljA4BA3c+3B8DYKp6pjbGA4bTIRQwG2jXyJH5GYeJjegxnWmTb+0
MlnnlT9VXWgafKGF+h0Xvpl0V62oFqlWfMNhblYUL7pQn6ran9LA3rixmNWELVtKzboOTTd2zDJy
THnNyVOetKbfhKZjX0M3aZSbvm1bKkpu+u5aFlp2XwYt/Kye0TR+6NtUvjCLxJv0t4sNuailbemd
Bl2LWaFKMyFrUZVDUd+k7zJN0LznQCT1rO+qNpLLXJRTPXmg0PszUymNJj1PPYMDw2k9i3Vjynho
9W1c6E6lrWnXbGIn0DbWTFtmJnax1adTSOe1bdkFNXHoz3LlT12hX/dtnJBNM2OeOkAK1TQKTZUA
Sd9UQZmHrTaNJqK4pn6zxGVopRX8n5XTnpq6cqGH9p8sT4Np3wccPTlJneTS1pSZAm1KDVO18xS4
qkO56bvD3qqs8gUl1axv4bv1bQqt46L1rf62daF/xyIzlV9ahF4b+YrGsxwo/Ag6gHsMfMHNU8Rn
z4/a3y/XGpNLNC90M42qRV9FiTP83SwM/VvulRZOy+nwANAPTUrT1tx5/3r6Z+9v3j8D1bxpGvmz
Pt2/QrtPQ10eh6aMJ57/QQfWWhJ9onpj4szJTRxQDu9Ln4dEmSWFoYEbk0G6im88/MFm4UR34XMo
Ll1pm8wopn22b5yjxoxzsWj1zNS1wEyD0KJeNSu90CrLaNWX211mVpU98bo/XbhH32/uVzPXDy0f
uuu7wJCWBTej0rV6rhhG1jOpwIWVetT0a2/qutS0Id3XpX2304TCk0FvPnUL00XFvR5UsxDIew56
sjqYMfkVEW3qM3tRpe2skhE1vSrehh4yJSMWZdwKUwmf/xorZenEmWyrJrSy0r9rNPuDVFphBiT5
08/DaYCYKVtyY4fBpzph3sQ1iBkJY65yvspbvkkzZHWqtArPt7iDN2XjlpNIlMhs03ldFIEJhvUP
fvQF54Fnaq6dWr4nWnim+iGiahI6kWcyBQNGQ85NgMg0rxR8Z+WU1MVtoCdWwvJpGXfwBsk1TGLK
Oj4X9MWE+xAnbeYqZ38e64/sfz7EIfwZDgo9FPbHuR5yEI2/Owf2b1uBxb7Xl/Nxo16G/ujrcCRp
L7h+nE86koS7k2OfBcf/pvJ1MrS3ix9N7n+RoeAVOtpL2YuiHcVeakL89oXkWIDchP0PsLKDiX4n
NWEVAf4QOABTQviXxCBZfwhN2NVKKESyUA62LNggZhyEpgFVYJOEWtJ7UjDsDHt+9hcYgspwQg7B
Kv+F1Oz5QRjBwQAMXJngmCFwp2M5JHjVhmGp06cuL75nTavWTme4V1UZBBOZoW7resz0UeE9plGJ
TeYgcpt5ubdEnFfzOIutxqmbW+VU3bQsw2YKuwzi+yyr8tvSxaYtguR+uKiyMKwyCI25o9rkXqUJ
3ZSGuOEceYlVVLKAEatXl7vGmmgvS9rkZtepwBJJkMyIW6lNl5h2HsSbw4UnVbwRTuE0Zutq0srr
NJwcqofU0GZIVRXX1na+62QojrD9KeNhOaNKqye5k6IvAUdXBkiDJ+Q3qxaV5dc2a6JJ1RjsKlB+
cOnrJJwro3DvqV51ZspxNeVdxMxIj7NNiO10Qws7Wdix/fFQNJQPl0NZKoJpnhrycijXXJav6/JW
IzGzrSBNmlXUX3JfNashC19asJBZ+Jdygf3UrOMkSOE1QuvhssvHjQ91Q0euqJdZUJcL2DcFZXCQ
R08VRc0yMkhp8iyvTBje+a2qYcqjreZYYUDDlVaVRmw6fhWu/FaxvyZtNwxXNNGCpbQI96dZJOoN
i8JmM6S6OvZbU+S5t+prh4oijdU8Mgox0z3NMTM/S7+6nY0ndlWpSyqV+JL4lgpl8lXaiZo3MbK4
LJsrpwlbs2558hUhV1pRRvOV8Er6CeHY4nWSfm0wixacZGo2NKtd/TaOKbnjHquPyFNVUUsjypkn
vDT4JNKQeylEerPL2q5Pr5itpWZos2rOIl3DJhXXELdpwwBJKvgiUm2SUimuOYrltdFfJEMrp0R0
dSgvnci+5FjdDkXDpew6eU0Dv5q4Yb3vw5GqM2PVhLM88up12V8q3ajWXVgFU62B72tUMTQ5lOVu
2JnEyeNpwj0QO4Q6c5Snn4dc2dEiM4fkOO9oAVTB+dx8FQRhL28pmRxaRlmInYlRYb46FMK521M7
Vb5ZwSHad8NFD4p5xjV+FUZlcVcmqFiB8eY2DaX3WKH8qtWdcEsSF5lBItXHNg8JqFYcX+PE6eas
QeHK9upkxV3VzI1YliulJ1r90SlKO5vaONSunFyPTC1t0aKpWvdmdwkifx0F6PKoqK/URGpYhq/k
9FDhVtK9ecRN4+xp+4ahl9tTLwqo5WHQhtIiFVMPyQ8VPNDdcKEYcC6ZQ6eHMtfu1tLTyCYsm+Iu
o0G51oW2I7JdTy25G0ZmG2O6lmUXrf1wPmRcr3OrXfku6bQ5XYPCL6YqI/uauifzsOZUJnXsZtoS
xM0s150r0aoQVEG68UqY98ogda6KvtxQCMptAWpa1Pp0vmtXdva+Psz1RxKiy7ZyirlWUP0uz4L2
jk+G9O5S4wT0lZZbaeqju6Gs4zA7+na2jvuiRoXRuuD+lwNR4WSGNeoU1gB961hV16lCBGB0ohsR
FNNOx+XG7iC3K/LLfObVvLKGbIDy6Ea2ODy0PZQbbZTPQk2rLAJj+jLsItfsaGVvag9Ly2mM8EHE
E00Lum96wdKJVob+RrSwKqqNvVT4dQPDm8SJocwjfeCEkAXj1EjIwrqZQGw9HIvEDDiLdCxk45yh
uMg74wkO9i0XBbz9dUMytMaGrNiMBwabp2HxUYMTf0szpIk/LcCKM0/6t1gKbdI22LhWJYCGKiNe
6i2oqllfOZQ5ChUmbyLnsqtdY4NCbxnSzBfLyPO+BZ3hWJqezZNObX0MX2hQpc1t0kazITdc6moZ
sDL8sMsk7lp3OvemcGrtg1EYgQk+0nI9VCahqq0oyrLlkNVTWDizWJrcE9F1EBjaJelabZoEuve5
C9Ib5YTeI9LdL75foo8xc8kscn0+a5FYh07FrKT29BvXo3yeBcS9tPMKbWjYJVNm69FHFMFC3skb
f94GoC97JfYvcR0VplNV9E4r4QIbUisTZi172TZen62Cq7BT6yE3NBN5kE6CBG7d5pze7ZotS+T6
poMJGBxETucN87S5LFz+0eD6NctU9c1WPjLh6+puujQDS4JU9kSETfzNvqo5KqcozPmkCxJQfwqf
QfTWj39z4MRHgzGof8nBngGnzsHhZgjCNsDFDEZPOHTzpWbGPdyEcZ6pxxp2CU6CKvPvKoW6W6Km
vocrWFdWsjG7Ir1hog1nrZ0XU+I14Qc9CYs1j0pl1sprViQN4AvoqL2C+URbgS4qTTvU0CSNK3t1
qBhSQ9nQbsiOyg60o4pTjQ9loGFis2r4MnBxNE1camwS6mtLZAh77le0ugm1VFgO1cDywct7SWr6
PauVmeREPZROiLLIVMRY145PLg2ek8s600VoDnkHVITQ5H3pLjmUssLI59hx17vmPeFQLnHdmLBs
Cta1x7xFivV8mdhhci09EkxCn8gvIi6uWxTbT64WzVGVJstQgnkEyVq/CnDZTWuvyq28CiFbhB0G
QxIkmyC99hLmXw7thqLWZvHUCD0Qcz4PQTQY35rUl+uCwFjr4tCZ5nFFpran+7fKh4ueFDqUgVaQ
0di/JZXm3wrqhHPf5ak1lA3tqJZqi1BUBdgTnmlrkWqXpdd+ORTRpgo3vCNLAq98grMaL6C5V5uJ
Tz76WWKFDWOr4UJJWk/tAGVm1KsOh4ohNZTlbpmdri4zH5sNdrTJiK7AKs9MlpNtF9TZmkn1RIMG
XTWiND7xQFqKKPcD6lR977TxNPQM7S7RtXidSKIsVDjoG+N0YSuBP/MuNGZOpYJlrRz9HoTLw9AA
+8FTYhj5vTTcdElbqs8SjWifs1LMaVKjb9JWngVWyPqa+SJZg/TpwEoCFcFcRf5cdTi0IjgY14rt
Tm38NnI2LcNxPjEcvKxzrK5ANXbuU7u4AbuUvkkpc+5RrMmFxyvHGiqHS6VlN22G9M2QO7RIiQvk
PdWPPoYWOIrsXR+Fp8AkgUM8Te20i0zh2+Jyl/RiJC41IqD0KNncdHWrzXlJnGlqlNonu3K6CSzj
jAVxhPYJ7LQRqKogDYZaljUTjQvt3vEj7a4Oy7nRt6qiLp3/atp6OWuBBbhfTvYHzkAQBpzLBD7l
4/Wk7fiNq/lB9ORjWd3EuErM2rPzb4nvrCo/ax3Tv0JumDlmpaq1V3D8UZQxvSw8be0EogPjH2l0
sPgF8WyQbsIPyGXeOsGlW0WxnHlF3c467gcm86MaPJt/N+v256wdT7pcB9MxhI8YcCCYDjuy+6X/
MfsaUhqPA04eFNFWDE7xE2bi+tXCD0Vi7vLSdZybPKW52XhFvNgVilQkm6bLphwsfsJ0HOLcdHrH
Jm0LM+1AUvjItrK4oxaMRO86pWE1iTLcTojGvOuhbLiwQLJ57uqJOVQYfS3PsJpXorPb+hfKSW9/
ePnEYEgw4F+BYHByMIgZMXriNgAbV8ca+1GrvU0qo/hT00awUBfkS06SchnVSkzA3E6/eDqs0asq
hSUUmAg+pHG47OyEfiGCuAs3JmI6ZO0yfgxInt0QoWm33FD3O+ok4jNaOM586DuV8W2ub6hbXkb1
n27T5ZcKThdb6fBGEjDCQ3KXL/g+5RtpEs6MpM1XRVxq07iNqkkcx1517cjSyg2HmV5pABO0XPrC
qDKzAfP1yg043128Jq8zc8jXnkgnXYKRWYVaaw3yntpq6haF+EKRk88aHDdLGSfZPcwaj0ODDOYz
k+uauOu6gC9tiHqa5Y3MvwaGsMBq7MNmFcef+Q1M6kZX4I8d+CxmUZ6QqV6x4yxtmTI9ot2HnKqN
h1xnM6SGi5PAAlsIUc5GFW6nQgjg+7sPvj+5eww/rPKJDrKWcNhu2NcfeU0QUa0uG489VrnI2JXh
lqaqWLZpQv06d932jsgCLlzSieNiZ2b02aEi0Iqph1m7a6bAFr90VFCarA5MifRlYGoFFree5tu3
fubIlV6Gn6pY2Le0q+3bFiX+3FASWVUQc8/So5pYPvPc+UAxNOyU+gwiylgNFEM5mFn7XoeCSFEx
9DrkBoqh1xA52Dr04rQZsTwjdedDO9ePL1OVzwhJjUvkFz61dsk+P6SGSy0c47JmsOIxh2TpdRM9
I8ai9P1o9vcoQGjhX2AAUx9E6BDYpgM7Pvlo2sRuFPiJa+DHIMkzC6y//nWYBXdSuMElT5R/PVyq
FvnXnks8K05EMhvKhrZDKis4mdZIVtaooknrYlk57ZdRedtk/lVS34+K/f7uWHnrIm6d1aH/oVmu
eQQ8A0Tb3X0o210I+KvystB2dz9U5FrULXARwtD58SBDKgKXzUbBiu5QfriZhpK5iJC2GiqHcpcW
4aUjsmAeRmkFix0HLoUvA3OXHyeHBjacLRiY4+QRmUPiFEzz4876fKEl2oQlmpyUWcM3TA/EZkiB
iwrTstkYXnkPPsN7ojKxTuM8NUVdxjPDKdrKxLEj1kMNA8Presi2YJGbFbWbmmDc902pOfXHHKPP
nczVHdjcmisec93kWqd/DUKZW6jy0bpTIvqQBHg1lIP5wJvVhUgWoeOir5jdtbjKvjCwyy0TlGmT
odWJXlGUdhCl9XfTB2Z/FR/gZIZjMhi4XcGEPSx9j+YPL46RX1c4fAQzDyDM7KYzyxKLjV9ns8LO
/NWQiz3s6BMHh8EUbMwFeIGgyVFN7S0aO0h3RUWru/qEYiFB6ab15NC46ZTctckTP1y3nm0Wjl3O
9RrmLeyXcxc1xRXqanELO6tB4+PckjySt0NRVET5JTV8DzyCQtzi/pJ0LJuFnhZOhrKhnV8IcGky
Vs6HsjpQqxA0kKXIImMVodpYDanDZShjjhPNYIpW5lDBcRpku+QpuqNqw69bcFrD8t216bj/n97u
cPc0B5HYssmpprIo+GUA72jV6Y22jnmkrYeU6+afKt/Q5qPypm92KCMZ6PwyBmelKsFyfqAftaup
SqysZsZkVBHHqV2ZQ4e5isqJAG6to8KhRwZGwYUEy6FTGnRl+zVdgVHOW3VypXI/y2daAeVDpWh8
NzND4hq7dgcKsDfe2rbezg9FB7KhT4fOXfse7Nn6WgAvU10r6k8FNr6S3tjvN2xSgGVlyyqvssBs
ks5tsNXeNCqYZkykf4pWdJOgzWBNVaZ87eTcmGjUZl8lmKYGQwcLnMTUHD24b3DtL3jqFYvIcyZ1
kNrX2O4WieDJJy3P1XUSFF9DO04/ecpP1mVatWBlhmzpOnwZ+hm2dm3DEs+zsvOmfl9bZ0uNr0M3
Ti0nKusb0njZstVZN08Mzb2vYzDiRzzgj7r86okmBx8CAieM5nZ3Iu3EsvJECZZ20kv0srtLIGTX
ZF6mLYYyw8u7m9YVO4KhCNwb5Sxy0nKilNfdDT3ZitzKJHY2Q4uqieEBwag3VXZaW0x6YBdvM5VN
djNeYzSVyW2we7UoBeMFzJTDZag9zIyHCh9ki4HBEn8oqodODhPq4U6HsqE1+tG9vUDLQW6rrgM5
Xkg/Mge5vsv3wr1FBnhxkL05FB3EPzqhDQztDsrBqLsDLbyCYH83imrnF8oC6XWBI8MQrFFgcQWb
qpmOYYcIHCf9UmUjWZBn0vPzB5qpJWZusg4SG8/K1HtqMtnpMyPNk/UuqeTnItH4JcyU+oMCr3UM
s/gn5BB9ajeGXOWS5xtQcOkkzGI8yfzUWfESnNk4Z9Wma4j8wEI8cx1dfIlQFC0q2Gs0bbgjvxS0
3CZ2zm6CWAW3SqqvYNa//Xv50vtAx88K55bCGT6gHOkIzs1++axI+gI3WI8emNdQK/Madmf7ttn5
DrsZchBri+cRWC6sQIOYDitk8a1CsBgbasOaZZcBDiHcAA7hnPmp51i+3dmrpk3t1ZBKSH1d6R0Y
ovpy8HiyDMJYIDlcjDafsK7VL2tl2OCUYPZlqlXZqvALfV7FRQFH3jcgcsEK8UE4qbJKmVCzzCLH
cnKhwX0NV60VgwtYUrXVkBrKOoq9Zcnt+aHo0GxoW/qVghiYnlbL+r5ct7pSrZt+BCXMmHHhRrPO
S7VPRRvqVkDt/HLIQozUZ02TxvWQ0/Ekbbrik2x0clOm3S3oY97i72FCYzcyfJMSPkhQD+DAsv7U
zBFOtob0JskM7ZurGcm8jLQ/SVBFt8PFNpoAHDTeDbApwazjhvrG1aNF2bLo1jW86DYrVXjtGxDt
oaW2sgpbsRtXWJVbuS14lbdGrdnXQ1+o71XQElwJNLs63MNwAVMBCtfQ31CuudlHhaJJ4ePutkxU
CfDbclXaBlrFXtHNApvhu8ALHcutq3pbF2gRBjH9LoJ6HgVMbHHNpKkMqe5brytmFYrsle7zYlpl
mZhQFl8d3EG0S4FVgvxjF1HG7vpT+daDi6iVUbkJUHqSyC0LPbBcIOA9wdCvJppy09+lcAIUWEnr
H9/B0NIb16hrK0nj4i4M03KTudmV6+vF3VAEg6KF8CXiT4csqmQ8AzOKauJJ2nK2pnb2FPlJfFMT
V942RNzXMKq+ZCzvZmUD0i+yS/YldcpNVUnvvgmd4DqrRWQmfXkVNu6UtiJYRnbbmp4fuBOw3MUr
2kJoTVFrm8PF0dk+mxXNR9uvwMZ+7+CKrMCOvb9gm5JVUBoyNW2V02VgBJOhbGjSFiFZObmD5r4O
K+fMi8vP+CHjFfmsF2m7CVMdHNd9VtOSZpaRls1Y5pLPGQhIs64idbWniVVK75By2NypnfRKkPR/
+LquJklxZvuLiMCbVyjvu9rPi2LMLkJYCSFAv/4eVHO395trXhSkEdVdBSKVeU7iZxX+jZ99eNZ2
Z38r6jYdQ0udlBja53DGZt9mzTc+B/MqKCz/EI1yfgX4YVej5vLNQ/VlbXllvUejmuKDAYZg/GsK
IJdmnY8AC9OTIF0mfzYe1lAkcocHOufx0t7bY/X/N/rRQROtP3NXuOuiwGStErBwH1Wof4XiQT52
oh5E+yPusaPxuji8OsvANZ0yWdtsY3Tj0AkUE213J2I8J778KBB7R1KREx89eYyRCkmHaHK2+Twk
7yof10y5+jtL6n412nF+8lsyH7y52eeWK25NEOKB1IT7iBb9zaikz5KtCnon/dIZQ6BD3MCVOhOC
mVwkRYq+S84msF1sjWoPsAuUC8YjcJE+Cs/AkRgxzzvGkYWbx+Pj0GjDsHdJ9i8Hc9h1qPkwNu2N
JJezPbyX2YkQOmWkDI/KB/TTt0j37E+02PUl4JVIAdv3XIQybXQks4BF84b1LT2ZgcDxNHcNz1DI
aFZfOnMUL9b/U+eVY3kk4cuXl3FFjWzOYlslK9r1NkqQQ7S2LG6zzK8ing4hcffBslkhy1Ym7OSm
Jw4gKotqjqr2atV65S2SUfWqqQ4oTFRp4RJ2c6MRj31sy7y2nz+5qPKdn3t8M3Th/EkLenQRTr2Q
qvRR9vN4ZtzwwwTAr5XFZWyId1fCvxs90DDjWsxRvjeiix0O0/VnwGIgCYc0YW15ZEEP4OhM6Ytc
BuWgAJ/I54eG1l6aV1N3oKEIrmVTd0cayKM7DQI/AQbLx29T0ZEdtBOK557m9kEwp0+NlWoFdIM9
d3srdoLVzPLiApiKOPRT1W5lUw53V9tJig0r+TFymRXSJ3+FIX9HSVq8j/0YrOxlEqdWn4V5yDZV
XgwNEI8lNkrmMGqwZ3oMFurwmTn0bEK2HRNTihw291ZgkcSoQiW73Jelve1ygGVjq96Z2k6jUHEM
gHPamsKPXTfjHgCYQwxUzjuCiCqbdFIB9xnrZyQ0L82ykc9JE6xLaU0rX8fsEEw6ulFfJicnsPZG
4l0b3cxRbLdZYrfhJa4KVCXiaVPaM9GpWXPjYlY76RafZt0NGpL8Nhi51tNKz517/GN9BmDxPg5T
kNas6PCMqsmaJu34FLWsXeXCLV6rBIVeWdb002/DX1Fpdz+ndj6ouCZ5moxPVqlVNpQQQqnIxQwx
D+sTI+HajhQQkUZnWQG5tI3zUWgPxWxjsIbEvXRcbZMmsU9k1hji2jkZMZaVBqp1kUUf9jsedbeH
36J6WI2M28N+TDF+uMRu5lRTX10LUbUrhzI/08xWz2ZwkJoH7OsetqhAEcar1RiWYmtseUvbc+eo
VyMNpFHPXLAfQUXtzPGQAuziAFDqZUg461cxYCjrL90QltZ1JMkmr/vw9KWPymjZw6m/8EnW1bU5
dmBYy+tsngJnY5TG2W4U2wvWXMqolXsAQaqP2Ut2MqhR+0KK9TYM7IdRs8Ivt2Uth40RFS70lGEx
u4YNiV8Saa2MXsZRe0AVvVy5Tlx9lBMFmBY45U3s5Nj2ha3zrbW6BJlFLATNNCe3rqkBDnMS8Z2U
KMMDvpM/AfsE2IIH3PU8KcDEZ1WsJmLJoxlKdLLv0i95snST5SPPV2rxqY05Z91wLENXHp0uqvZD
5VprzqzmFiVWnfXCKn5JnUWTnH6ixjtlPimGa8v6EJXVAc+wsorepnp6Mp6Fa7+xMYlfA2eeN1ZF
qkNC7T/Olcd+idRyd4tG7RzHyon4xhz6U+nx1BxOfrHtuiHfg17sHEP1c4jwy/RJqPZRHvJXXjty
FVZjsVMo87zapJDrEU+QDcJW8drOMb5I2jtrY03qEc99EtgrY41iUe77sPEzI/Y1ljTfmazUiFTZ
zWlQiFOM2OAHiyo/vOeaUySqFP0rAZZ7IGOfpzZB6gINOL4x0uRZ4cTNs+57ax0Qh+DeUO3Bimm+
G53MHTKnKqMLnzu6HpPWffEb6aQy6mbQPezjIDzrW+n6e1T08pewp/FNe/Paj2zWZ61VfpKwr8+u
xehLaxdqHQAAjrZCfrNHCXY+tgGeMHN9MoODet/jyIiDE9WncRm+XCwSTmsnaJAKkvm8cRq2tgHv
PJoBeWB59ClD4UfGIco7dWxtLeEPOw/b56sZ2qQu9govaPhSmSNtCWfjF60DkkQtV4Xvzd9qN7kC
iFO+yKjgR6PPFz2zratVzs+TEt5xBGRnJfKSZHSm7QXp1fZijuxItJdKzb+t8yIanbEmFaAwIxH6
w+9pl7mzHVy8cOrPAgWgzOp6/kMJK9NdWH/O+SA2vVurfdBx97nz8u+uRgQMuOiOJlJc2pmJizly
kf1aYZMdZsgc4XeyYpiNJQ6B8O/zQGA5hu7LYCbPfcBTL5qbrTEY3eMMgVs8RwjRtr7bnxI8xoDQ
La7A16FmzWPvIc59Pj5EgsR1GlrdaRQTObRazEfZjRz5kai86U6NyMfa+NOxXU7DYRpuvYzYqnSK
AAVS5r0C686RoauDVPynaIlw3JAZSa76O4lbXMS89l5sty0+ledPWd0AUezLKtxM4CMc28ruj8kw
F9sqtrsnwDW8TPMQ6eCCtlvcudVVJf5bUzT23lskowIJqLpW0cCycGBi0wQoheNrgbmmJV+jjxO+
WMHPcRfSuzMqvZVhZG8AaR4+aV0BThYOL06holNnV23m1lx9yqiy0mkopnPhhvpZuv45qePh023a
ejMVLsAjy3Tgd1JLNQx8D7Y1hXskKOKDKdabIaJN8hCNoTUV/i8fEHfoqgn42rEG/9n12UZVSr5X
uD+PNeBWGfGpfGfe2G1GasUPK35KJ+35GJ2M1W76rPHq+MWXnNwaDlwfm+1zaxMGKFZLbihSsnMb
opq7SEZlhqb5nKfQu/oACt60lXT7skpudtkUK+7W7Z7wvn9z68BPZS2ioxErd/ou5zG4GKkh7s62
ObsbKbbWeTQNz3YdFhnjfOV1YXjq5zE8LRUrlfLl0MhmKMaJpFz01frL0Rj+EIeo9YAN6/51vq+T
/OH7v51TclQE7XGgiEOq4Dq4ebHzxMINQWKlXFeIm7PCZ/XaLt/ncAh/SYXbyveKPEUy7cqLyvrs
k0Bk2vPy+7hcrWq05+NcdchDt6OzcWa73JEJWd/Jaepj0KE4LbCKfMsDdhW51b0YfUGL3/rGqa4B
4qS7q77LuqA3PiHt1nWT+CEDfonYlL8FpEew3mAP1s/x/CaQfzAOVlgtq78/XYuZOadQDx3uj7z/
0QRFOgGb9q22Qn8tWNyCW1aN93Bi7HHumLFfuVt3z1Pee3t/iKpNj2v8U7cqM+f2hEWySeoOpTk/
unQeQNXN8leNlb+jbTGmKPSBocKABTeAcDMY/LeBipujL8Mffn+IxpkXtMzicMpXX6cyR3+c7+sz
8MYPDmSe7lZFaJeboJ2nXc9n+RmLTauG8luPN+ps4wo/E3Pi8huSPJki0YxcqKeBaOB8bdzqVp4S
JFHAZaqKQ+NZdlrIWRynMRLHwi7745eoFl0ZWwMCnOXQyA/Hf6Z86bp2GtO2FGT1vzlTKYqdCAqA
yto2BWEHVwE4gi9Dz37SLmjOC2PwRcxxkJVjoHfSIh44QXhkUVDKavCSFswxvp5gFYQF+VfKKZ6K
Iy9C+kgyxQkyb6wv3h8ZpK8JD5lZ+bFfnG3d2Svc0vRgKTtDvWsA/87Vv48WneUz/rfvdRkgAckJ
nUCwLVkGI34NbQ7gu3T++tL84aX9Kci0rEbA3MAeFG1/Lxds3AwsEeB8cjgY0ZGWj+CyTFYJ2Akv
oYgb4K6sTzYCkMM9nYAiWDlnyyntldUmzWfFxYGWJPw1T9GbF+bjW5OHwdoXvXtkdWSfh4Lbqx6s
03TsauvgRjUQ2sQp0sYLrWvoq9/D5PtxOmLXsg2dKr8Zg7RGebWHjRFm5pMojWYwG5G0O/QJyxqZ
i9TL7fIvRx46mlR/q4L+Vdgxaj1WiV0B1fpMUZo6CD3WWx2P3R3QRJppPKB/VFMFD0xCjHSTXRJ+
2D2IqkkTzNchBJDcm/y1U4gNJUm/opaWP7jaGMRzweMom2peXMIF1eeAljO3un3yrWpMXb9xf0ht
XaksyasjC38b2D7i19IRr35M7n0Tdt+mKHjVdt3eo1I1dzuKEShwr9oa0Rgs0e9qcDIuRmVFNWrZ
KItJ7x27ZaAAnO6XU/bvoiYgu0S93HhJPh1sXeortoZTxoqp+em3x1iX/FetOEq2iVM+VcTie/zp
/TZB+fiFSlakxqWfw60nnfETVI5wlfOInHTixqcRj7vVoLT8DFS9M5+LhDguVMSo9y4Q4bpvyHiZ
Qv17aAF2Ota5Ap3iv/VJPDEkkxgQ/hzbpuzL+ctnHlEuaGeHpEMZPBXEZls2cfqGUM9edROtdw8x
7uOsovgnjKgd1mSMVPpgxKD07FT1dnJEMo2+BRLVfu6U4myshSQfSEhHFyylxRu2wZduiobb40Qo
O+d1Xt7NRMcLwYCV9dMwT9njuV0DdDaWlpOah7bRDSNDDVGE5y+V0QMkN3Jkk2WY77HhY/Lui4Fu
Adf87kgF+CifK75vK/0TwGG9G0CUvrYcNwpvPZQiZ4elZdknv2aUXN25BYSDe/1lQCb5W9EEDWi/
fLgTsmwELUBtQzI2xwTJi23nNPIJWXU7swE4XVU6JquQzEC2cGCtuyRgdzMkQ7W3gQu6PKSiR542
tPahrsqHQ2wFeusxUIwj2ab54B6soJzOZiCurECHXOQ5+VCabXSfk7eWRPQ49iCV+aVO3gp3TjZu
E9GNu4jJSKIMl1eyN1bhVb+6xo8vZmpQqXSwkS5D4qO7e1XwcArjzj11XqlTM6fNw2rX1E2+tmW+
Jj5CEz364jS2c+Js5i7i6wmrU+qxPnawKyz6k81asNKMqU1aJzX+nvkJ6rlzVnlVg9WMQOjqDLE6
MK9+MlIb5PL6n3rbHecAsR983aoaja9H3f7hBszqv85h9EY1FfN4QqrqtbXrtdkMoYrlrtWAinLk
1sX7pKuHvrYndx22rdgni/4//Y1eibZ9ETm2HKFHQHsegCJfjtwa8HK3AlfHKpEsn2ZL71qusTD9
E3QGoO6f9MiPRhWjpcDNXLKCHCQqfHvecUugvDK+/5/hnTG4Mvir6x2KuOg/4smvUHAoRwe556FK
+/ADSZPxExlwtSMBS9bRItJivCI/ikCoYu4571HqMXqvTHBhC41nmx02LwpxvsB+I3e9V4vWBUhu
PtgltW19lq71TRAVPOHFzOWlSAQ2Aos+jBHIYWveIaGVqLXbqvAw2gk54NJDovsf3kbvRFVWlbPc
GaAr4g3rRlyOqxxED8P96JgtNnp0p5XR1VHgrjUb+rXD1RrQDPcmJhE8syrqVkEi+BZfb/CMpLl9
5KFXLqR3/9m4/DNhArgRW2UGwGJi1y+T26+1GxVPeMMq+B8Ca2JbsxdmjTrt++igQr0QmeVELnVU
E9CM6tsUuO0BVf9DU1XyqPIQLRQ6eZ4XcJoZ3GXjVQbRBxlVvzcqtmzQ6DKESGplwD+WKNCghGdp
YqXayudk1bSDc/DIdH6IJlfol9256EL3YCShXSyocczBASNbBEHk2QwAOL57U8hBK0jIsy4dvUbw
Hq3FIg4EEYvfWd/8UkYiy7tug+hqvhnftkiSjOnBepzNK5a8c8QCcEm59ey5yn3WP6fRDkVmza2d
hn6hDpMcg00iknDvs7cGaJW/bQKuShLIj5x2+Spqwl9h0fsrl9XYXhelRBHDDy+2w/on0fjiyaHD
Q9U0CvvxxUNOMroYo3FbVDFxDuB2dDvsAAEoWxqrnqKwpWJVOMWzLex2h4BGA2q2wB6M+eHJHa1X
k+f12b9mGqcgz3+V42BlE9Jqd9F7T7Xvzx/axlYf6SOQ5BcRfIFvFRavW1/oh5cjkVOLJWDnBTaK
y4CYBhejVoDR/qNr8obuUSHloDFK30rtSqfKBtJ1YghLx744kimkRyOaQbd5g7JS1aa87RAKG6VT
WZRuzGEJREqYmUMzU4Ldbnc72Yd8V1HV33NOwb/1I/ULQCEcuOqHXdkAAwivv0oyjIfcweMJTSQA
tFPWN5Qm1C+XuQdSOk91ZduHOq+HfDuoACX0AtX+uBH0jFwdAio16Js32uPaFY33qsBgqKvAvgWN
7b1OkMpFMrYRjBtjsxfPxdaJ0nnY/uc8Y3MWRPA/8/ykAraaljTry67PvKlBRW0mwx6Y63GLx0D3
3HoJenAs4J4QfSF85ARZKNdDXfg/RqCE0nmo3ZulRXscS96uHSDYv3HEZp32fgz58pPbyGUoVZQX
gC7dzBgcj2ahgx2TGHHTiJ56hyKQuEB5hEfhcu6Kjdcpt4o36iBt4o5Ou3NkaZ0A6SkR9PrBgfE6
OPSV+n00he2OWCPdeW29wGAWly+rOfqaRv3OBp+MsAvC9XTiXviRR+687cpy2k5JRT6m2klp49ff
8ZiSa9epy0OI5fkFX9MtxMKX5pSgwwTT6oUICqhWOdibZLbUi8XQ3MOifYOOD7AquwcfEekIr4kI
mkfEfTYOXnkPQK99AU8eiWDb18evM/Xopr9pl6nwT0FPE0dByuFUJ4mX5YpZWWfEPsKPvwwKjXNk
ag4fjouytNibgytpa/RfA9f5E7BnoNp34g3Lfv+3WHIOYDb8QsirUlUk1UsXRjngpAO6wUyFffQL
xrLOmi6liKYnFdXz01QJhEQAChiVGYKJZy7th6uRkMGenh5WM4EKRAjKltnXOUSC5bvi0+HrHIUf
z8eEijejqrGUXJxuBEhooQIDrh0d1UIXlsvwJdZW/l7YstjmhlFsDEC523LjL+xhI5uhL0kJshLP
zAn+POu/ZFbkd+76MQjpQb1zAKldOZFlv/kuYBihdNSW5NJ5Uw7ngN5MwYFrp9rPS3I9d4FUok3R
bqqG1q80SvS2GkJnRcOmemUNd/chFX02j3b1qoKSnsLGE+lDpGApuUn7aiRuAcuacCEznZT8KJjH
j+boa7CKGCUSIzPUsuKHZ58P/MikZGnRDc46tIYXkgQ1WhPJ8bXoWX8QU1xmRmRhUB0btwlSbtfT
a0vRioH4Pvigi3M0WfFJTVWVVmEwvo5FHJzRUuJns0gN0h0XxuY3Y5O88q5J0d3MxDIn3m3O6dHY
Kr8InnhkbYyt7broTnJ0GljOkjR44snmL2OafFq+OliNclbMGSt3TVT7L8avmYeUCWREzWdHo79C
mT1e4ZUj6NEwhM0rGed9GaBUCex8+6qpfLfbpL8YW8wAinXZVJ6MEbd5ndWJYAdjtaKiXfmIqHdG
bBXyBM002RsfPVlC0cXHhnTFufvPYZ5Xyh6dk1HrQXTIUPv6txtzwJ9CC4fVkBduvzI+6DcAHy21
3lWuePotmonGbmazgdkbQn10TOrQn6ELR/uAcAA5JzyyAekJKu/kDfGUWSimryTxEvxUi3LkggCF
aZziArhiWyO5OLr6/DXoKbfPLvOrAxB+e2eRjNHoyxn5bzDEE7EdtU9To2wcsNjTLyfkz4t1L4Yl
oLH+Vh3QbSj5Arc6OuWqncLqZAaaAyatHmwlM8aDrB+mmjf3Yo6Wfhz/+JhDy2L1KcKX3UbzdC2j
WWVukXcH7rP+reB4uk9JkCMfA1G4/K5Lm92M5A/VSntqfkb0gq1GeyqXDk6j4O2KuCiQF9rylhXL
f6K8nDdzUecrljDKMoQ6zcpTbYuWPbjmsjpCpT23UTd7yI5IrrSO9an2Xf/JnCfu8ABvvJteztey
Ql6CmQCAjY8wKtCP9GEu5d9G9dDrCj1LqN9n5o8wOhW3oPWqfFhT5bQbJxl9RE1YI0ud99dcgy3q
E+8slw2XWAajt9CCgjq2dzauPh/HIMU39dB9uZlZ//gafR3P/OQsrY2Grpi/EYKGBk5rf0xFJHfT
kMgNA7fP6HMS6o9YaLkLbD5sEp8XKQIVevI5GzPJub8daqXuc1SPd+rsaCz9J6NBhOLukOe00kgn
pMpYY9uoKQX93sojdfcB4rs52P8/rAAEgYpT0CQzk2ld/qUArF2Fw1y+DRPfT03tPnlDVYJYGILG
gYXCqYv4lX43yr6Ih2ehIhRfMKGZkK5oQ3k0thDx/jWx5ndjy5GuPbtu36SDLNx7rIK3XItfLmnV
C+N5+NyFm96SicxwulcrIdbZX2xh1UdZXLZyZ1xV7OktmpX0WCxgrTVJTv+cx517cx5WIl4dC1CH
e8e9esvOiC+7pa7xnh02emcj5bZELkhO49pqsVlKCiIui78xtou/3Qd/+iN/O66NkXhaXKLZv0Y1
BWipIizV8RQfwi5Au7ax8+94SPl3tCsIUjYn7V4KGtwbx82vc1fsjNG4UWfyV32OdPzXrGB8bkHd
ejJz3M4btrqcg+xr0uSIe0xcdjZziNXGh3j5YH/5zD8+2Ig5Y6dSFK9hqJyrCES/sktK3tAu5e9E
ePov6r20lleBeQ3mMd6Epj9lgaZVk/YAPsJjZsMFeuqVLUFizcImqAVC8qmIZpmN6Gb/Rrp6lzcK
7R+m+rlfBpGPYGBYQMg0bVU/4/Vd/cUtgpORjEfE+yhFjzy5N7MSVbOTmJMfeNl00OK0LbbMJR+A
1IrGPdjAXeqWtLyoeHL3daSuQERMdirMWJAkPzv2p/F4qEBELC9G5qgyARlnH51FZfShxuakYXxa
2e2grq3XYwtSlfxT955YcduZD33vkfdRvMS1233q0Sa7UclhHRQlRw6yAkWk1D2WUMvOeNJ193YZ
fIJ2bVTTbm90nuMg4Ytt0BDnd9Dh2jtBEhbojlalxma8OjR6AE2Bn4NReVdvGYImUNkYSLYxut5B
ay80k/CuEY2esHFxD18q7g3+pXCe3B5xQWqmd4CK44avM9zRIJj80mEZnMxgxQlSXeawVRyHrZ/P
qxq7o+zLqZ+G3+6o9waIQP9bpPmwn1CZ3fuE/cS68deEZj3Ie2p9cggtcAe36hmE3wjlfJt8b8Jo
i1eBWn8HKtlYuc3RbTD00lrWwfNMy2StrSg8Ma93DgX6KS2w6vwJLRcOLMiB0wpW3tRHn7Sq443D
gmnrLKKF4h26JAXvsUeiPVNOvm5LFNlbipYUlSbeLqgs7z3Jm1cQ7oKbOzXsRaO6atR9SdnRos2U
GTH3SLKqVe3/v5O8rmyyQAugt5Cc7hz6I6SBu+qk9HA3zPk1b/IUQveBfeWnbwNVo/CCgTvn5GTU
wgGTeBYCfdqKin80ZTil3TSGKDBPxRsqMY/Zk+sijRjVw62K68OEYswnUjHo4AGc0Kbq5vzTm+mN
jMDkWVhGr0jjc7TUgR7dbpwVbowluZnTT643Iwu6D9o4IQINzVa0ndDzUfnOGnjLk02QQFHYMZ6V
4xaZtVS3xYgU0Kw8dgZytnzB4+VoytyioGqjYxlsTXEcbK9sRJXnTQL1fpw7ka+MmwcuDFhgorn6
6OTxNM/Bhzktb8t6jRZIgDItnzKs44Hwz75CP6oolGxtKutKk09UtkfkPvseK6rm6HmIErvurGIV
AB2w7+cfgbLZnDre/MxK6u061CbbLXVjumvAADrpAHWEcpDJ1pbUB61BKnmRChSGiY1HJFcdB1ee
0bXFWeYVCmqQAl+pDeLhcm+Fs3UUXYs+WmOdvBR8tq5BUp2MVHq+fll6niymWI3DsW1ruaQtwK0B
Ye3UCtTpiwFsPoI2qbi6WvpRx8nPTgXWL0L6DMWKgqYSgU48ivkn+oxUaEcxBm/oHVMsACMOaO6k
1mMxiWdtTTNaaXG0nFhEBZ7uLbHpanYcifS2B7RmA8LCmnqEXDo3Vs85oFVYyO/FNEIYa74qPTQ5
MDaLdtOZ+hyURRhpX8KjdH6VyVyeSlAKNvhcFLVKT2adwv5C89q/doPtPEBg7sT/buy5Rv8AFNUi
BLgrAw5z1LRpsOl/d0Tf7Tx0At7kkxd+ihYpV7yMEHfxtK4oyNVYWv92CZ3BZOcVWrig39Gq92as
wGWBIGiKDmYAfQOATHMIRxy2cxgd+DL8af+X69d8Tw7q93yjNNMfZiGRL+CN+xQPyBtNXam+RzZg
IZGNjqPlJeboLQGgNr0WiUW/u3njplz5yYvg4D8DCWNfkR53tgn4o+jAJvqjxdBI1rPD6iDqgDyh
5ZTa0oQiYp4keTK6EWyIDNeyt1GNjcRwpXAdVui/03SabwdAnj9mEX6P0WHpJkBheG5qb0uxQGC3
Ouis1CGQyFj3wvUwIUkEFMNwIm4/xue5A4whoeMqmFGAbID9uEuAJHY2ddsdcDfWnY64hzrETa9e
6cS4a/oatTUi3nU3ob9mGJTnYBGtBN1R47Z4RcsfQExVdDdq2UzJvuxquiKIFd7xjCcA5XtqZ6xx
EvwNkmpyMUajMqJsx6MP/vvrNI16l4xlvPbHwflERuw8KBI8u42TnyPav5RTHKWtrdgCcsCHuw7b
DO2UrN1FBMZO7AQalYKaCRHEBOtgEVTC0eCqePWKLr84FHl9K/hsWvpuB3Pw0veNuwFWrF33+AJe
PLIgaSNBM9VbwUuM4sTF79hrNfZJ6spx2ljCOw1BNDyrBeHZoEENAL6sPM4LSBTdpPK9ruwS6AFY
jR+TRSYQAD4ZaZxddEeoAbmMefIEkHB3AM4uvFFAAXDd9tNPZ+DYXjT1N+IzukZsj/AGL5i9DF3g
ZsajQ1c5q2U/JbJWWR+jHk80UB2RiNyVTtC2qR+idLT0JeTFiYi++YiYQ4EWK4dD4JH6Y/TjbMRj
6HWIQnUZO4oaAr6ID1UFZI1I1N16YkZX3Bz5ETT9ylPtAOLSKrquOC7zwkVjisj3rAsDsvMwdXjM
4P4PXtzcyVOPd92TX1G2qz3LOiej83uwK34P0JNj/6WXQF5W/n9xdiVNkupM8hdhxirgmvu+1F59
waq6q0BiFxJC/PpxlP063/R8M4e5yFAoUK6AFOHuMYitrpQLBsIwvFtjfZbAOH8nZb7gxC5+VhQR
PcIBdgIHMV/1EvtEe7DVnox4YdstyYNo3GTmQrjlM2zcFXMD/e2lyU4jGvOjc2s+t3UaH4KApTMr
53Jmg2z8Qr2K7SDNo+emyzNC1sCsIEs3jbo59CmyMglWwKfxFyRu60UITeuNnkaJi4AR8VsEd6ZR
LIbA4hX4JSwEJ15GYF7rtsmvZqZGgoNQd+oJMB39pL16QrzhBTy32iRNTc5yGD4A6JLfSbT1bdF9
IRlczobcaZ4J6DTLTvvVsXQQ3A+yslprxHmvNuCSc50F9Uce8Q04euK7bIOtQqDlB8tSPq8oH6+5
S0Fxtkqxq5pMH307ryF3Id1nb0rVRqBufhHIAU9n4xbwqyS5/SKKIgSYIK7xjwNDvAAVdT1Ax+AS
xEAAuyxcBR2+R8D4+51VPQE06tBtGwq+h1pNh5iWDhlSJH7O96YxQ/cucSlAVRF0y/51TlWAVeG0
sbXB46M+8anpgDlZOFz1C2hO1ifElwBhM8NOF+X/GqHY02HFDh8zClbLc4ydhBi2dYRn8a0J6hSr
IyVWrSqAV50GVJsAmFF17jsEs5KtNF3OWAQVQgBWJxc7GCdd4KRH8sWhe2TEeT0zhzp1psOx6tZ1
0p9uI22f0D00ittsZQ7/5Z9FZ40AyzX2uxVFdOR1tL3qiJwiIGVTl4q026BWAcKVSZ++2tL1Fgia
jBsziid1OxtrqY5mFEl1KHdZ9mOg2/ZxmnIQjvVipqRyFDPTNVMqZL8WpptieXOb0nShlbAO/Dbc
4Bq0d51AtCoFHQsiZTad3W3mSIXJuAsUhxq36d8bc969a47uNixYNl0sjsjw+KDWP4umBD3a66OL
TMPoEoHLVZB6PNzt/jC4s7IAZsJ4YH8bXYoJlSgQiUWG6p9TXY6vxiW9mhm/Yed7SMri/pyvVSaj
I5+OnIj9PjI2bJV+j/7l959GAUqIbvPVRXpMoOaa5264EwP4hFAiAkM2ilG8cG4OfX/EqsMc3hyM
L5J57iyL+u52qrFxc745/NdJSJeEu8YJxEJnYQmigMU3tAdQtyx4ehnLNAVnw8GykgOm01Yxko9/
BnQepieQyefG7W6Pc2jM4n4BuD1C1dHMDAvfPQJVrPZ3P4u5dNdR/TYEQbgVSWyvws4edm4eD7s+
mKTQTX+MCr2jdp34y/u431QYN67GePO/9V0/dYELBAgUqk8zZp+rqBo/0prwpV1UYpdRqh5dR7wZ
e8KbWaD10LkgqmOZV0BC+1p2jnWB5vW4xJ9dLHhHLCw7Mq/bIPVoQ61ugOjs2AqyB8ry5m1OweIy
PufNk+kg94ezVGCtYqS4jsZmGq8AthgQXtxV7CyZ9VE3BU8nluxMdZWPIE8e48qqrF2vclBTU/2c
eKW4NrbbXosmf/GbRr9BQQDqhCvIvdvP4pknYf/cJb2HYzfv+2eDdf59TDwIT5bpeAZNO5ozUrsr
5TUu9leQTQJk6Yt7Mjy4tBieKAdCM7Oxe6IsGZ6w1E03EivwhRm1uro4dmP8aQaL1nOwRNoDl1DI
OR35yvHSs6d7IBr9Nj6appRIcs+CRIt1b8Vsduvfx81R2MqN7RfuTsrclmsBVfFFUyG6GrOm3wc9
YhWzJLHk3vTDyWiO/rJFhQvxK0QmsRDzIKjh+sD7RB49iD5MzzJSv5sghFzwwMZ29dcACANQfWoj
e3YfQHwvPZd+xY74v8z/sps5k6x+1FCu2JreQFx14AkCyRM3yLB9RkfV28CvwdX6h/Zj7AE2aaCi
3YlE8Nl68LubbkcR2EP36YzNzPnH15j+mt3N0r1DWmj9D2Nugc0M6YogkZs4L1kDJoLUSNOput72
UT4dom+OKiilzryCHtwMdQPyMPFOELTyT747plDU0Qunt5oT0QmEiB1aOQtmsQqg+2nUx/pB9fGs
G/FHAVYZn45r+qpd/I0qvy+XplslQb2AlEm7BW6YvXoO+3InaJMZzIMHXCXhM3ySCxKMl9ax6Cuw
jPGO9JAzNE7p0HLcrloX6AbMj8u6mAMP2e2N85AlR4509DUiBPk0/CeMuSsDDllaQm9vyvWxl7N+
3KAPTfXe5iS/GEgD1ijdFRYweIrLHekADPpfltp5Z3mfXwAW7m54if99ntvrdMHbfQ41gCwGuvJO
VhqYAgSasz23E03mANADGjY1YDaKRTUWuE9UjQRd0ZLsUIKwejBHwhjHkWBz7ooMO7fJyYzTzhW/
/W9e5oS8REYdwl+A5v41iRm+ncTCLD/IXY0d0T6PZbfuZfyEAK+1z/wh4EdzSFWVgmEFo8YFiZsG
SA1A+4U9MHYgOuJ/QBNEQ1hi7SmiI7O6Og3xLxElbDGFEZuZSTqaTOR/TkqaIQAC2r3xtLxsJRSv
dn48QC4EBNXWndCkHPvzmyjZrf9nuLOVpU5/ugOFTvXMKJU5UAPqFkU+zFUb5PvBYSJd33XNhKdv
L8ACZFlOf7q3GaDnM0A8plQgdY7q6ryTIPCupuHElUfmZ4DbZ7h79VlnbWnIS/x20rtWXeFf8zYF
Y8RK7PndFuMevOjyEInXaSozUIc8mWkXGca7DcVx3+J8FHszk7HjvrrogB8HjQhnek7NLlaIwhLT
6xkTj/wK6Vn5YM5hIQi3vXC3FHsskPeb4eAJ3K/6JEY9ENWyWQXBDokXVgytzQMkuyYHnaQLq2HD
Lp1ObIyTOUxSJB4dFnXL+2qMTyu7e/evxdl94L5g+79durwTMwC65GrosfEZgW9IZcrPCeDMUBue
GqIuqQ6GncRjHjVPJltbhy+IwPpb0wtzzs+V57TnMG5/DUELVPUfk/HQrlcASTI2Gx1AijjvG+sI
lVU6S7JevxYj6JSDTMTDoFC0pWis5BiL3tn4TlfsXAg4H7poTNdeLfjF8gO1YCUtn8exxaa5D6KX
Qg793pI28FFIkESAaaJJy6E8NO3eqWh8cJMUg5AK/j1oPFxXs4PvovoPNsZ2EbBLPSUWGWXhKSL9
0vRMY+EusCs88avXac4AQ6Vq3cRtB8ZCQhYdKfxdl4JsntLMWvt6jJ56i2PTWrl7EQBTiJT2Jaan
MAhyiCGiyfE0vgpI95ZRKM6md7On8Q57QeuABMQ4ce26Hwmhwc542EVRXCOIL8+Qug42fpja6RwE
DUASOp6t77PbJYRAVYXE+d1Wd4W1HL0C9VqmacyEspV6jbQ6PtH0poKpGapcbJssq2e3txDbHtYG
xHnyu1GncwJlimMm+vX9PUviVZca4dP//unUoCEgUwI0/+f1oMN++3R3059PeH8HzI+QEmEp2dxe
ssJ2A0AVLB/ur8nCEJqZFTJw91ftqZUsQYX7/QnNhJxWvz/h7duiKLJ0+3S3ud0gxXoHn854m/nN
J+wgI3Z/k2r6hKW4/X63r0U1IIHnw+9PZ862w2BnpRFQUdMXYc6uy+oHc3mwu08fIu04G7jFFoDh
tY/AHU18V7s5NkRGD0iVPXZuGL+DfAPFuSoBwNJJ2tfaqeYNscpT7cb+Mh5RSkCE9Rk3puCxchGR
y8YEdxmaI+tZ+O7BcrwPM2iaFmAML4j1zZ/3IM0LBEBXJh+qWCYPUZP/uvvHDuKHeOZjwRnZC+lZ
WOu1k0x7OQyLjkXOQ5bW7gMUpQ7RIKwjm3q6DdUuY/jjmEHjRhJI1mO1nUEVEi6JyCBHEUHyeJrD
NK5ohmXZh82/bEnerWISdufbq2jWIeafuDPzMuYs4VNUBSFNuTPdwdHdCeDmW8+cNQjIGbWkhTjn
n/ebuQroAye6GBOD4MMGYhL1/P5+oRn+XdtFtzcehWDZMXS72zs1Jmi7Iw465BmyffhAxua952kv
b18JwP7N2mYlYPzejyE+eklVnTrLAYFVp/RsjoKiBHVK8WZjumFQQMm9dYFAoL5gi7+849wethxs
x/sExsM0eIWk0r9f4W4mecNAxv/nFe4DRSt/v0oNEgr047EesntoJNtZuQSUGaFtLDpWbmChpJdI
8y2W8xCzHuNhj6xzhHQ7b09xjFIJg52Jqwd0wQL5HPJkZVE6771qeAs6lc2cwdOfrBZHHvXJdzwi
V1NlA9aEPbLKWJqlsyJyAZ+ys5+h73yJMLXesjKOoM4lq2cXvJ5FCbXRK6hL2JqizNsJb9dZk6wP
96HVR9u4ivh2sPDP9erQlGHBystJfuLi0gdAtRqJollT62DJL7y+3JqRwYsnxlGFXPLM7Ut9uFlD
L54NeBAsgaio8BMI/MrVnHYC8X7LKVbSwfJk3lZTOtu5VnnnP7TQH1rTrtlS7lDETOP0bMfAgwBf
bEGOsS/muVuK49gR+4HZ3bOxR2nuodYVFzvc3R1wKr1F1YTWO/Cszip2E4JEMk4f1LF2JSRolZ9t
cWk4S2PGDnGv2sF+YtdgzCLQwEghIIUag2e5wjIRQUhkfIu9Gvxi33WNAEd5OhxdqFZEgbNTTloj
vpgtaNQ3y1FX5XNMkD6TA4ojRCEpnhsLZRVIDXyH6fYSlCtW29+mN1oigkJ6fDRnQvMleIBK+hxK
wXgWT01UbYAsEU+mo/JmDeV2cTXnlmx89lNqn0wPnwS6vEnGDsa1UAABSoTqtwgfWE8l9p9bXAqN
PfObjiJWj8YbHDq3w8pbjpT+to0l+FxQuO4AFA4Q9jOObHD/GZ4ciRxRs03XwBv/sTfBFGjo7Rw3
0vElR7UVwKrb4rW3tAv5fzz5TddrEPP0mJ/uUoC0XrEGeLGDll1AVx9fZLAwTk4VF2ev6fE/xgyR
y8BnIg5WAtMpRRQgnW8lQAlMo9rBzVGFY3Q0oyPy38Ahpc8a6Kpr4IkTF0X56jsR3Y+CcoTjcVLd
j/WKAGOxMicFjW0B5UuxeUCFlT3U+5NVmoOGaRpm6vLEFHV4iqlkjzF6wBIiOgopmDHl/JEhrKVz
6V5l7nFoD9N8WeMbXplBpaPkjDzjrWdMXKp0XhUal9B0eoyU9t4RATJeQ4MEJGRBny2ZMmwTMBMC
wfGWgVwABPO3E3SfUHYA7IdONHE/bC653wZrkowTZ26ACKCFR3YsSTcxq+MZpL2bjy4EfcqZ0uiO
RLEoQJd+kqRtZnlZ289NRpBq8V0XgWwflQihELWNrXHCkzR0CWXV+rkrsDXDn1L9RHxtcZsJRe+2
jer9j9wHU4GAGP4oBaJeoqDl0bNrZO7yId1QO0zOWejVi8jJy1dKrF9lGAZfxXC9zYOiV1cLpVbe
ZaAEwFe9dY2h+rBIxhFVmobieURZqyeKehBPfYdKUHlYPRgT6/xxBtYGkNXTYCvLdlUjnL40o7g3
5ofeV4CITqMN1IWfxP4+F/JxU1QrFwczHsZluZQh/mTWexXL/kn35aKFnPGrDCIH8AvqzUzXa4Jw
RTLZQshadK/YiaGUUz6APjE5e2WyQuKjf3SSkj+AWnUzD6TM9lU9oaMnr6LGNQf6yLDWtgz2ykKV
Oj+w1HHSp1jYXaZQJG8cjsZmGkARhmMxNSMTZIGSTnCZzlAQstXArmLE9F0bgqX3YWMzo5CDA3qq
InsbdfDmUo3JqSNpeBR1OKA84Rh9IAS3S4dkfGlGFHCok65dg5NJ31J/RG2JIvqwQGheVO7oH2jv
sEuF9A1ovW74UTH96qD4RIrMBupgVgq4RkUv9yYUybHDQmcPMmMbzfIozrejRTIUnYRfQcPfzimF
BrFvV8ecgNo0IwjVzdpAdLj+TR+7i1Vb4uuhQaUvHQTNdqMClMewA3pd/OQjlJUMc0CgB0hPBjUn
sAp0TH/aRNKTYQdMY2Ly/H+cZ2bxg2EbOZye7RFUAatDIj4J8vghC1T8EHWAj0TkaizaRtAHMjli
YcaMjURiNcRiPJteEeT5plNQLstQBK6ak6S7QLR2OLJpsjpxo9WIKlLUDcgDyrCCwEpLbEw8QR7c
eoyuRQiYC8aMpSOBtUzAZ18UdQfVRpazpQcCyNEBKjvinM0Zy/mLU1e/j4wNNCv5qIdmDgwF/RGr
b4/U/C1sSLUNQXBbGnOS0n0cSh/JXtytUDoGUgaloj/YaP8EZb+/ZrmsT9rT4cz4d5UHqYg6VKfY
s8tr4vpfxh7ETYJ1QEsgW4PrLI7ag7Hj3iqgnVnKLQvK9I35SM5Pb8dSVrEuIMG2Nl28u+DPu1Mq
Gpb19C6gMLNvZfj73fVYSs2Vm6w6SKmwVtVfbeicEZGt30ZWBwuSD/YxEXG7b1EVd6UUzZ/HHhAF
xGnqL7DB57kY/LP03HIhfS+B1GWKIiDT0b0ppaXXpM8PMZH/thtf3/ZfUj/Knvve3zsFcd+SoYUO
WZVnx9aRoMfbSb10yyR8HdzinNDI+cW8+gGouPLVS/GxFK+tPfNGdYQ6BZijfta9Ayu/TbH2/uUk
zQ+U5vKfbW5Vq6hB8N2jwj6pdKSTaGbyI7fSpXGFHBIqOsVN91SD/b3qfZnubFDZz1CPGuauo3ER
a7+HFLdOgGob/XDrsXiDDQYKakIs6HWsuJipURc/goZ+NmWXfCKScKoh0PHVuuPSxm0ftXD7I0RP
ajaTBPI3YIzMQP1Y+XXJv+LMvqCYmvz0evo19lmwsUisVjYqjzwmAO/VzSPkIurHnrfYgOrEWRlb
P/r8DOLYpqpVffOAXGE6jwsfYQxUmNM1fcgqFp8bGgDFPB2Bid8tZFHTpYggJ7LMoDiGXyDecxdJ
aTxesW8M2vzhNioS8JJYJOgyDyFehHS3xDz/nHKz4Vu9nWLmz5zaWbKBilUR9daMWYV1TiLl7gsN
oFye1vyjZy/AH4efBZcoogud4CN+MHL0ITs859OA1D9L8JA/GEGJ1ZRjH0A0ICqNrSCvlrPwc/Qb
MDJk9taoqXBrxOyt1QT2Q8QylIyaPIaePHngYD5TlDDdQB80AniP8GdZOo/GAZJE5QyifoCcdR1f
uxZ18RUgXwQoJuB13VsITPbGKspmxVEIJpR59gL9e3db+LFaRoMd/CBaLmhY6deED/4mclE3xNi5
/SkGWrxLlHNbS8CP1k5MyY+iLIMfXoSIwlDY4bqVqnjXxacZy8FxXmFb7W1QsmV81V63MHYnwEaV
daWLmNeQvSCgvDEvgfhOuKAotuuRwprzIEOpM+wl9uaombp3mxnwM/4/XJQfo+4s4BCLv84dgLTf
QdUdFS0h8WcazoBTbmnj/ctWlao+402wNTIFqEX0x7mYBqDWH0F1Ovj1l90VoNxmqTj+ZU9Qlfso
gfjvc6LnHVjLc6XUaxV0/NpOzMUIGj77Pyaw3rsritPcTMiycQSRwIq1sK3NfO0sGlTUu6Z14C2F
P0DwpI/jVeP5zTHGTm8DVuywtwV+T6TFk21K4mZf1hnKHEPl8xgkUNQReYMMhoUqfjm0kC8Z66AJ
kPD0sXR6KMQyLEaZa58AA6jPnHj2ijh9MquqIMHG+vZd2HoDjQTsTAmpzsZmjpIiDnZgBp1Mz4tZ
CimjMmuPHRJStFDV+WZjvEQJwdIuFpnW9iPI4OlOjBwA1sTXqNLrZnMAoNXVjAaFaBchRXlQ0/Xy
SB0aXX/WvLQfO5/LE8QWD0WaQLXXZRQZ3SDfmK7vO2pWNSy5jVI1rv04Tx6QPU2fhCsXxisasX7h
PtbxNtiKAH5Ba0YHI/KEKmGHjPvihfp8nmsPcswhIoWj38ul6UqR/wI3Xl+iss+vFfaegSgAEo19
b9mQVkD3EieVqFZVI2OysWvUdw1J0D3wCFFgv6BHaaMgYi4Ceuzx8DdjpkmV4EvpZnxJiDMWAELL
ix8Qe50CQbKtaFKeTeP4bb6wW4KCdl5d3WxUjCXYSmmGKqAEcMbJ2djMERicfGNLJDjvtsTKkgXU
XpwZkIfNuOyLAbmRSYOnjGW5YyA1rQv0LzgPcna9lLhBxc+x6yXftNjhgRF9sTb5duVgv5TcGgFL
6rKzqFGwGvroFFqLxD8pB/zdxmvaF4c1FPmNtv8CljdAPfdvj7Mn9lRx28cTSpNbI8oQCnV9eW1z
1Eb/y95Pg3/ZENtA/RE5K4Lsuw3Szj3FwDODkmGPSx/AgmM9eg6wkewLJYk0VF203pujexMGTrl2
cgkWNcq7xVOTYR0C1uN0yDz+1LvIEN8LvRm7a4Gnb2w35z9+ZvTuPHCnXRa2n2wssNHWKLaqgTYi
9NV1LAvagXawZV1KX7O8/KAk7s54cNNXf8qCF91LmoQDQsPlozllbDt3h5ShmhunAjtYIL/A9kAU
Fs8UjcfGqMAsCobQeybMdxZlrrtz4bjFxrHbEvgFjxxaVhSrjA/OQwiS2FyBTvKuxvABQfYJyI/l
F5JWswRMdppgGZL5Hp+D7ige/A5PkLJ17IMDrdpdFVnpZmzt8dxklV5oFDJ9UQq75OYN95zy4AcN
UgCsUzMEuOx8AXhrcUgnmlQsQYWcmb5pAMljQDjIETUa839GzBzG3fjczjF914Jiq+rfdeeX12yS
vnYGVR+Gqj0bE5tMQCAER6bE2phMo3xXnhErmJlz7nZz5E6a2DcbPG6uf+aHNNj6NqFdIk5X5t05
yqr6YPztkVqrJBg7ALG8eB0gsLUfW9buRK1ihOBldow6z1sB35ZfUMkqWmDjoh9rHQgkjL12euY2
KFXkpQtUMgc8IPedPRRbIGJQTmohDhf5yhiZU0Xt7TBKodCcIJqm97Z2AUFzsJ+uU9k99qoAEtxP
EKwu7XJtSwVhxKHxt7rk7baaIpMMioyrMebFpbFMKNtNn3y7LufE7to31BHOoBOK0GIPYVKwOSss
lfU6mTZRMwALl71qITWW1OE6RG31YAJ89K1Fd9iAo97b1A0zmczAl7AOrCj7lz9uMgS6MBrAmKkz
77db0pEERcvgFmM2YzezkckNuJZ/u2EVQoATGItDLgRfW0WE5H6u3UdKCL9muIMTkQXtPHFBCuih
SLDjceE+hqRyN3UagMk/OUco9fJYgdozufpNWc8dYN02xtWxRbGTFuDapuuHAgUv49bdqBApIcgG
2Y9lBmXNIA7ylybFrkeOLnkTDIth/PzORz5CSiITzi+r6rHmKiC0jVjFLEKYi81SvsY2A0VXgadZ
dnnZXi2r8+edBNWcsx4aTbJE6BBJgA+QyI91JhG3YNEm5XX0jfzcczKw9r0pg2YeWq3/4AEltxLQ
UT0SlntbqUtvg6Jp/cnMCKmfCqJcCVSz+yH74DVWp3h2TbHj24xtCfTONKPfx81cTyKFPmBRW7PH
+U+7oL9syIi1u6xEaHsMNhlIiqz2hwr1ZnS5LKE/BJVuy2vKKxVN/dzK9rlWnnvSSV89413WADcG
iMhMg6NVQ+ou8vjOjIayY9DvDPqNGUXWo4W6U0JQnxPnIgwbrDrEuodOnoChaYF/94r3iNqHYKpB
QkJsT9Ikfqt8MsmNUnmKWQdgZu8k2J4LEMLytp91Xii+xlWSWs0XL4oBABFIYtmNege1Iz4kFv/d
CNnpZVEX3uyvgb+6hHfYbYEcaewjraEdEqOEYDn68SETCENDfB2bVhZgh9/S4RdWZBBkHtQ3lA9f
UFA8e4tL6ASDV6TOrBiCTQdeDrguUXMukRBeQGabrImv4zkeb/jap0aCYLAnTgQducFDeXFjrFEV
FYWldY7MdJDg+TXSGfVT/6C6LnlKUjVdKK5AYUZ0yz7mSy4DlLyYnFElgKxHz4fcxtTNZAwdZxRD
vk0VNrE8ZZZ8NqeO2BU/QPBoHk6uREg1x9KHrgrsJ8CLTMd80RTYeNaeNXivssTtp1tg3zBkM0CS
B1R+oBAdCBZNrtWX3TiPFbKMH0lPupkbkvgF9bz0HDV3y0db2nQJ4el9XIbQCcw0NFvZWG8HIHGg
fOJY9VzwfoelRgQ8O0ad0C/WVhAVizpPqsdyajQyC8g0XI3FTtJDHI5bG0PHLCPx0XXqYETdbtCn
bZKUC0CElL0w41wjIlz30CvuZHJkiMvPW3+IZlVmP+Uh2FcEkgxrjfTTiiQVnxtlISMcxCYCrKib
qXQ8YK322KEiYuG+hD4+XpS7Z9OzEUIH8voJNVW7iwPN4R2vK75IqzB41339KyyD8trEnXWCPDSS
3oHCdYQ6D1M08opscvdZZvJXgO/sHQ8XidqXgAUwT9I5FJsvqDavTjVITEsaRUASxyFKZjqq2/IU
dOsEepMatXNQbsceD7hafjgjbpCoA4L6b6JPVyQGwhJ6b/RXjB/G45azyR1mbRAA/NQcwualDwHy
Fnrov7ksUIis3CZ89bWfrFHqpFqTtpHXjDTHItEuinJ52Prz8qctoOyCoHN2CVl7VVbGtsNAyR4i
3lCEnJqgOKfNR91mIp2lCnzRmvbfyl3Znr0eaBu/ZXWilsKz+T7CBuKc4i3OmcQiy4OCwwpVt/0z
H2U6V4hFgi3UMihFx1k+EzIPQfu0z54jxw9nKrEK8ZRqloRNg3+UXtV29JpBa/cziiiUVRQIZ3ig
sDXhUEZJ7EC9xgRwLe5n/c800GuetkjcSe+pr/wYLD3rmpJqI3yILegQoiM6d+dCoMi0KrNonUOT
fF8P3bAhkbVLxrpaOjrej0XXz2wEPRCIkcOqpx5Z1Yl8y8JKoMJ7RGddpekndJkuUdCGXw0uHkg5
owYsZNBXsSXEDtKvuxj85hMcpmLmYCicKg1ceg4YyJBm7GoaCJQ5eyuHKv1kyi0LsmJlFCyR23GO
KtTO0VbN2xA1l5ZUiMbX/An08eIMYWf7ubacF6gUhieXNd1RB/yiGKA8TcnYnsZfzJbVwYboRMwG
vU1DKKAA3l/7B+uUSDAVM1K+K6Ay1sCmQ5pp6lqanKfI1gNxe3WSRIC4bgHU5luMLrgts70by6Mj
ZATN+glxOAETsxhHWCL8ypsMGCkN+QJjNw3IWMDTGxfTj7PuBxb9FVS09fOA2kLntmDPwqm7EwKt
uJJGhQyf6voXO6rYDCSLcs1p/ytCJuSKMsHecRhCUBv9jM6x2qgPOLqaQYjGqyvqIgCuPOafCOvD
QzmB3sY0b2a3PnXDYaY7twCoruqXzRC1L63H5BJFIZu16RKP4PETO9CXTUfw3+JGz5UADRRRNq/a
3w5D7Fr3iQ+m33wCVezz1H9AKtiaZwpFCLN4V3X60moWnKMSqFYlln7s/cK+rp3ZTHwqP+gvoyiR
dqoh88np+8hxHTLLnWvJum/lP6oohMpPnsWHFmmmGVSo+sWQgzwjGUqRU0smGxSKQ8AJl/OlhJLn
pZqOkIa+lG7RgsQJkxnsaxCllMK90nRt1y9PlsM/c6B6atT9euK53eMZBFko0w1pOh51hGAZnnNP
wHyqh1LWc9AgyFNT2+WMAiaAxPnw79pq49Qtcg9P3Yx8/KfSasbDDMR4PGw9jVf/U8EthFK2psV3
mzTRbmih/RhJ1LcB66bcUB8MK/AzwUzm0CbDlluvvMZrz2PEQ5AtbYkYTnqJRVtvaizV91WEvFyG
y3+DZwiSczWkFCB4OJ4hylwvE0rtBznmIaoMKfupKa6cYwE6leu99j1jm95HRXiWxuKs6ZR8iQv+
7ibV0W5xpefFgGrrgDMhyuXNSYiS654M/I1MRnsDrDQqmddusXSCsN06BLMB3D09MlSLzDTWpWAt
L12bk6+oKR8djTJBXW3bKFtjLVXAmm/s8k4Z7oXvaY93qLK8hkQTlRuuxSnCpbTO3UithyDSFzuM
0gU0oN1XGwlKl5TsuyJHZLIAHcfFfCGDCN/DDDqnbe90D0gwyVVbiBpYFw5sNMJYWHN1l7rz5bzq
wvyzrYd5VvPiy844iiBUtHgmgAauekif7MfRg0pLACxvFisHOX19dIUfPUVx7OCWvUKUq/2gWQB6
Z2S3u8RXIfCE6stJc9wooxBQ/KAjAMJLtocUMVsicqNPZUyaWR8En8xp0idQEfXGgXDqGqKn8TP2
6JCKrNKfkLEAgLAq9YMufQXaD7dXvOrlK3RRd8aDEjGCtYb4nKv+i7XzWpIbV7b2EzGC3tyWt13t
ZG8Ymtkaeu/59OcDShJ7+h+dvXecXxcIIDMBlqqrWERi5VpNse/G5qA6QXqEE8I+apw/XPhbJhz9
tfYN6glvE0Hkv+1Gku6THk2XnLTvaow8/9UyTdJB9XgS2JPBgCG4GkELjm16jQDqUVFTt9vaQqY6
4L3c2OhfHvlxUT528Ryu3N7l+Ft4m85FccYyX1VVcJH6BQ9FLT+kNZAKw+yHY9eRvZ5dLf/ipc73
AaTpY+XF5mNhhP9CrD2nANpbleCo19TxwbDgqfYREalpP/ZJ/hzoInNddM2fNuRZWdRp39nlfK/U
yPlQQf201bTkizvV5YZzT+8xEw2YZZhUOTs6+LaiK/B7NNpmrsEshX7tPcpAz7OB5sccYi+2Uhlt
sr/cWMQqMiwlr/To3te+L5baiOt0t7EfSDYrQbh1izK/KkGDAMGcQvzUG+kF1MVXB8DkNTKsbRE2
L1BQR2t91i9z453NjDyu47natUTUfT1Pobax2nY8eGmjH9EhmW6laKJDPpFyAWUQHcrAizam3emf
7Ak+/Xoc/6IYbg4HduzQWn2oybevmtYrtgMESdwu02A+cYKwDk3FQiiqNA7qBIgtrWyNXE3gHPxE
ydd85Pm+aunn0NOhgXERgTHUcrrMFKuuM4Pj6Ng2xs1gJWTo1cmhpK7r+lXSdi+QBWUHaVsaqsJ+
hjSuPmwHZzBWPI1cTY4KPrnNQBrGMaOPgo1y02eW8Zh4obcLKc72M2vPidR8ocAoPwQWijeDXsH4
E7XXoTayFxgVeK5GZQ/slTkepU3LgL7ALgscVHEf2Qo43zWdNNQs5Mjc58DgKRm1iW+qokyn0Czm
E3hs3h2fE4yIov5LB/aIB8Hks9Jw7DBQhLvtIWA+ZNXoPqnIe6qO3rPpQWmeuldypRF7nDDq1mmQ
RRcww/kxmklYuMA8NpUz6xsj9HzIXYbngGy4Z9kc4c+xYl9bEIo+9WpPShEUTzxLi2pnZCNmm6em
APTuBxshAOTIQx7y0rb+gMoXSfTEfOXzY4PRWcPwnj+6ndAV7j44FCM/kvnM7k3FufSmgiFsO4ko
6Yirxn9oyz/lAKFTdcuBabJxnHp+hGHKWxlaO3LKYsyPd5tq2Xs9dU3wr4RIB7sF82YBkRSWcoiT
tWoh4N4qXX0ZPae6dF36o5dCtQBDNzSMkF4DUpYx9y53Ij5XqdrvUn4Jr7WFuq+iWuU+0zyfqkoa
PgbesWsd8vf5fLVqmx+ALH5qKyXh689tkSdYB0VYGLoRNqGEpLacJ2lr3YJEYwNtaezqbJMan0M6
srqg/vazmuebopoeOuiAHlWYDdaGHwZPIa96T2ou5bRwgDU/mB9dwEQXvnTNoG3gFTT5mfbNs1fq
2b6NzS992CfXsP8XSfD6Ie2mcue5PmwxEQpEjQ/ppuzBqQxNjuwuTes8jNU4kTpFfmS0VRuhCQe+
aiX94sOK8tVC3mJlmUr7kfu9tm5jP3ip3Bqltrj2b7bKhyJKIO2JkrPdoc2rdxY/LWIomwFSD6og
vWIsVtKlj+St82GjDKn+aDTPkSRnUu0UeR7e4Dt3k0o67khVGMcXM0Ul7Hp1kepDwE0SLMmmCjUe
C0K722mBatwJnOq2Q4x01OEXEhROMm5A1wq+aPuSFPAIlHGQbjpHM09tRL2+B5jrVQvt5pnt9Eod
s+IV5sctMEnlSTyo+12jfTJSr7rUWeTfh1aZZet4GuIdBC5orOT9qGwRL1X2KTDd58Ys/qR0AoxY
PgwnvmvRauCk6skqEvByXjrvLc8HcFUrH0O0rZ6HKVubXd28BtNUvxaZ+1hCJvxQBkr96hmDte6n
qeMOy9B1NX/PEUW88Vv/wSrK4dqXk/+QI7YOP2f8Kcji+hipYUnhRpB8shNyk+Qho4P0JtRRg5Hn
qEx6fQXhqjxRXlTXVJ/5/ThI8+j0+SUNC5BNbDQBSM4h5A2cYFpGk26oh7A/WGkCgbcOdzgVVfaH
rCH3DdBM3bhiaE2qti8Lft6VxLE+ZFQpAQnV0q2cq3t9sIfhu9ve53Ygh/m1N2D4JZgnvGZXzH4A
TxpLJf0YQdpO/Zcc6ohUbmHmV3cyOB/ApJvQjt69apDkpG7Ccn+fO47+BsIfdS+DDYopNnXo+ndv
ajfdxqHM/iCD1WgA9NSLY1h53TlU1mbbJntwowfL8fpbH0zOLovm8uIm54IM3StqX72mDq+ikuY1
q8ePnM951wJmgQMMD7DrG+Nw69r0SEm7d3YMBTYWaWu1b9VMZdbd1BtD8mCCVPDVUo+gLs3NM6cj
J3dAbVrG53WUbtg/R8iXo27i5AOPeBHnxGqcIlvH2UWmjX/mpdV/K8tQRybcsG7UpceHCN6oluOw
x85KPnQqUmG2l+sncur9OvbG4FNN6nhnwHOwk16tQfajrVLURYS3MIH0NUX/GESu8bH71lRZcNDD
AtLygbRdnNn1plGqeg9ymd8tN5ink4dMhbWNLednNxVdU8sqff0m4E3XzLRyl4hqr8B69qch+Gjz
36Noedoo0AB9NPi0PfkpQkRipFiDeYuD6VmO4jkvHirQeXIExsq6GCj0rCJBrz7XkDy54wjfuVgV
gU5jJ9i1NrGtGLfJV380pnJ0FEoOFzMP/OUp9QFTiqDFnppwLoZTZK/fOYogVleVn037JViGkI9g
r2PDNf/rcn7PhtGqNe0DwgQ76runL+5s+5u59YbLpOXqVdVJd3U6wMGYPXI4QTYRCUUh2VRCVkj2
UsMSPBgIw84OikLSpv3qpYU4ZO6Rp33nkMHSC2svoh9iZTkNzd8AHgWILLYzIOr7qg25ZWBPHEp1
K5DMm2Sa81PRRD8aagPzE5nv/CR7i2OJWxzv4v6DkGV54GYQ3sv1l3lyuMQsV/oPQt4ttcz97av8
7dWWV7CEvFu+CZSfL/+3V1qWWULeLbOE/Hfvx2+X+d+vJKfJ90PrJ/Qdw+hZmpaXsQx/e4nfhiyO
d2/5f7/U8t94t9Q/vdJ3If90tXe2/4+v9LdL/e+v1A3CmqdDo0C0d+LRLhJfQ9n8L+M3rqQJmZVz
RnifdR93ZlK8Hd8nvJn2j1eQRrnUfZV/F79cdXnV6oAKzXbxvF3p3633767PZoat92DGPJ0vV7yv
+v59eGv9v173fsW3/xN59XaaH61q6HfL/3Z5Ve9sy/D9C/3tFOl489KXJaQnFX/ydzbp+A9s/0HI
f7+U69VQ59bGt0mxonOn9IIhEbDZOf3VSE8yTdVJNx6lWVpkr5ETlljbr+OzdNccIB29FFk2Ywie
C6Mz10FjUVvVWspTEaUQqLXjK7tgiGzFKC2pXOzBtwi/nDNHpn3i9P0v6Zd2H56o3VzDiCVtsmlG
2DJsExBYC9n+BbroG6Qe6a1ylfQ4uB6CzwN1vq6d3BsYKtNrmcNAKqKMJEFJTnojRwHOFqiXu026
9cT83gOgInPWQS0jlyrDkTrnUle390AfVslNY0UuPMkW9SXFjMQOO3twmIip7sIELVcXvhuL+vmh
upkkDTi3j6nuEcMpcqpbpaXVTdM6Yx+YFdB1Obs3mungVyAb3sx2Rg9gct59gVyQFeXExi6RJbLa
p2UtuXQ4GA1JzeB8Xy/Kqu4S5ym0vD8vKcPycRivOg8W9zBzZovm6AdPrUeKmNELCoRC/V2sHnpk
StTfCNd3KvVX8zTsLf5uZ0C5wSVshJa9bzFJGuX0xV2BE/EUzzxlQweqwi0rik5zmD4K51hWTngf
eFrkgYYR9hI4LgRXJK/uM6RxmaY4c7Lm0KPdvplzj2ymejukWX5+P3HWpvDYxcrTu7Xk0CrsK5lu
66g1Flr1KUJrszoED1GXBQ+yB9grQLe1DvY+kFnOtfEuDhk3eHNynaksFaHLzPtCRv/suklK3jQy
T7KZSZ2dUEY2T7KHYNp0zJRsJZ3ZrzA59E0zyCk4YUZBcTRis8qq91TgZaiNhRCPdZX+0CuK9iCt
PWJyWzC1xlo67l4RLnvDrJLy1oOLjF0iOHGyd0oJpQd4jR+xizfRwhdEhnQStn9zGnNhHkzd/bbY
bfCEOnxaecEpj6/upWe5mIeGIai6AQoT8ap/va77MKdUj1JDdytfhOUEOu9IncGw5fon2VhFgWL9
vV2sQ2JjLagJIVsoYjOQLQhfTyjfzemgvFnArEoSBumQKvcF75PeLFiPcL0qMDRsdJjRz6Zo4rjs
znIoe0vzzkadHrSxbMTWi+O/WmCZdr+GPnq7Amq7nI1PPV4ytogoIOvZY6iG+WNs5eyuYgQlpIN8
W4IGNSK1BRzp8NK6J0oB5nwlx2BPfxgdK3xFaEHdSTvoMe+0zFhiaylsKZeRc5eYd8MyGKnG8Nrj
rCZflC7nJKO0YHIz4+QlAqB2dB2SBiqfsE9VbxxkBAVcHntuL3x0BIw9L6iuK+20BlLlQOEv4CS9
gJN0E6Ceci5tjh5FVxpb4ZG9JUZOacadMyLftIRK8z8NIwlRWVZK1fnB79vpafasR7PNhteKDfep
NPV6O9Vp/i0wLY6UAFiROpsgeRNHUGrif64sgKtJBf1a3Lb+SmmnowQbSxSybNrG9deW5WXbxSZh
yzlVddsM/NZaOu7wZN/z473h8tF/A3oO2j45wrz4xz2wo4q7iWDMReDKP3mV553YuZr5SnZlAxe7
BYSgQdP+bq0p0x4r3doZSyRkpz4ynCKGcyNkYkUjp7tVGwGwJC1Q2s0IY2gOobo6By2yOVHzUJfw
PsuebMopo9o2N0F1+M0PR/KrlwaAHGByNvcyWDUM5KCTEE7U1mluY55+jH3PgXw4BXKqpBO6IT9t
MUdZN+kIRe939mzMP6a/1kj6V9KW5aX1yuQK939y7Wpn03ikPiH1+mGSzrkaZvAkjVYeIaG9qLM7
DSsZ0wwgqDn3RBk+9xLqA8VaWd820V5208767kZ6sX9jk5eK/yrhBb/IvkLKdByNDKI70ztlohlt
DUbKZSx76ASjS2I3h/d2pfdO/2QbrdA/KYg+oekuYu6rSqscyzmy6SdKT9bSU1WTeuBUubds7dE0
w/JjS745VAGy22lofiDr0dpd+TEIchUF9QFcv1p81JCQv1mD/SJnxKWbXuuSh8bSJFtrd9xoTEqu
z2Ee+mfZy4by6xS49k6Ohqnyz0EDJJkf958h8a/eYhuAmaKG46M+IbyL4z5ZriNXfHe5lmqdTd5m
ghP/b/OW4B9zIxUVCifaqWFU7KvZDJ4UtYaFvvLSz2Tvvlijqf2FuLZnmRz9ukH8kjpJ+8XrE450
4j58DmOXe6YVK2e7tdPzu3U6SL/O4VDDd8OH+KKpjXMclJL8E7QDqxbxnEuEvMR07WAF3PUx0Euw
CHb9KU4Ub5vC1rVySJRzYJolW3jHuksnGg7r3jaLTYZoqrZNalc5LnY5YRnKMGnLS8M+zImHVtvf
lrTK+e0VlvlGzHFEm2WPvmVRCJUi7uDASr6Xw1QtswcvSx8A2CblustRswhC1LZCo4Xna0SBSzOi
cQWp1sDB+d+aAr1e9F4tuL1X0hUPGjzWslsGGSqwFWm1N0a/KuytMcSg3Lym20VaoomSg/BFNp0J
gQRa909yFFQQ4CwRgwgbiIic+WcET03gHzXkvbUqbzYcOwbXWpIkVW3KY7tfjFtphDozvE6SECkV
QdL4+5hlzhLTCNol6YhjIzioYPVgECqND3CFJL5WfugblOh+Dn56KqVSdjnVURTDiPueERTbGCqH
tbwNLnfFYoIZNxSOxXa/jwqHOfkk0sVtVTbLUotjmbYstQQXCDaRr81y7uvt/EKt/7hyOXE/zQl6
MXrmBJy1UlKUOn5XrRu4SsJOfx6FE2IMd91pILNl7KjY1jlqhN5tYfQVxyrR2a316Ca9UclfJM+g
MZdDh5P5BzMYzwgHqS/1tO2pj2lA0gFZEHLnbmFs/M4OjzlCF5fMgYWLPVGZbGQXYvGpWbkFyE7K
UOtdO+Vjs6oM9Ufo3b9Mlb0hEhwME3sVOSTLTjXTCAgvUYpnl2rjB781tNeJQ8+1kTjmEdSU9hrW
jgvbfeCjOF1CFaaaw9oWp68Wkq9Hy6j+rGbVZbsqbGAaA0BgXX2cxTmsbMxAM49R2/4pR504s5Wx
EaU7/xgr1lymy55cVyuU+ghLV3oek6Gifp3nKY334WbWAGakrdeo1mw939vPVaE8lNTpbqe2R21u
DMr12GTaaZZN2gBwKoSc4Eoa3riEv4Dr4xRk/Y+eDHkTbSTR57xQ6wPonfqkqxBL/lIblJKDclhE
xZljkfAsTa1UJWwyjs5sNRcU/D/1CWVwbVM5p4w60GMkC9/MGLXybNlOcL4vID3LKnMO3fXm18uY
+oaD8jlI11ZUfucotXzhBKp6UZT0K2f9/cUUI021xgOQSaSsRERZ6dVLEXUbqM/nRxmvVTNCxCMl
UtKpWHbzpLek7sV0Ocn3Uw3AEVrf9wu4aXbNcovafqMs1wOpkpWdeMVZBoMimI/6RKWQvD4KEepx
cjmWhLja6Y1PXVMbV0cBHiuHTgCp8txSlSOHlec0K9VMnGseKOqnH3P6XjOuSgbPuF95xqdlDg+x
8aOuo/YXwmkZOekfGRicWyEajjC1W6hn1nYU6qWLTToys0AnIUHlRw5lI0NCM3oZQSeeFpPsUTM6
2iRnlnU4O3RPfg7l76/L3SN1as390QPrKl6CbEbHhEE9D/eDr7Rni71nCduA3p71sT7YQzAdXK1t
oafFlOq2QdWKHMuutN7nyOl2wyEiUNyq2YYz+OeuLf5hQqFS85lEykHr2ELIJu0DH9SVGDeqot+N
lLv8cC+B72yzmNHZnfdjsnSbRqrvNXD575e2Us/N0Pb827IlpS8HY4K/EV6QdJOgOPNZ67yBX1oT
kU47KD5r7gdIkZ2PEJ3V1yZGMtAZ0/xz7k/l1g0oL2eLDdFzra6cQtU2nkDmIwWdny2B3JQ9aZsB
ogMrFh7ZFL96cghNGm7PSqHlGcQPbzEcVZ6ZL/BSd49amPWPumb5m2FA8Wax2WoVXJvS30vTQNEl
LLOC0tWY3PEojbKJIYbY2wA6BM9197g09kvc+sUj6EyHraJFEWfR1B6Aey5YxbZ6zSzQbJSYbmLo
NQ8lp9Ufu4Z3qIktJIeFEjP1v1RX+117NsVwaEGwUiHsX6TXdsNvw+RND3IqCNhbVuvVo/S5Zrnv
TDt9lr5IaVcgcNJXzdO8DwPywzC8eLbyGsGU9whgszkXPohUMcqgNrj3Oi9FhEDrm6N0jFZQP3q1
2x1g0uJ5RAQvji5UjqpmdgheECZjwbEFuy4AmLLEytURkauSMLzPvvvCGjiGYmhbJQj8nTeE8BCk
QXGTjWohDTW3COjKIYLGPxxN2UBNo6rBbgnOhRfJiWETJiXUc79WSUatuAWh7m2HrkQg6JdDzrAG
snax4kDGZCo7G6btI9exj7mGaowgp1SF1B6yXGgFS1rLZby4ES6E8FKOp7atDo1J8XKYzPuC839Y
noL+0Td0Pm+iZyTXGA3AG2fKPyyxXwwi68MfSAYIR1+2NRUMgEnJFm99JaVOP/bgCYSA9jh4rfM4
iYaqXFSAa7JjqRY5j2FmOY+W5jv7dkyc1WIzNUW7UOF0liY5VcZCY7Nqcz0Eo8hq0qkFQXS/zGJb
LuP1VBz3cNOcvdDpjxRmU5yelvMnm0fuTWZ25CPF0IWNirJ982nsleYlMZ19oOozWJM+OKcgTNeR
HJpOsk27oDlIb1SN32JfHNWDzvlQ8emVUXCrQHzPhhDRCpauGi3fQcsR7eVwjitQlFroXeVQq0F8
Kvmn3Ai7B36p0vsk9FlgHoapYSujSsNSVnUNnl8OcwfCTh3BbbPiY2uXBUoL0AEdm9LJ99x0jRcO
G7iTQyTwr8iGfhtC/D/gCBzXDlLft3exJjwBaLEQm6eovPP4uKF419u06myce9HInmwipKjOThX6
FRzoeBTgVqveSFoINxkmdfNseG38aUhaL34t8679VKrdd62Ldq5TVU/loOqvlKUDj6wbnhSj0Hgd
QXtsAmvw99Ibmez3US0xAGAQPKH8fU58YFKJCK7JIT5SAn6STjk/rv5MXXZD0hKW8ZegVmC4FtFK
CbH/DLG8alnqJuWr9iwbiq9UK3werL58pphzJpekQnY5+0m6dlO2q7lpQoz6K77ti70RWtaD7ujf
/QxBsnHQ0ttQcKfkcRJ2fNCIt0400jHmuX0MxuxDa1c/TWJCnrvltbbj9T2+s4NTHM7XTlKUCvJ5
2Vua9h9sU2b9u7hlWhzz+S+UdtyYaZCAlfZh3JlMKoZFzanehDqMQTSy15eck6zk+J0bLGh0CCP/
Iu33FeSUd3GL7U1MCVfHju/Dd02tdB4yuPCbKy1TZO/9q8lNckMjj3Wr3wbKFZe1ZZwRKta24q4C
UzcaAevBhVWaT21S7izBLS3HUJtEgIcBNC62YTTQMHozFhM7aZRzlqZ2nfhUloPyBHDQeumb/E+l
sIaLHJFy1XfszaxNz+fmBeGQQ5QU4yXvXA2VHCo1JjvW0TfN9Zu0yabPLUguXb3YymGpzGB3q34+
krPl89/V4UfQ0BEValqHVmCR70xv6q5J0njUqUTBSRHMryxK4hqAUDjXARj0ILzJnqXza1NoHezI
f3egMkb22Lc+Sbs9ZzE0FCJES/9qBg6S5BpZ4YaQQ4w6tznFRkGW2tD7wjK2njgw8P9MESY5Z21a
nJ0xfopMK9vHv0zSXtl1WK7ed0cq2rHyRt9nS/+boF+rSdvvlyx97+fqbRnsATm5W23w8muTRj1E
C1QalNSYrCK7D7/nwDwpIvqLv8xnA26sT7NWtBtfc9NbUcAkCLmffpjsSrvZPKNt7L4r15Tuexw+
tPMlNIFn7+qQUiKnccbNG6PsysYIAKj3reED1wKzDbZbny+Le4Livlt1Pm8TusnfFkcEPSxKbGhe
qlnxzK8tt2PoSOWISgnz3BTzFzmSzVCa4kMz1Fu9mYpnaVMjiGDq2eXLjclHNJuj2mgrfaYwQX+i
72fF6NaLLctadzX1gNWXhcbkD19Du/y+KuVgJ8rk4pVcQ9pyD25ZPx3jnbTxcBStKz1qD/CM3Ipy
QuIDmaXn3rPHK7yZ11iMKJOvnidY+HeQps0bOZQNOfzvAOVjspOEpY3l3XxOvOUkaWqptt7DbNCv
a4ihqRMeJ5BkPtKMY6nfUtDxZjlHD60YSbse2uaZZ4eTHLnqbIJS1Kdq7yC5tZLGe9Oo+s3XkQoz
OpjmpC0cVOPBnOJVk9Xx1vaU6iEqLU5noeY9pI5mPPD/dgE8O9qH3uYARe3N8F9Tqa0zyFAo5u7N
U25GxbewonDVhZUKsiNF2SZz5VxMGEpOXqOae4ekyGNPPeQGChb1k1VEf3DCVf/lxHsUNYId95l6
71A999h5ur0uqgCb3XXequDZ/NK13kl6bSWB8T6d+IijNWofVLCQxxSJm42h1/aFsvnvUCqEFFBo
SHoL09IsNhuO9kOhdtSbEyHtyjiVPVzWP6dRu/l/We6fript4hWy79K3AUj5WhxftqLpxMmrbCg2
2sQAfi+LSUYE+qTtOl3lDypipU3Ol0MKQZ/Bu1tHOVrWpUomhwtkX1AudeqAlQuZ5ey16lOKRZ2v
UNl7t4YTtqnJq0Ohq9FDPrRU/1qG/UQ2COUpz4dcCR3SFbIY1tfR6l6GhE+wMjZra+CMk13++c6v
+oZqVXYnL9O3dWVSKiOYVXXDopE90ciQWbCzdiJrHc3ZX7NeTjfuaNBcj2H/B8Uqp4qyyk8B5EZ7
6sv7QxX5MTI26h8Wn7FD7jrQ7xRO8XGkAGnvufO0lcNmbPstQk35Xg79eYg3qmXERzn0dEF+hdDF
eeJW+TGAyYpyI6i3KlVVrug/g2vOoV+rVFf/MGr5j2Et8q1y6CWeDxVZ/8Mrh9ljaW6nQP3ez7MH
86utojqUmmB92zwBHT2wg7E1FEv4z2wypVevciSbLMwEkYX+PR6MPNuOzlG3SfSTNjAoh1GNe088
rFMYUw0cAlFoJh0mUg53L181kxIlEZ3Wlr4t9QHu2V9ur7KMciNXvC9LZe1qyn1l2yIVs+7TvjhZ
SYZOIHKxmxn8+R+qBQmD7n1V5sHazloYnbrazV+MxPgDEc9sXwYBOJ0uKK6ycf2xvQzuTQ6mpqq6
zeI0lEBbWzUSS2NXDQcIDT/6eUUxoVfrK093lIdWCIZwGhDc8hS2JUsz3tjLKg/M1eBCPhm1HXkD
wuQsGGj749yjdMnxRfyl0+GotC33WzsE/NAlJTzxPXUZ3dD2cEYU3jdogr5pZV+/mMaUnHhU0rZQ
PA/fEh6PU8P7ZpKp46S2VMHC6tqzObvf5Tz2Afx8U3byNFLxyHlEZ/K7G1l3SjJ1fDE1W/tKRSna
nUBEjnLrKJuMrVDolPxMid2kbKKKsk+1rRAIzx0XpuFydq6lZ2/kJtSNhVxbHqw1v1VvTRKrt6Lx
v9RRoB3lSDbSGSf+aqA27rrYDV03L11pzBVSlWrjfbRnY77afjStehVRwRmSua2nj+5eDjPF+oCq
8xo1VjQxBG2NqcUh75oeXmQvmcOsWcluELhJs1pcqtuyaak1kOFMeRP4o4vs38psbQ82x3m8xKIJ
yMLkm9oYPjuF3e2lA/UtH+mTqPhkmzkVh2UdNvytB9BDshsK2p1YiFqIH5zLvRFMPvfxPajjyE1D
6wtCLIGZlqjoBj43je1n6KAxCi+1QqoYPddZP7RCu6cBLs+vemwc2kzXP6i9/8ML9V18mgaU4XhO
cFfU0gV/zE6yr2PT/AuG/WMTdyT5IGlg++gf7cYpHmUiP9WreaUGeXiWw0ALw22lQk3mJs6HZpzR
R0rmr7bvlru0HUk+ek79WdiLSp++UjILLSsfYY531hUIqVOhjtFn000gM/aa126CBTKL+u/S7GZD
uC+NcWVlB5s92gnmbpiaRc/8+3BSxkHIF+K+d+/hIXArpMMhz/01590692gNeYF8tawZeM6TQx3E
vs6d4aIExYDgPVJW1qDdOrTMTcR8sUlvoo7DRTZFnb8qY+Dskya2/au0QQ0ChkYv65WcAcgkIj0t
Vq3yOTlonP+UiL+i9U1NUpkOu+RXMRd/QGdeSa8VxV+KRu0Oc6vpVDWIGVHYchJU2hFVer8CZRUY
lD42ALNvbGOTBGrLngeakoeQuuUQY6/Uib0r4TOD7VrX1E0QtH+VJal8Ja3QCaTuhcqKn2Lv/F+R
fe+GHw4pAH+3CYaMdw43dyh+XZaR0VIl/i4c//f1/2mZxXaXj/81I7dgVuG7y6uJxKuJhDy0jF5e
qxXqz4GZGytNaaoNOYbiEYWx/NERPfAFFDDZN2mRzRyiIlcPtvMm1Evbif3Q4T7l1wpjNWXcxvxu
K2fKpU1X7R8mclnSZGZ9iOKFZZJGjsJ4N8dW4K00flevpTtsNTmU87IyLTjOVM2dGlA2Tplf310i
EKHLK5NXp97X4YY/9/vF4bVdf25IOt5fhqkKETBlg5Cz85SRduo8EqW6VblPaeOZV3AvJ+lThakY
HIg6jImnIzGUjrbshm2ted5Gj3kOX7OD81cNfqEG7dxj+KPebMh7LnIV7grdE2o2ix/sX3uE1eXq
uMnBjTrrobWKlN/XjCNQrVGB6MBs8BDPpvUge25QG8egbV/ucXJKMKT/yv18PmT8M0h8M8PhK3Fo
GyNa2WJVGbcsJXChk1MWp/slNbgyIqqyNoM4bRz6LqAErywPcojWOULAFqVIcuhmUH3U3QuCAe4Z
fQnn3rwbSoe09V4c7copjGEeBPtnxEO6Qt+mfkJjrn6KYs68zFKn4muYat5mGupM3tpkML+C7SYd
YOuQQxkn57Yxzx4mCeb73HfrNU3Y7suGWmwN1fOzWfQ/Gq9zzgMPDZTAw7REMdVPh5AsrxBCgI7T
ipui3sFdDucENIOVVgUbucKbrlxWRkuPD4MIXzSkkWYV8SjEN5HELDM04dvYu1AyTZJtsFBLL4dM
3dzHVKG6l3vU5AUwWNjhH288lpxUiPmwnrP9pk6Qx/CU5xWz9pXzTFUhz1c0VlIqyDBz6gehj66d
krGMLhF1rrDPG6c4S3cBOc5D7FBWNZeVdeLM1j4E5vCsGANV1rAir4y5b3dsoKavCVkE6k+nz3oA
JwKfkHZXp/3dntv1fLcPmf7GLuNn4CT3eDPtlCuqilCyjNAnDVX1UAt13TRhe9yWU3Sahfbu4CAt
oCGgt2uE2K7BxuXANyrcSG8ANevFtxN+oMTcKp/sR1WJDp2IRfrAPbmB/xEK0/mpsXtj1dSw9sAF
h4yDZXwztA55jKCPoDM3KXHVG32Vxl7y0Edl+oLi0q2CTfwLMKt8ZweNAsGaV37xqGQmf1RS7IdG
Owf+qCZmV0o06yvU1QgIVYgADW59NwV2CEERJ/n1VasVcmkZ8GwZLGOkQw5lUzrUsfsBijxBKDhf
lkDZUwSlczH8uSwvzXKRxTaE0dfO+ZKOxbyrjSbQdtVsU7SosF3bIERarbmPNjxGCZcVJ9Vl7Azu
4pkXpzsSSNnq/5kFlio+GZ6xuS8i17sHmUn/SVOM+hAbcfSwNHYBinqY1osFeqToAR5LtBLmyHol
JRkcpW0Jkb2mdOe1r2nKZnFok8s0sqbB3uoz6g7Fxe5G2S1qkB2wN22M1Hz7KgyHVFxXdt/cOhlO
gT/1J091fjTSJofSsQzfhMSVkq7ejH8to8y+ufaR1VpL7zL5t2s54sJKW4YHNJuPUHvM+2h0wlUt
KLRamP2hAnDLTal4xjkPPai3JNVWAmnUNeF8Zz1ZEclev55UVC6Zoxb8UaZZP8sQ6AcimJUQYAqC
0jqMqePw9FgrX4ZBO1I5Bxu3Go4cfgnucmGv5uq7kcDUEcX/Q9h5NcmNY236r0z09TKW3nyxsxfp
XWVmWVXphqGSofckaH79PkR2q6TejpkbijgAmKU0JHDOa0L9XLbmoQm7Ta+IQ9xYxXuYuQ1PSUN5
jmKzWg2N0l9t1Yq2DtoaRxfriWWXjiXWdjri9237JWuc+NkoFedaQCTOkXt79qnHPBXBQXbJA9IP
QJrVBt9ARrOuuG8ac4Hn7tcKr+CnBHNbnCuUpWxZmBk9OQM/MjfpViNr7ZVjLGwlSh6DsBOPyZDF
Kzfz222a2eJRLYr4jjvgi+yUhyHwP7usFk+yhRyHs21MuJuxSlpoycXc+WKeE/55salJuy2J4Lux
ayn4TQVrmFnER6CQDeZkbqJ8snZafVulqAFFkdLzEP7LiUca42hpg7CzBb70o6Nqyi/YvDhILJMF
ULKQKtOQXCXSCpThpWqz5CpBWHNfM7dkXxDHl0ZN1cXYsupwrLakXJioC7D65YNTmMUDa2nIEvmU
b2VTdhgFPOE4ds4y1FiiPumt83QbP08KlNkuNWDTk44iTpe92b7HXtAd5RAqGe6lnezlxwRNbZcq
N8lTo5mLxGERnJSRsJAKTv29lymXuA4UNksAP89Ylolz1jfU/9UU0oqPlOfWcOAs4FFUb31fM3gT
/WZZWSElsvlhmuoJ2sYxtj9zSx5kZzGP+Bj2n2OjwIVvaCD3Jsq6sF3UCdlTu8iNrMc4c4/DEFYX
PEqqJS6t2df/PiLjGsPv1+i0Ck8Sowh2VZK2j82ovPr8jadibtV5F+6mftCWimI2j0YxtI9J+qqb
afIgIxYeIzgZWv1G9kWj55zNAZ2koGnv01gH1lyZZ/amOHNnQrz3PLJDS4lfW8czNo1nRPsiUe1z
x83A7l3/WPOYq6HrcjpMnrJ2SwCQuL67yGFOmC1Nrf48Ir10a+rC1p874Tu/ND965eB/mpuT+9uh
eZtNenuSB09F+YCHboGU418xeaZ2KF6QCvapguQzwHPMsNVVUZZc3YLdjCaNO2eX2cZ0mErUsaUo
e4cDEs8k50lok7IbRQdUP9ejN7Uyloh+hu8AJ4GDRe6z7sRYJJZgcBKBsKsRna1e0c8JCjKQm/iZ
nLKgXN867bh19nagfgqhNFDq8V+KhluEZ0/dVmBgsyq8yXiqQrM5Uv4QC9nUEQe/Rk2CSU+tdEvD
+KTpZfco+2oEFhKlCs+ypZVjuXTPU8St/IoGjnscEyVZAgDAXmS0xztRTcYSu6Xw3TGcDSsl65No
S1RFdBSy7FEJX8rZEGweIGcmszFJPaDoJGeytI7ep8ra5KNjfer7vtyKZB0GSH9PIIbrb1GFz+HY
asqLLfr32qqTi2yp+kvTteozkLrunuLaXZoWOH93PpVMPQ2WsqnnfbYFCmyvwem9ZvDj91Vt5xMo
e2XalaCu9ZTUkDofrHBAc+rn2ZChlMFmoN/IDnnQytS+jXMQ/DgiGrb8mJ82FFGwP+oaFCD8cOPk
uGgNbsfOuB6Ts9epOnfMVHtAqblfJmXj8qZPwaJxahM5LmNYlm5QHO2uqtzbaeaXxVFzLVLQToki
o/K1M1DnJuFWYDU0AAMfeUoVRo8tTtf2j7o/e4ZnZvw19f0lqcfuRxaLq4kY1ds08oMxjaq8tl5S
7kRvkyPUMv1sxJW6CjUK9mh2f5GTRndfokL03bH6bBGqef2cC4zWa8cXizrAAZz6oEBRlN9cM5r1
rk3s7omcxOw1BrZd9tZFGFDkMb/KTqcIvEfeGNklD9idv+Df7d3JlmE37tJwexBn86WRLv7Ha8nO
Spnc368VYXhiGpp3Z86T5bVi/SlIM3Ml027C6lLcjaL2z3zdL20xKO4y61Acaua1dauj/TGhB7ND
K8J6SrXY2VQiT9btvNYWcY30rcIdWMxNdTCmM1lr6r60FK3UH4fkXk6UF3Osco+DR88zj34MgirY
Wpl3lNdSjeGfXyl4LoOIR48R+LdDoLcW0NEwiTadaLqF7PFE9We3bN7GqFmj7cF57D8mxyU7iwD9
oIU2GtxGazBuR93G2wwYK7XAlPvrHPJn2XM11MYIWyZOb6OzCHCtosWHCYk81dXeLDUEZtx2/qYP
ivGzMaE99Ve4q1DalWHV+cfwb6PlRfI5p/fbaBkO4/ibV6BtPKiu2LFzsrYJavRP5hh8FXY9fkUk
5EFBgOjF1GMLcpWlwtys2f5007SQI5BZ3PTCg83phyWA9u6TEWvD0qACf8dqEuVVVWmLO9nuwI33
sy6U139laY1tV2H+yIPyjK+M+9brNW5HFVlth3zqtkZn5+A0nXISwtPXU9E3Twib9+jKNcPXojbm
G4/5g8TQFtXhRZd705MA2II+iQrGa37XrBq4xz/E8VC7a81SfQpctGB7y/pzfIRR1Mf4j/g8Xszj
fYfx8vryDf19/MfrBlznb+Pl3/P7+H+4vvz76/nvd8ZiPVBAeTI863todP3XDhXoKUnxh3EXMOki
BP+tfEfKQP+Kf/q3ITadAyK3ggWnZe1QD4o3vuuPn9FrQ4qtVj45OprH1RzHvHj8jCLP0vwZzyHa
3eLz+Mk1xY7sSbvIMFw5NmZS14s0U+xj1RsOBh5CX8keeZAdH015VjcGU/7WXcTdoQuHYfcRH7Xe
IlMWqo/YOqPLlCX6WymaZ5eq6g/0djPFQW+sm/rdgEfNckCGZZOWXo20Hwf8tOqTbMozeVB6yuWB
2TYoofBIUqBolVN7Jw9J6bV30XyQTd8arCUSL+3qI1abHXls2Q6UKd4YZjAt5Dw5RXaMJaqycDpr
5P0d9U1MBlZvdfBcuFZ0Er2j3eJjjMTJkNrYaao4krA3MM+iR/4lSbND5XS4qKegubZejnE32u3K
iUQvvDkHKvJkzPp3+fQ4RGxvvILtljM+4g4yPbp4F0ApFZgvzjFoNyPGriw4Ihuan61fIbeNj+3g
IYELLAPlY6+ulsHgwihI9bPstaOZZwVKbK0Z4fTYIcQ174ZZTLZLQzW81zgcP2noEv5Ik6uDkmGw
sG3wEdPME0RWf92lrFv0AtiBULvPOgy3fovzXHhGAmreYho9Vr4ocQ071QlBBmgIu6lVeZCtgdTI
RZ5Vl0ZUw+1c4Rm7svSU92wACASHH9ZQFkA9r2Am3tV5ORTbWowsmRHUW1KcHO4saFs5WlAo/Rji
3W+K5VCOJnq3pbIO1Cw6JFo/PTRWjOQswnK7QbW8tduGzcYdcIzVlGB4aZNZ8LHNw70ed8PL6Mba
gg1gjg8DvVOV8ETBAM/MogGXkoonxs8DJpB/NtkfxQfFq9CjRwvoDA1KPDdOt2QtQtUk1rhtJAGe
OHMTnj2idyJfxYPBf8lwZnXNAiwxKfi1XTb6a6nMHuJN4l0ouNVHE3QJ3lCKgC8Zhhsu3i6qFnZE
7rr6vTywuL8YqoaUYYB22S2O7ICplNcG5PZ9kUJMifQJ2e2/pphR1ZM3DF8/QhMinTvVIKH9cRnq
pBjb8GS8TW0QplymU5evNB8j5Bowzl0y6cYnpPirQG0/FZYenF3EPBcyrCY6Dhqm/aqhakm9391g
wQ5uKiGhuFL0Ga6s5vs6qT1l1cU1e6QiNzeT0LKLmwT57ZBhdYIxNBLYNlCUcwGycqsa+LBZTTde
skDYsG805zMSzZvSDIrvRd++FrU2vJiO2q8VPW5OOLz1p6ItqlWvd+2TqDJ/RYk82jVaNL2QXwBG
E9SQL3ptfAnd7rMC1gSaIC01sFjfZP2jmbfmkwp2io93eslx5rmGk/cgB1XzVwbOg7ZwIpSW9bzb
KuqQbCoT/T64L8OzIbyTwnP3i+2ig2kMgHOiCNdJKJno0g19+6UaodAVTureDyiLHXsNHMAIUvtL
RfLN8JzyE8r76S5wgmjbtFb7NpeM5ABcetHAHXNxqIWuP+pR9dKRd90G5AJ29Sz82nqa9jQjjjZJ
7UQHTH8hQSJmtcTsS38flB+VrozfAJRy94Mv/hB6TrQzysjYuY2v3rcB2t4Ij03fwA8hoKV8rQM3
BXfT6NfAwba6EQ6Ws0Ad8qKJj96sIC0P/jipJ7A/2WacoRUfsduZi8i02/KFuvVY88BQ4y12DJOg
8/M6vDc2RqjYq1VlPhyCySG1+PdT2ZYH3TSHgwqN5P8fpLaKStk56IeDFVdcBQBjCEYIqQQVkJkR
aeIc1JF1X9aDuMbel9g0sFVPszA/BaP/IPscr7Xuw1KouzoHk9pDKYiXiRWaa1HYGjWsuR2gMrvk
1lwg+8Zwz0TjsXS3WYXK31jq2m6qKUlDZndYB2tUfJoJ/DcGlqK7Nk0E7F/tz7KF4G13LW2XDHOe
6GsZk4dZTwGvAu2MkQmXkrHW118zTWkPtxHWq54FBzIUE1qiAu5WAdYC75gZ/1jpzj3V+/iSqh4m
M6F7nxmVc59nVnvAUztayGbgDPoFN0VSeMKdvjRafxh0kC6Kl0y7VjHNDYsO9Q0AIvKnyr4ZlHsy
T+J+cKrk4Fq6twj84IdZJvOSb/awth7tirVJS91sMaCg/Kwncbpq/Krh9VOMAEAJ3jkNCxbHgbKu
ZrV77EK1oWJbiIs/2xUgETs+dh0owdFUstcgwLbZcRCqs23UBeB535d+k7zj4hcsRGZi7NEjqZa4
jY4ZRAw0wxHZE3KxeGF1sXPfkfhbjwPwQ2jj2qatGtgYAA92dq4bR8Gidx8I3kZXne8Rqt3uzKlP
7qB/cyuyh+SC1SKPRXYB9+NsZlIF5fSIvZlKegRDtsFxLbRXBu0V/4QExiE/agch2zZ0qm+mOu7L
fBbh9y0Yw92ExUEWjgtbaM7zZGOPG3U1m+qghiGtJyuvCepXEEg4QxgF4sOGU7+W6YK9UPA6qnZx
QkokXcpRqQPn20hdbEfmSUi+rNw0RxZVb8TZavya37RdY4VaKS9u6EGK9MhOFLp4tAJlqY6n0DqL
tIzwrBnyg46F0lejzL9ZqhW/qRrwxSh28ZXVbOquaToBlLWRusiC+iztenRE+x3brUpjofaNuLgz
jUwyaSXjFiymQA5fPLgzHVeG+iRAnSUV+sFz0/Jxgrt4wGRaLKo6EbsBTNwGeyT1krRRhH6FdpYt
kLIAU+YDyoXtNkGfmCdkYMbryuj1hVJm9gNyLPpiHGz/s+iqCy4QbrDgUWvPgra86l2UJzBHqjza
5EbBk7I3EgVwVIqnqx47EDNa5440lTGtAghXrBO7061ZCV/ftBaCTC5laT6GON64iaaqBzVp8NlC
ZnSR6n51Jw/ZXLypeeeHWzDJd6jXmCfZqWYm6iPkyNaVhZlH6oIKac0gPqdGtrEVpO9HcGD8jAvz
GgvPuIaFqM4QDFF1/SvUzGctCpP+MDrHj/iQKObSbkS50aIkQCcaw87d7XLcEcHujNbtUvLCWI52
p6buf2jNhLb+EBbfs3PTu+13JbG6helW46NbTx7/U7M/sLP1Vn1bvLMCsHHRoIQs1DykEgbFTjY/
Om5NileJ1+R3f4sPZqeuYnS1V3LYx6EoSGGY+VVGTDcr3dUwat1SN718PfgHVQ/EgzyELm+trwt1
L5solWso/qLEMzTiQeFb+IDMZb4NXBd3+XmWjKGmCXtdi72DHNe3EF+Syd/cJszDCj3MN83kjys5
q69N8VDX6guWpMVJhgYXr1nRxGc5CexegdtIuCupUJy1nkTcqOFcadQ9yVhk+bl76m9KkAUb0zaC
A2ll7UGbkHeVIwaneSe7pT42qlvva6vpN36LV7BaxPumKC0DkxfdP1ctfP/Os06okiDhipfAyjJn
kSqsCVfIwNZ78pbuq83DJSod8yWMtPjUg0Fblr7tvhphw61QrWN22YX1YvnYn2RuuGwLEPOa5ib7
JjO0E/i0aBvHcX8p2rZcozaqPpCtt5dm08QvVRVp6Mtk6NLb42cFQ4ivjYj3ZWIYPNvccRv5kw+v
hEMXcnP28lFnd0M23vYR1k/HN99K3WU7edOxSoTzHKX2Oiwn4uivbLUJ3VQrN4a3XCcrLZB19clE
4EJuUAKZp48FsLCwHMpLV071vR/2X+T00tXtVWYhy65TvU6i7I5ks7H3PKDmXTmIs+E4+TrEbffJ
qjQLCmsefWls3KPllqfu95Ho7R+IHDxbdlK8RUVRLdVG0x/yYQw28oo9W4/bFR10W89K1mM+NdjF
UzUMFtB+LfpiheJOT3Q2UVwxB1XxTaPiNX6dvWcMPXTf7Mjg8+ht42RkofkY9sAw+tR56w2gLArq
A3sTFelHNUjZRSJQMJVqjqFXfkPRBbnZHblzdEuJogPV2i3H/N13qwgDKt9d1lqt7wKPZi9SxJL6
Htdk8jVgqFtzGylYhMveIWGHFgLJXspeo4LU7kAtxNvPOiqe7q7QLA7e03DNw197rzqtxbQrU09W
1KSXUTHzmao2PM0Is7LQ93Vjj8/s9ctDoMfhWgLLfo9Hc1wC0X6Pl6wX/ikuxytDWVORzKydmsbB
JvO0EAt6I34OhaFsuwT9A8ePk+deV8qDrWN+KXsLLVXYd4w8keZez9NxUx/Su0mbizht8y7hHqYi
0kPfI1Pwgf6QMeqdlON/oj+UwUwPMiYBIrKjsagLNIBDHQOhYw+Htjt3MigjK7H+Vrnc2RvdxvKk
fGtxvH6pZwF9koAonM1D0+9WsukKUI0yU2COnXmWZ/p8hqD/ZVCm9CBDH/Eit9tt/3OW7KAg/udU
v7V+maWH07d6asydrmnxpcsSZ1VA91lZJSrrMiYPAdSGnV56uFpB4rk0tehY4ML9g+dlLsWUCP6H
P6fgDrb1qs493sbJa/k+pMl2Jq78ElRU3145E3iHzmoiZSXMot7VCN0uUq8JMdycXyHhFeS15XVu
s+dXMEvhrDJfI+9kdN69PWkw7bSh/uYZ38siHt6tMjeWvA3ZhdKydQgxCNvo2O1eQi2x8EhrnLWS
eewsNZG/2KqAnVPp3W6Ym7lVI72cuPVB9iLmIIAyhf1pVKP8xeqyz17c22c43fmLGbOV51d1aEO+
NmrKqzaTWr6B4UPeKDTjc6x42SPMoYuMW25RgNCANDzhqPTm9OVq9Oz8Bdt381j20Z/T/QyJsQgV
9bNhp/84PQDU8mZPxW06IuzmMXA8felkBmgMI/KXiUe2JzFG9gJuF39qulcPUaPntm6Ua5BSSM/c
+FNnhO6BFE+Lp02ZfBrYtW5UpwEtxWey8BS72eqjj8OcUYfnocWdfUAfeteMWCQpwShWbVhaL1Nk
/yhT3Cmq9B5qMkvsmYQBX2MR28XZNczhJJ12pR/vHOL7jh2H9ZdF789QXeFZ2GexD4S17vZ1Wj3E
qFOrWzgB7S9NvGO6PVZRD1WnFucwqWEY+l62MkwTBcT5kGXd5xS5lP0oKowDxzbOLhqK48vYcbqN
bMpx6tyRjTpFxNrIbxeoh3rlGSkoPGGMT4NPFiE2mlccCCsq5KO1Ao00JxQQ3EaTO70beKi9WG26
SKykfTUNWz34g6ss5awg0LtlZmETLXvV1xF5v1cSLdEpS3FSg+PdsnqPs9XY+OWhiVR7RVoz3IiU
JzgaA8KGx8gOzDFvpwVC3Q2A3BP4IbIkgup/EjbZ3phlclasvd1F29c839EoW5J9jJ/dNgGZhVfq
96wBqefb32JgCKSNnenRyLGhHQYzOJoWfDakIqK14sC5t+oCv6KJdDPVdPQRrfeeuzClwQBpS2wT
toNfOnu42/a5ibxq5Y2p/lrr1kW+kBmFuwQuJNZwPEhLdQJqUPjxRZ7ZTfVNUUKHQuBv8apuPQzs
cRfPSH3uBoUNp1AtcRJ205/kWZfHf545vaUc1QioOAM+wn8bijt6f+vtxKyrYpckJhPKZkkXZjsP
K6tb2aznA7qr9PhVdpYzXKSIFmPqpk+y+OUo5heWSvmd7MI/IF/p+FtsZSdLkPR2rSrylEM2UE4O
Ez24YmJnrTBqAtoUwWaXMX8+I+++VlSdcjEuhbd45evNTlC9XcgRHxPSCGkpzxkqUJp/XSTK+FPc
CJGf+WVkXM5KhGuuvAQ7ctnxy9V5QfMSxWp5z1aie25y9y4aBUiQueVq2bOiRt5Ztpym+OZnsybH
mIlnB0d3vCbL6WTNzRI886Iy3R7oBDNVRGuWeuCJQ9dM4jkR4bjM8Mnby7lkvLGWjM1pJ+cOKjfs
sQ/N7e1v0FAY8QWuCXKuS5Fr0xlqupG9feJbQB9nf70KC846s7FQFH354tvxblJ157NtKvYqBfwA
eSgsn+APXm9xVDlWCfv5kzrk7YNr6l9kXF4nGhvUOb12uto53GvRTu7noTM17rZtfQmjxDvbumWT
htDQEGyzYdUM2EpWbthfYWH2V2Wm59c8JifVA3L2M27pVriicGmxQmOE7AgsDbOKHAWWORSUquIh
7DpecsxKjjKWmUm84I5prap9GwP+1ljFrytPH/cJhc2nvpju27rHJ6glFzg6jXiyHciIOASc+rl1
C4WomdRozspWDF8NL/O0P8rm6Mf5OkjDceMnYBDdrrM3uWTuqKHfLcr5FPP4jVmLcF7CEOtmdo8G
rrdctXEICGfG4WpTss286ZCXjvLWcku1MlbkbK13iIzy7QIR+dZm3g4TteKZh0RzRCF2dtgljkbQ
1xHXG1V7tPq8CFfjNawq7RixzD4a8GTcjgy5zk17YfVD/ZArubcLx3jYDnE6PmX68JXUv/01trmP
oJfwqSjNdOOCvDiQTI+uSOAiJ2Mn9lc3f7DVoXtvdSx+Hd9Oz54GKKBpQL0qTmYe0UZoFj7rHm5z
NOXBT3rzOCdmgPvPwV9OPRk1uirbUB9G83Huby0tWXrzVpPl/RJDAv9E/tp0V72jRqtIUZxVl7XO
GQfvjj1PzK8lLKudMAwHfA0dgdUAGBXWAEmRm/VOBqloubduKwwhm3i2WAwoda06Db0T1bCnB7xz
re1sLIWF19hm3I2H75i71Ng0xNND4LHhRGTlLFtyAtVDdTXMW1VVKbuMhW23rNKmvsohPs+w/VRo
9sJADfjBmg+BjvhGkCfeXjYNEaTnUN3BeL5CuSetX79YqC8EC4jzDyp/8lsYJAl2SVHxqMJdWasZ
FgMlqix7x5/CPbul4Jx6EX5I5F4ew6BSFvzw28+iSv+8ok4N5K8rNuhmbb0pV9dYheo7U0vQtKhr
/xUh5u+1bdTXECYBdo/eiwyPhkp6JZu8rTuPKh1ja+mR9sRue8L0Xbf4rIkL9HFXA1juA85UzWue
reS/UXrqB9tgywudzilKuNjp8GsTd0tlQRHKXmbjhNFSb9anWIFwuhnnUzFbAclDo1UO3iGMKRFA
aRcy+DHGQLl3a5WZuoxy0o7SGVjTx13eUqiK+U0uLDCaz6OT6tSBJnjAQRGs+7p1X1p7/gYVnzAW
885BH/24tQBt7hpWe6vQ7IpPY5W13Fr9fB/4SrRyfV9slArcte7h1JUJnlR+L7Z8ZYvXHNGTbk7c
mlBgVkmZYP+JEO29FTjJAmuz6UsHkpQnWJbe60mSUj4NYCv+lGqUZ1Jw8abKeOtho80q1998jBNx
ny0jOzOWOd58fZf313E+pJVLHj0ov3cZGiCyJeNGEMEirUbWougv34Z5aV1dSutVjvoItyMLHEsv
st1HR1WSwIodAIzyavL1GlVo4F2NPPlS9sHa5NZwTpsBn6tujB5ysDxL3QaFOtYAGPqwqD5rWvuC
6WX0PTeohuodd11P2+adVrIFNIOD7jaYSinWd2MMjVevGkMyONnwpPfJsMrLyrwKJGA2ehM3d50O
o0TvzZnQ2YvVB15ehEO3dEsPih4FMyosfdjcye4GPijOMP33hg3itiIdjBRPkWATV9xPnY2PjgaM
K1dKcu+JjvkbRpN82lF76MDjvcLMk8Nj8iz7RDThsm76YsddCtnFJjZX4XzDlYe2jcvw1k6sOq8X
RgOT/I9//e//+3++Dv8TfC+upFKCIv9X3mXXIsrb5t9/2O4f/ypv4f23f/9hOhqrTerDnqF6umNp
pkr/1y8PEaDDf/+h/S+XlXHv42j7nmqsboac+5M8WC7SirrS7IOiHu4UyzD7lVZow51WxOfGy9v9
x1gZV0v9mS8quXvX53OxKhXi2eA84YmS7iggpyvZ7DRLP9aY7/CW0wsywb8YfnySrb7xnSdo7+CN
br0GK0skLy+yo9AHqFVVga6Zi1CXKdJ11xrla+BG7t6d0nYlm2gN5svazeLTYJbla7cCUZ29JgbF
oHTS0qUcpCZCrDxSoXszj55zNz9P7VBfNdMvd15QiIVmFNDHZTCvXOhqoX+SLVKq9bXWlHGdN16y
cqusvhaO+PKfPxf5vv/9c3GR+XRdU9Ndx9F//1zGEjUUUrPte4tyDpi64r4ca3HfK8WzNIU3cjBF
+WTZG2kxHwv1RY5iN5GymWZHEGj593LmzMiDJbQOT5/kO9C8+p6PnHicdIefo6w5U/IzpAa2iSqv
2i3LIB5eUnQrJp9ygWyBDYaMEr2Ebdo95JMLmZcxgeI359gyyYpc/8ubYfz9S2oYuqqZnqYapgYP
z/z9zRhqP2uD3rG+DL6/NmY1bG0+sH/qWLxxZiFR5IMw+CtYuUO4qily/BKToztq/MekUEw44/Ns
2ZZn4YA4sDplpBAnA4GottuQw0hZCNjJuQ7T9HYQQx6jei4DkGNVFTkFRsl2UHtgwwNxlHNk/DaE
QvAzqiQBugiNpi4KK4eVYGBX+p/fJ9v5+/vEXs3Vdc9wNV1zDXX+sf/yY9YBh06CLfX7VDftRjO7
bGOyht6T7k2f4764uGasfsndjEJUZ0Xk/cP4EnqpspAdpWs+o0HsP0LLjg8i88Z1MlTYEdbtIyat
WHtOafgg2jjd35rhXGKRdRaVxPW2U2IMesK0g6v6s0fWYkZ075MeS7ePyow80xXDufuYK2d9XPSX
wcyXrytHfMT9AdgvEovcF4C8HMt8DI4OjPzi1g4N7D55t7ay156HfIxDSDC8zfDkjI/uNM5ye9kb
evBf7ra6Pt9Of/9Ze4ajGZbuzEkG17B//4QaVWvQfYcEL5So2vSZ6uGyhE6S60E8JR3D/h0LuXPs
1+JUth5iBqJoX51Gj45GKvL7yIrzey3FJTXtPXMvY7eDgCEThCXGrfM4GUMEOCPHI7qtbHajnd/3
pe6SbE7bzShf3PdLit9FJdZQZ3zkQqBzJ6aRt4uhVtCvNhJOK5gHpJLdZpk4Wnny0hK+0C+nLcLM
u3jyr77awAqIc97xPrV23MPs0zRUyXbojehSxKm+Bl7b38fcOVYYViZPgSCVRzbDf1HKHireMClv
aRi+KyogfUV3T+hyT09w1h5qU2t3EwAy0sFdctXJCV/lGZyib1wABcufoaJFDDJusxfTmwb3NqGs
AhisGfjZj/mtgH7pk66MFO5axSyMN9lFlXwh/QSB20GMKlArZ2laPX7IugU9ej5LnAlJe3naTJF3
C8omgHzz0P6wEmrkwRJMezKnTdO114ZAveUhSHamOyp7isAJSt9KYyw1N8QqAbGBE1YB/ilVWnEk
L49QAC0Zt4OavcYvp4C/16jWT4ePMYXH4nYl27Zuv8dm0Gz9ot1Hahk+h2pXrixqFKdiMt2zRx19
acxFgS6bjTdT65VHcbGhymruMS6njux31HVre7zRGSSDYfADrAxdKK8z4WEUHvnoBliW7ASkHF/6
Gl0Ey5/KpVln42JUY2zC5sFG61GOzqPPjuG0p8nr1TOo0j8PeY5RDzkBZ8t+ftIXjcjUc6wBX0Te
fiPH2dp3dWzDi9Mm7t2YY2E/+Hb42ethxySjxbZMNNbVGdC78woj+lyLAoKW76bgiEzlkXLc2RS+
/0zuSiy8+EAtbTwrfq0Ga4HHJuVf4HZeVV4MBX4F0r1YjGdTdZSxHMwrmqBaeSGj89yXaGzU7NSD
NVthEmBgYHcjYs7BurRY3Co5+BE5T06RZ14YQzhK+d98XGtyEc5P+bGs0zDljY3B4K3NyQ9XDtuK
tdbqrHBQ1z/DBimOll/bl8bR7csYgzr8z08OuZz47b5k2I7huZbteppuunKZ+MuTw6pi3I0Vu/yi
mHG+dMgKbYuqxFsUINObsFCwQ9fupXDd7kg+Gf2COe7GKCWqpTVd0knxr4FlfutLe8Snlv0Ly4nm
YOmD+imuyoWMh74R7ciGlhvZ1HIsQkFwPJG1M05mONS3y1ZayYK8VbPzZIXZJtW1HuOFNNrobuBy
T0mcTz3yRskMiv1bPAuWZtkVn4Mxcdc9xkD/j7PzWpJTydbwExEBib8t76u90Q2hlsF7z9Ofj2zN
9FZrQjvi6IJIB9UqiiRzrd/sE3QXn0M1fwcYR2iVvrfjZt4+J8STJdD30/iMdgkYdkMlQsfhGFZO
fj/nJVdFFhobWVXGJr/CSt3FxLsKhJcFDO+gy/dRmxf3GGSTYWnqH+OoaOu/3y3nj/c87xCbRJjJ
/TIFaYzf3yJVWesOWczgaxe0OEFr+fNk1d5tlJb2pc+rftGYbf86tAH4Ad+1YCs72iMaORsssftX
sxuSrdOKcGsaabOuA5AuOviSozYfHDJrR1mVJdkWmIJcjW0fIhFnN7zHkXRRWXCVeCHfIBaIXezA
Q9OXanHytLE/FZhlPDajeQ2qaLoiSpQ/usL8Qb6jOctaMAcpmyKoj7KatmG/rFy731fzmaXPVs2f
dHsre0Nw42s9reqN74r0EMyQMzCQ7amb+UTWrB3fLpu6r0+g9oBayhbZ9zGq7AUy4g67haxGaaqN
+u9MZtac30uFRX6M2OYd83Oxi6OaYEqiEsKIVYbqcTcPrRt/Z3uQM2t3tM82Um7TwjRy+5xXxqXK
zXFfzh2yV7ZrjWX/y42XN/afj6kgRmlqqq2rBps17fMCr0eKuutdX/8yCr9a5VYBotZU+vdDzA8e
NRL3Ka8ia8OWIjpbpWPdphPCuzYCi7JGHjy5mp0BHJQt8Gwq1a1zzwgXWQ2uZuyRMpMHtKKyi2Mz
p/mNobDIwnPcQXWKUMtw6Vjq7f/+ozY+L/KFqav8nHUVJqyu69qnpVFsmKWja5H2xda85xpS87lh
lvnHYehR54PvqLFAmexFirj0GdRIvzIyz70pU5FvYrb3GCmhQWpmuXcondA6qEBodl0yTWevG6pN
gTXzDfSzftHrY3MsQo1YvFHUO0DXoISSae14qbc3wO8dZKlQo+69lP239L96P9o+xpFYi/9lqv7j
4RemawlHMxzddOfN+6fNEAuTiT37WH2J0vRHll0Jz3vnIYqsSzhjeSQ+xxRpvELxyFx9tMlS3Dri
pGGw9X5CiUbNQhajaQYR6+W4kReQg2UHSjZz9MM7jiStx19Q7w6FgTIYA7RWnP78Dv+WRXWoZ6mm
MVn3xEDBHUAYFQB64IaJ+mpLHZO5zQ5b7fw+BNTXe1Wfh/horizQmh2Rga2zm6pOH4RjGgdpNoQT
cXbjq2azMxHRhYBFVR7k2DyN38em4P2dhVkG7c5Xhk0fiRq6r9Nqi3YozyDlnS+BmmBP7wDGI0Ji
s4k1X4zGd79Yvd0sYS6gLqL1zk2VIMYq5g7EhggH50F2BVnjX4vJQ3Rz7shG1i6NN2IGbgb5uR3U
OTxERzQVzwaAyL8/JrZ8Dn6bAyx2wy7AVtt2ACHqnyMDSFYmGlq2X6wB5HhZhwS/cBdYR0pvP5WG
16/MurZ2wVxVejDcqt5kZ9nLqxv3XqLCY2GaDxlLJ9k8WmCneLm9oQZqP7Ua+A8nN9Sl7HQFNiwe
jwqHudfJb4O+f8CdqLyYpWmfTT8UyxZl5Tdg7jCq9PFlqgtQf7im7LPQLx4qpXqWAzolqxdWOza3
yD3Gx8CfknXiDcrXJlzIAbnI3FXhBuPRKzIXn3iPV/98afz0HljfWg+sYvTdoCu4kUnipZNahP38
nvuLzNFW1aL6dpwP0H9+tVWZUd3KA1Ip/2yTgz/OVaKufh/30SYilJJYU/x2rc/XL21QQWyTBNnz
e9tWLwGckNdEx14oLodsn9eK/dJH6MbX9mvXwKFLOrVCrcmzXu0SO3AoiyxMO3AlGIwgckY79Eqo
CXVm3XTZgOZ1AjXUdct9V5D4Qygk4THRfeyioftH0OeqsT+y8OiDJzdv7h0B9kXk9ZMLQeA8GY1z
D5xNX/cu4m4hbsT3o1912NzhexQhXbFk4QLCfGivcuww4eCVVIoHa5WxvkYyrMqnZCF73w95szTc
aLpN2BCdzEHTt+K/QilS7+ST/MmHyApG2tMWK+abjyZ5wqfzP1U/Xa6F0bcqTWEt5LlSZuXjeimW
Ywe1wNIot5t11+f6jVloDQkOPlafS8PcJnvVwhXvpb+Py9EM37gqOTZvxrhbEu4ui37uPeqtZbx3
EJvWTq5EyMteZx4tS8XgA05hXEyOaNIhQUysxUBRq9GtPOReg5iBF6bLGU3z3taYxrS3sxkuPI9r
54PatPBbYnH9ODWyW+UipnbZR6NYo270aDjueGurU73U+q7eyqo8DJnWLvrOSfddU0y3sk1LgQcr
kJ5kTbYXo7vPnWI8fzS1ZoR+fhvdZLrZ3JjZD08jVVwnOBoRah1fsPX6Qb7Rv3EVzbgbtODSjPbw
YpaWDpoG9SYcUv45qo+ZaaBWXsa0AJcPY3AZjXpaLhP/4iFtdueqynBf+xG7aFKGW7+bhntRjvpp
5h86bpeVxCfxgALnAlKQsV2uOJBReDlp8b3gHYEu/3jLNrC4V4e0XVtaL9ayOrpxeJuN5VLW3keM
pbY0fKFsYSwTOvPZIyPsZVcb3TP0Yyg6Vn99tsMm0t6ZhtXXe9khD0kP7HPjmvqsZdVXCzla9jS2
eg6SorzTXMSzy8bsz7HtaBevBZAEiLR8SxAgS5F1fM7TNNtm6CnuTDUvHrH+upUDvoTCtw+BXSsh
anTwOtzGOA+OMxBTGYcrFNj0Ahlg8T5CYyVzVGLj9DFCDvOLDBc1qwGZbKgOi+XKYXccYE0+mMP8
nSXVUfMRkQ9SqonVePss6/U1ag0lypoEKuzBS990BHTK2Bq+Y1QEsBhLzbtu8pHHSRtr50XqyNzr
2O9DEp4517K/WSSVJbviJsvScc/7OEWx4rmF6YVJ34AAYJ3/Orhz9aOtSA1u40y03IBwcxcBudwX
rPqWUjkgrWx091SAmFGZ29dA5bUsFQOmMbmz01Kcip5veSp6FJ9RbfwyOTNlSVOGS6oSqjIwExEG
m1SQ38ui0cov8IZAHwVuDpembV+h5lpJVn6ZAPlvvXoqtrKaiEMxeMDDhrHcTaNRb+TJSEIuc3hu
z72iIO/kxeNatgd1uGsizXwsJrU7JL1hruRltMq+qAlhMC/rkQ5o0Z1MTMuALegNrwY2xovSlgZF
03iLkfsX2a75YLfBd0tjg+ElHo7BPFw0irpzMexby1GFal6N2iLlCwL6rFuFgmJnP7yOZoMEQLmI
8Vtb9rFjPlpqay+Gpp5eGr+OcXsKx69m5MNbr8R3Pcp2pEl8QJjKzxxuZESg4lqyYw8WpLk3fZ5W
P2I/vVWGTr+d/DCDMW0ONxmw+SWECW8Tx2LW9lVabzeKJmetNwT12ouSRYV+4tU1lcxb6BoMwYqv
dBNnPir50asIVJcdVlkpZ6/XlPNgowMWi/Iomz7aZUntvZ7/FAvOTx1GoCvriQ/bVoOFQ9cUX50k
RLbHULzHMdMTEM2ucuPmhX/LDsdZ6FA4yMTSZvl9djFFcEuK8hSpen/UB824qo1vXvELiWdZtrVs
kocUoA02LUN7IBVJZLZlyeCqWvDYxwBugb7EoEja8BGlDvsadyXzFZ2WFw/3vv4jL8PwsVBFtXLG
FM8jd2jOw3woRIS8Q1btVC9rzqpjc5hLslMOKw29WJqQ+Nay7dO4MhmwvbQeIO1op0qo07F30xID
nTp6mAbS4D7gix8hvhmN4f3ozCBceEhPkW/1p7UPYuz9JAh85SZKtIUJVPpoC4RjNRhpHYKVerdT
jObmvYqqvHEaa9RhFvbagG/32GQYGFQFj0lkptVjCVFwjTFYsHV8q3zMdOQsmdVt3GKoitLASNTJ
Eb2cq6Ft27sALemlrDptVx5YYEbvVRQV3SO8RPBH8+B0stSzKPzviXjw4kn9ChT8WwRE83WoS2/h
V6b9kFSiXuWOFdzC/ss3UT+o50EpB4LXo3pIRm5SYhVIrODns7RU0d7AsI13Kv/2ljY2F0h55sqv
Ro1Ndvdd04L+J4+GUiXJz4iV3SLGGuGpDMdgXRVAhH86mUhXsZXwBKiR5Z76UuywWeQBKAzrKSsz
/VB443gz18qm4Jvyg+wRFHCyUDR9QsRUTR9t3wAS7SvVQfa6WobmIrr2QOLpFd3Qo3LnThtZJWsc
bXsCeutpzNJH9KiMRdoq8cnN6+AqhPaTybB7DoM03xXwbNYWwpTPfu5qhP0KFVUWet0uOImgye+a
jBnE9BG2mZvt0qiOsJnlhNo9N+jdrouhVreylx8LKvdJlYDP4pJ9v6qAKT0ZyOhd7d74x+dCCkzX
8hy9HTYCe0ZL7eo7HMdyoMklll2xFV58pBZXTpXWz8ilP8NM4vcZ9Usy3u6bM3kAteaTTLgn2yEw
sQqfTwockFo6tsbPU5C8n2Q5/dKpCufN71MEKuyovvPnT0pF8M9PAgRXP2eV/2wpvvIjLbt/fBKs
3t2kWAvmUhOU6JyMlyl6eajSZvMvm7w51pHLZP17Vp70kDBUi8AZAKQ/4zxt5hWBosKnsKNAR/iz
jY+iysRTKqLXyY/qK8J/4inQYxCsdfUwlCx9+tFbyUFwsbE1Bmr9fkrQjIfIAFUkqzNgcosKnc6N
4xLOoPQrtEn0nbwiEpGgLIqY5NPcO4bRNcaC5kZjV34g+hNe8tzLdkGCzwKrNYQ/zCk8+W6SL4KI
LWUeDrBL0wFnrMR6kCP84RnNt+5e9gfYjvDZzUXWQo1XUTqqyWF0gyendi0EU3R246q19SpdmYGE
zgluKfSguVorWbSL4ygCb0TVTcoBeU3X3smq0VgwQ4tGHANnvGcifhKOld3ZcZfdxWw5QGISoe8K
noWlH/Hwhll6lL0gRtrz3++gpv8RziLD57qqSazGgiVkfgpnRTazSVk7PTu8YdwSIJx0spITE6OX
Io7VYKYdnVtTNY5WlfGj4v8K0c4jgWqN5o2XvQnVie6KKo/vSkys905sNqTHIojlLlqiKsLE21oN
lfWYF92L2vFiblO9ufq1g9pKMe0TRXQvU9dPu8kExhkgDvdS6ihvTITALpaBQw748PfToYc0e6fm
0ennqxUtDFnXscpzjz3J0wg8W55eF1N+KMgOY8DFsHKGU2RGWp1S0KfPzq/PdN06PjpuZizlKN9E
0E9jdjzKa6CJRLJuXClONCwHIoE3AoW5mwLzBZ/p7fLR5JpgYvQB0TbZJg8eVjwbA3Xd91ORc9ZO
Rmk9q5jonnz8FXe5nqL3Npc+2v5X6e/j7Mj9dT33v6VPV4lD19wCnSaHqN7WneJtoyAMl2zQpnmX
Nt1qaZBszLbLVx9tvtZOq67V9LU8TXZ0hiiXRmp3248223QQTBtFuTH76Ts4cOQxa83kyfPVvakT
xprMHqXqOnTu0H/Pl1YWtK+iMx/AjwWAcJQ1DRCYVKe86GVXf/n77/uPRLaus0cAkGHBQidsK/v/
kTDKLDY5oWiCV4Rqwvhg2btazx4geDU/LKfdmmOtfVF9x1wGwtavJZr6+yqYrC1k//yUo36/yAEO
LkBY8SOfDwqy/isrBgkqq6JuLn//k/XPWRPddk1bJ7hp6Y7hGOanwJmlqX4YkJX6Mo3DKnKnGugD
ByMp8Hy27WbHNjle9Kr3q00dbCy+8bNbiNToXu2sPkLtA26uQbEijQB5Kk37Vx+8/iI1U/Xcoxl2
r4zp1UrV/rWouEECS5ldGqygTRd+Js5jUxHaHAz8tfOEl7zlOhq2ifTIkjzIgWTge3yrwvxfIAi6
82li4j/u2BYiypZtgKcBofJ78ggWPQiDbLYfsJgwzaTMT+Rn/NnIm6I9H1Lh5yevgHNOAHv/qV1W
5YiPsbItMXO0WhMDr7/5Ip/GfVQ/zs1diDuwmiI0YY3+Tkfc/BiY7ivEAWIgtTFi0GD75sYxanrn
ITBBlwPM+RvZBFpr2DOTTmjT0ikv0qvYONVOaOyQoxvu1KLsEdO4MaOcSyodv02/alFtmU+QF1G8
MlgAC/CP8iIwzMZLjHWc7DTrNl57RW/IRMkxIUbIkpP0fDwfZKmpjXyBzHK7/tSRpWi1L+RAi0dl
KTSEZKu2sJHTi6dloIfdg51Y44Uv5K5NO9S95kM5vMKYiu/f+y1CoyyS65PsA5whsqw55QmeN1bZ
oOXqBxqeDbp6SrTyV0m2yUM8934aLNtkb90Y9t70UafpJ784qm5L8GFMbk2tKIiL/+cgOycHwftN
bozFUdY/utUISWOSBgNJWhe/XWVSNvr85tXmgwouI9La9OLM72HgIfF5arJr//4aBiS/way1Jf8+
985uPkhwZmQSQQvIi3Rlqt6a7Ub2yVFhOlV7VFdHFirzu/x/farWjfvQM359apQO6tIZTKAI6TSh
oItBY4Lk3msNkgVWWuFeIW46V1ntxai8ip4ovo4Aw6kbRHZNs+Yr/sL6BVV54yJLlmewA8QlwyoL
g23iBLhEdkTs87GRqMu1rH4c5BkVuq4fTSrJh0WrxcikNL1yBuCCGJvInE2gWspZtn0cAssPln4R
Jgeix/ERDS8cAOeSPNSKN+YLWSRrlWzQRr1GbZCcIj9DAcspsrXDbVhVUVGtU2Q2UJVAD5og1wDx
rf3plzn6GX2X3dcNcet+FOr6vVq37a2LbZDQDS9fmllF6KUsOvzoGBy4fXvJoulE8Cc5++TwkD01
nYXXGPrzMAhr3Zr1tJXVHHPAhTGN8bUMav+pYsWiuYnxnExjB2H5t7Os7iaFJMNys4mIC4j6jaf5
MAJae/asvNrmPdufPA8KFC3DOzkApbdxYQeedTOEbnc0ixwJ4cEt3kCDzhdwCsVZZQCCjggLiZt2
NKaF7AACdUukpHnsPL9AXQZB2TgDvR464iAHmCWa1ApBl87BT7VYxqlndA+9y6bVQ6ONnXO1mUk4
X4cVwomAh2IIbCyZ9Z0XCuPJqIEczd2RE4PmttivpH1lrZ3AHA4zuBjeF9JzSqAcS6k4N6irzEY8
SxIz/CLeB3WRwst1m+OQ+78IG2LovpNPKG7xQBsvVVmSngKC+Vob01oLG+WK3sJ4N7rElQowpLs4
E8OdQGXxtjVOsk+2VJpdgLoJrKWsEru4NQzDOuCpGOzrUNc3sarlL2NWb+R3YQ1ttwyaqb6kSUkK
bzTN968XIeZVluXZq6bzUOPKo+6HYCjvTQyf5JmZFiOBVphwEmoAOIrhu2t3GIMvcDXeb4TwENnr
HTQ6dbw6rmpSZkurQhhB6ZC8zAy0TesSnhzk1tJ9L4yygJPQe+G/XaP6/xnz50dwnaxuq3lZ8PER
ii/Mf3ktiz/fyjhT6SrgTcPWLffzW9k0/cZNrXZ4NIzJucZJe8W+o3zVWvwxOzRatrKaIdthVYKA
WUVmcNm3hCDHfuXlvtLFfD12scwQxIMkqERA4v9TUgzbZZUxRltZeu8trX9JTSJT8vu2dV5ZkZa0
bAxygRDpn/c87B3qsgBD/WBUPcKbqO6qla7tbAMxTln6aHP/R5sc5+ZXXEMXo5KSlUIzJtmHBKcP
3VQSeUxc79CJYj9mU6RvtcGzN2PLm+e9jjvNBj1jNFGG5LVrm2Sl15V9KF0ERc36PrKVhFWZle3D
IEyZnqlGY/cd90XtBiqTDukv/C5HEQFI17qDk5msVt6DDaTluQAuuOlqp7IuyZCVaM2FxbNoWX/U
QYP/41wNi3zl61714KeTccvzx5pvBuiMNs5LuYvjZsBOz4m9ZBug5HTtyfKebG/YyNoYt+5VlqrW
UVEZw08vtpGfXshGxUpfUdDy9h+D5flEqTbqfOr7WHlu0vI2lo3dgOt46OuwZHXN2/qhWrJW6Ytn
QsA2SIAiOcj/SeS6d2QuDYK3YffYNRkRXv5HFn4FSzjlA4pbmW2+Fmn4NYim9Fs4Ra9GlRss+weP
H6gDshFzyId5QMh74jE0S6a63gVsPS+X3otyDSXGmDurjW29NHT+iI+FVaW1hbf8WEqhUIrnAuy4
7dQa6cYJp3LPetx5IE18q+uh/rUwvRjFRF+/6HpQXPyy5iU0d7TBdCl4sB5dNfP3dlh1m7Jnwqmj
b7Kf1HOwnhIs6Y1Gnb0ZvH6ts/y/JAnril5zi6/CjZ5heXXI+gnzQCJXWcl2vvVlhD3wy6yluu1b
u97ahau8BIjXyAEJ/lFr0evVAX316CELCdDMF1R9o1o64+ScYQ/r17roSMnMHa1HwhclK+VWeLV3
nNK0XFmp6d5EPQwXdEmf6iqvkS8r/EeTvUHha+NzZ9vFaawM9JPGbHyG5hFumlDPQOTTGxYIqypY
P11kbwXnyTayZ1SWhkuFbQJbEkbF4TRtR19BDKkNp+cmauOliv3NUZ5ku/66RbrtQal75cbOcJKV
HwzvZW+7QbeSJ2G6mKwaz7H2SJrV5ypCm2UaJ4Ad9bxrCiP98aOKT9Svall41ZHQ0j+rsjesCDnI
c5vZXSksfUK6KblH1yDxbwbeIfQ781eRV183+1OX3kGDxq2s/+iTZyieudZjSwUTso8zzzNfyqGu
kOxAcA4AJiH7mARNJ6x9ks/SdF6h4itlR8di9Mz7eHLu3tsT1yLqBkLWaQbvltX0D9lesyRZpjWC
AJCWkpu0KZpFMENNlBG7ljRwjKs1lf0F/Cd+EBGyul0LsAZx3rWdNfbhvYhfjX2QdY9kzBbbTTRy
eMkihmOcsxEZy7rEque9rSytc6hOyuEf4Jq5zdduR6DaHpMFy1dQbl0UvlW9f2dHXvij68stTsV5
sCjStxSD8GhRtFd2xmawyOMIRQt/+lGP3tWqnP4N953vU5Vrr2IyBlTBELgbCHsvUIlHZtezbSQF
E3YQENhc3kOqh55m5xDkmotykCzVeoNXlOOkS9mmVFBmFkrANVJ5DTII4Rb9zp+y++M8p8d6LAim
fN156bBwkTmHaxr7a8UqjQt7XBU2q6btMzdqz+C2kIkzg/peCVgrO1PVfUEp7ur5oBUXysrPuu6d
3RTOpCbJbJIsJt9PtWMwgfyZ+U/NiDWFpaf5oqsGGwAaB4J90B8KPOtcP2IhAplVcPkbFNS6gx/U
L9rszyYP7swkbv30jEG8cpRNcqgVIArpoXO6+hhrBzgPamawS6LKXAkx+leRNhPuVdaIM11inJtI
7dbCzbMHfLEE3Fvdf9MHIDA1a+hFFxerGFmfb/kQzwp8mvHohogfyitVvvbrSvls0KpbithaSmWe
CW3lZhicnbmSsAw9p/2UIOzWl+GmtpXZF4EeOzEieIj4cy5BQhI1iZodhfQ0zKVIK9OTX1TNLseB
8L0U/LftU2/u1/1ahcoPOkA9uMRGYZXMxcBS1YNicpBVeTB1J7PW74NQNjQFRhsMdWJLW+ZaEd50
SG8mjp48A/kRB8do65WwoDqjl4EyWEB0ALpaeuMkOj6scwd6aMWqd1vnUPqB+1Ql7TKxjAGPFKD/
Wd+NG1kF97XHSc58wNsnIl0MASxBfbvFz5WvmtV3HtbeF0zbw2WazwJlil5tsiTMTsjygmVGdndb
Tn53q7nTuAwC2OtqQvJBnyNM/hxravrQ2DtZ9fzRJEtO2RurcHYzVDH80eLUOeFI7rDphzeH0py5
FHNVtsnDVLByWcA5xCLSQZwPxaDbigDYUiMfhpBugZSCrE9zfah9UEyyzlv8P3U/rZ4NNUPzK1Nf
VPDDaaVmP9kgItqZmeyXABoEsWHdgRW2NoFThEfLTv1z68wJJ6WpHts8Q/0CZd8f7VuSxPnPTIAh
rSrhPCpMewAHkubs95U45HYab5OyLe/YdSLxkZbJW4fhpjxL64qrPzJbAdzzlkyt279H/oT5O+2G
LKHh2kIlLOyapq7yc/o95kWMMugctfC+mfksfzDp/jEl1ge346eo/fotjaf1i9kicx1hsL6Mw/Mo
sMbTamjFiqmF11YMe5yQsPwrPZ0VWX4Jo6ret+5Kt4twmxZ5cBdkd0ncXHPdNw6qYuoHogUYuuRF
sgy7FgSMAdmAXZOxytUR1a8hUZk6uBwMWjQ+N+2zZijGqhnRbyNu12yhVRBO1iuoIk2ArYV2sGbw
ja3CCkJQ+kVoiGtl+kv0A+SsfjPlj5jRuSB9UDAW5DdxjnKyk6p52jat2kfFnTAq8klgwrU3d2RT
0yXESuVoR/cEPVD1Fn19NUecuLwOmk2IivRRUW1S7iikLjJ8WjcpyNRV7+FP5QTJ0jO1fAOFS930
XqJvJvNba4hs3xFqWdvEx5cmQqYbIuDD0q4K1t5mu/emMNnBxQUrM4Ebis18gUQvhE481JSQP7nO
yfHEJhrOabkY1HC67xGNjhTcG8eAdz70XjRFRGyvwTEpa4B3xWbUHbGIg57UfdyUKxVBNpwf0JJR
evE1zpHs66ysXGe+ly0UpUxXqS+Kuwg0IJACcUbEWpwbOE6xFrY4MgRLFG6GA4Bj94iDIcLnNQQp
cobBfQxpcpkMgpAjvm6AEMtqjw7fCj1MkvlRs5/QsUesoVhYAxGDaGq/pWqpn4DPvPmBvrUD1kxW
mUfZwuvG8kA03G/89JTqxtMQWfrBb1R7FZvI97Jq8ZeR5jZ4R1o1OZYHdnXpCTJ/eiqZpMcA0dcW
RkYVecV9YBQPptmkBzMkVe0ZR8LXV2SxrBfm3n3gYO6O77gTZOdct6LnSkm2mt33mFqF9TInHXlr
AKbrKmORBDbohyLAAA4HPZiy0aLruubcWocJGMR6VvPcYOp7bhNnOgc5ABXFJisONetUeLjMqjCy
NvZgmIeijJ7y1OvP3khQNkYzw9Eqb9eO4tZhP7pgSnb2yJYiCi2Gey2q2os8CBvlxKHMsOALKkBX
paof9bEGKqfbp4Js7LUHibIarQD5fhsbWsC2y96bFo169kvHfIJ+uHCC4FgSxT4oqTLsR7d7TeGP
nw0xgI3WuY06ANel0DEWZkcPuBH85KqrEEjwJkdsB1ayq1TYy1DRv6l9uRah4PUyDsNZzdKbBk4e
7vTgayHJI48x6s0qzlqM0NNgTcDC3Sa+na8QUV5Zg//VEnr3L9Oa9vt2m1nN1EzbhO5J1AALmM9I
YJTIMtut3Ow7sCPxnI/gqfCOsTsFQk5jK2y6IC2jIbUuvAhqfWcWP/HNsLcBbzR8UmLs0+P4EJNl
b8NuhDXMs/0vM+/viWz+RNsgGgBcWRNkImzjE1NFU0VSpWUR/RhwhkLSG8/BXs1vy0TL8awd+52w
cVEpiAMtC/aOm0SrF3oP0krKCBcTqhzRiKi4nmx0zao3JFzYtoRNepurmbtWp0BspnmuzeI+XLpW
oq+N1MQDKA+em1H9t2/89yiN/MYBXmsm8HtIIX/QN4llunkMs+17iqDZAc1F6whiZ4WPfIQpU4Ie
FmYt3iKD77ogXOvhfJ5gaS4cmIems/z7l+tqv4Vb5F+DLzsSua6rkWz+zN0fAPmLjgnlu8suBN2T
tsLAO//ROcFMWhqb1WS48cKKUGpxBuenrsTf2qYZTm3vTvvccLalarNnIWy4Y204HDwlAHDWhPZG
C0p05SfUJNsueAEDpl7qKbjEta0B7ujCc9qKZNvixGGuZfgDq8pnJQ+9hSiih7At73mLuWu/6FMc
zRJzW6n6c5hg9BgZqLYZVoxq3JxgiFq35etChKgtLXWt+d0+TWuxDEy1W46+VuHVZUMjmquVZSXr
urePPtQvfB/SRTrgBolQ50+3CYOtGTavIpuQVizyu9wx3IPwtUMfKvdog0VPMU/tQnPctzRHLFAf
W/UILsfYZT4vkFxJoq3pierIk1LNuOa2/WmOxpX5ABZclazHHv3Yyovbk1CbBkyti2mDWhybsm3O
SYods+Xn7RK94ngRq05InEi7wTxBIX8T4lRaj9PPv99/7Y9VDb9EUngmT74hbNv5tKrJUUq1S9PP
vme2Otx0lVtgr+UZ/ZK8zn0dCLZFBVF1Mf86izIPbk3mgr//DeKP3+Cc+wWjwg9RJ6X6OQ+sKXY9
QGedvmt58g1Xt+YEeiNBXS71QamiFCOT0yKuzgA9tuzA/H0wasOakDbw5z53NqEp3jAmaM8DZrlI
w4zKMUFTIBozddX3nThNPbagf/+ztU+hSjkxYTNguI7Q3DkX+gmeocVsJ8E12d/Dih+fGptf3bYX
K4wHEQnx/HKf2RYQmal5MoM1wfs94un6l9wZ9ry6IaviQ8gipOgvSlcsiL66h9oek0Xk4E2AmcFS
456xFHa0h7DU1PUY5Dv0odRVU/tHzUF7wsPC0KrTFf4p1n7wp3pF5NTZ9g6xvr5J0FlJ8QvFnGmW
+U6ePWXINnaPGnNArvpYAh9dl56HEosfdifbGsnnkEaGioslaZtH9aKMxrfMILcZwIhcxsrYrkd/
sDe56QTsQ/NuVUddCRtydDd+q2+C/P/YO6/luJFtTb/Kjr5HD7yJmHMuYMqgip6iKN4gKImE9x5P
Px9A7abE3tOameuJViNgCiwUkMhcudZvtOZGGbsc7nxmeBO+XbtAVRMiEotoVQtHsntLB99Nqd1G
DTsnqAhcreQZYmDU1l8FVdUu6Nk1VxCw75VMjENraOq2kcQzubDgHqqcdRzV+LUn7oO1tMXO03xE
grc6VG0Hmpisy56IQfLR0I0RDf4mKtj6IhCiNAO+WmUXHfW11qYy3cb9MsZhMlKP7RhO3oiEGUOA
VtxZqLIfrKF/0ZBSzAlqZOkgQYi7rloi1SsASMzvRHCzfjCfLblKD1E9SvY8qPFCtqRwtDpzZqzP
rxVDwFa2RstyFK2osKlcCDdx8VioABhwopDyE36bxIaF5IbjK2Lj+V1bqvpBHdrF6UhBi5p0jcD9
anMEm7BcuvY3w8AHQtBbU1aRfTBIv1vI7n0ghPViYPFeGsF3vYkjoqmhsFNDsHYpCKSdJMY9Redh
uNR1bbhUQwl/zyQ8lRnUdoKH3aQOd8NqOAhz8T7nofzzm/b3DoIIwNIsAAeSLht/E5hR5HFZ0mlM
X8a4vwI2LN1JFnD3BoSxE9Bvu3PfZNcdamjgJAZHkmcYaZIpOZ1GCCMouHq3rVQ+TWYPgjY1FECQ
yXBnjPdWaX6dw7m6D6n5/w4sYn0cW4lVFJlKjKKYlsqb9+uMUZfiNm+xLHgRQoRvFiQVx9L41GUJ
AxfypTt9kic7EoLyCGeH8hCw2DvUhq+NzPILSdeO22RqEJULoZ3A6xVHecQtq+yZ70j4U9gh6Eqj
G9sLRaqOCYnDvWSGqxAHxBoU0yy/GRfRVoJ2jzXQtxmk2BclNQGudM1FkgfNntxwep8PDWkzep+u
nz7/85P7gGDb2pWpMnkzRU0G62p9wMsseY8iwJQmL2Yut56V6iHjSQDtuzVvlLhKT/ok6R5cqZdZ
wCiqn3xhbrVTPjUe7CUEiMfoQpnE5qzlUYW+tfRoYFx/rZjCEcfCQejUB8i+uEFC1nBBL8Z23WaD
Q1IFTY8krC+XInjqxZ5OLWBSBc/1UwCv59T0aJH/82+l/fzteYP/YQiVTRqpLukfXqJmzLXWDIvi
JdM00QVJO17CBrYw2h5C4xgT9FzlceqCkykurCW8U7voNagX2UlFWdtlqhVebIvSIrWLcg8iBhrI
SuhWSd+nN3RVwbEy2y9YME9ngXSv2eVeLDSXGCpPCDCQHoXdeKlybdcqgkMxbetgqSGe9pmgXk+U
+y7T4ktsHLHUyHCzxMcBPZzCUmytMqG7isqnWu+9gBq9kqrSCVNysPzdIKK0i0tYD26mgB5fGYwl
5L0OQZhETo9piN2GxVr8YIq13Gp5Yc+qLmBqkiMBAkHnCjmD4tytqkdhbtVY2CMIDpaGC9N64UGY
s9qlRHEFfrG8lKf7rlviA1POkDy9Dqk7LypchofMAQguO4vyiQAFiGc7vvR6f7LqBi8femvEwG2K
iulVRlBnLwBavQTHEztfdfh1rcGquC4uiSCtk6mX8YkiVml3qaodpCiY/NmcX6e4l6k6FJIfrI6u
gVy8RH2NhAN5TBvTgOlc4dIR1PhSdmj7TXSFO40wBYocCQ8R0Zo1FapqawZuGAwb65nTNDSIiiXZ
g642eFquDryySc4NzBDcGOnURnN7oQ6vFOi7q4zowUYe44jW27hXgyZ9AOjvBw054nL+amZCeGbS
U++mEFXvBmidncyoDpEbF0/auoAhbePQWp3DoPqK9s5LAw/8IJXaJcLO6q3a99PBQE11RJf2So6B
VE5a/q3omwtVR5W+M8PrEZ+ta8RSnVbKb3GOKF+NkLFQvyS3b3wupEW3Z0oPp0KULydNku9mKdrP
ZpVej8x40DybuwPdEvntMRqxEIpg0oLXO+gxqX/kSRmMq9zyEobyE4j3+SLsSVUtptVeh/if/Sa+
NP4W4xq6pCka80fDksAbfuiHB5wpaXVq/6JjH+Ok0UzYk8PLMq2ePpSQ4co0axpku5Pxcq/sJETI
Q5dCN8KYca/Hy7d8irV9liI4n2gIjz+R9TBsZLKsY5qsGSrieMa/Mw6RkEGQwqOLCy/gZtipXoy4
vwS6LSvQpMNxNl0pnJHvz8f5LLZPaVYcFECft0gElBgIFv0F6lXaLiml100NBtbIHu8S5ahN1ICQ
L0u/5O2QuVDHGEX6iIk53zXmsbaDEyPvIQ/ADQ3j8jQiqpWufp9F2/R3fSJLzjLc51S+0F2bEk8s
kAaKluJlMkEa6dPQ7cOAglK6NuGgiS+HZJgvYl277paqeZvV/49fVOPaTUXuW4msGGCw7sPmf9+X
Of/+53rOX5/59Yz/voi/UZEsX7t//NT+pbx8zl/ajx/65S/z7T+uzn3unn/Z8Iou7uab/qWZb1/a
Puv+rX63fvL/9OC/Xra/cj9XL//1x/P3PC7cuO2a+Fv3x49DKy6faEAmB/OXvt76DT8Orz/hv/74
jG8Bynn/4ZyX57b7rz8ESVT/FLUVg6qtentYIv3xL5QCt0OSxCHDIlNrrcOu9se/irLpIkT6tD9F
SVF1i/9EVSWY++NfLbal6yHxT8tCu0FESkpk+JLkP/7983+I/709t/8sBri+S++sA20d6JkSYVAo
YbakWgqX8LN8mLTILYLV1CiV+jHqHAN2Xy3sigmdi2sx/82Qu0ld/dO3fZiBocYkVlScxsvggr4b
AfcHhFTLzA5uSPI2MEk+l+kpvFD25X1c2epj5cUv4T4+qrt17Ckd04nO44N0nlzjKOJC5mBds5AK
LL3y9NND/HGffhZJlHTx13CQWyOZjLAksRQVUb6/FRBmqZWA66rShdFSSqzqpfWLdWGNuJUi4mS0
/sBsEqiVDIesuDcwYTkK+Txkdl9rjd9JY+Nva0loQbqaGpQeZQ0Ks4rnrtzHEDzWBQbI2ECq4tPm
iUXsOfkKFiNOnlTY6q0+WkUw6rakz5Vbg9egQo3tVFDXw27BYwUN/xq437ow2wgyQbEMiUd4i6tg
ZhY+gyZ65TF1I3/bHtquRK+JzUocrgvKULs0lEtf1+Jlq7UhnSnU/vsC7H/j4wum78KlvCSqqP1t
kTcUGcBaHN53NVIMaXkxJKJjZbJcaWoqHzPzyu+NKuO+9BXusRMY9Xj9Ss0Y5UNRo5K0BKWPgwOy
pvq23HaIRVH5izrEDuoHs0M4EuyVYQCRWtW+OqiVLyTRjzVrXds22wYHOWm1nSPVnuOdAosa5AJW
9yxW7U5fmgRKg2JMbVkQGz9AOJz6u9pnP22XamZ52RR8rrP6QKAk7wcp7fy86TofG60LMe6C3bar
w2cls03mFZCMY7Q/65bpc/pqDgm99Lq17doW75tSnTxqI4RIoV75kevv19ZF0oXTAhaDX749FbMJ
z0abx/vt926/clsDQEEdblsV1zx/viSkf/79C2Usq3/8bOYbTYYeRP8dehHF6LptfHNCv/CnH7vd
BknNsgOvgzcLfesLotL621oMQHE/QEg3pzrcWYb2sB3LcBk5toyRg9yqPLVWcAjGcAQuMr7aQidj
Z/blw9smeeLCn/fy2hKItSp/W9taB4U9+TCqLXRG9m+7eOIYzVi0+dDCcsyu5an06wCNQUeKOuZL
7QCEKSSi7qxaQ5OtS10hqmOoQP00YgxisBrC8/biBeTFZMWTj+TL5I+gjtKyWIin+K6t2Q7rNb+t
Lf1NrmEr8FN7raD0ZDBwaMVtSd4KR6iL7WrQJeWS/lpoIMB8i5nN276gVXjjSsxgccLs/MCkq8hL
Ws62uS2m9cD75oePZGqV2g1e865a8rxE7Dz9ME8xMwCLS8HLKvfMqEmqrkeXde3DZhHMFJatFoPS
ZKD4h+qVrSgB1cPtFF1aDK/K+sf3P7+tdW1cHDD2evtUE4EhG6n8O43K/Rpb3vx5XWxr274Zv8/M
LhocQVCZB6K4fnBB9tLWaosE6nb4p0924oswCEDs1u4qnVFs2NYmNamax211DolXETbh+LagsvMc
MWR4bSiYzG7+OrCdXb/vfP9r22dWSQY7KzDj2+58+tfthwUl8drJtz0JoCOJOpGkzcgTDrW1i5Ly
2jqMwJjG7dqNkPax/d5tQUUn3VuheHo7qlLtzeBJrb3e2/FINj2QTFRmpsLTE+UczIanrX/k7bPb
p7btUpJ//OVtczuw7Xv7cz+dUyBPt5/H7IRFkLFXRGGH/jov2X/6M+/7AKJBwpKb7jvl1cpVLPKG
azM1R22EsmE8b1uQZUtfXNtrBlXH3faNEo17W3tffNyXTwwquqbEe4G7kQtCyB1YzyuW6HVef/x/
PHc77f1IuZ33vr2tffyq9Qrf94W9Ckuc2zDLlAdE+ZX8bEW6jgFXiSTPmKrsIABuUIMYVvw6zG2L
cR31ahSgDDhyU0UeV6SJwoBJl1KYnQWgoC12lBtHtenpKFiYwJaVJEcJYu2N3xeiMfy8uR0o4vql
javKm9fvoRiRUD+G7Jasw1xBglX0ulHukW/pG7df2/C2kNcB+n3zp33rqNegJEN/la3N3ghEr1C5
yUj4S24/17LTagv+z0jggy9GIb1HCqvp1nT1gEu5eIZxnO1j3ZjsgrFFZD4qQMlUr1Qq7W/fOfC2
+8b2BtVqmboT7mC2OVmlR35eBNORepS5jUMRx50nd/jmBut4OeQtyfltNULewt8WRLUA1vRwgcxe
7iZSO4dq+LbdGw3lnvJQInB+bOXLbL0j213S1/EuNdoreFnJPmxbDeF+7bVPkOLtY+oJk/lct1G4
G9fZbNrOBwtbIqkMfTX8FCW8vO0aYU1reGIZPSruCOXcxuWwTrbZtzYHMvIZNFeMurD8W0hEy+dR
YghpwRy4BEs3umQ9ILdyPeMFCh7vhCFt6g9tru+pFByptMg+kB/pbbGoPdoFenoYuvmgouZ9WWHD
EcnLPUa1wy6Zc38Yq9tYIsABT9i45K9QPCiMG4T3K0fuJoncsIZX5rpYO1vfyqcfm28HsP9wmGOm
6IgGyN6ti7cWsK3GGJyBIx4HJ446BllDuDQiUiw4jDduE6lnNBEsx5Bh2QHXPw7mGF51E1h7GO3E
yzJxq94bgBKzaY9YxMCAmkuv7STmnrwOcttC2kZpK/6xWSiDtF90c1+U6vdqkq6LTBn81BQGf1ur
odrY8L0bd60m+Dm/AM+dhSfz07Yl0tklb7tTK2rfjpl0HYPWZPv3XduJb3+DEjshGSQNi3RVqcEN
Y2yp10UGEmxxttVeTXq8WYbONdSeiEhE6oCT1k9VKdHG9qFtbVpHrm3t/cD2ubdTcH76niUkPbd9
Rl2v3gUq6jUFPcG6EJdC5fatqzR2yZYW/AqI2Tp/24cXDYer5ozJsXbcdm0Ho3Ds19Cu80shBcRT
c3lZj9cviUmvGQPzWPTaNcKm6o6WwpAuRwhYBuN+1AHeOW/7uuYlNMPGkysi822XhncsmBcrQYeM
s94PvG+OV+TXLMASmTdM9jB6GBHRACQYM+Sdh8tsHya7TjmBRtVQzvxcvOA4c7EyCxgd90AY7mH1
29Kt4FFsiGx3yG+B8EXTvktQc7DlgIoU4bk7N7cYAZF/WGdJiZuE/jw89PIzZoVgyfaZ6WGGG6UP
anIlJXt0qHPhVCZXRrLvZN6ZvSGdzAFDNXKfxRml7Zpq9XReEhssTR6cOlLHlqNrNyH8DssN42Oa
H9MZ6ZBphxPisNP94mw6MHsQBOu+LaFbe/krOKCm2/eRYwhPTWlr/P67DuZbkmCYejVje59+lpHX
x4beRZIDX+yvkmCrOHrL9yRpotxGcxCX88RWZKcTdiCnVZA84k7Pj33lhaCY0EhWr0wQyp+a5LoV
v2YX4q6yzyBgnk07uZxs0MA4JzmLr/iakzzN59ZNXued8gz2BQFGV7jW6IkKe3qy9pNjHuXv0k3h
jcf0UXSrhxqQwXRADyW6Ug7DobMLO742PPK0+jWTTmwvjnj9XUiH6mvMxLK7lPCPrrwUME+8CzD4
HW39rAxuBS+JCLtzS8EO3K9gLa6Ko7ZbsFByVC+9ES7Dl/l79FC9Ah47Q02C3OPljwVOi0yz0fJw
tUv5vn1U3Re0mE/H/gnrmcWO98s+drhg4hC/vPYVspT7Cvlf1QPyVpYMWaCZbLCWyE3Uj11yiKNb
3B5kConNTq8Pwc6STDvL9xQPbMtw9LuFLFnniN9V5OYiZ/4SAjQTPV1xl9mdchtP87E/4HGCGMhk
QCvyiOvx401aZ5G8SupssXlqTmfjBi/0m+KoO8WdPvnm4GGZe5RGVwg+I+1ThntAiPSQC43jU79b
wCwfrBvZxed0Nz1hdtV+l8843uWtm1qHMHaryZ3vstTVrV03HToo2MGRYmup38ICLZ4VaJTL7kuX
uwlG7+mhKi9hZnzD3b5aPC9iJF3/B003fzW+G/hBjg4ahCkJSfEUEAoDFr2SMJh+qGfnhLwCFbCT
tKvc8rP2PWIcRLETBr91xtRadBGTK5w5cLInC19HZT2onlT1MDzN91Z1lqHAnom9brInxJPhn5q2
+NUqHGwQn0VaZY0qjUP0s8deGK2a8IhzbqI7Ef65SD5KzJRt+XMBKd1d3b0f9K/DDaDax/o4XeSi
XY12RV0gAetEOccd7wbdhgjdfw+d5sXi9ZE8RNTxhZ0kgGc7Vd1zhfz5bGTS70gXio/t/exMk2fl
B5B08QsE6mfhW3ateqXDJO1efgy/p/c1ZaGSZIGj21ScL9PP9efyJN6spie7yOvh+dnktg8ZhIPH
7KhePsy32p1wUK6Tl6K2jdBRaltzxVdSfro/7Uqv7si675tP3X64kQ/g5MD82s2DHLnDM7NjDFTd
yVY94XEVMNoFbmf3bn8fj0DabclhVpDMNjncWsJZD7jHkUaPOP1TfmwaG+PsBEW62BbPoUuf+lmV
fGCmdyXas7oDIBYknS0z+x1t2ZZ3qBnfWF/wh36YPN1dDulTvsedqnJi80pBuJGqm0On6YZ+0TpU
k1C0tsszr1uyI0kHGJskGe0QOp+Nn6tHSgIFdUySk/1ySXXHnHbafrr5FhzCMzPPQ3FYeFGz1DGv
u4N4HFeA+w7uCFhP8t6iZctufcc9PcIzhLfsgoQtaKnhIeY3DG6G0S+v9bX1WItIVYA3QAB4R3oc
YYsCj+NLhDg0B6gTsuOkd/ahlzr1PvkyAhn4xNwrEVBUcQprp32WBqek7WHPcDbd8Fifg13u6w/I
3Jh7zIcOU+pcGbkDzqHaVQeFMQVNTddwQtKRgdMn3st8haLNs3qdfgovwn30tUB29BKPUQB9f42L
ZkFBcY25iP/oNvIh6w4kj3zEdZt9pASXkklg060zlaBkvq6uc6N+HBU7bimlAdt6RICE2PpAwl62
larCGpQMmD+sp2xr4Toh2dZGDZnNw9uqJWL8lmSwxNU22cfrZ3BBI2D/35+tpDVRTCszKenweS8B
HqddiRyz8RqVhcGEKrJ6n3rdj0XSiL0vKBky9+vadqBtqyehpIQk1KhHWCNS9OGy7CIUuI4tmStz
FCgjLCo95bY6ieQeW63CUV1XWxUlaALOsaaCGJrD5EfUCsFYFaDJdIUcRLJtBwaHDPgEc5rOB+iZ
hNMgq0iFmqSKtrUuWicF79sNSUcKmuCtBhU4e4YzkCzlCDSuCyMmrN3W3vdJ1oAMVNPjJzC4sUTj
1ynrOUxPmOnWhYQlJ+rw+yC8Clf+gLnxCfRCOiZR0+77NZbeFl2qXdbob+/GNbvwvgjXqeD7JpUu
7tKAR/k6H5nWWdu2hmYQXe77TlXH7hAaGbK26yxQxzZSVBf1sKWDuzUluK3pazYYIo8IoAFAvi7d
ZaISYPFAagoP49SZK4aJoK/qUyNK0k5V6I/7h6mex+MYjztBm6z9ewJJNAvsgVN9fRnjPrfjulv8
HDaGo2DS5chWzXRdJvKECe1OGnZm26Y4xgNuitqNNcBeXAkUqPqNxGyLdF81Jq5FKg2BOsDkW9Kk
7JXYPIQAHoCHqNrnVULXG7IJ3m2y5uvUVEHRCz0D18QykTN4cu+L933DIM74MJzxrMx9aUCdz8b8
anZntb4X2/bSYNajYPp2GNZE3JaiW6sgjjYM9HprOllt1yzSW/L4PZksy8OTBgzdFoVy5QFPID7n
7sTcN6Jnrb+i3GXxjlA02ZWt8hmOpsTMjYWYJ3Yhjr3XNrrkbWnV7QFvi/dNYFsxP5KJoUhMvj1e
aZ3aC7MhMTGqLc2p5hHTLyqlNME16fy2WNOsWtWwMwwlN7fQXlHqLnCERSJDt2VYEzlp/LdtExHK
twrp/y/G/bYYp5tUz/6hGBe338qCd/3Xctx21o9ynKn/CfaPMosmI4piWiI1qB/lOEv+0zQlhMos
FbUYQ1+5zP+uxxl/Um6TVVPiyI8i3r/rcfKf1M0MaCa6ij4Thbz/m3qc9CvcGF1VBGvgq8h4xaBp
pH90i4HPEqW9FuknLKka1Oe76UrtbjUJOUANVakd7110CTvJxvpRwai8mpxCnL3YUMR9r46/gXJ9
wJu+XQ4GEyJ4KCpiusTt/7k+mHJTKrnKtZOiYS0+V1G1S+Rvw2xUV2LxbFUBOoQmsBEgkVdobGT+
T4/vP5Thfq3B/fh6VefuwmM1zY9QUyvRl5Y0h3pqpuBLaQ79nTYFB71rseoQAxTHUTZ1h6o7t9oQ
/w75vVYj36uV25fTVGgreC6IBmXYX397E41R2KeSekrJSz2XwZzudZBq+dybLgbI8r0AqA5X2bQ0
FmpPyXc9z8jWJPkpadVuj1lzY4dolTv52C6Hf74x0lqY/XhxYMpob6DsKAd/KKWOdTrMotCopyxo
Gy9p6y9aRuRU14G0A1kmICRNv4RJoCtoBUCjON+jxYGFzyDfZaQ8j8hy1+Nk7v75ujaQ3Ifr4m2Q
LFlDAg1254ebRkfe5sYUq6doCNR9WAeIHXfQatHrf4V6EH5SxWSvyBlCHcjxUJkYND+rc+aQDXTQ
9NDCxjooLdP6rJ5P89wZTAIDNI6NMLkSJd+yBled+uZOKWsZ71Wkh3QsCk8j4rR61Og3fflFr1uD
jKF6iJe5Jqcdlk9kkT7h8K7eCml1zUuWXiCp6IoIt9zoeFWSlaRGiXgy6oWvmyt2gE4NMaGpHKPE
+CLo8mcRofLzP98t6VcI2trECFZMHVsozD0QAPwAdQHuFPQZDNsTOEJxF2IYDn5MglXCbbRbZKHt
ZaoTJy7JUMAh/FYGEYbm/48Xguo99W7edF6oD7jyMMHiF9tsFVu1bvR7MWK+Fyi3S0+iUO7uZiSw
tWpuTypeQV2XHztTmO7/+Wb8CkV4uxfSKtKlGTAeASD++rrFXdUIetmrpyGIXgWmaUaxOFM/48tg
Xatxgm1m9bvu7e+9rb5iVKX1OUgMCR9aKxJ6qtHJmQoKSztMKPa5QivflaF5XQa5sEvQ/j7lWnIp
d9SM0sW4EEnyNbWkPDSN9ptXR/57f6OLClBEREFUHoT5oTGYgSINCxKgpzJF7ikdlTNFmwszox4M
C/5WNOdv4GNjNy+M2Mnikfr/UFwwLyGxvhSxixICBK0O9FaLRIs/mlgyQI+5VcRCO5YzidK6SYMj
cc8ZY5V5l5Z03hKMQF63/jdQD/nvPTfAFcYx0tasyB9bNqVGOUBvQD2N6lyeMC0OrpoGELc2RTn+
wdhVB5Z5rta6cQ3K4pi1GkjGWX9SSmSz29X5E0AmNPW02JmLoThQhMBiVtFw7EeFtLEsYBoaeoEY
WfCvUJgVe6SXhTk0dhlGXHanY12hVYBs8RZuftP9AgH60PuusBz4N9baXI2P5NIUQYApTyvaTarV
eKIzrRVFLncscE2sh8c+nMq3oO8XANYviJS1/f/as+qMRiiQSIB+FGxhfn0/pspsysaoESXXrOk2
D0MkZOPmWqqQxbE0YN0WXOh9lCkIqq0LU3ZU/XtaF/lvBuUPYw8DvYoOoGhYKhEKaeqPV1JFXZnV
dSX4XZAKu1gS70BLZHuDjDWppHjay2NCLtQ0SQ8hMnEhty0jYdsoB1Nu+72VhW6I8ONdwWzhN4O2
9muPul6bAekMG+UNOfU3PZoqXaBxSQiv1Fbu6JgCe5KGnlQ6YFaEMdKMEmOSO1zbhbhaH0ld71aI
tl2t4wqKbjIJSgNXvUERTiAqA5Kg8UEbQgVLshrFTs1C15NmjOa2cZhGE+2BGqtYdGu9SebEZNZw
P5mD0yT12nmqs/DCSmrp0oxJec6diYq3GtygkoiwgGkB9dP8rqnCXZuYIpK2eEuaa9yXRkA+cGzf
gZXNPcKj1J2XGBfipPQksN8HNazE6/EQS+XvkE88wl9bmkboC7XQ4MXFckTBN+7DYFCYU6JOsFN9
5jcZuRD9E6S7ZVfGOonwIr9C+mVk0O5JDgnIly1cu1PqSNwQoZE5BwQ7+gkW2n6N17sXm6hMiGU9
g8aZU0r/up11s+zH3ZjsCLuecjU/LkmKffZEQhVUsOLPCbRYy9BvJnA6pK9I16kC9BVp6hxSG4Zf
mGRZRn28rENIBXk4yDxs5uCRGs64SgXJmvQgYbhhN/B2nEl2ryWtbZvyueK2FrlYsVEYZCrDNHfB
0kB/q6KjkA2IoVVKeYrR47PNuLH8cToE/ThfFuOyA4iSn+QxLJxO1rsd4QFNaExhhWFSvczmgX4j
vtE7RdjXSmKR+f2cIa97xMgGipp2S78WHdawqMnI2saTN2dRexfJWBENkSh7FkBop9J1SCuagf5w
rl539KFXowDPaKiXCFRRNR6J//d1EkESbilCgMMyvFTJKO7MrXXuwqaySwt+ZKvB8lOLHueuJYPI
MCE4LeYCUnu49iS1/GiI2dqAAYsrw/TcMgjfZdlTUiSPinbAPTf2pFVWyRji6dyqYwmDS/xcDmF4
7CXtue/6zKvaBBQ27H+qniidtUZWuJMhCnaXD4q/KwuEytQKGQTYKHGv6Dhmka6cyuFU4ASZdZZx
N4YLiF492NUmfhg4Y+r+vMyfkiIez1OiHIAJRUcx11+KyRx2bWStWnvUUZQyxohCgs9lRF14PQyQ
ScU+PihZGz2lxXylmsUhp0B4a8g881EhkO/6Wz0dgP9miM2GWgC8OMkMwvjoXk1r4yaSAvR6QgKP
PG/2WJHjp2jWmRsX2WurtyG6pcFrgPcb9KM094Yoo37TdQSzWragufWQgsf2sa5x477ADyPAFRFC
nvk4VtT9kgKVEBiNAeztPYEq/MHAWBEZg+KG+LLcU/b0rKbCWhV7W7Odb80comMZTZeCpqM/Cq5h
wZwGCH1eHCUrbRyIv8gCVJdyvRSemIELoK0pbtn0xDMSzwb4aUoVAo/OLM1Gtw4pYW0tvMHSvcsD
WqrFmlQHr1bctKdyKb9b5BGBEC3lNfJsl/RksltFi7UPlSR1tFacfavXJXQFvgq8Gp8C5UtSjLc4
bKzsPSILSDbqvorU5DQWw4XQZ7uxnuu7Vgn3IULE153eucncCnQfOWZl+ktcmJ2HXnyza4VIciwA
1sc8XMDyG3hmJkm005ckvJmT+llVpvbQ4ChxaMPsOWgTmw7DuhxUtb7mB1I7SBrjGMjBs2oF86nL
y1cBbypw65JIfVNBJIunaoPyiO9DjRZWxH4rxfODGtw1ckyr6Hvje3fWliG6LeWW0odJ4I2MW3PV
UjpZ9Dz3M7FQHL1+tVargkxrn9usq69URG7yfvkaisWILcDcelqK8HgaN4+xeIQabGB01jzFUuC2
pRZd6SXJpzAIqaOaVnoRhKMDgI2KYcsXTlAyYF/QBS41CQByY5e92sx7EYSLJwKSRzwkElHoEpJz
WQsPDdPhvTYatdNkrUNHUH7LCSnsFIJqjsfTdZWGKywgRVkgDi7kiLKmvBT4pETBDl7UER75U6Th
GpTUs2HD9MyONb5xQT08NZGdoE2yt4rWcJgbNYBnVmn2XtLPsSkd5ja4SKypvVEsEvamvNO7oXdU
rUl47crWa9qV71LK0n1hHMLOCO+RREbPJMs/NWoCQQZ+5kOtqi+hOM2oZs8p02iuZCh65SarKtPO
9dF6QCa1vFQCeiSweYNbRCK1XRAmh9hQ7QkvN1sK6s8TEZoNBLY5NPAnzvlg3UdzHfO+DfvNukGI
dG9Sc9NFEArpjUKb78PzJJJOzVWxpYYkXsallT4NYY0qWBLuJJU5NfzRY9vWwnHoYPgFNaer/Tlo
W/NCWC4a8Ba7bXKGB665kzvMAZKmiSp4kXG5b/rCcLBvxRpduFtaubSnSa2PFr3TTRpAPSkmT0LZ
5TSny3XRNdwyuRigv8eNJybtva6b8KBxSvDq1HoKcr28zRdqe6iPjp4+4qSLoAJ5UFUadlUyeZNA
56RgP422b/uyzG3o4uwyHNHBgjnObMjGMqD3inI/Mmdwo0idvVJPJxqJfBMKYP90jbmEJaPPTLpB
8wy9U72qyO4NYcrOSnueh0Y4WGXdu3ZbhfOpxyqFbNF03ZorFLCCrtAG2rmShU9WgwNcIABE6MKQ
ClVfMY1PG8b8Bi0HJE5SZB9NZxKE3J9EQ7lCLgRqgwHHox6pPrXz45DFzWHK1X5P/vuLAP75MUTQ
0wmkXKfmnOb4d4rBIcX6w67WyYWpju33OZFDOshYxAJ8qXGDI2sEAPs1bxUkmgUNX6HIuOn0Or8y
WyAAVldNoM3N8zB0zQ1x+MLXIYhmBVC+qiY6Za1au7DUSzSMdpUxFb6wKYnNniYuyv9i70y221bS
Lvsq9QLIhb6ZEiBISlTf2NYES+7QAxFoAgE8fW2ostb98x9UrZrXRCnLdlqXAiO+5px9Uh/rHiot
pxhT9PvHpaj9CwAJuktgES7JzKdys8wUdlNsIHskUE7rqwKMCtCiGvg5zvCzdU/37zK/sWQ4XCUI
ME9rIkmV3cTDphY0nyezoyWOgjWgHyek1O/JkbEi/2HopSRBugK86RbTZfUt85ZU2ftoHn5Lmzic
Mt8LMPs0FCsRK+yA3Lqa78cMvn9m1dFxUNF9JR0GfZsgZqFzSNqeGHlBfNjt2zaiEd2BW1g5FnNV
h+esb/VRtT0Kk5E0EyPCKFs5Lfs9p6zuViT0bAolptqvf7Eio+8kfGhxtfejya1lj3s2YyZ5brLZ
lXctNlUeuHntqwuksJ1cbGSrdykKUnOz2a/vNDf4yfHxpOkhRKfWGOxPmPQvW/QHUx3LM4U2LHQ/
VOf/FqKi3XVRz0FqSZDJ/qyNrKQlgdC9GBiK28lLo0Hz/NtRKgZnIGlgu5oOGbz+TKPiQhgwosuk
b42V57u1xB/Xsz6cyObdZfveIdt5Xrrk7nCxzZBH46r2+wxw4KxqdoJmT5Co5T/rViNYIY43kV3x
4fvgpPM3XTgFoUh6pUv5q7uN9azd/gyD+Zs31pfA9FO/1MTj9S2qtw7VxlLmh2EbXzRv2eMYdGW8
iI8RKxcyCnSzK0nHuQS83kR5lg4u4SLr3MYZ5BZXDhkMofHOwM12hgEF93VKw1e14HsatPMe8r+r
xY9tmdYPT9d+Whb6EqKSPDQenN1c9Z9mu37OVgXNxfqFSdqSyN/M5kWtS56IEKOsK9xzO7yTemPH
bR2hf/HIkBq833bjdTFekwaPn9wOc4Ohnh9G77JfIxFDHnpBlIjQ3v2qCowdJKNQGNde7IgRT3yF
CmlgXbqsZDwXefekTEDYAQZ3y5mOmWNYSQil11zZ6yMdKoayPrKnuUqNf7Ymd+GAPXFIEKdT/foJ
EdY9y23sbUvZ3/eVS9qxSgMbRcqgp5dZbKTCSFtdkigqs8R0iUoZLehr7tI85pMCOrppkG2orDcl
6D1y71h4AJfLaSTyqOaS3bFDyquPwiBfp82XjBAGlPIWZt5Y6iyxSsvANXoitxwYYdBAyIpKgmy3
B1nfG079YwbABmYNXrOv/XiajdjxOrA7w4kIgSlWEQc6nVpCjRimSL0harugpWX5h473TBDPdBzc
rANv475zMTxSi/52iTrnTOLmzgORUHeSpGoET6FRlid0/KkzeDLtNomL0OqOyDflEXtZSoVOWlR9
aUlQ4AjllAPCx879z+rRYjg9muhJfEO1RoQEoyTP2fWuuWGhF7BfSOwckhbqIMYQwubwPcetU7/Q
Vdxsy9gfA9GRK5jBIc8dCOe9f45mUSYV4QLYFnOAbHPQnrL6Nz63P8SWcWc4ZpCOoG1XHbyWmUTO
Iwsugio7tm0BWTvPQWA5wFonlDegCYmMa2GdifoeLMezoAjm/JhcesrolzI4KtXAmB7vFgaH3ZNq
/NLSTxzlvTgLwjKipt6WwfntiLa/dWYG523QJIMsVSLtVEfg4ln5xlvfUzn2XD/jBGbfmn863ePW
FBrdmuEl0Ktyw4e73jHf9ZwecYK3HPr+Z4Oh9jB1JNjW9u9aLUhAeuUdmq1BvSaPFlCiax+SFj5Z
P5TtDbE/NVd00ANKUXWGB9TjgRABJ60uvhGzKMf7MPNUjBaU2C93fLKBfB0N8mX2b+TiZfxXjKaP
EkllsEJjf1Np7YrhvgW2UobBU6cK5H+O1x5Mq7nx/B94cZFLu71+WBVxb7aFBstr40oVxmGBwnbg
0Q15/et7W+XtcbBox12GVUe3dckV3VGO1s/yo9fReHC1/iSOi6s+olIObW6X2YlQnXUTkjXXa1Ho
DS4BTzKg48qfXX8eDqJ2kHmuBQjN3L9WOBPS1sLi3ATfHIAxWp5UPlhnG9xL4KPp8b439vTbiGrK
k+lmv8JsDX8tH93b0SmbmC4Hk9lmXUGBgOWH7pIYwMbdpTiDu3vvTPHXyjmeZ429dCHYtQPlM4XN
PUTGY2a3qIAi/9GYVpE6iGs2xtPnAEhFbJvR8wJ5sBk7dWUEurzkUW9B5yaMxo6YEjmbHNBbdqST
G3V1tMzddGPVO0M9Ao7gfjDxNNF4OnvmCSKrAhHs2cpDnCtKm+lsAMhqVui3UgYrdJASalUv/3h7
qITv91fFMXxjlRTaSRSkpsJYb5s95HFXV0gEw+r+6zNYxtV9kbePzlpsl3++Pk7uApx8RaKA5ZqO
CtUYFjmMxvsvvz7QlAjyHnxuXOGgP0OC2xz0iB1VNbK4F46D1njqoUsB171M+9eGr6+tU/G76Nri
DH05v19s45ybaBRImc/vvz4Q3/vvz3wnI+4lR6ep8/DNWfzvLqrj8wyKnJTScYkuRW5c2fnwy2CR
11p4PEJgzyOLPYEsyagqG/HRpL2YBRv+pkXFrhbaRHRuXaD2zII6i+3W/KArRueI4S6NRBfXPj9C
MoPgkPweuwowSl1N8Zipp3BBn0r/E/RunQoDu3xkUcMUpnW7jtzfAGdu+E9SUNNnr4ZtZQDFhdFc
qKlKGpaHHJyti+zG+O15w3VzixGdCfMxj2um9uaXqsof5qYwT25fkAZgPTCUyeNyo5vDJt0cDmxp
67SsEJwNan0dpfO5IlpKaE/+zhswM9+VvIH2GWPhUP0jk2g9ptQxI1EG6UMwXADFF8+hpa6j7RSP
M4JsCybo4nYnXTIRdUafFChOymVdHW7uHEBuVzm3eBIReaEnuXg13WC/YRVn6BHeajFPV9zI5mGb
u4dxK4Ev501/4pLSp9LhzQPyxnj2Zuvs2qB2aKKRJZnau23a7fcXXI/txV1gT8UVT7dxHgTJynrN
ogcfRpQ3Dk9mHUTngdLisLVW8EKexgBR1CIVnADM29FrH0bP47LOm+VctWsLSHCNOLEnfQq6iIpG
8BYtZH5jlha4QYwZhkHS0ThtZAiPRXkabNU/mozKDjpA/ddG4zWrtmNgL9/awsgT1hvedezQkkr5
4JVVfe1hw2Mg8O8WURZpaPMtd7mNQH6Ty8mXj505BsciC60nr3ium3AH7pQ5AhWyKYRV/OxFOoUI
bUu/DBIhPScx7EmB9ll+wKSCidLAnW20NGLwQsMZBkkVTBzvi97u+LeaGgLjoLkH8rkcXprq0thu
f0sS9a9hBwW7TV+eNxUi4ITHGdge+mIVvG+2rVkAQa/hP704iZYQeK3zm35xbihU69MA650OxfVv
dQd3iOa23hEXy/pob85uuEO9y0oyOqBTmuOS0AT0MRzZozesz4LyfsLmdNvn/Te7x4xR6sY7B0Ft
XEMJnmet08joZRr63P9Actpr3zI/yfGqTjrKvw0i+zRCu7zx+/B5xYBzRXDxhgPXurV29KLPjO5G
bMabCVfp2XKcC+12mPTScuOv5tPuQfhOyr9jUpQ/ziN4tLbLOKidHCI588M7/K4mxI7KuhuJAj+w
j43ScSRy7fD1xa8/s3Seugtfuo3qDe3XU+GaxctC8kRasgNmYEUJgOuYyqRrpycVudOFq7A59Lrp
ZTL3rnclmJP8VN8Bddi6nToozSbAmRemI11+CsJXSxDr54LOcLZ+zw7t16Ok/TkvZDZGmROd5UAu
UtAPB5+xKKEbwA5Cmx043zp7LXsxL6KifW6yHZqGkJjn+BmN13dTf6+WDMHiznd0nfo6mqbiZ1D0
vA20ERt5ViROR+nJgQVl0zqiX3VK3o18txxy5Bbm5I6d0cAhz/XhxPXF79LpuVTXxHYRSMvMPciS
TJvWjZJ5eIhoyA5YBJGQybr45fh4bjY4sDdV6UMa8aHQjYZ949qzfzHzd6Hm9ebrA++j582tfrlG
yEkaasmxy6hl29WZ84IV5euzXu8zfLHbMjrmBrBNcoTANP1J5KD91zCwqMs9XpUmZKQJM3q5UQ0k
Lt/ChTiWt2jTWMrR9y9kHc2kg6hwN8MAYPdzbR7QtSGpE8xPQueKmLC9NTmazdzQaVRYF9zDIEGi
prmMA02Ivfov6+L/GvMAPb//db5ar4vU3klZ4mkZkFJqjuuj9vRDSQjLmeS3Iht5mR2Amv2MHjl3
Ob9GB6uCMVc3hTNS4znTeCxm4gddDellvDW2hV0VpXrit96lrplGy7z/6w21ccvpf2YKJ5CVuuu5
BhojaPlW31nIfhgarCoRgbNB+VTCJAy9/M9MVBokEr5j7RkwAidOR1oyKMVDfmf53XwA7SHIfa+o
srqqP7Q9ISZ0sTkRzwfJyQl7MYMUKTWJcENzx6CpPpoTiaUmo4iDWUfvjjLsW/gkLxrmHxOQQ2Dk
O82Z4X4I6ZQ9WfRg1gyoomb4UPSSl6pksG6RxBMoHu5qJdl8do+z9uRhGwkdmhuM7XaF5nipJaIW
xmCrvd7Qdh7ctYLRZV2MRY+ENhen3HefBSut2NtmeTTmHcCK42MqIziFpssYxC9OLSnKlifchHj5
i7kaTWwFeFcyw/lRWrYJEnW4I9OlRRAP1Uv32akQpDVMOciBVvhHW/9iNGfQrTHS8ylDmS8GOf1O
uMnfJkOitgkY4cp95KPb6ViIz6C2i/tCP23F6p632ny0cjGdUM6MrInD+7J1nUtv78BIY0beuMzo
owfW2BbwTnvIjwxDFBzBNik2s79VqJONOSyo6mDRwer/I11Si4OofnLos2l8KhIV+m8+F0OaL3Q9
los2O/vRRsDupUX+EcOBHN8LroyecynehC6POkiIM97NVLDPHbJ2E0J0nlSdZaklfo4Mw89+tJz7
IiLwzH/OXWTwk539Hnzjzx4jBaM9hAfdyI8SPc/BiCiu3YZVmgzog8oiuDEJS0o5IN4Kq32BxZQf
cz/7sUDTTCoVgqIemBIspFwzUVrc09Cxp5na4IyA9hh1znuW5z+iwVli4YAN7fwwT2DAWUkfwVYn
kKMrSkKQ6oxlqoNy3yBeLOx0c9zo28fRse+DtXqfCoeNRz08V8P8a9MTj+JfMPPtWbJ2smFn32ad
AMK3pWHFUKScj5v5fRtKRvilRGxbI+QW4ZpukSqPBlm1AXbsWxp4Xy+/IrGPONhIYx4l0XmQ7ckg
nSVpytivzBMbYW68RiPOslb4q2uZIiN78/Qe6To2754/iAQgA92QR9EcCewPZevLpG78p81wP1YT
nwWgHpDaZXdcfbc/EiE6xMydF0CBLoeFsz/exl+vWk3sNbI5+qvrnRhOM/KwbqWbOSeWr5zxq/yN
RIy3Rzj+JvbCTvSkl8NUFSKxZyutd87/Qj8eYTgFP8MgwwxTuWxvRts/RTAaYQVM53FazBsCoeRR
uCsYSvO22gtJhl8D10PJjpSpNos4kBen3KpeNC387dInDto54G9GfYNzjZrUj+oYZQ1U38X3YsOX
LijjgSdIbj+CfJreqrLwHvxCPcwqyp/sEY8YVsbXJg5ZrA7Z4INF4kzIDFGdbIN98mJSxLfuqnZG
38kO8BDN7QWhpbiO8tRF3lsXhp9AQMU5JNFd1lPwIPoZc9FQpLiAK+z/NBatTftkjc1Duanbdnb0
S8vKED/59ErseXZbuB1o9rmgvnIBC0fZnlQSnURAoSTasWLk5NAH23RHrbB5FuWxH33W+SvBHuwN
eP5m663JFo3fsE66GtmxcvMXolX/zIbDKKffuru21/feHC6n1Xbk0RRgnzZFi1GN49kxwk8kW/Yh
F475budbFpMCgoyZkCyxZ1LW4Y6/IJWbggsqA5MXN/rW78uOzM4/HN1/I5EKi3yw5Geq0l+kwoNR
UUQ9hUTCInbaRpx+QXfEOe+wmrUezRxQYxe0OqECnM6lMFJLkaNRl2m3h3SEULNBf0UxoXJFnJW9
ySqYLZHiH3rdmaV9MP9ypVmfpsy683o/vJKHd8bz0FyGUADmJlSiKXrnZFtYhhyPG5odUpiM2BKo
JkR+Bm5JOlMdkkE654QhmeHIzGombEs6P9lHTzHrwaeQs/jkhOAOV6LacMcO6A+7CRKtv5JhZeCw
wYFwHJhelp5gw6XdJ8hgJ9+h/2xljXgB727J6Ta7FD9r1lJtudI+5hGMXLFap7mMnufB2yMMCEXP
degfEabGo2zvOm/JT+ta36DVIXvWCNoDlCjWkuzDraIFy5Bz6WbFGqROaf8Au57FBeKIBls6OoP6
AtaRsKCSpSgD3dqbGlIheNoz0gk0+UgWNTQTQUie4zmTRnHjHBHPmw37zEpLfHyzBIlNKdKzuYlN
dKlHtdXMCwK1ctX4kKm63Eptc5hjtSGPijZf3EZFhSVtunRq+D4EbXdS+27QNZcw9jJci+UqsX85
P7VXm+c53G7cZqVDl3meTON6krlsrgOZ8fjHXZxtZZFfDKM2XjJ5CmsvGcqAjaGLdsQPgiHu/gRG
F+dauLBatJ8gUXEPnYH+E3oeBrq046cEhY5S1Rm4vFHPxG4xnI05KNmeLQxbCdpc2axNI8k/hQ+H
pCehLGEMCuWT6LNMW2jNJO316Gdnpw/nS1XTUBm0RbnNStxApxQzG6dBCIoyLVuazzxwj/ZQRzch
A+NHRFT4FwAi9SW29cU10nCigqvIrj5Z0jr6323dWkfmMy0pDURx6QrcfQCU1Y3MNBu8vzLsrGMV
Ihm0ynNbtmCGi3K/NkaU1NFywwV6j0Hp5NKWPnijYj9qjVd7GAayKnIktLO4Kn+4UxIsidOvt67q
m3sieOk/NwuuhG2wN0RLfhhWDWJe6d39NhJwZK5Wkin5Fqy8VUKjeRPmLNIiwxRhmePtBik46dFl
JB5pzvczrxx6mukGk9QQixEA3haFW5KtOUu1cr6giznn9nR2IkmeiMRSxEACO6agd60GnLCBC3Il
ypFd7ap5gqHZoBAnH1dW2x/XKljB05kUndkYHsNZXlEtTPAMtkfD78ajQxcW27ZA2BBMXRyNpDgO
wlpPavXFYbADnUzVRAvqhNlNrd6r2B9N+yHojSrRmTkCnkdBUqgAzyD2NNtl7L5qNjlCsTMJW/Wc
IxV8aSP7th543aRVZTv2JxYak4ihvpW8fDGETuJeMNJXeXS76OjN26qf1lycqQtnrt7qv374+pr6
z9/4+prRmJIbwdGH0KyNI66Rb1++ky/gURV4YDO+Pv3HkSKDEIfn6C/xTMj4qUei+d89JF+//ueL
wY5hkNxdDZU2n365TcaM56yYWLK3QUD/vXBaHLJ6WNneQ4lpu+0267km6y8e1Nc/X3x9O1+fmm3X
XvAe/C8fzJcZ5uuDVCv2x39+Hay7S86vfn2xlr78MBucjGEBceh6vXcy7PH09Xv//AFTYhicbIGt
brfOfH23FvRjbJU2NpmvD8X+WTCrqyIMirLex9gIPA+cAC/7wtu/abGefXGSWKu+yNoB5LgDJKIa
7R7ROek/DKUldPp0zN0Xt61aTlA8k3ld95eSCevEEH5rT72zlmeVsWaVLaD+zfv99de/fF8CXPnJ
6l5H12F6oimOjQjJw5fY+f9beF7/bzw9e+c5/h8sPKDx/sd7OeRlV37+p43n62/+28YTBP9icoVI
OkI+Dwr/v9h4QvtfgGdchOzMqmz+ADrr/23jMf9F4OIOfQ0ilLT+rnz8t43HCf4FFRw1foDq0SXN
MPp/sfHYiHL/Q67r7UkBwQ79CwLLwiD03w0aSBOWBqRtcVkMr2JK2P9plRxBbJK9GkzDLWdEc2xE
jxJ6nj9ZsLeX1bjWizXfq3QtXGQDM1MDRkblvIGT6eos8dwWYsCSp8IPPssqe5jxcyLa0CRt5Dll
Delqp6YqyMnNM1CQ5JgxRVjNG/b+UTzkkRHPXHDHbNm+LZ8+W6MjPXOQzNuZ+clCVyPOi8nyhgh6
mZp+xLwA+72U1Ge6v7iugdtmNdimdMtnkJMB5SJ5qfwuj61M36q82a4L87QtqCE1FPKhRdB+QDkb
N2xWCxj8KGytCwCQ4tRl3Z3RW3InVPlHy36Z0bwmTj2r1HTVHe3f9qj93ji2dDxHhDs9Q1uGFNZa
c3BPAsGtAxIAvmd7csOeBXIOLaApkY0IgkUwUYWpVyaD0gyBO1nG9vw5IEbAqj2tDyj7y6ShP0gE
4jGwYXRM4m5Y9EzxEhjEtTBXs7jSDzmqriRnBMHPqUwhWldpUcC5sFHtFsSKvzoqfG7DMR4JXb5o
4lgS2xvvYGlgaqb4fxXIM65mYbxa4LfWaXz3i+XJY3unFj+VPqMozLHdIJO+/LbZ9H4R80AT+bFg
Cs50XM3RmxmIT5cIUCVWVDFEUE31itJiCi/77zpN3h0mZlUklH8sVbRH9uaoXlo2bKbl3k/lsBxM
XFOpIA/G0dqKcdiy5yksqm//Zsm5SVaoLmBWmtvQVHe2Mr+X/VhftxXbl62ZOBcOiGZpqkNJ1ZHQ
QMEkADp8qhSJR6jWZ9Qj/nSq3DHFoobebGTA3POAHyaPka8pA2/H+sjvG83y1N1OFII8cHmfSNjJ
CXLWJZZ2G/ernZ+aNi/xsv+a2vzVtFuB/GqYkyWv7+yBRInMdJ6FZRNG5z3ZTfSA2AJj+vIBIClg
+1h9l6IYHoYG5k25LWeDpOdDPQcHr9Thccb8cDTGKC0Hyz+gkip299ihZSmZLp3FBcm4Oe8gBiqx
sfCPTgRHrImsfYZijrGc8Agd23n+ZjdNe8mzvjqSwZJwEvA207Qb6JBZt2TXbAASYBMUFMjhoXBI
xBm5WEbEOr3rMIShNGraIGQ5SMbQ6DLsYrwQT6N1kCK4n9xW3gWlShXS0jekqTZkoQExqM0UCi3I
wRTb72oC3tz19m8vlPdZtqbIOHkvumN7mhsaafys82HdhoVY96n4vniPGY3COdIlo9BtdI5TBodZ
4Sapv1fVM06M8jAvIlGBXR4dy7sPhkqmwGLjYQUkrP+A/SZMRuGx9jUC4MFOA0vCs9hnI+wlkkIr
WEpFwygcvYfa17uwu5MKcofVRPLkZ/kT+Jw0MrOnUT1k9rgdh6jg/6G5J2nS4wDwHfz8NqNBl82X
2jyd5MgO4oisLiIIzbM5fkbr5sXW+Kk18dYB4Ulrbn6a2/4DysF6wDpNg2w+BargKKvG/GyEDLy8
fPg122aDGMF1T82wXSQE9GuzqBVAYvasZZS9FXj4ZPPSFrI/Uu5/rnPBxovG8GbsaLHwtf8RAqks
FNCHckER0jjBA6Eo6kYXyzu6eqhN7jtkbIl1gMnYEl7I5AmfFBVhLTDbaLW1oIyHPMHhKWifCw8t
7kRoj/fHr/6yZnhvNugO7Qrhw6vtP8sejt4yx179dT0QnPcakJdyXMZfeenAhPD6Ou4bnANIsFIU
SYhpg5/E6SGLX/d5ocOBNeGfqUJyawQnk+w3dsbMAufGzZ98MqGASU8GSQqiFPx0B7yCmYcUAw3i
QRk72EOa1zpAYFg7+87Puy0i8GSF+9YKE0JOAU5grC7r1pQ3GQOOsMdH4RgTTD0UdS0GkbQgk9J0
gvmOeutNmucxlA8Ljn8tKAuNqssTxS2ZDZn9xMAyRo7Q8S5ol5vRM5D9e0fPA2NoRDYCKX3MyZvk
tQH8Jmu4JLDdwY51LwOYgRjlE+JyFJJ+FKhz+zdqpu/0YHUcNPJpZA9ygTWxoc4J6/WhMe/dhsGd
rTleJlgPhWsjXZycMCnNnZuZDyhFcPdkEeP+sslvpZeZj+TswpZzeHbKd+4CGWc1Uw2m3ta9KlDR
DlxrSysfnXrEScaGCsE9E7yg+66JCLn1C4M5d1Be5qlDKjBgyCp9cTeeO8c3sPuy6Ch8dR+4Mzck
wzXcOC/laDg3vTLqR2M2+dAs7cWofCDq49mrcLlM8wu7hzfPjV7rjAclr79BkQgPOly+RRaPpaVl
ugj8dH0AV076jARJ39ynVxdZiu2sxgvnqkxXA5TBJh9COqqnOrwVzAAcGQz3EQnxpFnQQYcBf27Y
onRV0dPmGOtTNkt2WmTCkFRMh6NlmPJW+xDD8jxPKzSinOc/kipmmJ7H1Bx4VzJ7wi/h3DDEsuka
dwnhg7d4NKZEXBJkXST9IsAAiz+9586p1P0fOa8+muudyk3DOdCAkSWzWGm/hDdjvXYAAIofrXZe
hzmsU/TgzzkFSNkwSZ+jaGYruweQ9ei/W5PcWnzDQ4v/jeuoHAy8QWYdcymou0B9Lxl9Z5umnZLr
wW/zM7v09sEcQsiGDNBkgDYVCVd9NpUkRXUr3lQPC2Vt7Y8iK0+IEbngqxgIp/7mD3sysGxfrTr4
5s3oADcds5bBw3x2GL4BqOlsBu1Q6becH2hvoeHV5afHKuj7YOa/+sLqWNDWOGedW5/8GN5AvGIm
aDoAVdEbIukkKEP/avuunUb5YiV+AKUp9+z3tqHuIkfps5rMCeUn2zwMAAxHeoIODfXcrtN7M6uN
XSppnf2UJQF5yyvM4iuptjvOV73JCEfdRgB0TCRwfdcz3TwEwSbu2NCRhsZ6Uvw0M+ncO51x8AKk
/YxXqpttnS5tWTyVloB4JLxPoRAzW8P2VBoERHs52qP8O7MQTkT54Q/GK2oLN3EIiSXtBYV0pg30
dEFxx5R0PBTN9tSUO6KanesTC/a/yL3Q5PnqQPkQXgbKp3ggBeEiGII0YQVcOvtW7w8qo9iURRtB
hRA7r6GlKZE468olG9J2ZFCH+Egcw9zryaFWK4NazfM13OVZ0KRb8LOqxXLQSyNOYE6a2v5pGIwM
lC2W2LDNn2Nuf5Ai6V/YYzxAjS5vrZaMtXYTpDE/dCZHNNYhgT2xe87QEVi7d8Wbq+dqu99TmjIX
rfbkl5SUsF8PXRTC1toGfD0w2ZnQArt3n9ZusBNzHuJVsmYbRvO516ojsyKPg4ISPQq5xxZUXihK
ONwrV562vWuYnz1zsTATDE+B412x699laELYfur53DCBOSwZSeuuMY7csht5B5opMycSWxDAgj9a
V36j5KW2wycaO6q34k6M6AmhwOF9iJB6FRfhOvK1Zvxw6FQFFB8T1WFkSM27m9ebHfRB8HfySOuT
q+Y3HVisLTuY32Wos3Sb2pV4kApercPsWTus8jcNi66yZzg6fzljKmryuf3w1CWQxD048/vA5Meo
AopU175XeeiwIHdZ9W49SUSCjEYF/kxHEDCRKLAN5VwNLBRowthA+a5QiyYjqB/YeG8U1rP8kMhP
kW6L+bxliEgdI8drxVo2Vtny7pbBaQu6O0jY7HKndvmeieqXImcL3Zt+GAv1Z3ZYBLFuBEHXeo8m
zcbVI1l7KBlTtVj+nMy3Lvn+Wzx/PbnKF38pf46OujVDntGaN0BSNPbPorkarcc/RbxaWizy2+qt
f2xZP4+VKfaKtUNLZF9JoTC8Uye7u85CSd6PuMc9xnHoncJDYBY/83pGOFHJj3YcLqG/cu89ktN9
M87iky7qyVfr+2IMKXaSLbHtW4JKPyZjIVegs+Sh3KJnNoZEpDHWRTJamBUK7Zy4lu3ZF9GzR8Rh
yDZOR8Nx8IZDg84sGfLPzJgvyP1jz7XSnPYmgEph1419yKw5iVR/A9H0xmxIWGlRxtoK1KZbJP7o
n/2s+BlZb3rbjhvdm9LiB9ay2PKjNxemwAFhpI5eCa/6RfX5I1CcIS5rKkP8sK27iD3KQAxZxdUS
mg29AeLLieMvyB633L7tCvFeGgo97nLYwvERbQuUzCZ49kg8Bn7LusoCq1FUNRGkDODBco+5At7d
XKumfRLAqBSmRIs5FFhCGwCioR88v7iKZXisNvt7N/Tnalng2qA4zDihjezYeOgVuvy+x86DFxGZ
M+cCIUITj6O/c0rtp9603h05nJHJYwSqvZ+1wqLU320G2vZS1q/QSu7AIz+sRHTauBdG/8cs+qNR
EyMaZnEwGokY3OMmRHn9PpRdlVqO+Vp0zOkrTmXrkvWkfG6V+8A67kP2gqm2vUs57uf6aJNuHwqG
Yrr+8CKPek96P+c2ulL/EnRTaOR/7rzLYdOVEqdGUCMsKBJScxVQCPhoiva48aq7D+z52I7Fr8jT
T00G7y2DzGfawaMXoqUV6rVEEy734Oj9R9OVRG5FbdoO54jI+h6MmWHLl6rP68QiXYmRLptZkpTF
7gjp7Zspcs5scePQs7+F27zEFWf7wo20v+bGEr4OvQuauXjNxB0U1s/APJWdvRK56hOw4kEjXKPH
2V7ec7BDzLhxdFSCIyhmDPJGWfHO9KKhjKJ7JqT8sfZVmldQ+2Csey/PArbEbWdY8xEdtCD/s36s
yfn7n+yd2XKkSNptn4jfHAccuCXm0DyEpMwbTKmUmGec6enPQt2/VXV1ny479+eiZMrKQVIE4O77
23vtkzWyn0JxwZglxDVm94PAHocPiYcGnbLDuHCOqpj6eLxNuVCnaFh5cV3NQZlKE8sbDqz9+hxZ
/U0SibtJowCwcOEhrosbNRo0TFGGFBN9MUKbWFCHl1py4Vf0Ku0ygsZUz18vGWOH0mekhRW0gpnC
3mbALu7tl8nN77rGffWLYThWnCJiNVL7rbueS4IixsVYbvM0DEhFHKVmCCdE/E4E5GG1S4Y56WNB
u4oV1YS6E7ZxjCycOMV4cKu8m7ZhW5DGksN8fMPe8Zc7WL8Mwhct27h0ZLVQvQ+tsVG3OArBaXJE
C6Yce1pd/aqTwTsVdj1sEPhGSLR4JWmUqSPYnf3qZFDp1eSS+wo78as1xvlZJHeNF0aBH5ZU0vTO
sx15Nyx99wO1rgEMl4M7G89qMO60Nb5I2nB4KKJWidrfGwkDAydnXayWn/htm8CyYhsjHvp4pY9c
l3vZkinADYPTusxuEuFh0ohMQt8Sl18d79olic9Ghvc/zBhWNiNyE9edQ2U0bhEJuaBiE11/2AMw
qKlV27TKnRNe9V0qLRLSWQVEZiWFk9RZ3OvMlxXM1KR/LpPsFPrpDohuf5WjeG5Ju8JxO4iRAFYy
qCVwOxDdKoMwCEespCvsMOHFQFYbfxdpV29yl9K7eGmPXc1jw0Tq3BXZeG1hdcLjIa+kw5Gjmp7S
GCIow3kGtf1P05PwY9nYjHmLdwEojGPSORE5/RWzNX/X6/AtshWuQYOcSSYY83bddmktqvXa8bZK
MMAaTEkwqRL4bNQXcd96o92Gk6QzvKk+47wwEic2ik3UthomPl77zudUMsJouPLbRe1lbTzoXJZb
/jSZDcnBr3DcA3Gp7ChlyOlucY6sqS4eL4kgMHScEtic+QQEoMIwHs0c5zhP6tzGOfaDAte5HRro
KMgbhTkPj5P+XVnjhNkCS11FTtfyrJtG2x6+ZzFufbvbVRJXf11M132NUEl3++2YtvfuVB1MpNhg
nIZpRy9KZjYfDmFI7uD09zLhOco40G3YiX64ofNZuGa5H/MQ+I7npldDLZ5avzsKo+62to7uexE9
WIlxG3oDV7VPttNex6qcctgLTnpjgiPCE5ze17n9kRCS3nrpcJ1U0c1ihvtMUqMstVVsmSyTta8r
4IqZcSrlc0judxlc/mFin7jxbnNss4Rm+oe8sp4piEUcmI2fpYG3pnDFuR9ci9OYijeRMG5Ci52J
Ue8ToZqNwrPWCQvcSzGIjXtow/6l6mg6E1i6ap+Bip0NG1ta3QYHZLPF+Qp4j3ls6/82hLyoBUVK
pZAgcLMsBwTVYzgUx9Dl3GEkaz69JTIXwfqpI9xmLrz9HZ4CTKAaq9XgbxZ5asLrtRS4b5uP1rDl
LuRSXo9MD34ONwDynzxHXS3BY+fOXpndvTX15jFJzQ2WevYWFVbsMe7++VkbtctuHGmC8EPDOHOj
cCLkrLMFdaPO3x+KOCdvbkt1ljONK7hj+J3eT+aNtLjVO56ZZx3Rqoh3ojullmzO5F5vEWScfdXg
r6hLEW+RZmSgVvKjvX6woohhXz8Aj5zLFZdvRT6hPA9rF9ihoz0nMEHX+ol6GY5jUcwH8jaQ5ddi
k+/Pxp5NjTef8poFLFfxSVcPhcl8bEeO6op0B0eR76/+TWCv7XCrysoHoutxYv/+ut/fzPdnSOIV
bzvfyx//j13odkpreexWzPlAayv5EBeua7t4Gxmj+yBDy3Op5D8/xCXHViYrZC5gAU4OEPO4IOeO
tZBPXS8B/desJEZvBTwmPetPKZ3rJqFzmDyjczUwRT1w59VnynvpCqkJoFC/bm/MlSb5/UFz1+xG
Kd7/+F/S8WjeKUnLS42k9sdv1DMlJX/8Ev66uZ17Hu1//MZYMcCAzgeaoObxFrXdgaNkdf7jA94y
zF3fv145900LApU4Cy6yjtaeQmrj4GoDGmvUb/tIZluvaJ7cPCxuKkLb+HFYTUcEbBDwV4VbQmWG
BZuLYYGbYMJ7Hwpr2/ZM9DVp4zg7VWa61odTwI6ZheCMYfDgyYwDK8FDQc8XdeNaPOZhe5vU7JFS
1lLI7Qve43FMrt00WoJiQeRVMgt38aA+F4nfoS6HE2cC51rPWNp7r9jVqFLG9CQjLCsFu1tUSNJJ
tvc8chtuTQNVcU6Ky5x248GeVwZpal6ltvWRSBaWCTDQPpvTZzPM62ujBmNpurTiZpBso2ldBKKE
c+Yod1Wo78G/dECQ451Zze2+xj6+eA3c2slKjz3S0KZ2o/Ni+XiCJ4ppl4HWPl8LSvVwk4CvY7Ie
Dj8ao7iIqaM+ET0INqseiwfOiRYm59o95aHmuNRSxSaUxTyIKbPmQ8UmTka/OPvm97Vh4q0LsWZG
+UaX4MXasv7dyOquE7eRLY8NnoDWmg+5i+5ZOC+Z2Q9B1lqfhaGeVu8qCLWrPJ/zkwXMYjDsEDNj
emNZ8pI1/hw4lBOC/1X46hieJLTRDdNzN7vnNHse6KEOImu8C7X9CL/hNPrprUhmHP7VC2I85/1y
njhKlpfZ5om7wNnEbfUzLvz79cvWnsmohMo6V4FLi5P0d1kRTEPBZxA3v4X07BUhZiNolU+O7b7a
BhOcAVGWyMgbJfQzGlT7m5jaW89P6GCCD2Bz4BOW3Q8cqKhq8qmFK6XBGyBUuhhpu9f1p9vYyA03
mVILVqD+3R2iex93jlM5fJcxniT2E/1wm0YeJzc7KITzvGL/qoXbI6/z8kB/76UhbzHIhVNion93
Y8/2inMuCjhrpTzVwjauuv5ZplNITBpeIGfAk2ySQyLbHc9GVvmmaIMxKT4zOPpMTIZqW85BmlQt
cU+MDJwqMGK1S2CZ83Mt/Q8il7AhajQoU48Ed+iUuDNmhbNubNj39Q6n+7hFcTg4hAECz8ACTZvq
cGziRN2XqJiVA7xPMMvIq7LcUe2kN+XCj1Ay2VtfOgZF1nsDVGqwjJ+3RcUpFRc+vl/tvBlq3Ea9
IsWYHphS2jeSEVw69MYG8hWgdRPBN2xuWgVBZn0/Wqyb+zZufZy+3Y05e69EDt95VlrbsrJ+DFXr
cZblZ24oIsmH+QPjRh0Y+S7CCnzox5xkT9g+KztDQJgVGxvrjg7Pej+OTbtHr8mChOw0vT7UNrqV
OOd9+msuPWYh3UOiui83QwilljeYi4qMMM0Um8QnYZgxiBC8i1trioIytn4utcfb43tYgv3rxW8e
Q239HimdDboQzbUCWF/3ALBtPll/K0ncBnI00HTy4FSwv6iEmxTiCrdj9dK65p0/D+Mef+tIHtU4
5M0Lhyx/YzG730S5jbNrbNOTH0bEgzlSFoXzzEQdL3GE+OuPLic3y0BtbHaQR/AUdwNb5yTZNj+E
XnAwwU/gOuEt8dorx61eheHcYkfKt8gIaby8dkNzkvZ415vRPukVXxmIFA5AjYXcMY+Dip/TmNir
p9p1m8rwzjOwrUYze2Oj4cGJDR0iG9ByeZg7hTAiNcf3I2r2mxETjQtB/sy458zrtlU/G7ZgnVNa
rKXZNqy9x8ZXJLqZ3HDZlJb+lNXyUDf3rsQZBX46mEDsojrpT4pqGAQ34dt6wbfxssNluDPs6GTZ
BojiCnFC2w9Z5m6NOX3vhujoq2rPt7ZstUKL80dxP4coMWwW5NaZp0tc1e0G39tjkeXX9fCLAEgb
eEN/wrNDYyl5bbUy2WyT4SEdEFanN4ujgfTXHsRb198SrD5mmCbRqR4oVL+38v6h1EZQlmSoc+vu
++vOVCSTA8jiNZi6b93qMe5oapW4EsyFLbctgInTRBMGbJDYEWXzXtv5xY0nn6lr1OEmmD8Nvz9U
niQXiqYSTBQ1sLw0NOk+dngFg0EQzvJainjL8FGZ2daaR/qQ7XcfHTdQjvNR89zChXTu2uaSNumh
g9XglMat5Q9nQE5vpIzuMbkh9iMURX3ME8ymiiGfV+DvTypcv7z8l6go0GN29lzifehSWuJL14QM
xNS9FUcervS5tCiskzjScEKvKE+W0YOI4PWHkgetUTbvaVQ8Yqa4awEI57VNae8Q5tuhcJcde5Dr
WERncKvPjrBf64rXDMtswN7ylMyEin2+l5lS1WC1XdVYKWrGMIGBfMqefMf0lTojtWMcCD4ayVjn
9SUFzj0kj8LpP0TEHkfiqR7XaMRwzUJ7yPvhTrAYmDEjG3s+1RUysbmgSxJGKzaNybS9NTjGz8zE
iNocWoF9f67kjZcku1nYb80i1ulVeFWF/bbEnaDJpXFKZJYinI3b1D9SPbx2WY+JL0nurBj2VJ8m
D2Nf/vY8FKTM1m9e3uy6vvvVzAC/mvKlzNkW6OTSqOGH7WZZMJTTA3uNcs/50WUBwJ6Zj9l73Ft7
n+lEgFwa6LL95fB+ht4kuRkIpZOt9XIzw8z9FAEje0grcU1fgxRAMJj1WWtBb75hpSlXiM2ycbiV
6J9eyQFBrWkiKMeEK8FpG+aU9RuCPqHjRDDw6plLmtl73+AICFkoGIuRbembG1EwL7Z5YbATpIQI
caOOMvrRGWov5uaq7Nn52B4rJRaSK5RXWj7w1bnxKZ3s93HISKTMz95sviOaEUMZh4OB+5b1svxY
7++wIgfV9QpIQFFvCtkDwbTVsy3c0xAPPH1W6MBozdeOy6TNa0maK+nOPEr1MQIkf9fpjAOoND6q
hn/FMV5Knpqia3SgCvYtTmu/Yg0AEKDgyihzPsVIxt/bfbf/LRX6FNF9KjkMc12a78ohZKPS8MiE
pw7w/MOw+S46wyQdEm0WY9wuPo3K6Vp3NpCebR0fW4d5yvh7R+PcmMklk6XeR1XmcLC6F1maXGkm
JVaxjs0WJjIgHUgdPfuJehMxc4EonG5maEC9GK5U52U7s+mApxOYTcv6c25A10q5PJTpcnCTrAg6
shgVxyFUBUYhPSB816J+RLvvMHgXKDLO1p1SYgIdWPtsOpbYdm0m/BvKpCi/QAYJmB6Mh8pwXpsl
GU9NV6DSmcwn3eS1kcudZhN5AGokwOFkD2yB8CjM7hvGm2O7tFQKQ6HfhEQTg8pixq3XPDDshFzf
zoirg4YROAn1c0Ku2C0VzxXeXHtfGvFjg3V6BzUtDEgvqCq6q+LuTS4pOJPJWrYGxqSOwm/pudHB
hIjAq6/PPtmIM9MbAqLLb4ZBV3XHqaLqnFszHOhG86YLlwLt1c29dEZYcXn1YLjpZRR5iW7NUpuU
LGTYinfpRC4De1izZbNG5U3JT84j6lTiHQpndJ+uy7lVuFeCucnY5MGawong6/2Yls2xjk4LUJIg
4kAoGovxPJQv9ov2iE6g7n1KuveVk9zk6FYHZs6CqFz26NTWrzrK0mvhnPyMeHhWP2hzuZriyDox
MuvFwlvS0702sWAV6UDrReQtJ7teSI0IB5RGilcKNa9e0x1NDAXGny49stAoy8e+Gq+bQaoNM/yX
vquKreW8+fWH6mn9MjqojkImj0WyPJYWMl3LzHLuovGRPjCvAumMJuIayGIV6r3S+bjPF+OrXRZG
SgmtlPUy+ZtKDifH0V/SBydCvPtgp+JiGz/zTH3SELAZS1leWSXOGWtIrhf8rjs/kg7bd2uXjOUt
HKgX2+GyLknfGYht6dJtCy8v94aK1V4TdqCz7nYwJ7G1Z4k42Pd7OC7JDj3aCyTdEcFigarSc0ne
mzWEd429TXrq9LzOA2nQyUOYFP5BTbZH/5p78KYX5Bk0QmW4mNmHX6VkLFPU4dM4uW+mnF6QIy66
pO0JL0x7MAp1O5XExLv5N8CjV5VrtjR42DlfqWRT6BAAmXGCRqcPmafHwBwjeleqFX2Sd/epsuMg
rtpy62bDvgdC2/ho9ZGXvi9E/6Qu3kbaocxQ/wTotwd5xVy+Dhs2VOMNA/EbGuDUVjSRemA261rl
pypJ7mchUw+tIZ+MHD9x8x67xb3zEiz4xTKYm5kl+6gWeUd+nY0WUqdj7WOCDsMoMwgz5q9xJuGU
5bD7o/TI2hcdKvOifbvYMCbGfJIX5d4y4sDLi/vUiWN2Z8ODX8qnwf3dpQVMGC+GWIKE3WvqQmhH
bwsIcGAQev5bsCxRaJTnhzBcri2hOebKroPOZZ8Zdx+zRO16H2YvgXqitiZxVW83chBrpx00uEuS
6CAuLLzodmttIRDjfidOo8uvhmr3na8pHSAQ8YvkVR1kRap2Q2I+ElTuT9NI/003qzf9yyNaeMwa
pklIjJo66cCZc+SeniNXuUYBONJm48VzmptYquTgeXi0l3LeOs0lCclK+cXypMi2nxPuXzZ8OUFt
SYBSU1u+b3Mtd7hkDkDOmKyVR9Pqxw3zraclCiU3653ToqybYfKuPJmcBjncdQYN9e2kaZWZCCvG
yTRvF1Jqfjm4j4YDbkzRWmhYI+AertyuKjcahCFBchu7Yn5kmBPuqnkcjo5xlKSIH7KI74yUJA69
gRluVO8sMf3+dh//f6P23xm12Yvjjv6/G7VfPtuiKvt/sWj/4+/8r0Xb/B+AiIg6OK6l8h0LVO8/
mxZc639sy8aYp2xTCdNRfKX/tWg7NJ/zv1fntLBMCff+nw5tW2L5hnTB7zieKdA4/l8c2v8K23ak
7zhQv0H6WLbl2rb4C/kbCIZeEnCsx0j5Hx5bSSt5WMxxgowErfRPL8z9PxjNf0Y3rxXvf0I34wVX
JoZ0ZfuehR3dWh3wf25RCPXQSKuKwuNMveReeshf7gAt1mysZEfAoBW/icCcmMc2YuaI473BgD3l
hcBKNRQ/C7dAeqmcoB1JfI5MMLJpjrZ2BhzJK5NL4olnRgYOdxB06JwNWA01b6vJX7d2BlVvYjyY
Osk1YHNWFRizxgAaYjDa+//+g7r/ZnrnBwWI4dF075sub++//qCxyvMJkcU/zpF9nHqPtrnUy7aa
wWjAopiZeb5xEvlhi/wrT6xjPbX3IimBXJK/3SV1DwO/OMai+AIKfJ3neGW9LMw5pjq7rMQdPCui
lJLAm6xAT7SF+ZqRwjzLA2xM+yQ9zHeKuO2C2kdw0bpxsQznKfEwll1TV9YZt04FNi99SVDxzvkS
c9IFSsOcOWZGZ+cxfjxz4cTl852yQCPgE6EaQYBjd+YgSqDxbW4UZqSoOcaeeSmTGQ5eGa+mzvSY
epwIfcty+CvJl5nOx7Ie7wfFGxB3Fv1a+NeXT0rF7zMRfalMgk/OkidseVvJlGnDj0XNhp39qBq4
caE/vDOQTzeQmcbt37xX60X3B0/8HxelS9LBdHzhcIf+5aIEslRD11v8YxzjFzGb8Dm1MmrlED7L
aU1Z4jdvS603kZ0626ERnINbdvvKOXYGcb5Qk2bPYyrJ4Km6gHCOrUsH+kh0lkT1uY5LQpGN9zZ1
ihOYjQdBcHBK4xQ3pYoObd1OsPvWnvD5wXwd4NZuZZSQYfY7jKh4ThoXuTOtuO6bwdi1I5G/xfZ/
5eQgqadv3vK4vLap5WauRH0Woe0AGsZVIesXBMH7ouLCc6csyGZmaGb2E1HmPuzmbu/goxxPs8T2
aea3aci4WMJ6dTesS2e2VHiwmd0H/IGJlTP5skt2nLHnPwgTLTScGU3FaQoxHEiHnT9PXfbltbTG
Ns5jsVoo/uZ9+g9vk0cohT4Az3bVXytQSCFpPbujf0wsEhoczjn0Rc6MIx65WD6hZrz99y/478kV
bmLPExaXiOMBjvrLheEMZlfUJl/RmjhZKHUPi4NR5XozwIt4ZSpxa+Gax7ml37KZKzipeIfdivGt
LnHhJdEXzIuoiY6D/vHfv7f/dM1Cnve4WmweMRbrxp8fpNIExFMYuX905bXfVbATY741VrJuHRo7
bBjUgIhb/M178B++rE1QwnJcz/Kk9dd2DL+V0stHwzsWTv41Od6zqHkeeFX6xbE6XM0zB5y+z//9
Z6Vp/N/feocuEpbJdZn6tzUqjUzpj9y4R9HTnpdQfTaS6YvH/BrJfdi4OHGwp2TQ8y5h5+KdJAHY
TPRiV674wgNwRfxm2PgsS9x2uElSuglSHjKhyGasjzlTVv8w+7QVlykIOr6RfFPnKtvmqrgHzEjL
xJy8lsQYSpuW1YGXenbXDhkggg1fdwdwDpaorfZpjamhFffKqkgRKXRENtEnX7EARNYV/kcmmD+j
GfXPLSMMtzHAFxJ31Dyutgav/ejFJaszDH96BCqDguKEjPqWBmWOokhA6DyDMzfDeATsOfSJANme
/QVZ58oMmcmlST9g3Zh2XraeVgOtEhIt64Mnn5ZrrKS7SqxTrZm3rW44YnkRJmWYAxDTn3E0XqAY
82dZWgN/nh/dnjWnMQYRIMHiMuHGA81G02ljvakZRaFZV4cZqXhsmnILOFR4cXZsQTlXWpM6sSOY
FMjJf3NFSPsv9QY296UwWWNd6Xpq7Yr61xsApHWusXlMx8iXAzLQPi2BI8zLcjDCrgIK+UDf2BzE
Zs3UKsQSAjhqGZH+c+hI8wS1h8T+gPUxFiVTFU8cTW/UQV5g6SlSFiL2KhskA6pWCyLNQkfXIJsv
OoUWLwswdfle80Df9jrl2GkjFpUNerDhfCT463E/L2CnC7lxqJ7eArJiJOA64BHdTWctKIFVBNus
mL/6Up3JmHC2dfxflThRtvToVyNZk8FkMtP1B5nZ7U212L8zo3M2ZFuepxpnBc8s2mVV0GVbTOtP
loivIYs+emStCVy0FnYKdCbCQW/+enKXtrt3KEwBIgmmsU+NreMRuF80Wywi/7hMwVhpc94TNtf7
eDCwHTnB1MbzwSusS7dUP7AHUYnbOa8tiGsE6wRSG2aahsSRCom2hO61l+MSUJ1BNlufJgYS26F3
H/i63SZ0/WOk21NfILs28fhkpfVRQhHxBHE3lY037ZzCe+AVcnNeKvuFYQ8mjmZ4LBvnC2h1RS1i
vS9r/DMmBgyM3XzfYRrDqYcH7zq9jTEIdIefYgNaJH83ZiIfSlYnjo68VvAC8R8zFuHVSxZaVnD8
GxGbrzo7TVPBlczf3Ug1v7M184h+02nco/CyOwUDCKh8DvHPL2bsrQA3jBCKw1xXJzBQGVBnsBKa
1CL65oJbKxsuCdwPMZe/TVwutdgCWgiZWcagNsrkVVsye0CERsJnnOTlYEo9u463mVm8zQ4oyRVi
gM30KXWaqyStT6kixcMYDo0xiY+Fbo55AyImZPblOofY5mKYS3vLgECzyZ0yLrtjI3BxhV6lken8
Bz9SKKnG8BR1DdlBs73QlILibFoP8ehC8+4I5XdyeceIR8M63njXUYc6tF+cxrlVosl2nRkbPIas
QylYXRpw+NtMRvIg4hFHIqfmKrmU2QQHZaC2tRLwCJDmORAzvfLz1bha0Ry2gioK2R7tjLUUfp3a
+IY7YfFl2EXFhVfOPFFmyo8HFI0qqa+W2AK5qTGtGu/QQJjk2dAm8PYkFjS3diowlDI5Z/ZMOTDv
f9EKceW007lzxUkO7FBxp6Fj1cWesc2TFa4TnpJHrA2dqoPCmaPTpww8gs4bH4nCa5QVlA/bgOLf
4llVJnd1D/F3zhIoQcH0w+K2CSZU1zpEiIa5cpOlDGuy4tA01Y/WWtHVCb4yVcxGgN8txPBnvfuU
0cb6d8PT5kTrOZxt6E2dE95SJPNUes7pYT/6EGRmJETPKG9Ax+wVwObajV+yYvhsGAgwBAqPPNlu
uwkBufnRN/rZ7+TPzD6jhp2b+Ts8SRwvw6ONewi21+KOrznJId2HbLr7g5M1t+B/Fl4Et2VeS1hp
BhZVx0Doc/gBhAnfMw/mFeGip9xf4CVRPaSsQgVuNQz7nEd9Caburoc0v53Jl+2iDEdiNpkk3wFD
CtVtkX6uhzLEaFFsRviGt0NHnXQtcxoSeHWIh9ViLOhgAlxkMOzfsLV9peWODvRUZA+14ZdHt+rQ
1szmwY4oXaFNU2ZpfDQm0qXIeyQtmHmSxQ/QbmpWYNgm/JsXb0Rn8q3hsSFTk8IP5WkILrKx+4vr
lw8ksu4yCxxl6Q1rJA+l3/OwUlgMHBb34nK+OdFqbyOSJTwjl+9pbJgdyJqciA/ijl0xLwwr3sPk
mfqFHhwzD82YVudIgAsiVUKqqJ/s+GDG6bPb8CRNW3XO/F7xUAixqeAWwkQCHXhoqq1DxA9x3KJ8
1yNsNY6X2p+doJMaCMRCw615SsaK5XY2DgkdDUHmz7+M5Cd3ebcL0zHdOr7/ojv/YTJZqyM/u3R1
C04DMbwX1NE/iLaIToo0ZNYk7s6KZxKKdQPjYtB7UYhr4XHyYx+JrK67gOzDW+3bPzwqfOqCVEvF
upkM+spR5bm2og9Lboc8+oDcNQVFA0SM3dSlr4sEvhOR4NoZzzLsmED7H2EBOQsgEqYF4yVT6NYu
8UjO+kCTqik7agZrQzs/FzxeGPZ5dyko+aB386M/+Nts5BiZ5VTSuV9pytjB8WDlk4F+Hf11GL7S
zqkWqaz4LYzeOnmVg3tmBmvjXbL8g1mDl+xjefz+u+OcREy19L5bgKaAZaQPhK3BaKK5xc5mQdan
Z3d8xeUmg9Yg0TCkBtKBi2wMHveydnck4xAfS1B424nfL/EpUr/65QwqCdw8G4/mbL6SgSL5IJyd
bGgCF3Z3XnjGoUWIljcYWmjrf03rF1u8ilstysnOMaRo6ojRQnQBSeJiGNqY6fgD/69g6XyTkclg
v31IE/FYjEu7M9zeYIJBuGrEwE9suih+ZJVxQGncjnOaHtTgTTunZiJt+OZnnIr2rOf3slf340iG
xEVFOBn19Na7FGTH4XmgYsFnEMMM0LjMs2mfJtHv5rEecF0VjJ7shVQFwVjGSVRP11eSEJHdGs3Z
4OQKMjtUjjgII+7WA2D7jw/O4tAuUoEN6mnjZbtKeRJIkA2Rw2KjFwNdBwmUKYTfnPhx9Xkia3f+
/uyPD3Dt9LlIM70VGi/25IbLefBgC5W5d6AZEpdgLqgkbth/90t1O0/ZAqaPpuAUasbGp7tnfS31
2eulSxx4OjROdLQ9/yryCkyueX/7bRykIeyl9QogTi1TJVJ5rBwjI4CYIUKQpcCOLHlTO+KGvhMa
JCSThl7epJKZclZcuMRZdukKZmrI4F5H7EZIQASYubKtkP3VQl9P04GsiYzsU7fJPZ59WuG98tMx
c9zbD3XC2WOZo/uQsR/bpAn4WHw/Vt2l7DJIHwkAruqzHacrnGlbhnXvnlY/4Uqvx88BE5Iuqk9m
QfeSAbQpRyLkruuDnkmwo2TE5xXrOokjnX+yh7oamnWbgpcnFQtLH2KYR6imJSq7MWas/VQjYOtL
Cge3a/GTc998doSez6Oly93ggquHhVUUeMG4XWVp05lCI3ddH6a1cFobTUlL9Gpz0hVWGHyg367L
jDc66xz6O7hFjaRKtgSQwvP3hxJ0Inja7JZ9d7gPV6LLonmM5aNzQKRpzi2QxWWTFO1qxa6eU4aw
3Roa+H53vz/7vlaSxTG3yRyyz7YiHR8oxijxyGLF/P7Ms7WFzKMKfOb+pmv9ZyVbrObF8ktWhQn6
OD4lrfgRpag/41C+MGdZiWkEY9LsK6VSmgPT0c6Z1vqlcy376OJbOjkwDOT7Fc4xmVjdytXdZero
7M3oO1E/cnAdcFZxE5zg83LsAtREVp/Dum31G4NuQjhGy28siIwp0TD71POCodr4EdWAXsXgok4o
Pmg1niuOk6OA8qCWGwXEDtfPnkHvRA0sxxNocEHbp18Ds3neHeNzWrFZbcsP0EtSiUx+AqZFbG7Y
Yp5djpftOkGf5lnu8K5n67K+Sn/fh0SyXXRwAS+wi/7oVTbD4/XIvVC6imNVzUGBi6aWWDqn9csl
oXUxzXlHbo/rAwnvW+YyCv+5EfnPZlnY12ZFDaYr/ejC7MueIAxjXVcTP1/a3sbCwMwe0cQlyV/Q
IiAeU+mhsY38IXe+MwbwF37F6gphlbkIz8MdJiSjTkwgRtGy12W9GXpz2RKWIkwl78N+wLM/s4VL
k/rd68Mnpy2P6Wy7G8atRzfX74XC4pQM8pQjkV/L5DrXOXFX5jdwGUHLKjkeMR2o/p1ZjBusV8y0
xPRXrDomA7YdmYnBRD1o+6ImoD1t7XZOsJR7NGevb6UX8u6npcjBYnCP61VWHEFJ8mNND73b/g4V
ikA5zlc1tHWSOggVKu1eMUSR5ODldkT1YuoFmG0DwYGKuKuWfPaWDCsHVDJPlcWmCc293BatS1zJ
4JtSRn8/Daequ9ImN/f32xPzpEnipN+oMP3Z80aARCtfpGApS1EGR6cCCJKWQSaWcWuE4+NiQ0UM
scKRMrdoY/AehINwkjTspqnkfTQSOIlEC/NNz6vipqgYTER/JDp5MEK03u+rLptifHqCOfrE7mSc
xIZffS0L+4eYZvVVCMHlBzvbwju40vmZPwiAsd5zDkWDy4Lf49TWcEFRwyG/3wArXo/UqxLjFs5D
29ofeY025IeUDAnxmRjitrSfYvpfgpmZ6vdLmqQNNL1kswqVeIvY55SJ+f2vVdk7e1ucqfRcXbvF
quMaWAShaxXrBb4b++yJ2pLbtEKdHyrOckVie4EWuSTCglUyKswbyu0IrltINiwUu4ULPpjoVOVQ
iipXIsahbI+nnqIIPGK8vBiedlWm5bFYCvYLYwpcFWG4qv8Pe+fVI7fRZuG/stjrpcHM4gLfTec0
WSONdEOMEnPO/PX7VI39tSR7bez9wgBNdhh1N8li8X3PeY4dH4wu6yg64fXFJok9fqxh1yafQkzt
tqFdBtx3qyYpT1luPwaiTneU77kcR965JsZkW2jIRaGKEoUZt5vWLkBdBE9RS/M3ChBT5ciAuP0i
pDPHKVmmuwyzMDe8MAHi+dhozktI64G7AsACRXDqwvQzzBHw7D3+2Ews33P9uZMHsENIzZp4gU8Y
iGdAlNweE0sOvi6/NxqddrW3zy2qc3pCWWlBJ0RdiJIFBx71C6IO0rPqyWRa8p3yCrsZH1GcgZlb
nIeWaLktE6g2gyPrwe8wiSZYqWNssYuRHi5hlIRecOo25lbvoRq0mHSiMv2uL4y0wBwshsqVHucm
CDeHapiBAci0tQ0Fez2v96YZ+3AoAGHo8IdHrTrO5OGtiBLLGGTaL0EQ3MgqbpBeunp+jIbwgw6e
Yj3RD95k6BX8QUai1cyCQzxcbuBE6O65oULA+a2uSKSbY8R3Bk6Kih7fIbEpkAL8PJC6xbgSLdB7
KWWSijK0CDcqgvTix9SdXpt6OHGJ3QTo1Ljhv/hjSUYjJ8oKAE7IYYUUwZ4Dus7aXegfCDE7lvWh
0cHWTuUutcc9mtHySKfgQ2x3D3oLuZaKlGEmuNdFDKeO2469USC34uIMw3jdh6G+Gd2PjZHR6Mhm
/Cvewci914EQEMAMdKwNzV6bzOBq6+gaTAvjJKYUhQKo4f6mMpMPFQjMNQi5T54zgmca0uNg4T9F
okv2I3ImPxuQibntbeCbB6cz39VNsRZLfKvX2S0gMiKr9RgUDDIRP3Ex3WGJxPR/xqAPfy576UJu
FmNBmO+gJ9sk43j0dPRs+jJwLXJejGAJd2Nb35K8VO8p2SbnHG/fRsrO7K4fmAmn5Rlb0HByu4fY
pp65ivvDvOTzFsbWt2Axa5QXQb1sqTNHq8AqFwzWLEIdy/UP2w1RI1kNZFtrS3FuagM6hhY+NnyC
k5Fn6E5sxpBh0uZzC2aYsaTeWIxLGP90/VRGFirV2W30k9r2o+COgK0SNI/IqS5axYV8JISVoqBX
520xHmJXBLaASE/fu2NmIcKzjFOXQn9jZGSV2EvzpNbUIk3J3oq5dm9VwqhaELAdcY+LZ7qLUgtd
NO4htVii+ELNH5pIQp2wKcUuCa2nsLfiSwXwSarIkT/ggrUpixyKgP4kJVNujdtjz+XIOes+/1DJ
VXsVFAko0H8vHL+KV5bdT9uorIuzZjdvCbz/L0r4J1GCgTDgh5r55rV7/Y9vRQex6/Y1//av/3yC
ExL9x+Y1Lbuf4XFvb/xdmeC7v9m2MLhH8i3HsV3Z4fpdmWDo9m86LGWLurPtma7zAzzO+Y3EY114
vjDpbXuyy3+VJjBum67nWv6boOH/Ik0wLO+Xzg/pyobDTM8AVO+bdGd/KfP7elt0AXTXc6KBsa4i
Dj64xYztpkt9l2gw4g2Y/rXti0CGu9bn4JRM7cuSa/eEw3gEu+ozxmi017Sed+ZA2AUJjQiIM24/
RDjeh/0GvjuIT7xYQSPwAesBCDA4AJqdEZsShdvISMR+8p0ZdAr0hjJ/bN3+xQILHDJNAutUQDcv
qPqJe8NKyxXGZ9yuDRNxl7RZWksf9cZ78v3yOVmWW3CUX0SFCS8D5dLnsEyL+SSC6eCnxcVJjX6V
R94NBR6Ldl76SCrWZyshUGehga5x36O3j3SBlhVSXm9bAWVad7A6mgSGnjlhfAABQsMKc9aIWFwr
vkfor3Sbe0ZgstWwXdr+HvOYrPC1x2EChRSU38eIF8dZjFzZtp/7EZRzn77XvJB8Z4vv7ASkwo7t
w0KoBYNUTbk2NL8shr2dmZnQBTIf6yw9Cdd5AogNWbnC95L0/kY02qfOGd5VdfEKNmCgakdcFbf6
4FVNC4k5WYRbbWqeSY3pNnhQaUNgp4L3h/8SDmjo3miex33U9F5PhpuhRLyrjfmNk/N1U36FVuPa
ahQDTlGtXFdmUNAyR++lH92keuyK6SAW7BVGDxyDatlajNzpaGb8Ws9MPbUZVewi0q9ldo+GCqFc
/4Q/defKPJO0R4DZxzGOYFNHGQofLxxAaCYaxtU0zcmFmT43eXrRIuQQdZbFO395zGIs8l/0SYai
ZOOp40eYq3J6nCd50zGkW/+z4E5eqxp9XfXBOwcURcS+NsFE44JES8nkEHhw7R0NO1VGzm1jzB48
jOgZN7c44I2+SSsTo5Q3vMNngucUxbOxOHB+PHhZTtvuWnbmimo+h3JifMjRohBjRSE1JPHULWvI
CJT+7OmhjYrsAJLh1pLdJssLUAEPxUsuqpc0kiYM/T2a9A9VWmGQGexhZXrG+7QovszDje4XNxSG
dgIKNZVVhKqG6wFZm3ZVVz6Vo/u45OJYRrgA52o8NcwvWoTXaxhh967T3pqQErQwBmDkPBKIBomp
PDiLj8LVavqtTvQLeWpnqOwGVgUrvbkuWjfGxlXwFXOB8qdNU2jw2Ti/+IKyr2FsA9F961NmZSng
4dWSAT2ca0o0tGroFqI6BApoLPbHGk8EV0MmX4UXFRvcP0BbrAecAjaRTBpTHN36WhNKiQVr2PhN
dAycDvuSXugnKzaX0yhrUWrt+phWG1AcKCuJ4qQWvfRZqjVlrpSDMXdj4uX3JxMsSzWcP+4L7eu6
tlTOBpk6PRb13A9/LgfAblcSFWhSGJtGLL8cmG9bePg6BD5xMm+YUMi0rwAUCF5wb1U4Hc1i8Cwn
0cdfiFScGD50gBstt80m2duHHFq5FwcIYZKSOTu32d2p8skNC2kVvK2NVgXWji7b9SH1iqQxb+Mp
9nbX18fyTeplM9eSzeJQKyIxAI2SzDapLKIiFg+XBT0SVEzyMV0u1EvUoggD5xgSSSHfdH2nehUO
W94Vl3PB4Ga8vfPtL3Xq76kXDXHyGPpDsxMNR7czlE9t7+AfL2L73Zhr53nek1eevIJW8DL6hT3i
949j+RwsvYErPBb7GkTYvdEi7x2p5iMjGPZ93ZHkPJTvyIZqbnqT4rJrFLeuZPD2HR2TpiriI8SP
YgDnFYXL6xQNj3G68U0ETqsKf7lFt8qZ6uR2yQP7Ms3Du5ycsm0x0MELvEXboIkWYNPN+mCG5XMr
tJFwFB33KSSiLkFIn+F97qLu3C8vk+GDcKMjewqWl4YWQu9oHxdLcDutNfDtULrelsQXpOi9cFi3
r9QgvYNWWO0hn8vP9iSNeQSOHaJ2EM+xj0zY9dJDB39vW2nAWDURfqzn/lsR9e2jqwflvTl4Etix
9bSuf7cUfXxayuK+h1FF57mT0RspsNLoMU9IU9Za7BVV5GLW9vSXoYuWfRrWgl4IF9wWEk70tUf9
dmtGDw1H127MwXWVcy0NzTOBCEVfk3PVIWGCCIqVBa9nSC/Dpju6d83gbMvzDMdYeYqati6oy7Et
KLdYg48OmO7yYZBWbLUgC+NuwCu6YzYBTUX5sTuIVwutV4qC1eBgdG1bzkjPG4xjlpzcCf3vOhVW
QW0vdjfO5FMvkyZytQgqjs3ElwfjdXuudHOPkm1Pfq25rM2JGB+1oE4ghurEEdqc3BaP1iQ7ixrd
pkqWN8OUrrIqdKo19dh101uq91oxaVsdK+ybMX4uuLrT9B23MXMFwJJYy2LNMNfKNm9XhHzFoDjX
eRdbyxpAAMk2c3ykvFWf1MJBALXgyGYbCVR1EpZD338Q21n68R1mBXigCVevQzIq5SI2pNP835tG
RJU5CD1wdsIdqHdofXt6W1UldbWtjfawhRv2xVasaxffRMLvyRHJz5AFRaZT6fDmw4jbvosAY6Nt
Jm45GQgXkvt1yeXgiKStPNG/dXFP+Du1l6Grc7trVodBVpyve1nVnltZgFZr6glqKd+cWUc2niNu
K0fj94U6EK6bam3Bt7LuqgkkvtzvoAd/X8RyUz1WQVNKV1Rawx0JJc9q39vGgthGrRrMG4AYae1L
ULQERnt6ddQhXIUV7V89sDdpWJSoeuTPKn8yteg8nG09UV2cuX88pn7vENHJ3pmA+cuS+HWh6f6P
m+oJ9djifqzLpKNXOdJOVL+pOtzUWirL53gHMJ3K4+26uB6D1wPRQ0yqc2LtB02X+ez059KiXHZo
R8qTWmTg6U6ONpBPpbaxkQHzjOtvuDb+2Hdv56jiravVGG/YwYQfdd1xXqjhW/irfWj19DBGrz+o
fTOoc/btzH1bd5LqiyeTsdSOue4itdt+eczDzbOuswIWmTyF1dmrehOu2ndqWz1jgj7aYqd5b8jW
0tvJ27T8Amq7TWhtU3byiEliFhKTpstpKE8ZdSpFkouh1q6PGSGSh9a0wdWUzakFNZLS3HW8dtq3
xggyUnbS1HNvL5CPlTh/VoPTe5gfGA9Vb83799ovj2lNHW405u4ogwTayJg7h52XxVSL0Emd/Zj8
bjVwSKyGWgMsSUiZ33xSu9CQzI3rHs3tgDFNbaNzdA9tor2dguqULNso0mHMgn1EIQBKOMWE2xgC
vMXbOAsjs07eTknw4HiAlwQng+oJkee9MlpqEW8tohx78NubKsvAyobXSe3oonYJ3lBnq1oEiqrR
SIR+2qfcgciz0ofyiTpLrV63W+FqpMLpTDwVb+RtD8sWlKJ/6OpByrraPu3Iufn38Oz4chIiN9Wa
Wqhdrx4L0N8GRe0frsNlRmWcH0mOnG+r/P2PBeytZA3HeEdicn7K5VDjzmmZH4T6CpM1yS+mnjMl
kkW9YjKYHx3UqnqKedjv71WboaljbTRd7fNQVVH0OaB4vw/lV8IYVZ7U2nXxV48VmsYoen1NmEsU
y1/9iYl7lW2+RN/Vn8nU+4IQOY1jxfsf3vZX7/3lsTQCuw5emcNRflb1LMS7V290xq3aKieaEW1Z
bYym+2qM8nJUGJw+dsjZpBZDy9Xp+tiYyJPN1LWd3tDOncbsnGt9Dp1W7gv1jnCOWVVvUW/+qz+j
nvjhPfiNt05iXUBTFNuosT4YkSm26lVvf+7ttUM1obkX/BqGNaR79bxauPLzvj07LPaK6rJ/0OyK
YaKVKX4Vxb+Fq1sNE8ytICn0ZdEcsAB2JzxoLcZswbSgKCArcnE35GJSF/fKShh1utJIT8tTKWcJ
1zyJMHL5MBgFXhrdRlwoz4AZpB6QLun7g3ET0JlbNXkcFJdZw0HIIFOcMPP/vlCbQo286sHEzw2G
C+iTxHCVp7eFGrbVatVJQoyYuwdb6N2ORvDXnLjkLZ+b80YuVHiE2qRWyBUhKZ6FR41y5gZvY8uR
Z9BDMnWYrarvoh5SX0gtwsRw90Oe7TsoF9VBpWSoQIxYXhqFT2uI2K0GmjIXPtKhfG715DVQT8ge
7qcCGYeIGfsiOUuZ5UVUrbVdHp16DkQpTnAy/aMzLoTsSZVCKxdqzXDINorb/tDJoXeSL1VrjWtT
+sbC28uBG7lZfUpHk0PQkCO22h7tjKKSiWuio1F3iOV0ypODAkmaNqNk8NINaE9xNzJZXOT48ram
O+EJNd2Ix414HDkbEjUJJWqt5ovtkqW/SWoHcZV5E8jrrPriauH2Ub8pAhiwlZxU5Mjx6LLICUXJ
vby+riN4PKIP8k3Schs3RtouogK4X7Ix1LeOPBtnLbyvnRIIrxo6ZZPcWQrGU1+uBp3JBdkOLrUf
LnASABvp1LNmujis9nJKXZj6vMcWebDknHuUkzC1xj7iunB9UB8iDRMOrSOVK3Jd5CKBJdp6u+tD
KsukCwlS6Oj/UKQgxW/StAf11wY5pVBr10Uoj9TOaD/0kEW36g9l6tqlVt0JtQw41HRtNYNz6Gxu
xs7BEPYgFEFmyDm4WtRy3hnRvrGSbDoQWMMOVk9opcXNQVe/qvAYdbQJPweKoradwmY16qyenWu9
mgN4zTykxasOPrWIqRHS8CzC7xT7sOxQ5uRPI0ZbyGI4AtmacDGP00nXbbSE1+2cyvshpfEaNOlI
EFc3nkoxRIQpwG2hFyEfjYmY2wqn+EI+PTAA+CKnEODhSW3+6bGkoVM3Ejo/XtBJlnc1eWS3fdAQ
AmxumddQKBpimWUAhjanS9m52tMgluQU64EHuNx1cfaUxd4r8mBbLTmEbB2qYwOz9d7IH2cQEQfb
h+Nd1U9Vu4hzMpXvFjsIEFg6QHgsFzzpHF1GLLlNuej3fW+UF5zjVSBumG4nN/2MhXsy0HIC8k5M
qLOjMXfbGHB4Jqx7n2ruexGDfkmHqti02CVRMMgqTGehiYR1llKonFBoHJpgeYD+HR/q1usgd5On
Y5F/NdZytjA6kPz1CQePdtN73H7MbVJDi4EfrI0W/qaptY52m90W4Gu2hN4UgKE4ot3a7Y9d3x/8
kL5zWDvObegtlyQGjRXq84fR8iWJb5zXhTciMdHoxZkO4NHOHO+obNXnJrHqs1rr0/pba+XDzqnb
6mJFapKbW7TupwjOf408leCndd03+DgcQL9FiFJECwJ77WR2fEvkAoVP7sZRq6+XzCbq2bLhrmYR
4XBNc7sM3h3D2fgOZYrYYTjICfr0gRsXOs1BoOl36Uzgu9nIMkjY0gXWa5Ru025GMnMxRaHD7cSi
atlk91VlXG40GYwNqHjn1QhfI2ozNkmblAofnEp7l/lWtxce6YsdhdTc6r84MREbvknm5hyhuoK8
ZaNgWAVdhA198rd2MHwtDUIbiK4VC1kLdWC9c4p8ugkqUuRtZ36edJOWVVJ0cDqFg5NqEYBQ+k+l
jf2jLwBaNFTW50T/7LYUcYvhaxUGBr50nQq/f1gIvQCv098UrU1IhzWau8bSqQRnyWPtyp5dHeEl
by2wM86kP7Q2F8uRNEo4H+Ymn1tYOFwpSJOZVgPIs1XmOwgmyhBV+uzsHY32tGYCHHdoJJb6bO3S
vFwu4Sz1n0z9d7T5EPMs5rzOJxqvY/x1yKCgdCvSXfgYWvJNN0K0Ykz71kB3kZZEhLR7eYlnQUso
NfEP02BFfDkb0e2kVQDYYyAOeCgFzgOaGbGov3VwSEl3RveYcoO5Elxq+7TlYo9okFax3lGByEkh
77oDPGMSDXx/Y5FMsAliY2vVrb9BpjCui1bcBXp+9jU3vdSiO+hZlZO6W3+uJpolJc7mN+fd/3fv
/ql75wjpZ/nfLcUfXglcL8KuLH52Fau3/d67oyX2G3EFDjaMt+4drbE/enem/ZtnueCblG34D0Ox
/5uum7YgjMl0DZY0+/5o2zm/YeE0GJ4MEw8wPcL/U9vuZ0sxDUD8TIZvkEVF28Y0bOki+/L6yDdq
//Wfxn8BdMMK0/buQ6oTPFQ06Xxsu/DYhTrQgx7VS44tlBhXrgm+kdLQLnFG4UZV931tJeqd3/gM
Zb1+o2Xp9x9+yb/wIJvWT2Yy9el83NMYVYnF4gf6xToXOpOdeVFnP7hw5mqYKzeZr4HaEJpzjDPj
obSDR8egFFuU+FFmkujXyIwN5n+tjdhIxEwyqKQFCw404SQXqsUMvrD5V5YxRnd9EO9yxuZywYFn
lcHnf/j48se7ulV///iWrkPdlW1W2Zf98cdtKIWODVEaD6h1qo8NEBXMNiRvpB7M4mqxzU1oRP59
hGXLGj/Ood7dd8heKOpGXGbs+ILe+ATUh+5LKSMRMQOJznj24cTHpSY2XNzzXWzWzRHC7KPpmaA5
GEfKIE+AV+veBdvhwz98J/mT//ydPHyvho5izOcY/PU7mVYcFn6SWQ+0qYl3aHVvPTReuNPH8NjD
zAEaZDiXlONjV6VCHIKy1k4EXs2XyQ7GPYPgsyC9+Yxya8ckwbiF7giBCdNLktqPrmQOMvKhUwu7
7d9/dOUB/dNH59yxOaM4q341YhZVEfRh5ZsPBvktOrXNR1JRx7wGA89tF3LyIToXC8EY8SwluNn0
qSIEmbAwhJnDIYkNf1s2QGDRLk47Cz3WakxHUjMi6lR8hbOWmDfaQAgUJjs44E0R3QmNuCIiMwjf
9TFZeC0d7piwzqAkooFjg4uPHdE9w8DJIdlO2y43/W0dwydOxyja1W4Z77WxKg+eRcsTgTnN8PAA
6h8NchBwHe6QSqEaP9ZzeBtHro9mkEWKanxw8z1csn7dpDpYEmawTqx1OwNcIwR6AMFhOX+SjaOV
GOMPg1ZyA0MjXfKVKHTplL1EYiQ7GB3DnVob0+GerAuS1C2tfbRMExR0HQAH9feiJnt4hDMzuuk7
dyEorJlSY6sZXMznpKmPU6vTnNWqrzNVevI14AUVIVD7Sdh4wqqDA3Tq8Pf7W6If/nSoupbngGpw
DKZUUrDww9gmRmH1kxeZD1z4L4PXox8XTbMP2oyyFMVS4Zm3owVSuZzbZ8iY1jbNBQ2NkFnDYhL3
C4pu35M/ZxDHgdDUeBi1TZgiEbYIcwIn6t9AcvM//MPH/llHIUcNNBw+A7MHFdTk/z9/bFfTvWRy
GuNhcbQ1A3f0GKbuneVhSzDdXOzqwoTFFEiOgieKG5u731hLn1r/FYmGeXb1+Lvg/vcwCsLaJRRK
s6OcyQM6iTlC+/z3H9f4i1/ZMrAYe67uMyz8OkYPvl+kGCSMhxxx470+t2sxS41hdol6vGxCkNia
FOIkChvUY5FejDB5jlPRHf/+g/wCrFC/m2X4Og4PnU/j/GoBD2ZyWHWdvdQXAxJ8w740H7IocS8l
GdOIlfv3+YDvAqlpvKQ3oQkQqcP4f6d+Skicu3ges9umIMxlmRHWofNOwIDWYIqa1nA2caJd2DnI
u4riMEy5dzTj4RE2WnlbkIU8BoYPCcKQJhSip+gUQelLspckjbR/8NQq//wvI5ll0Sy1UNk41p9G
MmSRpV/rAdPgKf5i9yNdTgHHGcq5t8kS53FGNeuW4kHT6mRb4Ur+lLgWBE/66SbtpV2VdP1+FsCh
IslZ73IEv4s27RdcJZtaQ/Hy9/vG/fOF3POYXHDN4D/PMZEh/XgqGlWix5o1mA9NS9irmcfDnkGa
Clr/pUKFeScc26J7HjPB9lJn23t6ec6bxD622Jf61Lk3EGBu7XL64ohBXIwoTTHFlp9wwBOCq7NT
4KOnRwpQd6Mkb4KEs4Aaf3A76CF6ZDWntGS+jg4hOvStdYp8l6QbEncQCFg1rkovv3DPn1+wVVhk
nJ0JUX0kVE9cOuwaW5E0BkY2L18BhSpwh9zWAvmHNmCBmhbUMIV5D2zZ+Q7fd40S13jQeu9kJVgK
ysR4MvzQes4nAHWGWdpUMcqVpW6eXEs75VGDwJYvZTbWsPv7392WY8UvB4pHuVmCABzLZ0D5+XdP
sjDoxewbD75fZQv29eFxjpbyvHhNc3A1d3rU/AGqKvOLyzwv0CjIhnDL2Qe0AnQr1ykw9K19WoSx
twFT9j3+B4eG7jrRw+GYQCQPBSHPVfjcYyINLOHvqrqvkLD0MfePzA2L2X4KC/qAA/wJ3HruOyG0
dVaY58XqATaWFWmiczCSt2LvljE9VKLMnoaayEW/s3d51Be7iesgrDmv2ub4fo9mia/4738pA0bP
n34peAUCYgG/l6O4Bj9cLLTJ7Ac3sI2HqSo+2DWkaNFHLySgl+e2NuwNfQpyOcYGQnWc52dnBhvM
zSCcyKk6kx+GZbiabwrLm9/uvL5M/x1+K+/fdtaPIB7FNPlxH7o6nkLBjQP6Ol1QfP55H+bczWKx
nFsU2lZ5Tsa0vQcUhKcxfUZtJy6Np10mDZMjzooGL4WkG9coWYVbkSggD9/KSgFQzQ14YVOzbhoB
hiPuB/0yB/7NYkomP9KTvW1W2s7u0niXtkvKTWs0bwsLJ7itP47WhxHSH0WXBZVO5doHktdftSIb
j0awKrQl3ueZg03Qphw4ETk11wtQvlrW+QnKdlp58FtusdaHylqDrSQEGxNWF/vRzvBQwBf4i9dR
6EvJBfWe0QGBjjvlNk1fk3TuLzGG4oyhmblHyVzdxGFrGDuoAM2KNksu88OgLuMRXpNr1UKCthf8
A2W48Yo4+6fxF9zEL4cLt0s6J5TFqIYd3xW/DGgI0XzcvXP4oKVjeZtry7CztcxbO0XkrUvt4jj1
1ziYOiKeZ3GELHryrSJ61yH0OI5Omq0j8g6nJr115t7Guukty4aOAdNGQz+SMoqza+zmbgcPrl0n
7meywLm3oVxGsWTUb8s23vVoiu9142PX1cZjGoASHFz9pi/vEz+90wcNmREsg32UNF/i3t1jgEbu
h5I/ehzhDD7lnXZKKSABIyP0tLC30xBPO8EpjZgrphAz85UGBDuEhZJ+56MJ44qTnPskCTdT9ujF
GCuXiFnS4PoH4BRrYgLonkSUol2SDfd6AxM8n2xz3VJju1hQLC9va2b/AEry5AWTRWcpCC5G3G71
dErvHFwfOTm+5Fg1JKOAeK5o1pCFRWRwJSbUU6n56C9j8DDLatGlcMdg09XJB2P0mkNC2R3DZrld
0oB8+QWtXk4xaw8rCQm4F9+FEHFWdVINey9pPbzceN7DNmk33RhwM9YDt08dIH06opYVplHjts5e
4F8Zx54Um/XS6uHWnczTUGvzxa8MwmvaLdkgBUVM7EF4gBCrJX1yOwvMLFPgu1tryr8AroWp1ER8
T8e+nez+ojl8mmyd92FzZxErgM2kNTaDRSly8gg3y/Wu3E6GWBNI8S0xaZzpY3ubDxmacgSomwbV
g4v04MEeOXrYvdkemcNXI9GCPRwIDX5GvSb1EQT64Fv3Q5d8gmXxWogi2iVp5j7MgMq5ZhjHQbj3
dhO8NGCn7+Ny3GEBJYHY4IAg7WdHDEh5IEY22zll+9XOTBNmAjljzQC/C68BniV9ObPb4rUmKPj7
s3GwHCtcZ216G2tYxhLKz7h8MyD1s3tfcaocpsrvbqoN9z8BJL3oAvPgGyR5LDBNm9xk0Ka4gFst
wL8WA8Ict7dZ428WJHZHYYj8bGLIppwB2CPgeutLyv3SIjUNqvamjz2sKbaYHjykvyjttPVQ8LVc
maAsMtKs4CiQGxJHBZDPksjWMQfiPtNzGgLuwmigeLqR3o7Z9zLjBEN/6x8Mvb71+cwBU64ybCG9
WkG46WnSbOgEgouumYEzIGNN1Cz33LlDvydcBKRi2hCju4TtnU1AKq4pk58Vy8q5yapwS0RkBZCE
QF8AKO+JBOTA0HVkseRofZjoAgXDcqjwrK+IviPBs+uAZS/zeJ8cKb7ig+v4kdoEWW2fwyDI/Qq0
RRSHt2RUnLrSdi555L72QRpvkSEf4m5y7wi5w28hieiBozmALRcoIJ5F1GPjfyE3Zp0N1ifw3tp+
SNoA546kynsc+dtJenWtJWSsjbpvRC9Mt75ceBWoZfKQyx33dt45iHDfD1P2dc7D8H7pxu6omcF9
CQBTqxf7XVm0N00ThER9WwYy7WY4GFHzPq9T88kNzXOkzcttrO89ag+rwQJ/qXHYfo6X5Su2dG9f
LnkKrNWHFF1Rkl4YKQ2jmc6V8xxV3AulGLjXOeZH21+8ezWXIRPrriX56jYgERQROvyvKg/2YerB
v88s5ndDba8ZCNxthF+dJoW3hpPi3ffl9KmmJZfVU/Rkp/Y2cNwWtP7y4kRzvcvBja+Mvk439eCh
MrTvqsRbMXwZd4xT0aavkkNr0k/xojbYARTdWC7+nc51edswNaQYa9+izrCOfRPcE8UUrVq/t58N
w3zWomXaTgLH6Bw7KINUS/OHVe7em9O8x++NzEl2MQepaVGtTLVptrL7rVZF4t8xKi87W4omnEIs
+la1Nt+2dXhIQdyKtS97nrUU26hFNGk3pkfHTzVYVeP1umh83L+Vc/RUV21ilN16wvyqmm62xbwI
dHq3Qf0+05pm4YXLTIvbAx5hDgcAy+taNsijEZmmaebHJNRmhIjD69vD2FywXaV7qP39ieRtTOVW
0J167GFUTCCnZTLBBuHLxuOWHhcvTqEfGnmqlQy1lr5wFn1x8xEwR0Z/P/Bb7EOU/wnNzp5DO3xu
XFzLYsBp4xcI1aXY7USWBhcgDMcb2rPx2Ss4WZYGOyRs8yczYqDOTQg02ngq+smBxEKn89qE/2Vz
ATlMNxvbleeDch7tigZFi5FTG2nPSGmWWigtwXWzmTUbLSSO+ATdl2q4q/672lRr4WgRaKC26d3t
cHy1a8sr7prJeErISD4StA5YmoytPehYWBwRnr/I9MHup8seme47w6YOSnu13QzpDNEQJo4munNT
k1/vGd/0Cl38CCXF0kH2NGgskdgRVdHVS722ieLDRewCxahHfZMBXxJjUt5m/ruua+JdiORuq5nZ
6+i3e5opULRtSaYbUncTjNXOg0K0iiowRpEzQ38taWxmBNdhYOKHol5xGhv9OzHOr7CrN7HmcXpG
3OGmWIubhFCGLjxgKbE3IQkNHlOcC5iC4ugQ6kmIi41hw6gPJGEXGjwfQdBst7QwtzENrFEgXcwp
U/fq8IIy7cl1kPxGQUc5M5RKbiQda1J6zpSGDnALOCCU8CmWTXM6cWA1/O7ohyjt1EOAleivK2mr
XFOPXV/79t7/9enrX3AiioPdANXh138zbxlS8TL88c9UtR7v/Xk6//C3U/Uasx4yrILeqZpn3nL9
45WcFQVR/a0hg2rZqidKhifkskPHHiGE7e1fUc9c36c+itpMw8pkzh9ujHAGSNUkALiKaZeALDiD
JJU2N26QRNl9TZJgr02yN4uQAs5YIHFpQQymSC4W02zwgusW/PGOAX82ELQPHUoiUa8nH0GsAHiD
mtTTz7qbik3qD9xx2ITB4Rn5guDFPcZ65IB2qx3kHQ4W6AJa5E7roqdRCM5k9bRa9NwHnTBHpWuz
riQCwIrh8sp3cxV0TrA3aPNCZFevUw+phdokzNQ+aDLBW/4R9biT0dlUa1UGAQVno7+5voGZPKYE
7pbJi57FwQFXkgiNMGHCLk5Ow8UT1WdrwruCEZATEJe8hCMW95wUC8pPKIBCB8qPWgUY2C6EVQqk
qeoBtRhdnaCpRKpLyopJWI8pYqM4CWqhZHbXTUVR8JTq7vqgUHqRnxfqfVfmwvXPTGGLgbMVDEGj
DlKk90yKCKY81FNMk4ucs78DlxDj1mrQE14VgGrtV1ngLNUo19f8sqme6KRW5fqScI7EvL5u/9Vb
mA5gTCcdcRP11DreXp2riC/1xkVp+K7vbOMUphKXHPK5GeXN4PAmV1Qvvr7s+o8q2fF1869ep7ph
1/f+8MXVM7+8ZfRrbbtYNz4GjYbyaWe//XJT71lGtVZ/pwqWtnvS5S9GkhxyQ/XLVOlQ5IdFp/uc
ew7eD4SH1z2qNn2lBcrJKmJ/qHX18PWlak0dEHE5hAtFFikeGgZDk1qIfNlbSXwYdJN5//+wdx5N
diNtdv4rCu0xAZsAttd7U5bFDaKKBt6bzMSvn+dWf5qRRqFQaK8No8noZpP3wrx53nOeI+ewWfcj
CCAO4t8W0E5Lb15/XwFqtrP+xzdAJPx++Ajyv2urlRx8iPZ4QC/3+cPPVNmES75/6PrgwU74j59H
XmwsjT55sO8EtPTZ44TBxfX9m/5jIrep+gCfcKSOkbgUvb+pSb/q96f6/b10DL4bu61fGk51+29T
sP34gufhtaAZ7fsD/C8f//ev/U9fUfPtXv3nU//Pf6QuE+tnioMhGONfvpGyxXrYJHQ9qwUovobU
iV/dRxUdVUShBCl49VTneQ7fnxOXGWwCow82wOD8rYiikSA6O0w3lzkW8zFZN2QZtlOIsbhmlFxk
9tydWUGcVWu3797NEJFzCqp7ZHnxnoThPjZjHzI+yIkxsb5mq3cp4TZfPDmle3ugFtfEOFy69zbo
7B1Cy1e6SXtPX8iEFWuXRzDvPLZEfdtRHNmKczomL3NnPAh+7kuGA3gr2uCr5mG1GIsMOgjwpLWR
8q5XafiT9Ld1qUfp0+vhRHtTG8ciapDGhPkzTAKxmeyM0pjA+vByWgM07QqjXRpLbNHgu2ZaXMZK
wvCM1KaSHOgNV38SOqLdcaoB5qFAmSaHJzZMNrNBKDZdn3PCz317oZxa7UNL/ZpZABM5McJtFPfx
zSRM56/6yoW0FOs3T9T+Hoz+7yoq9cbsx3AXwaahUzp8aqs4ffL7ud02U/Y6lS6MAmoLVpZu4hWt
aThVSulhCUMwc6w53vZxupfcDNe4Rq1KkwIcUFqfw8x897Tr8YqNQtg2Kl7xsV8qTco17apfRmVW
5wl3FK/GbIcOeuOB1B5dGmT3RQq2NxPTHlbp3Q3N8mWcyGx6rvulbG2+0W4C3bY+1oQoN7jy6lVg
6+1IwIPZZcr2URCvJWkuGnDb8NA7aAZ8H79m37lMIU31+EYXVaRy2guzv2WNTpmbsPoI5dJq3eIF
PZTsgU7lGFRv4KmXhgMEuAs+izg1FrEN2oJikWLr03tHreUpFzwU4PC1N7vXwAVJNRS9FZ5a0MXB
YCgcidG8buvpOmnohr6l9FOadDtvNBe0lo13e1BIKI5mR1kG+ZHyzJ5LLeOgx4vOCPwLbjMaOzKW
mFkVW8uk2I7DHUQn5O3JDU7F1NB67Ft7F2BCSxvRZtRoiKaHza6LiHQGk/aOSho/x12Ru3dIUuGp
SCCgmSW+wdT6MgyyWFhbPd6uMe03M5m6SLTkfQUA/xvMR+KmxsFOm0uIiI0nN+h/06SbXrLQemN/
wwTLCX1jWXLN3V1fcBLRlkOKxim76mhhZ0oaxz6Vn6Rrrbch/LIb/aTTKrpbqfvTaV11i1UEuVnr
Myu88uL5VMkyq0z7roasouv+rVOd92y3AL/tLjv1pvpVdWhUoJAEVeolQHTJHikkQTizXH8JaFeT
ZkYFUJnDBOnrN2zYzZ7z6R5TBO3RjjrBEmJ/QTy1YW8i8C4fJwuImm1n/On4gEF/uMau0PNr1hTd
S64WWWSrW+7QfB73d6haWP7EAUB1gVTMVpSsEiNSYS+zWStCgK65ZWlDCBSu3CIxYvMU4G7e1gX7
g7bSMQEGgRGOTKfNUNDlg0fA0XKPcLvf1WQXJ7efYcrZ47wyZzRCrInFyolc58jgpahotbMdHM8l
RJJlZFXj0iuzH1ryJ+e0DxSpG35gDCQWPRURmePqjx6qH0njb/hXKMGwI65uc2yOrRrHJ6wHz3Zn
oyfw0xUhAIdtizGwi/960MYuVRNcxoTQHVXlH4/wwGVoSOZq+J2NI9JDXszlibXrL9usX3Abvgyx
DjZx4++o4jtnZfOjNrqL8Dq1NSN2raH6MIfcWtVYadZZ2EWrx/rRcv6Y2V7ihf60fpB8ns8kkddd
t2/80XpJ9U9c086+ntyf0h7Fbsymp8HL/nqASneqYG/i1ai5ZUIll+xeejbUJIB1ty/1U5DSsjgp
HJ+uqOZnOaEwOhVfgCP6rc+ptRCZ8WrZ5s4HmFRk9kviQIBiHXDyWhtgYBD6gEZp09LBZB51bBIE
7jaTp99nt+3XTUylizdVYCPqNlyH/rMp3e4UVwNCf6JAu0wBIF9OgJoU+jZDjyJaCOYulScwSsbZ
G1cQPZpnm3DkJnGaazLKEvS5NZ7AeNVSd3cat+6jLZ8Z5SgKY3ugHhFhpydJDJWkd7LkGR7qN6Gx
PeC7bkgBy+TVcKLp7psIYXOI/WcW450WQohr3RdRxnbVUIz0qG5TPLtycmEZrEDfV3rZTbFEA8qb
O6F42jkL2qjJxbApKVATxvk+DcR1v38lcuLu6KjqT56FxU6445IoptiaqjpR+mDsZiK5S3tOk1Uf
ccOQ49umDf8fN5uaM1gyOoc8yX0BmhhpOM9eNVzJLqZETQdldqVplMqjuWTjEXb8oKqrAth96NKi
W3NNLHthH8eeFwMVm/2qGfRv4Q0XXVuAwXT6icXe38fV47FdokUDleX+Zqhk9OrCDX3rSPca08M4
7GZmqJsvhi28+NrbK9ol1+ZE0yp2ZuOZDqBF4Lp/Kz3Kt8bLDrkJJ9GNCMn3BSiBPo2pic/mWxLm
nw8o5bmfKnPRs6c+DHfY+vooWhccCQYZ1i4c5V1/2+oqRu+GODagitpiT2xWviKtcPkapMY7iDS1
E8PFE+IxK8lPxHlzS7e7uwhaGZ7dLMQ8RF49VLm6dPIeNx/8L+e95FPYaGv+kQhM0dqkGi83Jjpe
tQNq1EUyjfhklk3lvw51znhheJTQd3iOrTx/j4shYqNH4DORNs0wgsg4btNp00QJ8J4+AfdoFz9c
Gv8m6TK8IrFC+B5Wjy4l5gH1knuVjbkMeqqU8VV1qJ8wf5tlZjj+Eu7NTjqaTHJqIK4Q7jDFJ8s7
62L645YP0ilL+eFUEOeFF/+JIW8tavZMd0UsN2wHuFbhTcUTsP+qeKbvq11NKfjT3uLxzwjDVaHn
qzU72QGnMosiv7/OltevRUwdEqdmFOQ5fYFpcSbR4C1bT8/bWYfAzdydk4W/01ZBmpi4XQcMROvM
7y9GPnQrpZ111lPUarp/mergetrSX1UeNUhqbP6wzHnyRtv87RgpQjKlyry9mge6dmWBvr83hf+a
zOX8mcQiWozZXHF9tMyMUx4cqdaCRGO3xjb0AZEZngwhgtCn7JhvZlt9+WQRQ1zQB6yu80K7ZKtL
qktPc5yEp0aUV5AFzPW4R9ZpMaa7Puek0TFLnziKA8r270b/mLyiYjdGI3B7K7jPLcmd4SGX4H5n
y0ZT/KaguHYjlVglsTsiCwOATEqJASID5hDlmfgI4+JnkDxwiYVoT9KaKG1S8dEcdEJpqDR3Ayx1
yHfOLajK4OZVcktVOLKNTI+sBHdI2egq7vzRhiX0eh4GPeuYlTUiw9WghRZ426JDOzpPGZ6ZZeGJ
YdcakANrkRd7llX814qFXcGwnxRkgmkuOWFKQC92Fei918Y3osVg0ss2+CZGpDC4NSrUB3LjH7Cx
sfVbvFB8lqqVmk6MCgN/gsbZNb763XrWVelNI6mzyEjGHts8vOECvdoWYovVkvWdfdoYy34FT9K/
tVn90Vj5MR0b+p4t8GjGTHQ5Y/u27eHDLRirMjwRw7RPSBZk1D3uw4DOLWUEfxl4nKPRgSDvQnfe
K0vuBe+2K/6nfddKpgqofUi46lP0LGBcg3JFz8yvJRxWpSLGJtHPm7QDZp0PPuqS43HTuwPoWnGh
+BUWd/7Ta7T/p+qjT7f+SB1TPYnMvBaj81FjLb36YfNOUAYCk+2Wa7vpNfOmhOKfed7OsMZjnVPU
laRY/ZLKonCg5QTMiwW75VRe8GIdksfvWXoDhSBL0YbWy1Q0O8eISjZtc3AYErz+gRk85Tx/Cz16
x6KmOjvTeOcwF5Zbs5nsreWqgBa9+S/a+FOSVHxYtc/XRzOAaITezbH1UcvozHjUHwJHbDtKs6li
xm3QqduUn/y4/Ghdad1oPYSb17YN/O56vkJWo93N6aJ1AHImcsZFbQ3ONtLDTQ8wkHPvkd96Fm3h
nq1hAIgWW/XZTqZ7Abcrr0V6DiMoWA2uqU1hNYc4tEBLBEEC/Qx7ZgziDet8Umx4vi7RS3qWHF7H
NghIW51Mzap7DOO5oS5fk8P+Znxwy3xeo2UCtod+hgtEx19WUBO5msRpCuTODPp5P4q6psew1qyA
54rfOV19X+PYZIlcl3RRp/IvNsRtYrX8t7nLtp9lzULZrKtTxUxpuscWQCpBqnmFDcdkOKrzg8A9
KqKSdrFF/JYExoktTX2J1U+jwagZIELeMERn0LJ433//kGN2PbcloZCc6DKTX3maS29XBi3ns0dJ
jpvhRCqCYZm4utxxvHnp4VwO+Y++c7FKhhYcSNFEGxffyFpKziDfayfq9g6ZjJxzFrVv/5IGCsPZ
x7lxrPlF9QC8sGUH0nGevSY8VZxHYPHY5SrnZbPLw+D3IyDDw2A8QgO7t3luHWMq6jZRpo/a8fnC
Tc84uyHBqailHMZSxpMraaalKHtnaO/LVmQkMqNKdjIhwcGZ6Ahb/AcLvmAf5EmIIdf8Xc8N1Iq5
Iqfpev1xHMkncN/smqnO2YgZ/WO1Eq1MuiXtzB3XTuWiC9Vo8G5XACp5RHWKsGz3SMD2vh34aUIQ
AR+BNg+0EoEXhauy7qsa1gOLjy0nYioSubmWyDbFsaphxFHDcBNFaaweRpuxY3dTpW29sELyJ/gT
cF+te5hmLCKcd6/+TeHr2teUJg6cxqC0Nu9cM/2xd54GVA0ah8OL0aDSwNQuN2NiqpuGDzwMiVhy
mdIGGLvu3QuNI/oCgL6sOhe0toLtc3aAMzKe0UGymRsYtkk0QnpDeT3YmTEup6JnnsfWtYmrcgDY
mL7DaszPoEqjpUfJ5UPgAo2X+OE20Wa+xIcpt4bPnNng+j3ym2k34hbTrd6JXuB262y4WA+BpBj6
3006RWfVxDc7nq4JiJc3NVhYlCvTOvLeHRZZA1I25bRoYgw8VK7FSFq45S7EKLh2/AKfnDdCWgUb
XxZ1ux1yANWGbsq14WSUKxBMMQb7ydXZn1qyY437SlEX642nsMzDnceibFkN1l+jN+mi6sv1TB7w
KqXsVyKFH8JVulTgt3aVYH2eP5bbSVRYF6Pc5WDJTw0rL4yQ4DjZD6lD7YfylhBNE+gzRiKvshev
TWOcBRjBjetbw2oMzT3mDn0estBdDGU8nv24uBot4CXxOJCQ38ou5Ty+z2Oy8afc/i0B35dlaFOx
O9qvkkcivPb0ZeoGFr+Tf2l7u/0Zktnq3OKXbYcx53H7ufWMdEc3l7m1Q1gqRJ/K+yiYSOAdAzEG
6liHkFt10ISIFdUN+6WzjzruhqJJyM7i8soG8Cg+2sMSt062wkv5ODLIMe1YefY0/Ep/OtuKNpiq
ttdQmgi40cqAlsXiXHbVzBWpOa0/hpLMsrJD3HBGYH3Jpr3pdm2C+XJOMTs2DoEwj7qCiDU/C4MI
LmxGFmPID5GiztCOgpVLq/c2G62RDQYRhn5wU/Z35mfIBOW1HZ9xTj8whMHD6NnZk+WwDGngp3RE
Qx+RhCDg8GK6BSTOJq5WUxx/uV4+HUJgPDwuLtCy/paaZhSHI3mQK6w8SViu9YThsqd2lTAYkbyO
o96SPYqxmYr0AAEjX/qVzE4BDGCdAE6tdbSAATxvg/7VyKoQ/ENq7FnBO7iZZn8xRPZw+AYW96Xr
H/JBM6ZBW93AsrRYOLkb7ugKoyQ3ascuj/Yru1KsrsDpxpk5Hs08AG+Ku6m4xYNKgDLzmJXaBbjm
J822ntrnvPADTOBnhxX+Dp831eOVu/lHXzP7pyxkou5A+V/1zHGhM4psM1fRu266hj77IF64RdNf
HXnjbZSejN7/8S3BFL4k5ZfY1i7/IKhlsc3FEFSDJOG+cRVLxAmWVpyPW6P7k3ZegZwq3Vs1Tb+9
UhzDIpLrPjNx6kPOXvrKe/b6yoCv5WGbaGEdizq8TyGNx3nTcWZ1VIRK2vzlr3132vSVsKq96pFM
l47XcZJsPIajCRVFPiwcSWT+HCyqe4M4h4tWwnQrHcW1Q8/Z1R5NlpXuRs1dum0wca/EXM0baBoA
P/wa+Q+AxcJxmuKJzrHXgL7uUMXuPo5TtXYnBhBhTuXGDGt3U5feRfX+eGxYIpgXt44gkDcOZC+/
Olmlt6LeYKCDFPcE/bZcbqGQy6w0gLHSuYwzJRjhl/uKc7KVkwx/DBgTHse+8c5JPpXHLI+usjI3
JOa8T9mcbUrwTk6JjlRmpE+8bKZzh27n0qQWcejmdg/WJWLmrv98m+EjFXxVjejfF2hVlNJ7cMJp
X+H1xg1/FZI2FPvVU0r+nZ0aApnHNO24E7H/Lwau9DrMFPk5nSrOTlDfJpEiNlImv8lq7Kk5d/MS
tZm47kj/jwxOXmxVT+i29hLwtr9imnodsjale87APZB6wQnD0YfbNN2xjclIjL5LOreIaMDoC1D+
bY/jIVCsPjpxEqDetFniSaIMK5pGk812yG4feMWLZiWBVfcBqq6tZdYKbxXhvd31pkV2snHPEbZo
RVLF1c9ww5q9l3TxBlmJeqCH9EhzJMWBw83OFSo9MPkNvRw/2kf0MhPG2xSxfwnwfB7jvLn26cO8
GAK9ctieVtKKDzJ8avzMP37/UBgu11xfPgE3cnBuun8SzqgYh3HPLaRRferswpRcn6pcqPc89fGd
AkC2EuINVR6+NG74XHAjHOM+XFMh/birc8Q4VSBx5clwxQnXX+0m2IaRWfCMX5sBsqtByMYPi79t
OJnAh2deZD1VUnlpHlmyDHs9UxaegHA/QIQizGGcWrggr6nK8nv3ZdMbW6V1/srb2YIpQVNw124J
i2bPJs56aNgwKLGB6nMIiQ88bL9VfRFg4gDZ9a0tWN0TRxRjZ8om3c4pDsOE/YcZdOnO/K0SIzm2
E0/73DGeq4Gf2aMHetgKz7rM90ad+ljuu/ZAAO5n2o7B2io77qiADL4MUHlTeuMlQ63vgkgk44CG
ldikj+12iWCT7nRW1jyCrGgHtAG7kC7RlkqYQZOoqhWHEQEevH02e0dtpZVshsTxnypfbx1odKRT
rUtZ5T+H+eGgmZr+qaKqp5KSVg7Oasem9oJ9ViEUWmBqjq2RbGtlm9ekqt/4CJq1OzOCa8e6OQl/
/YoNJUirsty0QSaWY+W7K4eJeItHF2YCCgugLSx7wj7pwvgy5CS2VdDMG5/O5U2TvgEOVrskknox
VGJCWE3PUZUncI6n4VQEhGYjNZaXLv8i375KA7v8pE5sWjjYV0j8xOcmH+S6sp1s41FluawEeWhP
EeIwpOX88CbE4Xx4z+siOhS98QL/knKemOeWT23Utu2sVaLC+d6piepF9bdiKb+eEk4XSD76JpIo
u6pHOb1fgfJo+kNNZAxrnomNJp0nPLLVcIZsb68nmteA5S0sOXlnQkfeWYT5L1gBxb4OtHFl2f8c
Fqw+kOu6i5KLAJzpjBj0zDsnpF6k9I+k/aMe9otBSnM3hU/o3vmzYfwt9FBv2RlOVDpz1JFNflIo
I+fCLHDixClXW5YmJ5E714y6ySvFp+Wl6F//+Yk9cV1gyabUAcOecCv/aDgYVo1Kuut/WMsczl5S
W3KRWPF0cga6QaZRNwvZzf7uO3BhSyYou+dEyaqo3kIZYTUlAmAmrKzs2KhPdJu8PyBHgWmZt5qF
VZ+MYl2o1lj6jdWhRNm775MifwVcv5mx8/uB7zfjeR94AwZb4W/tdKYyHlgsZ3TEO5Wpmxdz4oyj
e5dY6sqfgAmdxvZC2sU6j2q1xvO7rfmylsw01gp3qH8Wc/s508m++Q6n06ImNm6Xf8SP54nvQyJt
B+Me97BMzUmrHT5GqEST74Mra+keG+9F5cgzewNj20qVsOZg7dj0vPYlUMvQbcCnPCbWirEYSwzN
RiMvB8SuYGGQv1hUA3yOqa+PpiEQn3gPQ+XHk+VX6yzqj603huu+wTY3TeTN+DvhSRymbTAiyMXK
eptqjmWt/IWAme+0q5NNJEtYqU3n04+Gnd+xB+fUSOvYmHN25ZxMr7SfUmeQ0K8BCb8mLBojuA6e
9YKgP6F0o7HuPF/qFzdzs3vMIyvW+sFm0M+y9/g3TGgEeJ+BCzzGMwLoQLdPiAsEjUD8LnStH8SL
EV8OERpS7/YL9Ch80tm5dOkjKR1kXhk0f4STu3uDufhSyWaJELfKjVT8dMgo+kIt/REcgbTG4AjY
K6S8yhx3Jt+b0drLrtGC4c/KV12Wdju79tHvyuOEm48UbeLhkX7EJ1MkQpZYULja7DahZyyFQurt
h2w4NNgt2GmKSxMMKYAj4Z06Yb9H4qeKxfDGl/WaykCyr+jkwnNG3AVCce40E3eTuPbr5EBetFt5
iWgOL8Oe8zMHoCYKmT9E+TQnBJJVt628sfmwfWMty/S5tGW1NkYx3Oa63LttRlNPUiy/N3N5wa3e
WNBhB1ixC9cG+9W1tnWx3ezo65fRxYCu6yLkAVnoa50oDFpCfnh0RpyyMFrZtbMzOCmdCvfLwI67
jUdqC3Xd8tqEP8YGM17qQiTHoQZfYlh59FY+CusS0iOVNbAmbmcohF2KGhLjYC5mNwb16zTbCtZ/
OMjjqCd5e4kxKx09CGBl9sbo1K4wM2e8kDtqPMS8CyKHVYkhnL1dla9YpdUxpIHiqNkUqd5zDqPM
23OHYWUbBvOXT2HE0bSd8vj9T9S7VUeZW29xS1HgP+B2938g3NXskAwFyD5mRX/2DYRtQdAWeDKT
uQXXxraxjQVpjHN6rJ8k8SE2yXzN1ZRgS8xC6ib8irxCPlsvuou7ZesTY+9iSrJANalzx/r+O15W
sV59nrNfGLGurRuJDyi7jITWR6P88ckBs3z0JaDQQTaLRhj+0ckfoYIUMbCv57M9DfLuZD+xJYJT
dnPYI0DrUnOEInOsm35cWbVNx8fwt07LHwmT/5b1A6ou7nVeyjM0nak8sDJj/irTQxqrH65Z8phL
ArUKA/opsHl/fvsjVKyRp2XanmdXxguc0rjLJXXHbUDzSJBML0mY2QCOeVIiQ32O/EEyvHoL3BR/
Laih1MtwG3emePhVhuPkum+lpZ6w54WrOKt/ZelcUkllrLTtWdCFvLNLGeGqH0jvhu5IXSm0mjCY
jgCsjGMYladmjPOVbIjxujVTtzOMxDVCWIOe8xqTez8wJonVwJYb9ZS3wwAE+tsnSwfEJW1gcHzj
l+ima1gHPko0xpIaZXJ0kEnCYNOXqCepdIwl8Ex2yc3LWATtOg54SlRwbpa4AlK6WvSwzCEKLXqF
YN6FFrKiHCJi6Tkg05Ju0DGvvXuaigJ/qrfPznggo1enp53P42m/DAWOFKpA0UYr/Yk1vN2Z3iE2
DHFGymLst4112pv2a1D4f0rQx5L35vZRLFqOcEe0CFJSl2i6s+fxHtD1DmOV3EksCFWC8NxOO0ea
5s4ovwi61NupTq8JguyCZEm/63ux7oXc5mPm/5K7vu7WcpbjU2131yCR3arzjGIlR/RPjyTSIs0n
Z5XkocWkbVuQgYZz5hJbLusfJZIaZGLX5/nSNAu78SF/RZzyfEwTOqza9S4sBnIvAniMikOFo68s
zqoaf6nMQpeM8r2j/dfWYkXSUq1HKWxGWpzqmvXQeAiqrCuZpO2VCELrzAHl3kVWR6NB9xE75sWu
+/I2ePbGSWV87gPrpsdkRqgtohUPQn1IYgL1DyKzSWDF5Pz38DzKi+H6tKnO/dN3nmBwrRcsmvV+
GJiLXDd7zrp62s2VeBvcR3tN42tSKsZvT/KmKJO8XRs6DInbAEMP2DotRWFBhxuGz7hrh2M66YeB
1Psn+Pz/iSj/NyIKZhYiiP9nIspzPdJnsPzsahzb/1ujAf/pv6gofgDJxDJ9IQTJRpLu/wFFCZx/
e9RWCyqcaPJ+oFH++3/7FxnF8f7t0S3gAURwBKZf/z/JKI79b+R6CEsS+KeJgDDn/wsZxXbs/zXj
hzHW90zPdB+BcqIozn8NXo6pnVeMHfWuQ+rm0Tj5J85nLww3AUrNeyen/mnqW1hMaprI8cC9QJaf
IEUvRk8E26tfhvXGDaLy4rf3iKXdKpxDZlPDOjh1TPVUEkXrSF90h/I3meGvLIP2zxGTwlziKkvH
zYBRpD1Ia0aSVXwJyiJ7DqmiNLvKeSV1SvWVcoyNNSPPKzGsPZ0728GMOfLEnACLLogZdDkV9taE
XdfnKYkxM2OQwgDPznBDo5N3DClqEo/smw2Q3eIPypyYgN/tmmpfR+khUIrImUmkzOnicFs1cFW0
S1PTEEeLWIpL704b2nWLZ98qEPbhd5EZI3CEu2/VplZzNBUntFYGkB+gMdmJesU1SKUdhjCycNtR
BemxUTY6B9SzD8OhCrLvnG2cZeHGKFL3Eg3Zo9TFDw9CVr/x1jDG1ANUWqqItn0+UtwCXBOsvce2
CrpEgUinMdO/DQUwf85CDImtsyUrtre5qo4jh/1DIZ2vDu1+GUCj3lvx3k8t7yVse1q60nZf2ZzD
kR3LEzYulsp2fLDcKV5GHFaU/pyn/lQ6rx4oB4T5GiwgJVyOmVU4LZiahFkEZ39aYGJjs8WkGA3M
4xRDu1eUyXLfs2Ze5AnSMFBmiJ2jccyFLg4JiscjtafWdLW8TgLslTPqFnks8U5Fg3yfJOtinKJT
1Hd6ISMOjk4iN93jSDLX1nvVzO0J88ObqtlKOx5ljDoy/SeZD7jVSc9G7fgIeaPAhbQ3YNYE8iaG
msk88t6icSAlHDHVdTE7gtTZtEW2DFr077asbiaC9tERUPoVPluAEmI+6nxuFmrw7h3oxyc+0JUR
CipxevnSGJSO99jX1kbBoF5MGWjHBmR0DiGGg3iM6awjtogZz6ZR/ubislnUzkdTWs0nBtDsVERT
dTceMD3X7CdYwJN4h9Wxk5n2qNmgU4ilytUXhV7nbE247sWEd0SfqeYwbv30ImKzOSaqfKIfbp2O
wzNOhfmgu4SJOE6OOI+RiyIHhob0dsyJ/p0Y4Q4YZ7y3qnhHJrQ7kS+CMDDA03j0QEE1he1O6zmt
JnSB4nbsj4Mx33FD5rtvYtz8OzMYZv3U7LmAymehhotdpJrwYPQbCyYkD5hHfK9VsOhjFMSkDdmp
lzhuLNxiGXFKzDi2WlGZQQOVxeoHD7Rl/PR1+NIiNl3zaFWCm9zyRSVy5O2eBSfod3JdW71BdL0P
D3mXv5qluzSAiHGWqK7f2E+YKFdlq+JabeML568jp52MJRiZ/DQ2zbWb2YfRCjB6Gf20DZMG/E2N
ZVM14zafsmTdKwYTicIcDsCfHqHmzn6rOrFEclIrtlTpJY59tMjQXirL8G9RLV54BPk3Kce/yYPg
5ldRv0zrsl5TuCxOlGXxzMCYF45jukxM0JfZd90UsI6lJdqLilP/VA9htC0CPJ06pSl1HEYWn8H4
VDYtzMVUJMg/usKWMTprI6NtWzdhyudj/7R8FgEFPgear8ffvcg3MRjlLYzdfJc5hLsGt/vjj7pY
K04kqwF481pmQXmjLBnjiuyMVxxJ9iZ18oFsBz2YlXgUdWIFXySxcZuTTK9nlUxrnHV/3TB66xy2
xo1VUaZlCHdbv7M/TQkFM59mLUVlxFOvfLTLJNXlU1v9oXR+fO1oMqiVu8rc0NuZbjauXXLLFgOo
wvI+xBm2UctmixeRiZQeIflponxR8hJIgqFY+fpPRJ/Btm/R0TvOxZuhb98zD0E9nTqxwi+yIqr8
o8u7FnRMXBPBU68VqI2VVrgraLY+JRYBFWlWv+aA0nScBCs0oV+lFbMBzQdiihlVAhqGXV0Ua8ei
ybAsrK3FuQ6EFfQtjEWLCKwgxap6Y+uUmzIx3xqtenxe5DQgrzBFOnbLqkjtVJjs2yD3T65rqFtg
JQBWcYl0wjyMPmHIaubB4XSPZUAsSx7zyl3OLg1gvfHupvGrBn+yZnHu7HXIwUHLL0+ViuprlHNW
DeXemdsPO56/gqRALuqornSnp4efWefePTDd9BanlrVi/ceUKzJk2QdCjJUu2lLKI05za5IwIOo7
G+sqd9keKW8xVX64sQhELTuH1hcHnlNhPUIcMJ7WMw14K9M8B5M3Xwc/+3f2zmu3da3L0k/EAnO4
FUlFy3JON4T3ts3FnOPT90f6dHnXxvnRqPsGDIHKskQurjXnGN/I3bDM5b2dx7/m2Qi9QSHSHqSt
xEi3KzAzbCzgMWFj5NcZ+gGEN9kMASvO/MxU1aOVY7818hgRs5gAEM+Uoyx9IoFIT9xZq5+11hR7
tSUcUckjqkkDVXbCSkdUOYd5TkA+mDMUQmNkL2EHSytwpoXVOIeivDHNOHwcM2mfjZVPEPK8b2b9
Y7IscZ5joW1SbZHItF9Uk5WHvNnLRfaiWEN5l5GuV1Tz7xwbtD+37DPZFKFHMZpLtVmbbzEOtUCS
jkpXv9pmUu2rNBw8B7qnFxhx7OIrNRGCzdm9oraHJEBjEDF+bysjIAeUf0CrbeXWMU0/xsP3MhHE
OjbB3lbVxFctRd5SDA+OhhlSyu31ezsab1G6i5deVRYGp7op4854sAPpkWFpU/KVPFtK+CEowrlm
kjTXVtTVvsMMxoXtJ+8TCCNegtf5Xie+27PTuvUqmTFPrrTMjfHvvozm9KZObXutRLnuOfEVa3D9
HUgyvgVrCHB9K9d2FcH6EgPCSLO13g1hv5Am/y7keTjIeqY/5B2ZgAjtrStRY4burfq510n9bimz
bm27Cu8M0yGoSgh8PhO9fMI9dBfhVkILd7zTiTU5a31NJOQslXsz3IdzID6plVG7Muv4nuZ2t+tt
iAVBpxkXFK/I//XCxFqvij0QTVThg/5VhDFDY3o1qNOnsOUrS1jlAZMzVQJZ2c7EW+8GgQMjiaiJ
15OCeFYh/XXq2iszvyOWYKDJUR6dyakfHBBpqNq1/vdYmC6ForvIBvkBFbk5lFQj0qJYjN0LujUq
D12rdVszQFStpXV4osvxHoWWSevK7vhRDITTCrTfMRIPZnyzzLP6jMybNDB35P4Y2LuqR869W7MO
kwMIjs7rZOOuK5sbdTgERW2/IXLUmO/Ozv1sNRpxdnN+ps8JjQShEO473dWj4FPl5E8zvZC8MtdI
EFt2HPz7sZ8UoYSFgSqMkWtfcTMYHgRCk8Qd+cZG0jQ3z/pg1B8grV8DtYxeZMrPbj+VnOBiSpuz
MWzRx7pmWDyBkGi8PCzVRX8aUYyIC5TXs3gNbrAingNrGD9DbDQCCNzr1Gj3aIt+wZMo7nKtP0x6
d2Y8YgSxtXSX6tWVOdjRRWG3pO41tDtzeDEGxd4AiQhduiqlX8xK/RnALt9YTWRe7F4/zSIjh0T6
0oKORtTihY3luHBh/wzU6WjIKhbgHfzGwyZVB2SMMwqphY6EMeTJ7vQj8zjhUceVL0UgiYMyJB+l
DX+pGZRpXwTjc1U0flViH6OH7rzSlT8HFR8/tix5jy5+M0Y6uczIpyxZ/RqyFh9wbqPA7+SOQKYk
37JM+NByIqBMtTvlDWE8cgk3mchPWkwYAll6zBu56AlAXZ6zPhENencUOiVzeBXZhhn6fTlICICL
BGPHrojT+dTI4imXC8vV+/HDNkDIQAghLbtCgj3YwZMpUy9h4tEfidQcvi8Ynw9CLm+RyMgelob4
KCJIcexxamxeFwp+dSZgZ3BBoR8sJkwiE4fjejE40XiM+uFVKYCo6JESuninHY4NAoyn2u9NUiiT
kF592tNNnkMS6bBL4IKwWqpBtYBrHSx28aQsoWGVUE0QI2y7lpTMxqJ5TBvLFYiOSYqBqzM03Sm0
Olg3guTdzqhMKi3ddFzjvwfmlj5aw2XabP5qK7JoMgpMS8I6aWNB+1CNJPY0mAdckA7bUE2LTTZZ
vYfI9bYyLBPyTGcfmJ7MlXVX9J1viV8miatX7YfonZD1Q3zJjI7s62jAV6M0p2JMw0MgGfrV2B+n
PJKJbEDnGZa6OCtSILZ5Eu9nw44vNlGgG9Km/ZDmPQYEyzn3c/pUkDy5GRM9uksGbMxE1/Ud6cqN
SJCuZNauNKpPRxbyvRSDRRgI4PLTHPlughrOo/f2Kg1S5sJFl4GU2y+5GlWboqXm6hibbuCQhPQi
jjG1xHbQWsq+juNKof2Kf34/1b3Yy3n60qXWqx6bu7ZUrqxB/BKGA1Qj05+l+oz8dlO1DgvRCuwY
arCGr3K+dO302ibOdpaJHR/wxNiVpHlIoI/2MrIJedosnh8WJqckj486ZUgM8cGiDYbsC4tq2g2s
imvR9/t8dAaq6uquWaLWA85ZG6zCTHdZA2KlifGGVKWbClPahqN8wVRvHQPjCluIftS66r2HQ+92
xLRJDfJoR8YvjBEZ+a54Sgb73RwRLUM1ybvkOdBK8+i02VEZUWyYVucxsV9fqJgh7VREJFcBaSdN
yYmj1BZ+f72BI/Kshpl6CgqOYwGnyK96iq1DUSausex+XZINrIIoHwgnPQWOo6KgoiCfZdNuQl1H
JIR5rAcn3aFLuvTD6LY4rQ/OlFW+RXUVMxr/U9NTLFZStfcikuI8eeruGXhuo05jjpMxiUQPFXl9
zXLE14Y52EDJhjZeI4+kBX7Bg6ccyga8WleF4ak2wgAgwgctGZRKjoViruskFoH1tT1i54kSa/Sm
bKTJuXyRGbpgVj32Aysr46gvYgfiII2jIzptZ/B6ZanbMBBQ88iKRGTCMqY53XCvz9lrarZIa8jt
7gZUJYXEPIq5zAOyoWyfO+RZyWGJO0GEv5kN1czrQ2wWwtjJqvE4jIHmOb10h5QwVro7xVYW5fOA
P9dCT2Sn1/Lczn44k/TO6fVJNpGkS6Y4h1b6gaNR2dg9qiaMYJLMXFlN0o71AcnBlp6UYEIQlPSl
uZHl4NEasKx0yvQ55K9NNWb3qvppzs5TNkbhVkV5MfT0PZJOIx1gstVdKi7ZRFdeNS2gMFJx6FIy
j8WonGKr/aVUyj4XTJlm1dphKL6JQ+WtU7BndrDHO/m1pQYIFL/dYEWwNoDZYzKCNnPQhJ6ItQ7W
17tDRQLVWrtrm8nwQ/pkm3qqRjdUP0upcs7XHVXeN5VKmd0AW89w1lAZC+3wZDbEGoL26DeV2kL1
IYNcTCFwCKItyRYcLmjCBG2ZWN0adPHGKIuvVKb6bls3oS+nHaN2UyKT9g1cxoQ125vJUD6GMRWU
0JY1AJUR9kvzFEihRZgygWoI+RFF8qjYKB7lso392Sw34CtmD/KK4WJlHZdAUcuX9FBc0FGq1GmG
xOs7MOQgeSLE14VGC35qkKKFCNKzZF+no1/OJFzm1aEdi8+KtS4pH+E+snrbldLxUj4KbBDDSPMB
ao4j6UhDRXrTOCkkquhNFRKppkaaMGwkOyPDkNEyoBWUQmb1muN6G0/lkVytz7Jld0DIc9LJ5XaN
ejgLqSffOkC6r07e3KMH0cv8XUZVVVXmfSXHUMtSoC4BbAdVByaGg/6d2J59r3GWczRyIjmXkIkq
bSxkrRh8zpZlcF4omLNogFVZf0T6hx2LD+qGjojvxzDr/ETT+IHql8RMXgdz4WYf9JpfbmlC6Phl
jMC4FSH/cN2n7wXAsX5cRLaImhDPedA1D1Yb7EM5/7BpVY0FoTBpaxBt3LgyXRkEKlIJUAt9ZN/K
B70NyisWVSc5lm7KIiDEvrmEdfwQ9eU9ZKhoGeFhZPEtNCaWVq8Ny9s86j9NFeJSo5jPYT9eFyQ1
6iRi13F5R4GJPBjpVxSgxNdTHe5xTMohRlidYT5EJR3IfqNU2ZZBTSJjWbupWyJxnZERt9cFs9Zn
op1+z4P+Gc/NY6ab/hyOfmwPT01g7p18/B2h5vWUejpLkfZLGqv7GRtqHwOpl5U7ax482ekPc5K/
9inA/7igfmQkudd16fsoAVh0hvFDaYsNQksOH34HFirXqEc5DXXaAb9msUGy9ogz9jCVySGMCo4n
CPtl+1pUxsPAKmAo4m3KYJ4Wyb7pEbTiXqb5vcsyAk+tgqorQIJNgRYLvj07d6mgOiaT04ajQ3UU
3auFgKNr08WqzWcMmjuLVQgONO6ypcoj1tFDeYsd2rwRBz37KNDPSDXJ8PXAiVUmrnceaNelSLGK
tvrVqvopMKYDImbKKmP+NAJIZiHlNIiSY2S21D2L9HPSD7lEz9hIl9WNnSGf2EFW+4DY9qr3BsE3
CvPHIrd9s8wv1VyihblJdZ+Unaec/71I2huHfSoExlZFHsJ8SOQDP2yCWo+ISj1U+Qewr7pqvxil
I803LaugdZaiE6kb0uI75tbCQP0lWAUFsf6UaI9JYhOJRf2D2EEEvzhucglJeT1+lTil3DJxHmtU
/NDK5ldhZz1vhe1Ni2U3Tqi2OIP4anLtujXImqqoand256u4ez1N5PK5Kj4n6mBmTgC4JjSSX2xp
b3Z31ZwREkckBDUObLVYVPVh+UW6u8YZUze1++DQOuIcwJNhVZ5u0zlAyRBFl6wPmJhSzCEKBXya
xNCrGIoJyHTYwUbSDoroa3cOxl8k0r3lFdDcSJwsQfoGq3BAOxnCpKk+ShRPTymtCbHXy6rf9Qim
WCuGXpw1oK5xRrp6yVEndSqieygzs8MZz25YY9aig1s50WpugmK6kjis1LSy8SlV1GQVw22sUj/o
xLNvxqxj4plhVsrjd1OEw2GUK7BgzoKpW/q+YyK7gGpRMEWGeTUmO220N7MqAQAwiEzJrCPp9cyB
oJh2vfEYKnzLA2o05T1Pf1dBrz1CRTnkdQM/caEiNhNCmdkyhkOM+XGbhjKAqLTeKl1fo+BWmWMo
1CU13Rc5M60cE9+2UaO7OQavITl6i8ad4mcV9azUQ8kHUiawR5b7uq+7a+Myd7/lUtPdYcaAXzE+
6yj+tqo0Fd7Q9w+TKuM9lu5weSGzsihJyJYjfAG+KcmdpbEDqTTFNRyVybjjvKjv1bFD49QmjecY
VulqQf40UYWrw/ChdFJjA2nnGU8g1Se4Zj2DlqNU6i4ynRu50h8AuieI20R0NqFKbaIw1dAdG3dl
E9cHMHIsW5L+Vy3Ch9YkJVFvQsadJSSGtrYvN829nbY2o4FjeSCLK+yiSJxb7KLgfxYVLOEgG1Dt
87aeOTpB0aMF1mXmIhrAfD1vEPcxW5vCij0lkK9qZ+79sIVQ1AI2VG37Cz1I5uaMVeas5H5fmXtR
4TWK4mfYWuWNjnZEqdkN2zz0u3ThT2atL/rCjRz5iQlujUbNSogTRLfG6uh3V0jqplAfgcZVADlY
hBlOpl3kcH5rUHKzX2vFdY9xOkurxyywmq1moEMyCDtGTVl6Uha8lx1G90HBh9IvacbllO7UlJfF
9ax7Vf9Etb+j0/8ZN9Nx1LKPocXzqaLEniXEwmZ+mUP4k0DJK0RJm7ifX/KGnFrTye9Hiw8l3yKP
ZuShql8bA/PhN9Ua7u2cEoajDLJfGhQUwoRjAM0immmIy+AQS7yQejfwVYcoo+sJBLIcbWOduGll
bPaKhawjkSRkAPTRJ6IB6/uAkk5EnM/GilnAyehKMpCcUmDdN1pwYVpA6R/kAGXMZCPHmrco7JyG
4BJtJrDMAW3v0Ye4m2qdrF2LWnojp++CByd6iOHgA3P62ZJBcgKOzujclXcqaTVOzORb32WoiBGT
vtVDyx6bvhpMd81xvIrIBKL+65ZL9ophWli/tf4mWdYG5EIxnTm32bM50jkUicmcS64+57RnmZKx
SqHcpe0SGW7FODzTXfSzRvNq1TpKTvc185X0hv5pj2ntySWvMuDyZN+LtHctaHzEOx+Z4qGouC1g
ILqKWrq4Xq5UeZEZBq2f9eZtbSwQssR1QuTEZniuouatsRK/Rh/DLE9HDAOJYLTOkok5rWbVupGV
9KHv2pcSD9/yWrWRnPNCPzFj3bXaS+XULh0LFlvjUeHcGukYUaP8FGYX0DQvjjrdDLJ550B4a4Od
OfcvqmoBJufkkXoqhFYjDrzGWBSEjD54MUicQeGG3pqZSV0YfsogBWmNKTFuK1IyWOrAONZKhsoo
U+7taX6ImvwF5anbouYbrf4qM8uTNhSPQGX41jyOUmhdtd/RD6lH52IM3WX5vTqJgi72d97yGpGP
XJi3Qdu8DSVVrTlGzmsig9uMA6oWHX06jKZh2OMXijdqWnNqyTgz4tlCeQjoZJyqWzPtnkHf8HU3
nAHUO9VEedkixzFxlcW1X2sw8sr8NTa0ZlPE1W3j3OaKeU3g0aFGPWqKFPnbIpSvjKcI64lpyMeg
y89VvYQNJ9LDmOMDcobbOKZShamNZo2o412axk+jNH7QVSRhCTFq2YY3WpfcyXaOMTPt92Nbk3xM
36CRdIQ7yC7LXr9UariNO0GcPQ1XUZFrPUZP1J4FI2EN0EptcZvK6sW8DoBCSMgOp1718pGidR/v
ZSfc5YO6L1glZzPsgJw61E1ITnjLPiJhpYp0ZRfF4tDF4kGNmXhL2nZup13SlPsgkLbo+KCh0HUp
yY8rR7pKihfYQbhJje4+oAgM5GXDsLsjUIi+jSNfqUXkZ1F+v+z4rRS/FylVD85pRY/Ds8BVV3m1
Zr2kiTjVknOdAl4B9v5Io/1lSAovNsYTK2yGq0oG12sbG3n6yjWcNWPW3E4c8hsF/sim6AfJHZT8
xNQDMbF+UOV6lzXKEnD3oFJ9KJm/FJl6PUbRdR6X77SvX5vR3uMwoTeuZjtr+J3ruZfT9tSlGVpM
7kmMqGBrFm7SR5fpj5NqPzaCujvFiI+8NR+mxPQlST2YbfVEH/NtZq7YBW+yEdzqc/OVVOIxz5Nt
YiS39JwPw+LRnmi0oq9w8hjc8k4qqgfSNjyaVNvISX+pMvFhpnYPe8iPDDK2Air6EAS65L2W5Ls6
bV6x7W2lvLzqRPyilsPr0MJjCnUNZoCFRym7mWnBagW971CttwBS+b/x1GbOUVixxznmYJvho4r2
HuGrp9n2B591Uw3CFU29K7JHmU6ayfmTFLCbeHygv/QZTPZ1FarXTZq8YWrbhFa8J4jsChrTtW2i
OZHy86zpp1orP6Oe8N2kPxlS96JxUJnQvMxJybyInmki36ZN9Aqt5ZjWKvU8FrgdgwkH2DNk2Ssj
isC7kKJuVRvs1df4IfdaTzNFboeLNpeXQa2P7azhG1QoP3O+tEPCdpOrThkeKC7d15xTNuQu3xUK
yZnTTJAKuzajJ2EfsEo4PDP1pitZP93lxiBtWjfMKEWaXXsyi2X1Vdd+epRn64KLDlqfgfjFwd/h
LjtLoGY3QXijBPVWAJYmgrcENBuQd201deoGOUUr+JpBpk2oJ8ptUdf5JrzoPUyENoedSeAopAmr
MDQSPyu/lctL2k5+Z91r8XAwJg1xAhX+UH0xplzbZSMlIJTVlrlUY7AJgbG5zL1+jif1hkyjX9oI
lbYudyKbrwK6qCByrrOkecu66K7IHhwhgo1mWc+T/UZ44GE0xt8F+fRmoKjXbZPcYVifx8dBqd6H
btvXzdXQNC9Cn14BzPj4OrFCc8jlCxqzaX9PanTWqYLTFtmVMs4hSWU6pdXFYWxVeJvhPrEsRPYt
nQ10MRFCicGhFpfRjE7wLpMMHyTMkRgxfBOZ6jyU2cYaTWuD5kb1OyXfVkyzXMI24MqFXm8pj3S3
zg7uFdQBR9Y4+0hPn/Sew36YQ159PsmUH0qy7nOlZvej8GToN8x5PyfuDxTbd5xpOyoXs8oeirTe
hdrtOGO+Hep70zC2DtMIugOUy4VblHgm4nIrSZjzWwMzkaJ/Le+bTOatrDknUYmzUKgL1ypSneUN
M125tzIysBYt+Rh2d44gm75hTxHRo5rhReyLJwv58XwGKYThe0Rm2Yh+lxr2SRL0n5cHjVn13Fkh
y73oU20ExtHMfCD2/HbxrQpXgxNX5Pc2khId+lGSwYxqgsVkZ9zJ88yZHMw1C7gNzHUqw2NDG3F+
0uZuFxvNtpSaXRPZrqlTFAGFh6OUsw2sbArMTSKdByUrNgBKocgM+9rqLw7GMZJ+DgEuB+A85ynE
fC7aXTxrB/2l7yhiTw/9HHljNJF43JFC+Boupcyh+IwH+xfV1oOZ0wMVMoJj61flPNKi2YdB+hno
9hnSc+xOZnWw5eZ9Dsw7cqf8oQPBmlPB6TSXN1A3UpOC5mGILLNkRwnP7SbrLaeb5hl0yNO0OCoJ
MCc0XLqPN0DBO4r5wqKt6sZthnQB2QAdqNzVNSoAY6a+LkMmEO4XM6ug52XApiQsfDYuWQBtRL4W
YEsYHlFNnI1J7FvmE8dc+g6M+P/yz/+H/FNVLBuh5H+Wf56LvH3/n7rPf57zj+5TkfX/QhBiLqkk
igql4Y80PILyUHcqlqzpoF4VmXf6R/ipL5F4BBjJzNwMQzf/jMTT/0sD+kwaA9JQwzT/d5F4nB75
AH9kgSD6NGVT0fjT0JnaZIL8z8SNkh4iELFJXMypgcBYa/Dri3yPb4L6qCQf5hwfCh6bE1Ku2E/7
6I2Boj0CGmVSiFfNqMSpk+FpwBKMvS7/skvANGVrvKp2e6eXNfqHnlyHqUcrDdPHtVonp7FjPQF6
ugVFiDiIxD3CcoHsJ1OLciT1CyuefSUC45zU2qtIIMWp+c7Us/aSJpN8K/BlEp65SSSK9ymxL6yB
5r2S6qMPzYpY91LxtOSmmucnycietUmKdsVXOBRgBesdc2Ci3jsdKRqk2l2VjiQgBeku5GnYEUxm
0lH4kqY9pENr+hh1TmN8e65d68SR9TbIfWK1JiA0Yf8OiyO5zUgw6KhlcCar4ytLxWPWCx24Fsv7
tOOcQL2Tco4TfVRYf/I+LbaOwdSu9xS1kXeyDVFupEMXOZ2f6SyceAQF6xLHg5GYR1kAmhIodzY6
6SyGzX+uw3sj4ZWUZcPcmshGfUpAtocPxVchQ3sxCyI4Jjlz8UuVo8EDkOe1OgNNpDn3FLkWzLd8
w0BP20DKWxexUrExy/uGfYAsM4OhVk9flJqeUwXbWulMCLIsO5nvGQz5pQmFg0axFjevROShqcVL
7OfYrFUHUEVZEXViw/9XLIrkBN1tI7PudiHfQMqpi2689Qad/474NJ1mcyZz9sS/YfdgN6Z55qyG
oZ7JXX2CL/UVL0vyMbN1T58OonX0/dTzGnNSP1klurEM8bEnUvU9LIyRSIbeH2MBfTIRuSenRbAn
rWX5YcdrSauwilBDHqkyU8+TjW0+kvcTWdmWI+Wczc4vvIXdzkwYuOd2IZaGqKAmtI/ytajC2B20
8j1r9diTWqqFckPOoVInnlnO5nbUrjSV+khYDhsHdjcmfdSjqfpFK7c8iKx7kaN09uuRdhPOEX8s
KBFotYoM1QwR1eCI+J1ItCkxoZIsIkg11jVjupJlTqgR6W5OQaVbYDSCq/MULE1HsHUKfWlj4PMI
T4ozcgYahd4tqMMxukOMJjMN8yv9t4H3V7SdJ9cXawGyhwoLsRYaZcbxbSke+nMqaJwnBaWKA6ke
z46WCYJek8XFHdBLzBMP+8I7aLGPlgHMlWcFk9KEWpCQ72Yal36S8Wnl41mTUXu25PdssqpDwQFh
1VMgz7t9o7CSjeJuqxh0IJ2y3EsVorwlMD6nfAy2QSiYsg17PFilNt/UuJFGPNVeTY/OB6/m1xHr
0UDgHZnzDElMuudXY7U+gviSKUKzUJHfoqhFLJszd9a2jMBuYBmoIrR8k7aqckqGm5Y8j1phmti3
Vr+VQiQ7dGaJ6PPrcK8FportplBPSTS8p6a6LZpuBPjJonxGbMdqlaIUhP4EeUNBHVQVL6UjruXC
rhEowlTvC3a5KIH4qINn8mwC6WAHCDeNC39qGzIkEXXtSup20GYGIKhU8ov0JSzoJAz5qO2qDpcW
vT0phpnSMAlWSC5H26nIfbslFO3d1rK7JBXvRh5d8gz9k2Rh/R6Chs5kON3G3XQWjxFwFjJGPNaL
6OTkjIpMi6uzKbYQ7/D4CWXTTh3YDn0CQYkGtzt0RlpfRKwmx9ZsMR91pENiGJz6dJPORNBHBdH0
qUP6BMqgdOeE8unnpvURhJDKxNF/P+f7vuWJf1xXhaiZKBEPADW8J8YCsci6pQzaDQXADy2B9SE0
ajSpXNK0r8lyWJLr16vrRVKbmU+J7Os7w76ymnE3Nc5F0TECtkmBKm00OBZskHXN3BxMlblVH7Bo
qoR+NTNQe6awILDjY7wWzF7lWcbORgC9u+bM23R2/4mcX683ZY0Ika/hO2ge+1O2UAGyI0Cc/Lhe
XS+UdlS8XGD+JBDGulU4jQ5W2HhiGQnjub4jqOkIDqRHhzI/FHZO6HJhX8/GvBdNlNKx6S6ypCnH
9aI0QvVIT/XQNRnm8VpJjhX826RMSIU3b8wwfG6D7BY3WEu+6ightzvbre0cNAt1Bj2tMNvXieq3
yvLLGQpw4ja8HyGlyu56W1Mtvyao68PQPmbpGJJd6NlJM+3DLNqbBFdux9F+b2nNtjENVMgdXzBe
6XjaZryLreZiLLkOiMML5D7A2mXrOkeVf9BZXBd7le2jpf52etgwIIwW7OrsQf2jpwQg9LheQACu
j13W8IHXTaVleKQ50voVDq29VKc+KiaZNRdKiyFBrVbqBSNuKPELdcvXT/8qP2oAqY/6rWWM9xgL
+yPwXYH5a4NcOt0FinwFl7ZH3tS/4dEmn7wFrk8Gw1ZOFQRv4CuyYYm70LEq9AGBnt97ADIjVBt6
HxGfAK57faefi79uU8OuRisGQCAbCBr0o+UbyZp4dGdgmYuEvoB2Cfwvi6rP9bv5uVhTMX6ufm/F
Wb3FuXPXLwqw9YK6Fq3DiLJZPBfo0PA/gkmqSRfXB3MsdxmKyn55n5+UDi2IDKgO6kuejOm6O8wS
hy/Fl9KvkKmpk8riKOwCOaf1aU8RSiCiREh8BzFfLd/vuOztdgSB/ecq/FL47Os9ozXWAJKXR2aV
CUp87hdEvjUl6EDWR6z30ePboklFUd1M+v7nlfoctZupwtBdH6spxLysW98v8/0Wyyf4eanvt1mv
I454tPGtbv963Poy34/7eaufx6y3FYHh65NkhzvEWW9/3fkfr653/PWa3x/1j4/1fcP6nf3xb/yx
ub5KYHczM5CRuLC0loo/vqz17j8e/q//yb/f/68P/bcPbWXEAlh2t9VTJuaV1ogTJkhxKiZlDLeV
TCh7TVrGekcwKaX5/RjUkqxOi+Xh610Gxbdu5JAXxr3VpNU2nEdM9OkCwP/3zaZkikdep+rmStDC
PUsHTxtbyO0WGb1HwlQs2V2ful5fLxSR90SP0XpQeoAKJYw6r2zGbqNXp3xY/gkda07ZIGXEEwYY
DLxABRA425oM6oj0RuokOiciL4xK7GoE8iyRAite3152ufXqGMnsuT/X1xtX+v669ddTiiFFY9Ay
LSp6ZMPLBbjd4ntLTSCQ6THzAIdiO4zp5d2ywpnQwbDZU1KY3PXtvxMc1s0/biXS9yUnst03m6k6
ogfSfLuoXk3IASlNbeD4sZQe2n5JNoltR/LHRH2MevGOeId10HI0rhdrmkLMZJi2uhP76pT+yicV
7pXG2DePp0QvoXY63X5NIVBG9dj2jgtPrvVEgfBz+W609iNDcHhYX5CFKR9/ef2AboutWwczGj7m
wbmpYHxu1v8jSMz7oBpAtK8Dwnrb+jUw9loHnvfz+aCnEwc30cz7+RZLaJ10yJaEIvBVcH4MEKX1
EtfETOmlV2QN6ZBDDtn6EH35gWstfSlHxcAvmJInsoaIyMhHyH4FxhZodyMdDKYEo9dSRcnixZMx
EXCjdqQFuwhYi01qqRgklh/LSdrrWgMTvr7++rkCMwJlpl5mLW+ZvWm33w/87592vZp33e+Y3s1m
LGhlTkUMHXV9l245Q/XL+5EBwb+2Xk/mJblGyfZlkUzgHhv6lkpGcORktPlw7mRL30PvqXCZM/cZ
ltAr9oWvUmTZ9++7/hLN+tLLz/Hzw0S29pn29I0QrXsGDmqOEktzY7ngIED4QIAI59KSr2z9Zdbd
OpR7gmpYXgTFPyEd633rxbT85D9X1//1e4depkD/dnV98PqQ9d6f5/71Um3ej8w9zusht+5r64dZ
r34ne/xcX7e+b0RFMm2IicDms/wCIWrHvUwQ6PqQ9W1Za3Ikr5vEb3KofW+ux/f6aZj5/d8DEEIO
U4mfj4yNBe4f80Q6og/6ct6PDSoUgqL57K+HCWWTYnbDSX+D5VPuHIEdrmiEwFS2PPx7M1i+NbCm
Rsecol0GhnVPXbd+Ln5um1CsbCdF9Usyw/4ag9Z/rO2X5JJ101nnp+vm96cv5/FixOexaNNtz3ZT
TPOWAHK6N1XaFAdT/2WvH0SvkU2r8mH9sn8CcH6++5/bLHoLLq5ZCaMTo8B6x/qWP1fXrZ+Ln5/x
57af1/vruVH+2GESZQzjq1kHzs4Sdb5fr69HHt940p7W698fnhw8CikSOVzra62/6c++5czvoAzy
w7qPRSp4l++EmT/Scv59c32J76FqLMCJ2mXq4ZsrjmsA0TqWrFfXrfW2n6vrbeYyC/5fPW598BD8
pgWK8/i/D6N+3UF/jpnvwJ7vnXm91SEbYfZ/nrBufT9q3fz7+vqk71f941F/v8Hfz5KUOiK870GZ
ZThBy368nkbWrfW5/3bbz0PWe9V1Frhu/lysP83P1XVrfd5/fNVSsTmQf56yPvCvt/q32/561b/e
KVwG/FH2644+5nrMYoiiaQcSeT3Wfy5mWytnd1jm1D83rls/t81ZxiG+Xq9ajc3vR67D7friPw/9
4551M9DDfoOOiyF5mY/AJXQguC2b6xH0x/Xvzb9vXa+vj//z8CTnYCQLuIMKQ0mPyXH1mxAZU5X1
m3QmmA4z2dbIS2fXVhTfnOH/sHcey41rW7b9lRe3jwrYDaBRHRIErXxKSqmDkEnB2w3/9TUAVZXu
PXHivar+aySDTkkSJLZZa84xH9OxMLZEyaiPDCe0RcYKc3AwleRhdvVjRWiECSlvM2tieqHjfBC1
oTzqWkC4iF7Wnh70D2lSxTQPYdiqBMEfF1OhKqz7Ykx0PiAY2FJm1WUmNcSzwzY55ibwYTum3Eid
ZBuRXELQSV7vB7qoGikPxJwte/C/fuDv4WRG+9Qtm6qZPAGHZii68WV6XSfWn4vvuKaf299T7nr7
757+l/vWqXu97/sV/u7vvl9hIJFFyL2qotZfzuX1wnGWKejntrus+0ZK5/9553p7WE6u7zv/9vG/
/DlZAJOHfRzGW0viznb989yxacyvz+zTGublWN+tD0zrKfj3V9GxISLKyg8txtGslTGN2Aku79B2
TJuESydD9AHSslMqvmjSVxLThsb4O11a+bFsDhTsbMLSjGzLPurUO635JCuI02AcndG9Nor+LXaS
6tVBJ6vL3HqxOus+GNUPkDQWvh7V3sUs/Q/YusqtnEloNOMCoXwxS6/TItVTQkxO4CGRwFt5hgmc
fl1NnXHfKt25eRVhZPkYNOj5E+bIS9yGmYoCeWgxy0xlgwO3bT1Y0GDVM3lwA5x6mpWecRrlB6Z4
VNj67MWlbXmKgkOq617CaCQgPMt1zzJ0tOGmQpUPwz5dU8QGYMoQZtDFdW1ExPY4GlQKJpRwIVUK
yF+UDPPSD9IQZBZFC9TFHGAkNWYI/j2U8M9NGWTkT5efiubemIop2CrjbauUL/ighIIqaL8q2K9x
Zj1lAuGPTWGuXgzlfZS8RVMfHuzZ2FIcgEkdPHeiJsMG5GmCtykTHFWotFv93SBoDQsBFkC3VhG/
Wb7dBODo8uIT1fHRUvqFZz6OPpvkbjelxS35Wu4N+74P242UEz4y54C8bjvr1K+1IQMJ3uPhtskV
lQXOVZPy2iwSn3gXOudkilC5yVCoImEXEilwWYhD1pjEkPTCz0e18YcyZflJE8F1stzXqohMZNiL
PeRW3MX7XDMbz4AtiorVeBjK2iF2vjY9G6xjU8tHd8YtYtuhS6KN+5CMLX5NVcZ3idX9jqJkn+aj
8qt063oz499VygKosQ5gmQGKGG8tuCpmmItdiIUK2PAW8qV6Lhry3YoeMS3kvr3j1m9TvmTPzKnu
VaOJMULk8mJrctgLpXhBslZM5FbqkKsJUIAQT03vMZ+0N3af7CrNTPMx9B3GoAn4uCNF54IyUweF
Itf6d4F5feua5anPFHGpDZyTNj6iZfQH7s+oR73Jw/SWFUTFgzC4NF24B7TSHdsBUqBxpLuo7Mi9
fzHHcPRTCqx11xzyG7OlB48TB9mh1rzMxhLsRD5GpolfJkFZsyw+7UqL3idDfU+qsXhoekT7hVW2
nig1j5+cdt1O1MoXMY3ZDGd3jp2HIVs8YWxPAhNFyBBexgZX9GAxr5R02Dq9DPdT9ye04+I2xSbp
aMMhlg4BGw0+U2RGkF6irS6GB71T32dR6FeMFCkVhG6gi2++pDjON3hK0avV9e8sscAxusSYKA1e
J0nqM0g4PDnR29xiNnGNjOVnluwIdPpd+no5yC3Kxlcx0EpIpt/hYBOM3erYRvVXxQExWCox9dse
Ae79VH2gbo/uYA8Ty1ER5RnKhmJTRF620TQXcnVb4AsDTDvBj4Qa8RRDqnMV+0MLIgLflDy9Ecjn
iXGGxF4SXGio9i9sN7kHRKDc4QxFAg082pWMGDqgjiZRtU2/9BIzGFvbqnI/c0pt+Tjsq2CaSe8q
7uw6PVOOHXc2glbBXlPLnt2Y2RCoB8lYgOgb5cEJeQ23OZQ6dc/CsvZIA+6wPRKsE18z/QnEbcjM
CMbhe9xN9UOpNvoHmTQA7Z+HAkac6USqP2SIWTMOpKJl5yHBr9Pwch5hcrrVP7tEzfnZNO1GZPUb
Fpi3uZWfh5GB1FBmovyqPDo4i4iGzEOMDaYBhda2nnqrVE918DzPtI8yGxOmfDJZ72x0zF8bEIpn
p1FSiiDBnR7Eu7IJEt/pWukNWA+abCmSqwoHodSuHGJOoPeM1+YIOyg2JTPEtJA2gPZuaQBMF9Yz
m7pvvswSh3Ld42yMYkT4EHJ7+Lfs4CFgm3NxbJsG3PnQFcfaZEcodCj+isZZHpaai+93GvaQ8f2p
HgZS1DHfAJ41/IqmTezCJoo7mJfJwlhj5OcMhIvLH4Wd3yCl3My2SVN2NFvPcV8qyEEbHbnlJlTD
LyVsP8K5n9GH3vWDYR8NXLycUChlzBTQM4LLworCK2OGvqxWNX7YND13inEyprdaVsp1hj0CnVp2
NSjA900YnkeacpvS6sV2TMx9RqAMhYICpQ1o177HwNU28ozzEtMn9f5nxsezcHN8/io/1GIyN53B
YKVryoLITO+pxnttXhIRwxHzUgOVsYGDIdHK68QhMiGVQ8p/CeuDWv6VrvS3c5uc3YbhrQvEOztm
iBsUa10UVbSIiLUVUDRTZiOFkHNdoAXuauc6UBegUzNH+Ak0ulVivLNiK9pXGZFSkA8PRlG455NW
0QseOR0hhT5mGkc3pExP+JDAcRM/q3JwdtlbENDVV+Yu88eEhXUcdod4eupVUW175a7O0vikW+KO
OJ89jbk0ArND8cjYOPp0wTkCXxzAi5yW7s3YvdLd5gQN+I9KExgELH+sIdpjCjThLgygiuulDmFw
wPLHESoYXBoXZoym1ngOgl1TXYZRuvdhjM2CMCZQh0SEiiJmNdDjyyxLL8DUmqggtekoZ0jAktC6
nQQRdRhxUYDX9QndcbsdMtbjvZWC741LpE35uAtijaFvjh86nZTMCUKOX9YKPczCnTaagn1Px8m+
gcL1GGi39pxdpwMUV/vVcOeUFOee0pZe74wlTV0V41L4IdK3iJJqY8Vg6TFGL03L7mz1eHOq9Gwq
RM2lNuqygbM+U5ptH8uXGaJD3Rjzr3FSbgFycRiKdMA6BAuPuWtPQhTSYcd6mVBqjHl1HhTYDdmI
Q9gY8+yAK/zJkRFi+sXYlzRASuwUegzpAnZN8I8TdUdXACF3QxbMcWRvRuU26pBZsm6qXFIqtWq+
R45NZTiLFBNOsHoNUGy8DgYoPCnNJz1hud9Mb1TaAsSO0WdVzJfRsIMd/VqORKz50bEkh50vqL+Z
c9WrjAdUEhisY0shfYAJNSOWI4TQ7dXVfGJWohPc1ZyC8YQSUgLXqAIvtMgNsAj56WyNqCwHqnuE
Zj99QWmiblTqEpemaO/1yXD9yOqtwxg671Ge/sJXk2JsI1u0tZ3Wlxla/VCzHiL7GXpIQTsa3GST
VWKnVfEltwB/vtphVO/jjr0DiaMKXMQLGNlX4keFL0vWLaSNbTVG0xJE9D0mzrNdzvbRDkK69jBP
44lBudZrFGiaTdd36LdahxEmv9UNIzkCJHpyJuerqYVGfppAQNYjFI2mqx4ZAJicCLYxmmlg6UOE
Wd9Nu+oYK7euLmqEb8zFjt4cdbur2Jx2xGiO4qhL17qwuWDPsJq2TiNf1SEj3cBXfiPZZqFeuuVZ
j2mm586R2dB8iBkdbOfIiP6Yz44nKFOd1eY2HVUi3HJCPjvzKygCZNhIgOIE+VBuXpFsT/xE1R8S
pXd9Ypo80Smcwhbq0CEIrtWFoxDWR3vpFcb0O+e4G/YFZCVPjYgKCmMVPbexjEAMfoYcbrtxPLms
g1hVZftZTiAagpDfvTuwCE/xFI8dFLdWPYxJbt4hO0f0QiM0OrhK9FJMzTX56s01BhykJFGj3MC2
XjT3aOsrUhXZQGuOWlyn8QhjftmawJNLkLPmmG08ubCVKuHU/PqdR+iYHhia4xhU9wmk8lIzcS7D
L+qMsaIYKxMvE8MlK/BC05b0EqE/TbX2ac9h5lVWwmbBxrxWWUaOKB+RvjB/1yXa8w7NQaZivlTQ
HBJZz/SpzTUWy2Y/As7cYteFATqc9Ll7HBAtnIrktlMJVXIdEW2dIn8rcvsC1yvB/oOhDABKvuk0
qz9ThxebPjxCZpPnQW/nazfLH8BNf1iONfwuHfe5boDjSSP7jBNFeAFJByh6q8MI4WibmSDNLf0p
a+xnibKHBinsl1BkS96KFxVGsVVaiXl8RJcU1OFBK5KnqjXzB9li78kzhLkzYqckVh6LhGAVCY8b
l1wOIp8qeqHNzyJq6p06Zj7Al70irIRfTimxmiCthqke+YL1QDOVwFgRpm2BfsF09nrFuB6MAd6L
QS5jNeHNIHrDBtmxHXTYT6HtEmOzhJFnY7FpRJfjQ2Gho4NM24aW6nh2kyi7PrzTmW9gOQ/0YYgo
a1M0XxomAMqbiFUgdM44IkoLwGgMZnQz1tIhmqZnyRHhkhmohhJyk0AOmA5DioM+bPHqTnDXdplz
SVWIG8DdrOec7VIS0sovUaVha17E3EjY5r5GBKO2+cGILXXT0BYbG1yyIpE9qBPUY6yDb9oFvJix
+WAky1J5wlxp+VGeAbHJSbJt5iHD8zoLaInskntH7vOYURO0wWGSyV0u8MFG7njkpC7BAca8lda+
IZE48J0Rjq0QKraypr9LUOpiRccPYpt0ThrUaaprJVAsWk44foG+FjP6hwUo3sg1wH1P2RNOKoZ5
Jq0B/APwJMgC0omCU1Pej4N8cuL7yGyfkhZqGmTecps6PrGd4si30YSSrCgMuW7Ilwcu1kvliMCq
Q3vcQu02QEVvceo+RZWMdvS97zQ9FHsUZcXeNvFCEF3pdQ1aaW3WtBswZMjpAhYzWqPr3hDuJjv6
yjiW2xoW676K0z8kJb7Tv98vb/FIlMCrRZWLnKzssYE8oyZTe7DAaro5Di8nKBqMbySjSr+33Uvs
+qEFFSCtW+v8VdcKmTcBjj2miHudLcjGCFF3myHGiGAJUZ75SiuL/DJm4TCU0TV4RxJwxj7xKAyj
wWs6poHucda737mG+6Hk6JHp0VyrY7x0BGDEaFYhd2mXFRgwjYfEWXqwwg49DVV/rkw3XV02vgQT
6gE5qzYFYPydDaD67Gjt/9cW/ynauJ3+X9pik9il/5u2+CbFBljm/wKV1b//6D/Fxa75b6aBgBj+
q+ai33XR7i7IgH//B5REAwmxELZl66qOQ4OH/osqay+P2JotHM2hOSvEP/6PLHEK/Ps/DOPfGPcQ
UrEngm3B3uJ/RZVdJcz/LC7mDsN2ddfVeBuawcv9q7iYQoNTIBSuaX7bRAUS8DRAZLDt1PWyIHoi
YGFbjTNQfeKWvE55SB2NkNSOHm2UslvK4bNPrkq+r2ISJjSl7aluc1yWJgyVhbimmp08mYSWwj03
dp0OH7KIz4BLKtVKt0aPUX1o2vexxv00SyAceTxvDUYEc9IOMFtIgBGuc5oNbEbSCXsvWUZDvRS4
NoT1VOEa3zZks2wasgxoeQNrWa/9XAAsAw46niYVJpztKof1IT3UQC2uV+uhxIrBqOuXSvrkZnTe
qwlR13oRyko/US5iL2YxMq038UJhTp/hzP08eX1gvYiXv1iv/fwHU4Hx3rWKHaqNhOBXwJNk5CkO
+8BZJUFgvVC1Lj83OBcOVqLvxARvz5WKjsdpudaWXp6iMYXB1LNQtVuQaqgK0GKfsWCpEBJc5a6r
Y9svgwtDKg17KQjRXUD3PxeJhkwK/Y+zneAUgQ6Ke8vrXcR1uqVX51jEF+zkhEZd54IEIXLLEkJU
yhj9EqvUwfkQVYr4akH2Q5T9TRp15mGnenWcHr7PRENiIPlEjYSDI9gpzpIyI8P9kjmkUJ7DRW70
ND8ZQrdE6c2HUkBeg4VFkgdhAeZY61f4prWrcSBWYpO2AYctFKrPKvOgYvI+Ko6BG1GGeHMoQF+U
6csoNGLu3SwlOiC/GiTSdRvDWGJ0l2CCsdXq7xR3KR2M+IkLFP1XtcJNrSF017BK46qiyLhRejCw
cdY/LCuOMXWnixgpUTUW/NJQsSLg+g2/znbOKNS4lNlM4yBRNl+bkdtsorzBGjeEPeXMtAcrw7pg
b1ILoAwxEzuJQ0fPCaC2A5OYhpY+9khRADDLRc1iUHLO/LQ+tjB4PDBgO3hClJiWJwhSTKDfKnuN
j341OZNxpS3vupXRU6/oEzQYhNzLY/Nygb/uBmQ+EAx1fhRh0uxbk/oCBeT5AuZougwi5nhYyEJ1
5cOe29CfWaueBm3Gzzx1V6JrOOclCYmnJDFsHybbv9w3NC9NlF7HLVltKFbys6K76oFCmI8SsT01
btme8DIiN16vrnf+XBQRBBoSpQFoiJZFa4x01OSVk3Y6r7f0RUiaqrSO0Gay+dDRnNNC3tXQhK3w
kfmRFI/J1M8ExIxh2RCixMlSG+KW9f03cSwG+Ygbqb8GhTmeOovFlds2pkehHLmTIKKQeL/bNMIn
XiUOyThO/rp258AP9ofSFbBkl67W2nD9vlqRG4SyszyoQZXN24/Myfpvypq+8NaG7M20+OYc11jz
FjGgA1ykX04gI+CgAxGM7cltiFDSNLPH/YuAnyGhQGMygNCveoh2AraWWoY5tVbyG8hdlg0JugnS
T5F8pGO/4FyR7CbLxbToTNZr632j0++TNLP2csE/ycCxPJqAB+STMaGZ7rwzK/gYduC+GY2b+cQL
taf1Lc15+EZrSQNouhzJJR2ndGiv0OxHDGxmOMrxbk2uTffQYlHMNIbht4CKNfLDRrRALL3alhn0
lVJfVuGMDardVyeqR9WpVWtxFCBJYgjHcuHso09dVrzsGywYQkW9zzo38nNFTH6ftI/GPIlTjd+V
4nHxS0AW9eK+bjG5UEpWAw1E86QubRXkzqIlKGLAsrBZtvYAPDHWh8VF9tgarFj5hFjoHiFcE3MM
NRR5xKpmEt9dyEWJ0y2anFWYs14bamdjODHll1JRCZtdJCvrD+BHDCPL8h6MC/kgi9IC/U5xIg+K
6eq73dktk1cWlJ4bJIBobZqAcdIOJ6VJIfIVJuaMrBmhQBnTSe/1Dx0g4Q5Xr+kbs7yzs54Q5kEa
B8T4k3yx5J9QM+SpzsOJVb7CLGpvdYszFWpXCso4MgimE1+075rd+syMor83knjx/ewUBrUXBCVS
b9i9dp5UB2fQ44NltH4zHVnVO8c4H2wqtmxanGlSPGU2n/XsfqjH/lvu8PPZ10PxLVEgYvNqkpHz
fRhkAnpODebDelDWi1WLZY3iQiH3naiwbksSk3Eye2BpVqUnWPddTCg5jICEmkam8utIlx9oSmtn
XoBcjY7LJqjZxgGBck/z9Wgb5UFApJFt0aF/bqhplOk+0xUKmOyRsPYkGMY1wm9i/IgnfD7gfThH
tGY8gbauRitGn8cqQO2jB9DDit/lVbhzk4F2w2gT8WP1Xl3PHPDlYkYtS/GiUE142lm0w8ebuNhD
0GutSpc8mekvxdhWBHNB1VRetSjfVhnjz8V6n5y7OzVs6OUvg916Yfz3tfWmugx5eax0ixcVcwKK
PsHP7LCe/aGqMRqsV9cLB777FqCHhR21vSRh4mwqVSs2JAwNp/Wi1Tq5x8f5PQYRU3oFtB1XaQFK
Qer9jYIxaNea6uv6uut4+/M2fm7OlIj3xaLNXJRtNkl1Qescg7SiNd7X1K3hvz1LyyywZwzqab2Q
SmZ6MueIlGpoXjS7rvd6a33lrL92a/Qc7VpvLqoR2fkvJRBgb4iUqUgSD3elTmIZ7hPOze+GvSka
aD0s5L/VLUNQk9KJ86tfUDND+AJDe5fwh7FTD760dQbm2qBcX8p0/60bXHRe+arg05erq8xjfeTn
YaR9ssNY+vPY+tT1CQmNtSMFPmNxONhDAuYdhsp6a5X7JYvw7+fm9zVDkFoyMLTXItR2631lGmKe
WY9jBW2qPyd1SQyhbe0NPjG+ufFkJpl6SaAMXqzOPfaV4lDKAC0dN8WfOO+1k7YYDmgzz77mund/
J2MiMYr60Y8a6uc5f3cfZgyipfCvf8sw1yevF3lhNwet7r2fu/7y9+sDP2qqbqRkTOih+X3qVVUe
A3tZzsK6If1664z6smDPEdczoHdj6cPizagz4ShZQaXrFPpzc73WzyacgfXh9fb6nJ+bOXSHvJ+n
E6S2mHKSCnZxmXL0ZfJpgKtkOMe4PSznkWU6Xr96F/BYN5iXuHDUEamBgz7j0NfD4hjrLuvFCCwL
VnvPuCRi6ZFcA0JctxeiH0P0aZq6/hTMZSApouOAmUK56+oDkD7O/ioc5+16daRwiRlH0dAT/uWh
f3pW3CXIScecN7o+q9h1alkd51Wr/+NcWa+tF12uSvrhi3qlSsXcoKrmKruWGpjjcvXb3xIJRP3r
1WlVsqz+l/VxXVrRgm/us3NYRhSqV+mvtkpQvv/zf77n578MFlnM+j+u941Sd46dTRo8d//lWdG0
eBLWR76vrq/+/UbWp66349rmWevt71f8+a+IrKi3uku3/GzbEwPEf3+wv7yL77f98/DP//4/uK8k
xNWu1Ya88zQ4zsE0SfajMSAlcsvrncTYdlBJoxsLE2tIPND41+prM1Fnrx0KBr25eEpip/dKt3pK
gfaymJ2xKjaqSTaLfQsdvvrNVviLJfpba0cL0RwbeD0rhV/qPF0r0e/kukVbVEaPo4UDvSNW9iTc
GQAneNU8sAxPSjHtsthtCR9ufxllzEzjQPkimLHdiL7/NRMW53UwTMSCpmnBftm9fQ6LBApA3GwS
HZlFunzMxb4/DZ30M4WJT9h+O5AkWrM+3Y60gDgXaPomsohIqqqyfVW0fwJB+9YZh2Abqf0LIvB4
J8RvhyLixq6SlCobgY9N40+j9gpun16F35cLRrB2aPsKQo/tTpxyTheiuLFDKRy3TJrnsmw7hr4Y
klxb4Oz6HKb3jDiFxCBArKeBQJZ59Nz2YHltA/ZezYa0KMdTaBh7o61utCps+apqZUmr+BQBRXbK
lXs9oCKRIA8IG3ZuXdM+K7b4pJnUiKWAkU/MrfwpDM7pPh0D30h9iwIzqb65sjUzsYsy4x3K3J1L
aeKpz9/Vrt8BMtZuJsCFecNat8ZGasTqbT2hZShj0G5ca2iuEFafml21DcXr7DpYCgtXHsuU4q2a
meExIeZ4yy57PzY136xQcg9h9LbJAF64TvumzjLyxiZ8kiNiGDzTxZbCCe4Jto8k0oJzgcKHv5aE
wcbM/LgCQKAZDlmjg3ZKmKm3ptnPvhrFv4BqPga2HrAiUa5mwQI0Z7VaWELbj23AiAjcM6pG4zCE
MJMGyE5GVmJ8rc372HQekNVeD4SWMZGkNJq18KaTCRLEcfBmgsdoCFbk/2HFBr22V4aaOOq8uxRx
EnwqJNDwDzJmSrMfEAbJZzEDnDQ1uZ0jhsmYtRXKIy8pk3lvmdnJmtUbN27UYxq2DcY0UuT7abpx
J4BMuZJdVzUReZLfq6YFC4mPGnANebKELmoOEz/Objb8USdYpiPWXU+AqYdmfZJt+64viyxHtZGu
V8+K6TCs0iQgibIh0oJSfB6arIla68qZSyzgPThG3U2Ts6n3WDt7MmnJe5lU8n6gTRZW+rs2rHdL
WvfkM6m/K1k+V4ugZ+pTFXwlIuyB5Oq9Pg/9FXkLsUQVZo/sIk29bHgWmcg0PoKggdZZeCZYGJis
2h1oGHk7FV+gaR5QNQsiVjGvjxFj3y/7UqsuCTZVeazD0aSApXxS7n4q4sDPIvpc+FnpGICfzYmO
3KcZHaUplfG26OVnEGV4MkgwtuxaHmqyCyVNK8JXN7Wg94CEwmT6hwYnzIDTzTrNVLVY5jm7QQEP
gHrhIjMdrnXQ/WGRiy5uBBcSMDiVeS93bZbQCMUClBPtkjvRSK8EmzVhGzsRpq9lqjIHkOhGWmyz
NUpGPhtL4aal7qNXBbCQKHjGYZlsG5FAas4OhBQ8VLSQT1mb+pENJAUq4DlViapSRtRMiYZTxU7l
59C6ch8wRm3VCWVc3LLHNUd20a2EvzTchsQ9EaQOIHQBJhON6wqsyajpP2NBgORkAHIc4jd6J9tF
drMlRykCpKoFfuH2V4HePNEAGzaTOhX+RA0/0p8INvmqYkkIDuqnA/ypwlL4+VZvlCn4TL3K0dHS
FzcYD7MogRGi1JJl+knZHxD+jLcxMeHZRKaRP+TC8V24KmQidLfkLkgD16gss/ueWAMUasKkudRm
BNzFEAgmw6uSChKgNoPOHN+6cHgdnXrrzsNjG2Yn6lcAeWX24Mb9ozItUlYSKUZsX5My3hS6eO8L
v80YamI7oZsq6D8XVDbswfFG9WuIcD8PWv/laMUhjXrEly5W62Lm5xdXINxwgV3TemH34EQpGElQ
naPbIscxAwQ7OfSUtCJl0aAp6LI+8sYufq+GnZPBIEq6fj+k4MS6xfGN9gmmC8CZfeZ2V5mhOjvD
heVWxaSMqIX2CWyR2Nr4N1SoguwORFql7N87if2d5CnOC9xRMYEwHk04T3/tbfJYgwoyFXWoquy3
UnTmdShjuOBAO9VpQp1lb0ULL9jNBdISusKmdTXnwfVYEQ0UDfSZzaB7Qa1FajLY7Wawzh3xcNda
EV01aknDyyVJLM0cogT52pIccWsYuoBsKQ+D/qzQtmgHZuGanFLTT2xgq3oyP5eLnqNOWrHrsed6
EYvGzdCD+o9hhhMADXuNGrsRjW8m4GIv4RuRMntqUIWwZtT/6OVtaFGGMsuld21ODIVPItXP8q2K
kkcAwm+tG9enMeiarTb36ZHt6vUUoGSZYTsbvYb0R4OnV93khXbrzISHFG5CyI0y7uCXloCUQo08
BwbjKKj9rjce2xqdVBcxL1NAuDcV45FmO/SOuFLvyC3u9k2RGJR5lHsTeC7wfnfT91W47dqcjKTS
7DdjMm7Iplf3BLDcpg037Hj5QcyXWM1vx1KlWM1XltNHn0j23QawiQl7gMNRYJ4uy8pCXJb5dAUJ
zE1vWPlB0LJtdO3NuSuiWzuugfr35rsJMV+rGvjYyNfp8ui7MaAWGCUgc7t8EaOrxSFugw8tGn91
M8eR/CW0t0EDjrdGOdbAEkblwwq21+81yzhZYXI906HTFaPdqZHd7SqZ0GpLIs/si/esHErfqpsB
W0+/ofiL7MBy3oKkJ1VGZwlouPJGnZocpZSBXNHeL0Tu0CrDPzRoqd2bYec+N0px71aLkcCMJ0rC
1a0an4ai3A+FnZ105MGEHavuDpyuX3XDPbtcJmrOukZTGOEsEOgTzrDRhIOga9MvNnsPpS7Ty4Co
cECmlSuQAIXpXkGnntHc38MfzrxUBevgpPMVibp3WqxqZwWJdFUoZ5nADtCaqtuqNiiLea6rO7dH
QELUDcIYJLhzWCFCrEuyY72oDnAKNjYOGuW3YlOBk+y9tqkJa6+ktUu1qSC+yLVv6PaPiEpeGY5o
57KY96tWc8mIG7VrQlDPjaqe3IUPjqFvZKYtxoV4Sgdm2NHfNo6lPt1X5jTe2oaKXgCbi0cNPCZG
oML0RmXyQDZS4mvdQQ8pfRUEF0wy/bIt6G5Ip2xP7YqPMjE/Y4W1FnrnJZuAghByrvEGFtUuHX4R
EDbvCd8QO0iNx2pQcT4gSjig5yA+RwNdOrTjhSxPzISOhTGL2m42uDuWScrW6oEVsofd5pa8Ts2o
Ye8FG7LsKVC6NumGIEfifU+8cxKbzRH3EBo+Qee/zYikB+0vMtC5rR4Lv6Rzw9zx3om88ueMUTnW
0TBZMrgkJE6x0Iq+YnmVFJqfM7+yjAwOVl7dG+IB5KP2KyAffggH6buOjeI19ay6foHrDWam1Z9M
ncU9nKK7PLSeQZkRCa/eaY7I2fcVLWHVc+ghlQs8tZwJeEUuPeaGAucT8kOkoLdd9DZJ1R2y8dx3
KThpW6WYPN6TW6BuCX/PPXs82fACUULqty2Nzm2rjh9W4UzIEQa4Kh13YckLNmozP5FbsshB9d1g
IMczQZltBkW+diGdOQRlCHwqlSUMfTHkSDkiz20xMduAhP415YjU7DgnmAUOCpBvwX6MJAYtJjOl
rHXKdmTo5O2S2ITGLoWhP7mHshGW19h0B0HnVActqLNtYmPuz3DZsssxUZEmPr3Fq0zwyhkx0OiD
E+YG40btmLSQhe6qeE48koeQnMbda8fYvzW6eN5HqXhpWkA0c+vsMGSSk9x0b2Jsf6Wde2fWVNXr
mRqDhsg6mHeNhAhnTCOIetCEue4+9zl0INXGsVPVYtPNFdu1aEJ5DziHQtrZdgyk8AT2bSQFoBxk
RNooy6dESGUlN0G1t3t1P0hACuW5j+N3K7YR/TQG1EMdL8jwRaaTD+jS8kXY/zGnBeG3fIGiOvKd
sW0z0bLnzeQPbvno1MwfU+4+40faV3b/p8vHR2KJjiWQW5b1b0EaTcfQZbFcuOJelQWE/vFXmgQb
kSntqbW6fVFak1fM0DwhJ1kOJyQJcggmjRHQ73AqgwA8qv2mzwEwmAGnwFwBlopDGs14RAClh6V2
6VQ0qkLU47k1r2kNhZ4AJb+JZjzsKVmmc4Ji3sgNbyKPnL0LlSBLObesSRmFXco1ats9zYVRXrNL
0VN0anLmkJH9BPqYCE10pB/0bb+ibl4eovAYQoOwhPnIKPFZ0zzzq9zYaz0QS9xh+qZ1GbUDi8Sy
eQwvvdIziYZom+isI/uhteCCMwKa+AR6v/e9hBCXe86ewapSdilBs9Ahd3kWf6qIdRAGWy8l4S8T
yU9FKm2Uuu92Y1H04zcpbTCnI+3qTdzjjCyA4SkaxUTZlF/RjMIriqZDFE/vWgGQte6TYxAsb0Dt
i4MWNd2GEIC0Vn53Ia57Jtdr1gjPRms8NHp/axTKnaPFN27Ct5QjegWSOXygTN2TMfDcsJGvEbQB
WIkeQzsAV1G6vhGmzima2mQjlIgdchQiNywJe84BN7ELZQWQQXTs3bxgBW5SYWZUwx9LdrVDpXRR
xf4He2ey3TiWZdlfyZXjgi/goXkPtSprQLARSZGi+maCZSYzoe97fH1t0CPDPSyiPKvmOTAaJUoi
CaJ5995z9hGLF2HRibEplvwf/D6FDeomYHYTTmSj6VOBykpZxm1ChwH1Z8JZe/hmVs276jQvm1HU
RgiBVukQv+DlCIXxHmSwxNvGRvkycXVuCSHqjeZM+pRMoZaK0TkJk7SHJbhptDofVBbK7Vo/0n3C
9V3haUobvTqT++dZXfdMDqx/qocDEeFch4X4XnRWjbeh77YaZTz3BjwKcmtAVdr0SfLlwuNZaRXY
TzJrt40ZBptQ4tZyzQHX8wSsM2sNOokTPHGtKLb4qsZCe+6GLzek6+0Yz4NddSDu1YdmP5N8yVXO
XMTohUTyTLXInGglO84AkuyRVZ3Gkcfwax+W8myXeuXNRWDc5oSMyI6VahVbrBxgaY9FiQaV5E1N
b6WXqeYSagwFq8Ti9BBfXEw9AW4PAyX1buIleKXBmY/XTFhksamYmRssR2tXPy01KgYBH4OOUXFA
8pZGfXztOuTZDkTeWCNLPghslt84DVelukQtGk4NmnPnBuXGmN3npKm/ULN/LZoSwkzu+hwJO5WK
z2dM4PlLOLhqLYBIJlHK6lx7g1/mAoyxp5OMPi2UsTZ5Q/tqRsidse7sZxOeemWe9EZ7BnLPlNjB
ftT7+sp4yfzOGykFOBnPOUIp+Ch9EAGqvRmp7okyLJ+4aJ6wit7LgN0z25jL52QQfegN8IIJ6mYD
9pWoWUeztyycSU1GYhOEALd198EcjHeSvFzgnuPadPZl7MReaMrHkAb0SlmnxEZikPoMB4PwQj+O
AJkhuUib8Skyi6oZnpxpifaYH8Yxug+iaR+1aFGbbFvXZzsR7wVvwSc9TVafZUixMRCUYs/sXhre
CtRk+Sy3S2E6Ez3AgcuCNjDuzCT4RkTuIieDQDV3uy6uvuJQ1pj1qkOftWpra88KYWRp66e+g81V
RwgnC2JfgAM6H9bc3ws+LVIjNoD29JAEw3l+Io8zvjHeGSqYKQtEqlJPxn22BZsTrWorh/1r11DE
3Q1M7Y9Zyg8HZMeyiXUj++oa98Psuu95/n1ofIwxDDgykn4YI91XGnkxTv6FrnWXzuVXECaPqV08
5b0545xDxGrk8rvL/ryEKb/nLLAJpeCUFFcTKtW2+EZS876u5WO+BDpYKY2CcW9NOakd5aNtx8e6
0V+l0TwOUOPCkVFxofx7Nc50lvGnJCq5d4OXAZCTaLTbEKdrp6efpc5UqZbaMdVI85l76elBaG3r
viLHq3HLtTCqVy26lHP0nrTNzyw4m0sudFki6QROeyrESKxMeOcbCBY0k7xl+8s2sgaK8tKsEua5
7wVKyNKhi8RKOyw3xJAc/PbVtJqbMHirx0DbZ+0EvJ5SUOoo0AhliP47K/7/VdBn/mVW/F0YFQTC
X8WB+x//8e9cFJZf+JuYT+m/2Ya1MD91aUPjNY2/i/mU9ZsyENBZLlM8oUOf/ruYzzJ+I7ldOC5g
T4f/bCSF/ynmU7+ZrtShLJrCMeQivvvf/+tz/J/Bz+JSpFNQ5M0vX/9b3mWXIsrb5j/+3eIP/VnK
Z0lUfErYtqTzy1V1ERSWn98eojzgp43/4Q9a0JNJae/zkPhdZU13dODIhLNRI1ABfCezzYvVd9Ub
DxT5upe65B30jYLcr/KtTQfZa4cAB43V03CcVuU1D8GM522i+ktaZKgpiAQ7FFLON7kiFtOt70sD
n23ZA0kzhkwsq3s65GSnBZzI93N8LlrBiDE1GqI835NEDzcyV5g8nqh802lGbE1/iRRLcTCaTmz+
JMf82yb68yYR/2KTCJ1tzlYB8eosH8ufN4nbKXBEg2vtZxD5N/SgTKzDuLjKCBW/pu3wPIpV2JT+
ZgT9zdF+I+bkQyO3fR2X2bqeeKdt6Sa0l3PeTXDrliDoGlLBRUKKqeqxOASu8zZJ1tR//doNPr5f
PlCFYlQZlmM7ulSOZf6izfRDgf2kI/rdD/y3rPJNrzSz+2wEtJa1brGbZuMuH17ziP73VGJ/qmQ1
wDpWr0WsDTujRow8BqnjDUNaAQdHVIhcvcMySMg2J1Nc1aKJQPZX3/uylGtToJ8oFD1LTNYEMKdH
M13YnTTrDTHfRwaN41yrf2Z20qxKvyUwMEo3ZTEeJxJ4WWCdCHNd5OrqTfTBs8QQ4BWRsddnyO69
s+dKGx0ddQnCpQVWdh2k0uQZpyWxhTdEntLn8t11pOYFobzpLWY1Jj3kJArhWFrEt8yw253+c0K9
UynLo0kN9SG8U/QINk2gLch+nOBO+0OwUGVtBSYq9ilaUqa0ochuUst5rYaRn2uqDjbusqp9KSHX
eT1iuBbSyYo4M/suTLsbELGTp7OwXbX+grzv9NtqYG8ZQkw5NoSkyXKecpwVJElkpdfyRzS4917U
WfdWln9S1BAPMfQ7Qpepwlm3JkwT+4Sm2mh9UySXLuUd+U2XCGS3pdPcmGsWqknWHJNMEQoev8+z
QygwwU1FbVkkzkwTSRfNCdOkyazHpMaaxQ7/9bc5mQBx23AiaOOsu75+K+2az3KISq/CSLOpCmoc
5uBtHR4zd569rGXdhDmQznCqzDvhd5VniLXpG7fBVHX3Cb5WUyVYxAUqGUWsg7FMScYDwqbvPsNH
O5yZN1JghlH+TXMIukYLLNc+pch2Lub7QLGOnMrpPeufmcjTgKvylxIaT90232VKf9jq3qQaFfqR
/EcTR/ciJEvDINypTlqd7di/OlX5PtuehqMfl9aU0sTFYqO6tW35x3JmPjjq1psEoTkWyDr1ufYg
le9w0uX4pbRgVRrBDmc1lP+5S/CQqGlV0U/Vw2pLwDT60v4OTu0OKeBtWCCV1OJl3rlvkvpTintS
cQ6dmz03BkiAQB+/Ad1lidwdEpN8vZqPRRGQUcysQhEcoKHDqApNPJzohGtY6Gwm+6uiwLKtW68q
kU+LE5IMiNu4hEIU4lsCKIIdK7ccr8umuz4qHmKn+UZb7z1M+x2cw63NkbTKw+6jVXgyKYIKSS5h
rm4YWeAdc1kU6RrTFdfnxOo8oUyA6pd+b8gc8nktdToh5DO/gbQqPdFywpcNcL/RvSD8fcNkfKDL
eZf40TGpGPPV1TPxJYeqD1i12p8+/BEg/d+saah30kjW2L4eVFyeYhfLvL6EW2r2Q4oosMUMQ6nH
QCpgakz3sd9lgfEz58hbMR2iW2ylkISmraOjwYwd6XMMUYmJuajxJPqMGpAwN7J4kMCRjARs9cyM
ibPGRKsgNe/QEa+LjqzyrL+fJLXGmNxjbT27Jt1R6dI/QqIxQU/aINPgdI27fGjOU5SYsOIL3KqF
2Dd+t4/rsGGJ/p3B+62Wh48u3GDPmcbnEobsevZt8rEG/fL78ybtzLCT8hKoQzDH39JErpfje2pQ
n9YcSnUW7X38OGYMFgzqxGwF7z3BThh8xp8pxugVamo2EhjH1rjg/LlfHohd+ZYM88oZAe63/gO+
KpCUcL0jv0H7TmY0lOJAHX0ipRs32PpV/zbvmUhhEDUg5pX+jijgcUMMihdW9KkGjRGUznS0wLJC
2iG6qSi06ew74ZNPKuQNnau9EJwyw9ZxvcYItoY10C2p93lrvOLjseKaXjENAzxDr4FbQ9W13xZP
30rNVrV2vukyj9ZVNN7OUY6M2sW73AU0xEMcVXkD1a9TWJlb+dTUPWZWI/SGacbTiFPNk1zePLuI
fK5fL1R4NwBv4UvnAsCCZd6lZQ0oebw4KBe8IJcvRkPbkVFfiISPIFPzh4lUtmip1RbNbO1HYLmz
HsYHD01uRbfYvc1dJO2lQiwamh9ixExQpvk6rgn0dGec/5Y20N1kdod+fuUkMzXs3H+NZsdAxqUZ
kX139FE/QKADkuA4t+5ixguisd4WZl9uxWTfBS1RiFOW7QnJecKoO+Apnzi/cO2ZDN5zYnxmFdRP
Ew2oTICQS9OGoUByU+yLb6Xmv9ZhdyL4GliJWeTbMdB3puXgQoJqLck4FIJeTk8gGKEEOXr+yTqV
ItkNk3qki7fWlHzL1ER9nLnh+gOUDzSMedM5tvnNZiESt+G21gRFu0UVV0bAr5Nani0lshWEoFVV
ts5lVrxB3QwQOZecWchrCqO2vliRswrxoyGbpE2mSrO9C4EkLOku5QnztE6DLfgxA4BHHDoT0+iO
q2WH15qGaDJqepRLa912CRRzip+RTi8zNSD8TmazISFrFxjuvg0WLS/ZhBtlP5HjRC/N38vF4FZn
8qJbAx+2BaUwQkRdiWkH9PQ5rBsA21pAN0tUXifl0+BwBQ3UQbT9GSeIFZYHpyD2xNd4tZy3/LkF
B01732aXOGHwjk/MsF9nfDacizNnpYnbobUewa6vZZu078uma/2Y4B8+D6yyb0Tf/Zg1DuIs1N8G
7Gq2BvPGseRrYDDAJTOFHd1Ahmy8yVqUW0nbq7XSH0BScTGz2m4jG4W0Wx3dVLsMXU+BDYlupg82
+Pmzk5Ma2QNcX1VV8aKA7Q5mesZjuu8m50ETw11c1jNk6ieWnwetG59olC9yT1Ja/NndQ0jACENK
Y2A/X98dl0dUZwRmp1O6X56WeAIyc91HFTs/Iduyz4/ypZTRfc87dKwGQq91o/yzM1V3mlvzwq0B
OLuHSdWFLaAY4DCguXT997nPSizYCErrZofNhwzHEqeq3Qz7lnxuQmFxKfdDdm8WTnHgVG8wjqvy
8nlop/e5kt2hG4ybUUNDZeKrWQmbcVE+RNJr6+gwFtTjVqTFoHlY+bgw6EtGLVsaxxt4Fu2xQNQB
8VGQ6kSrnAY1gjxhHuioR5sa54nd9eVtYqVPRqv6bSyoYBLL/FRtbByHbKTPNw87EvuehYZ9cdQY
SIaWegJ95dBKIaW8RYbhJ/ojGuU8j/KNb8e7rgg4/I1hz7qkw4vr/oyC2t/ksw78KmbDJ8MQ3U5i
FrgWa1z3JW7xzK/P0FL0hxyW1soIovsqS0BBuJhnyxzLYp/BSCoN2kPNfgyY8Whp4zV+zYBfORBT
Bd0tfRFepIO+r5YehGUTz9Rr8yoPLEZGfnaSWfUYYj/F+UnwbR8S64ACeofPGRxUhb/bQX7AoDNM
b9pIxPRtpohZD920VTvU5aFfbnSFLuaPL6/3jImIPmcAOrE8OOBGhvGTk6v1xy+Yl7SeR1ZGSGH/
+BPXe5M+91vZa5eqs4gtHnR3PVWEIwpzFwazs9c6aSDsjUJ4rgsOTMPTwVqZHeZ6I5bnvP6h65fl
KC55HPfb3/G9V2ni9W6i+9QXPhorpd7HBcmVh6bvEbZUbmQs0AYLY5/VKMJNKbHpo9zbyxrAEAVc
cODy8SgtxF/x5D9ZdslmQWh8/TPXe9enCK4cu+s308UeQE8aCQtMAyxAi8ZychCBGJnO51UNt1ET
yH0vhw0afVTksZHvXYabxPd15JaFaj7HuDg419vlztQgFkbWfGSXCe9qzQjvsKobW4akkvNAQ0hw
WRn4uggrCGFfbEbyqNZlQOKE9OfHAdCDN/qteJABnvKaqLYtKxhWc2nFqJm89rVFEuPa0Cz73hZG
hLweIzpaKOGh0gMLlZH3GRH1mBWTdip8VbFuH3KvSWKaTKG2cfrig/VIsbcAGRJeWL+08K5YJeYb
YuFp6WfVSW+h/WsZiweV5ZtwntytZpQ2VByev7EZjgy9/U5/4XOuZwRcGavUpvaxWmxTuHLYDejX
W1ppPRAgcHAnnA6E7kRQ2Tg/5AwoN/RoWQWGdvoxc0FSsalWadnXx2o5z1qqR74S1PeZZdVHYdRy
AzP90TLEeBpmiik9m5pt2+XG0aHVETp1cGeMEbV6bu+p8a190/vxfesCyQk4ZFhq5N/79nZONBc1
ARewRsvyIyAx5EZV0DwHU4RqR0OtY0gGOn7Yp29SBveFz+RnYQdvYVcET8Ocf5moqvZDUy4cnHbv
Dr55mPrhvQJ6tZODnE/sIgoVEoqxYQiCG4d5TO9IdRwcTR5JCsdu/TC1Jc2TNH+jC0O5V7rTneWQ
GUmDepd0wXd4UNO+LKzv6SjDI5MtpD5OU63LNorPrd9GhGcM1spn3L3uCLmY5mp60rBNrBMCTcD/
iAfbddUTzLZ8r/Vd5hWM36jqncs41aankpKRWB+zYs1jJW4Xd9RtD4+QQQEoLZf0dxuA03MknUtS
DtkC4jk1BGtdXNc/D7GR3ihgNsdgHJ7RHBX0gtf+PMuLgk/SxQ+1YWKmTsk+ReoTUpo8TCQ6YC3E
Vj6U1htuHtLgoZZvB9sERgEyfzU4gdjk0LJWevXmsxpZcxEz940duwDPyHnO6hKZII4yC0Xf3mGe
E9nmJRgS/UZrupASCQB02ghnNTwZDY2H2XJODpkhd8RPMuJF5LYb++AQWTlpMxm5GX1SPhjjosvp
5W4JjwWpaLPBjPm9r0eSwlrYEzqR83lyNHu9ONrsuXUDDFE3n7OoP4QhMgbIAg0hW/mrPxvJgyRK
lXS35jiQBlrpWbQuJTsE8wzwdVlwDOjKyBVbGBt87g9nzOIOcXrjfTQZLtq6GcCeldgAdKnjDbsk
KaYRJoqVUDv6FvhVRdgbWQJe0BHYmrbhXTeqd/LiXnqXlcyINLEkWOd+GQ6TkZIdYGuuZ9STeyMk
yqsPOy+bIAmwlkBFVEcfZCD0DxUBr1qbHOosD+5Jaj/7ZtZvaE/mFCCZF5Ify1DxWKqJd2cSt2XN
L1hZGZDEWU7eIwJPJWi9tHKkobAKiqk9WmjCjmhn8xriUHaJWNIY5NRY4454owpFp0nq3JjrxxCX
O+vpGF5ljvFE283M1e90vey5VqfaJpDT2U9mcUBFi+OYifoual3nbDsDZ5k6n3a67uMwcPJnWxve
APPqpxrqhRY9dYiUE7ocF38xvo4sGDOdyLOAME6QHRb4PwOD/rhKJKtzYEskhjoDGStmg9iI5MR1
M6ofTKyn3Tx01XFM5zXyk60gU2lNr3RbBljwBBNleBzQx20EN1hFvDGN3ZsSVbFXt8DjkudaxMwI
/ICs4MHHn4QIuzxmRVkd5rQ5iqLR7+lZrlTDzskAG9kEvkDXPcjl5novigjy4ZKsVRqiw3q5O9a3
lMA+V0cwgQHpnAPq0xvsSxPSOHpJGvhPCB9a3oHhITkh00rtQBr5F4nf06bRcRzH9ItXWMeRVyYT
s3qjK8zD73cjpMN0FKqUHAGS1QbdvxNpaq5nNSFIZ11CfzHeDmMyHyyXAr4FqLBJbTkdCPmGL9HF
VLkDScfLt643U+O+jOCXt0mLooSZFW7BXor+b3eToor2OtGPekYGKvg//XC9J2wII6t+8R5dv26n
lITHOMWoffX61MBgr/dy6nBW+Iuh1RkDk3qHGfnyI10UKK8YYwzKy8KlcvCOiNhxmfoT03L9nn9d
uvzxsMO1fxM0yQenecezExev2t9/9/oHrje/fO+PL3U9ZrQ71IC56oAa9I9fqSTrWUAhDKn/8Q9C
qeFXrj/4+11wRMAkQqBzf/z2n37o+k2lOeRFNMhdfn0H14d/eQpXgcsbg7D2rg8g9XJWrRil98cT
/PIb/+qv/PEjxsiRyzB4Wy6rRU6EwcqyMOn5KOZxvTs2gls0kpvrw5WFvUwMLm8yrh+iQOp7Z0kY
uN5IP+oONE+xz16/VssjI7TcFTp96Oi4FjFWZVm/dvqOq+ikPaa5egKwVnhi2QM4rj5dWj4bu5gK
fcMuDsZ62RXaYHFLIccutkqgn21njApjtdMIVJqOaVPTFGCwQAsAcH2MW27M533dDz/CrBi2AhRT
4J86UR4g8KCF630ukJNNeLY0oxV7EV5y1ul2/2wlMODqpHyMIvmFCunOZRwcmO6lMIJvDoxyQLrJ
mU7sV92hbY0u1djp5ClFcl060Z6y+61fRr+MCjwjM787DRIRGj7E4dTat44wUmdGZhzPS0zT+ImK
26T3MSJw1TrLI3udZ2+JSS60L6htIBONx3ywnmNUcGE1lZtOqMt1gpCTC78CSvVpQvAJwFF4jihf
6yVnmk6urfq7TO9vBAkDOh0gvR7QSYXtTyvXmIGPRxkmx0wLdsIIPsTynjXGFQ0gVEMd5e/Rzow7
u2Hdsv6Lu3E7dgXAvyB/xO0AyNBlQJ+tkopJsW3dCbt7iWiGhTTT0+qln+wHG1/fqrCsXYu9t1EI
Z90muhPV+KiMGSRyP94YizYU2/ktzL2bUltCkNx1kvjJoWz94CZzURYGTn/u/S8JSRWgCxPwcKBA
9uEzNI55qgIT17PTsu5EpIdnumbSDVhmMKgG3PR5NBUpvaSTq2PNYgsshnLXLn0ItwL6SrANBrCY
5X+gVQ9t9Twl0/AlKE3BykFL/5i0YVuN/t7o/HNlDzdu757aHF94CxksEmddxU8W8kNCNtxHlILx
dKpsdEJtf6qUfeNE09ptP/qhsWhvap+DW90mvZHs0Gi9lBCYRPwKSR9qmg9hg5i/I77hbOMOQ8zq
NXpQAl+IcsrvhZnxkht3A5kt2JmxKb2pM6PtUDn2lr1nWA2iYqZNtuua8E9tGXl5XckQIjPRJVql
TYgb+tREKWNrFSzkg6WQcYrCX1fZj1obME0J/BbNjYnHhUU0AQ7kxxLNGrMByyGn/zRRC1KpH1QP
zfPB1SKId7P6gbb0zoJDhIjHT4BLYZUpgFPWfrnKcnC9tBSflIktStr+c1TIXa43LxRle2oJB+MC
n52l44IOLPsSmYsRZiRbnpiUI8kKP4sI70HyWKTulxr0aoMs++AyZUc4gczGd8VHo5sOFOBxPScl
wkY6qvBkc2+WKINi3RrXkv69eC1SIniLTNIISiMmEujPMW5UpIGPRXKTlCkcoWTRHmHQnavjINlu
hK2/QUvZd2Pk0SgqVzObAC2uDVX2I+UiBxaaY610MoqWQ2kb5+WfD0DLIx/ApsFpbpKW66tm10/s
8JxpHFx8bo2kN+nUui5o2aFJpzk9c3EsFpVljYxy1E3C6WLHK0LwCVlarKOhhGGLssqrRXDOGBVw
NZNyEc/fmrgfHFTucO3EJg24cuNvolH8juIXgwqRkttZocPBPzyui6RxGd8Om1olbzXtkY2ZARAz
6+rRT2XuYVe6S5qZdpP2lo0YRuaB48qRNOycD1G4Pq+XDWnEoDNmOztTrTDV8h97a/pobPcTBClN
vsb4wBBbj2IDvIpYpfFnyxwSn9FDREiGHFDz+GRPLwNppl0V2mS8VspJd/VQYVrLIBbIhGAwXP6j
B66SSI9kHvF240qdBhBzKozWKC0RGLfL20eVsVaoh6vatOnkyV1aIZQPLerB0XR4Qtv0Glu/tJo2
IPKvPkUVNrtYTMGm0vcNg7Q6hakVCIuZn/XVK6phUsHsXrsbl4Z9uxyRebfP0wIzQxfBz/HDFZmZ
nyKMbxOI3/XSTxc9KreSVuHxpFxA1b3rw0YmKVM6N+7YlntfTJ8gAVRN2xmA6ksf0bppp+jdH79G
bSq9JMdDWNTnwWC8q9H6TtjpdFqnuvOV0DLYliWjAzoyiJNz4mXmHJyZXnsZxQyGdoVScYaWSHIP
07Qust8jg6lxnHwiCUo3djrTEYxLSWjdcD/X6hNI7qlcBG2JccxQlIOMEHda1qPxNqxvbdOB4eyw
BLUNrwnS3zrXTOI3cucuTrLOc/LGXamxJSV9qZMc9MKsIJDvLx+F9cRgrcRWVGecqCZ2CB9qdeZq
D4rDcpUhM/faRdeU++4OzU9CLvxNqv2s04p4soDJTmdrIxfRgGNgrF6S9C4t3JmUu0HAqPFMsxSn
riOWcSwl7K2zrufVpuymTW52J1fH60P0EtLvmcWBSIOb68D/vyN8/yvMlmk4KGn+7xG+55/Dv72z
5P4HZc7vv/Q3ZY40flO2IdCPW8goHCXtvytzpPubdHRLx/hgGfwneOg/M3zt33QD3CGomUUy40jU
IX9T5lj6bxZpTbYLQE3ZCHnt/x9ljsHb+QdljrId05I2cg5GIMpx0BT9WYZicIbA2xEUzPCC9K7X
0/bBx1tHF281dJArZwMhw+RagPL8L9tJyLBdvAB/2mj/QgxjLPqf32VEi5YJlzuvQrmGzmZiW/wT
6quntJsrnF6cdVxMGTYnWTc7zRjPzjaC6i0a+1PtSK9H8wy7gArbbr+msQx3nBewuAnYu3/9ksQv
0cbLS2L2TaNFlws3Tf2yYVhCCVmC4dwLLPeQULUW98ZseGkqf2RtrF8I/r2piqbdmWbw3bJl4XW2
4+BoQYVuaw9+zjWrywfsxLaNdgK65kouqN1cFzZzR1QwpUlfVRZtsFGlb5M4Wt+Ak7kZCMY4aMH4
/NfvyADN9utGRvzB3qbYoRDv/KLZqfB+jEVT53vdnfWjKUdSCpEW4CLwPbMkF1f49aJqHMWNUVpA
8TsYnJ5TtCWJDPkT6xmBb0+9+gIv0H/x2tjV/+m1saMzUzSXg2TZ3/+8G7YNPu9ByYxJ3PDgDw6D
Jz3dF7oz7QLddVaNGxb0BKp32+1ainPmhmKo9qkTMr6h1XKXaXeMPP/L1/VPOyZIO13nVVmOq/NB
Ldv0T8K1WNfGUlBx3RBqW7W5BN3eEVutMV8sjfy2tdsVon3cAlBGdyIYXspsKIDscqae7dk4ZZDG
/3pT2cvH9A/HirRZ5qGmc10+Sybj//iSpsbQ58Af+xsT4ynxDL52ZKq+0YXSTm4a1Y8pwwhhBvfV
kMZPucFg2GahRW8x2mZ1jwnBL8czMRIMHXutW/djioHXDPZ5Meuv9QCfpvfr02ym8MQVinU7sRAH
j8at0+s0raxtbsT1yRjvYoWij2kzjctyycIYtc2EPmBDrAUi9bz3lOaO4IeLW6uRjFLLZm+bxXvY
tgJnKHl9aWzcMH44m0OtbYuins41+aHT9BXhx8Pu5nTrUZb9Wlr4x9pFLOS4AP5nPKarIScVeBLq
6a83r7D++ThBQolI0eC4J0ZdWL9s4DxzVYChEhPX0AGAz4qzGfjHKnfdo4jNek8DHmhyhfBwBCvN
LGc+4gLJL3GYX5iJYnzGS7zODS04Ylr7yQR52mIm4Gre/SBPhPc+VT498tk/hr78LKs42kV4gti+
JIc4DDwdqZXvfrt4KpTrpaNodgWkj8MgrEuixJM7hf0+bKR+1mpurvcSNwgOrdNdehfmshlOzqZZ
ZjnXmzR0z4aviv1QoP/tnOIom/yBj7E7p+043jStbTz1Vj7dh/4di8/ukreZsdMx3DzNTeddR0Nu
DHZ+wOq9ZJDM6wb3iwCwZdNH25W6jeEThAFiioblKALSfZnHe2IVk1PrlslJ2N+nDsvpOBrA3lNS
BWaw7HsucGvdwerEwc2KStRM/afGIokhWLPcNIr21gG3em4R9J0M6u5MBMF9Fr9OtNBvuLRhFDXm
iTiO3jhTVAhtmlCK6BdlV9q6L+lkG8i2b4ewqveWDU4Rrx1+qKI09lzY43VL2utqYEh9NBRoCyeM
mtsO3UXcwnDRQmvEbF4Cl+5MSBH+t7zvn1VZqMP1M3LSZdEVmsZaDk27NU393WYYcQiqRXXFxP4W
yOzezLRzUKJ5kBq2aq6qe7di5C1bdczazLwNjSS697U+utdjZEoF5g+zLmj4aJXx2EHf48yscs8Z
ra0hnODWprl0rlQ+nQeNvYWV/AhUeLoVMpYWxWV17zpRvC/MWt91ZfsBEA/82IiJe3IZ9cIg9NzE
Bjsp1eCZCDUWY1C2Ub0leJI0vqUjFt82k24ShxOek1n6+AraEDetwWlWjQ8xnJGDZuPYGQEIbqmQ
Sm/u0N7nmAn3fcgwjgpPv/gOzuIojvbV1H1bABOXbhnd9W324hJfMHeteTMbo/lg6ZV2Fw0W6w2+
Mi39KZ9HNrJRuHdMYlZOiZmfNf2+C/BxXm9AaEd78mCQPCzfm91c/f5AYvM+WqCJmKH4XhhHg1z6
TrtMFPPt9YdNdyFuqtzauFmkQP4jnS2DJrgH/xvcp7DF9xwkNGyWL6eKk2mNJ/pk1c7u+i1Lz1Fx
ArjAIz9gAlfhTogkeEyACO6CxMKtLizt4XqjxzZlKg43ffkJkNKYFhXcZrM8ycZ0LtebVrBBJ2v6
vH6V1UxoeXs4rA3OzQ2yJWbU6eP1Zuz9dzVLEACctFdN1yJR05bAENkSPw5i+TBT619IRUUJiSX+
kWEiBrR2vtVKogg7033BbCtX2dAMj2bRw6wIXvDySWosiQbXjoFAOk23aTuG/jqcz3OH1QF3G/6A
0Uf3qCqQlc6PIUqi53ZiJ9b7BkqJ/WJgRfAUnYe9YeGg7CpLrhlWfKZF515qGldSfKjMZL6IxbKb
XjqHoYvT7WSIU9VBFZDnQX8ztQZyEpdariOiPvXj/chxsdEaawUHMN3bqQ0FZ2jtDVPb26723VUk
63qH2oIOuJxh+CskLG4F6DLNknkbDHhg+jhB7ltGX4JT2xaapcWZi8ZEOnCeqAVaMGM3g52gY5iD
QR39+zDNPlqTcbbFyfcmw9sHHVmdC60N1xpSpEbvsx3CCAv2n3iOW9IsOHVVFyfM7yN9ePJHzYGY
gPqLsBj/ALkEEwjZ5xtfBac0jLAELVszxTW/n3OUvwjF92ViDdDrX+2uay9666zjCq3x9fw0o4Z9
mtiX6+ZN/R/2zmS5cWW72q/i8Bw30CSAxMATdmBP9SrVBKFS1UHfI9E9vT/wOO5p/Ps6/rknDJJS
sUQSQObee61v6Vr1yEp1za15OHmxB3RFjs8IMGNf2aeROsSfM55l6+5AdRzRTgzjd9GKGehhe1VQ
ytaEkxygB8iNmBnmt4xN6RCSJC5lvTdoy/S8wEeYzc8khYtzHNKUK5CH+WnByHPEc6x7sYa9dQ37
oIEhY+Qnvr8HGcbDqQvdB5dUyRXaCHeLN0aDmu3uSQxDmWVIZJBz6hcB2B0h6enz1qYdWPZ6M8ZE
62kR6HSkCD90rWjYr2J7T5KcbHtVnpLeSvitLiKzwTh1kRzOkNYso4AHofpTQU+QSJk98y2xGUxM
iZJ+N2jH6jorzAQUZJnv1kW8E1p0nIdpF6X9e1zSgpFj8EK2yTpMdfs5DaeNUPisOBy1t1Bhq4zG
0vdU724mO5wfZP3Y2PQIgzYOd241Vvz3izWrkyys/QxDtUkP0TQuC4GR3fRcOkcvmy9xkqxRYA8H
ZBv2sZI5O/CQlXXC1HjGQOmdidMZO7s5OvQJjzOeafSsRVJ+6ZLgcn2okr2lqgvah/Kqe79wBMP9
CqxvbGrsQ2o3v+KkJLgESdRB67yboSz3aE8zskgHSg/i7QEMrTU+OWI2TgXKk4spCbKZTcI8dJzz
D2i9GV8VjvgsW1l9xG701qeDfbTaRq4HUcUblcElcgwLOJ0KiV8Hre40lS/bzF5J6GMHvXauyD/c
iiSkgpQG1HhwwFLnwQDo7mveBmMS7Bgmf6inS4SaCe0kSU/7cP/jtS5sHyvl4c1lAqjXcbxCnoWF
W8X6xctTfw5zUjq8FwAXDZeBPj5Y3dJzlCLaYyb8qCO0JB1eAME7gwDb3eiP0EcXcX4acQFsvEQF
u5I9ag1jYu9Z9S1r+mbPYLxttepQ9uRFoIdt7KK8wGsBMRQ0v9EDRigXsoAn2LFpIh3IndF2cnH+
Z6Vl0a5NC1zonU2aFnocJyywBdC8BJbFpVAF47vZA2LASp36aZwzENRK7QCYg5OG1+iCoGCCbNQ+
R9DBUnT4vDkhAs4Mu62FchztAJwlGBlrriseuF/nnNMICoJKw6pA7MPc2ODnW3fLYWJuOlhUCO0y
Ec8PhHyYMYQLs/Ok3yRilYlJHlWlcJlA6vRRTuhomhNKrT57YRiitFpuw6qhQTxsaBFbL40yVhI9
Uc58BO3AUO262HsxFZOIeA42aqgJKyswXHLdQCrnyORVTfpvjR0CpJ9cVBYq54+brM8e8dh6NiAL
GBrQD1CaiNW6vjplMf9PZnPqYnlgaeqSq9O67E0Z4e+1aEzJ/OChUv14ZmXhI+7lKepYo0jDGZ8V
ElgkM1vAec5FFtFwqhwbMMbkBBe2qeYGnET+zYiCB40Yq1+W2x7oPVwk0VFrU2CmQU7gnExIliev
VWqr9yaxJAYnCM/Ew+CcmMjR8Jst+I5ZjJT0/pPq/q8UqVQ9oi6Rw8LOinhYQtiqjdLTCpRkN5wc
d8JSHlEmicbkoRb89AwTavNQ6bvYzr83FGQnjKHh+X7vfuNGC4JXd9UaaAY+kloX2gkRAzrUXpBo
wL/AN3wc6w6k8+z95kJv2PT6dNXsxDo6mgOle7kpMEOv6r4mHguWIwJgNOlIlpONrZfZDV3jh14n
E73Vq0FJByTgYUSr+qDZrD4l6SJ6Ztr7mg4OPOqpero/p+yxWYdNL32gdBpbaQ08xxQ1TzTiEQx0
9cP9UWCYxtFZMNz3h+HeBseMxrgrmBPnNMGlXcHubazH1DGtxykl0yjNiJBFx4VvnG7LobYmZgWO
MV71ocOHH9bPIf8Hy8YT5jU0dBMaOCa5zIkboz5LL8XNObhn1JcHKTB/4GIJd7iojKcuNfSniBwb
0fIHBp0nSKjTqcDMheUlCeRQy+kji61ZuXvKjfIsuf4C0UM6a2vazWhhxE6zrh8HxLNIEJbHbiUY
jYmq3jAIXiUUSCdtknJtIn1F1R6gOdDCJwvXlz9bozxVEXDmno2dGsYZKSo3xEiTCfLHY+A8Eefb
SEYUnzNL5uT8io122jqQfdwa529tP2YV1EckYOWJfXm/mkER5XnlbfgXCYPPkLiWtr6awRzuTHTz
GoLIxb1ZbNg3HMbCSbZFLIHUhvnZVNm3pnSw0OjhScuave4xLM7z+NyXuKfnKXzUh+RKwN+1wczv
dOYLO7x9YqjrGPOnTgCkifgwuERa2Rmt0kHag7ZKpvF7nUWE9zEC1HQw5LNOmHgSvzgFpVdDNiF7
tH7J7SIlN+YU9L7sWXy6s7sfJI5sLCbrfv7IdWfeoPcmC+klqoIYgUVS+sWSHBVJ+uYD6Yq4y/eJ
6B7ZnLyTpVMeMjH4U7lrdRJyq3pvGgmWKzgy0UNaOIGPuHqlg2zH1BtCnB+wq2N+PGtiOgwuPKe6
P+qt/lmqJ/b5AdzfCRnOyK4GhZ9xSKyAFDOGu70QEH97zQC6yzlVG/EpRqmx1qX6JSDSAKpNP9Gd
VCvsBu8Qm7oD7hWwuPCqMMEdlvnChAwuoad0dJfL5f2G6HqniZy9kXi/2pn3maB2rnF3G7IjKhw9
pRPjX+lIJwN8QDpfUUksx+T19ZJ5taVpILrMfeJoT5qFlqqEHYcdKfsxeopN/NLeyeW6TuWbTlbI
NnBkvKox4GycafYAxSOFK+MUr3bCiK6nHCpz47eAj7pCLL5Bh45U2GAj0KX1Z/phYUt8qHTyCsN6
zHdLB7mo5u4nF44bVyB4IZbpYYgD7lAMbr23FvO9DestSGxzZ6D8eQsd6+rV9qFELUUH1IEonUWC
+iqyXh2v+taoODvGFSWw8AJEXt6QnE3YS21duY+pu+y+iuZ7XJTVO1/JRcuCt6buIVY09aeD+IfY
LhKa28EmaKAn0zCOIOTZXEMo2gk0cw2s8hlDtAm241XLvA1aZXKa0syF7qy99Vx+ipiqPZl6ua0q
li8ZAO0jvaJZE8QQ7aE3e/6sP3nzVUFJ81uILo9QK4jXYQqkACUKx3Upyh3T70EEVGWQnwn5QUml
XsEp62d9sCoogHDxUTnzIZrNSdRdc8LxusgkG6xwmk6mmN19ZzgPHkG2R7zd2CsaYlZoZsIdMdyH
iAZ1oTkPMjkwrtQ/8Y/DZQhJHwASMO0Tvfhes5fy8YI86rNzwRwbr1PbsH1pRAZuOg/t7NB32+xl
oKm81+Kk39Clrm9onlArpxC5A3nmW+vXiU0/KdBJhJIpLeWkhL2jZuckUs5+XBRpvTN6t9vc141Q
M1+9ybYObBTO0IeHJV8n2mUieZTOELyWCRDSanpzPZh+RWgOECtUTaMaZOMcJ8ATAJUZGkCSAlfb
0UBvBJ9nHZtA89o2CNaKY5rUm/rWlyCQNPyPUcLP72KxWA8CyqJ6P7Soj3GMScA5BxJ/x5VWzsMm
XBRkd0WZk7tk8brz652mbNO6JivBRg4EKqdCVBPgiOqq71JlBDDpLyTG7pCmI/YbWmkcqzwzEZRT
U1au2GT1DzlnPxKaEceZPSCEVtOWx/vjgiyFMYqjg7OIee5U7sb8C65bGDNqoP/xx0GFWP3+0/vN
4HrtbhqiZ2kWvlERk9E7H24KzqMVmQlTShO7fCpS0MK5t2+WX6AzdZxLmbCaTChUMFt1EXzy+02f
TMZu+hlRg1s6ZHetOweZig+ZhorGuamKaQ1Bl49FgNkBLyaSIwKdCRfC/oO0SrNayWGvtONs3trc
Iyt91uTWxQCJHzYadmGYzE/oKKCpBjN4oSF8dPFzBPlz7OLN1KXl36nb+qKpH0NvNTaNeZqMeQPa
wBvcZ9UwVvF6+a6PefniETn+MrsYAwnhiPvhoJVOehwsOV2jKcYV7hIJnZb4RjyiG+s+OwaQNPZh
p1V8cYpOxoSXWgQaHe0uN1faqOVHCUqV5qp4HrlwVVVKkuz8ky8bXUqv2QfBhJ90u6TbxNX0zYQB
eSUCz4Il6FQUiusknlmNm7akApzEpi8lbd2MzorKwvJmJ+1FlmVxqlXhexzJG00vPH6LaEJrjAAM
tltTzuk3lGTNKShoNgRxWyAHn9HXZMXVMkp8wp4cdi57hEPWhf2jp8HCZPzQfY1p5Ltz5/cztiLX
jUqfU6DYB1FUvDGLPhVFglALlvhaSAPTUh5lV5ZoCiWybwnYjD7Dih6PitelO4qPPowenSB2f+XR
sOlxJ5pcY25ZYPXnIiSBs9GnfS1a50deWEhdOpvvFeTRPlPRE0okOoOkwKwpqN1NiVTxYGoDucy5
mPcKfKc/F1w6JmuRbBLhRmtu3pTVkPh6Pfq0ONpjW5CC3UXKuYY1iEmaCSQQO0o7uzhqoYJ7YkOx
j+K93VNQOgfgL8kqdItbavTGC822Y0hDgT2KR6QHFdyEYuiZsBW1XR6BhDcwu3butTMtA6TtTCAP
qNst9I6XiBphnSiq4BBnJbCCHk46HEAnmJKNYmf+OJI9kNjuJVkSUHXN+WpkOx3s78XYEaeNOWMc
tRWRauapsio+GM8QhyEZtV1T9e5laPKLTIr4bGQedid9xHctSqTw06U3EvVo5s5nKtgSQ57ZlAuD
LgE0szYjFiljlAgS1BOCKuRQoQ5AU84/W2w3exEINBQ0V1fMrQgY1Bng4g4ltAZypjsCcMNJPWyS
QVElzDqmu6kh5mH6QD/HFn1ojOu9LeXZls/YyHky9M/aItS5KIk6RdD0jdQdEHxVZB2zmMDcqap2
yjQ5xsaGqWc4v8VTXezJzX3m25oOTuFRA6UQgQtToWKTE2mRrjLJ8dYByHOAcYnIlkyD9ZzSHW5L
fj+ymnevAxXaM0aqJ12d+gxzxFjb59H4cFV+K+y2eYxm0q8LJ+wuGsSuXLCkNUM7+vb0MXnDFb+U
fg7Tbmvz8RJUUpARJIdT7zinBFkk+dzDe1ho5YOqg7MbYfuyBuiciE24AEzOzSO8ZZ2i1idmor3N
tLZDl4mNGFSMrbyOTl2snmYnpZNu/6ytcVvYwGWHUGOznQj0y4RMUKl3dCY1yf44R3Joub7j2LDu
hu5Lh6J4mjU7Rms5lnvyXpou9nOw1Zeo7s11FtJJ0+YLSiHw/LgiNnpVRdt756DNc4ISQWUi5Cr2
DbKjQ5/2ah3L2thPGPdXQohrnEv3o3mFP5rbQUcYT9/gBUmfQ7BeV0T05intjI1TC9DvEwrTFFPU
JdBAr1JAeqbp7DUR7wiSF8eIht6gFExNnGLM5ipIxhYb6UFfqHVJ8b3DFhzHR2WJGOUUs2Y2SUTr
6U2g3+KQnZDL5OkharkcWk2nnZNG40XN8AFDB2mZzXyRIjD2qlXpzqAI2YZMJdbOzOfHxtY5RaVU
BCp4r+gzax8yUkBuUgEcVEwbLjz8o0XyHmEHRXajJ+YJFOev3sqcXZUl2rFQT/Eo1bd+0r+pjhXW
BS3rRwZfMfRPMHMEEB9CFWHWYT4/5YzGDKJC/HKxLA263l/JyF1VFRu/pBNneJTuwRvLN4Fp/Wy3
OEKnwgQtWYHGmPI25CDU0kdsjxYUiRGgp5UEPmkuag7X/ejuY+r/E9owAA4elreSPWPQ0ThKe7Pz
qXDri63p6jhGdE3t0rjEkfOm50LtuVa9MapAbFyUdbsbl62FsSjrTAlLNDU5+kxZ5Wga8d+M3RBv
WR000LdhSuMkMPyepfd4l7ZXIsXZH09ng70EYVDcxCZX5CZUp2BgR1jpsiYYSKuPscOwuYqNlyHP
Oj9INGhw9YlOan4KSb0Csa39lgU1cjcVVC8W/qiblqa+LT90e7JfWq0BCEDTvxvSj1jvu4ubGQ0B
E8HeHUhxJvEpOPKJzPTp4pduquwr4SfM82SH05/G2SnHWXGKwkyuiW8T69qoi9OomRSI+XjRErZ8
kU7oTGY7atyYYfzLSepspyJbHEkHkweve8vDksmBkQRLxHCbrxwWdtqtJnebLJxxFYBjDGhZrJyW
CwZ/4HgEc4B60muNHcYcmn5uMoHlh25zSOgLIekLmn2lMD4FvT2C8RhN0pNZX2ZSo01WxGq4RoBV
dgm8Clqs3atJ5tC+GBBSMtFmxJQV1nABPjx7XJJh8N0aEMW3brm5X3YyzmB0KOneHW8MLdmr150s
ru4yphaj0V7s8WaGNoHrCVf4pEDUM01GeoOHl93cWPuVAsleFd3g7IfMYDbq9Zu+yXguKPAewUkn
78OXbGOxXY72tkJ7eoiSnEoBUyeUVSpQz3otmoxlUkCcw5aTsHKHzmXogHINuX5Jl0iptshP3pBG
h1rP+j3XPeSXnuHQjM1bPyvnz8i1Qirk3HtWRnwpukb/CCzoaNHgFFt9Nh5Uu1h/cgVykQ9y3cY1
fuum1I6Vnn0fDDPapIN3qgobWggW6DcPFz77/aOLh/yl6QwaduN0Cm1FLGzikkxryS88U8DlghII
XWSecPE3H6MeboDRY7VgS3o1KsTz0MWQUoNOFDRQ8KaSeemWxo+UBGksu0wP2IQWku5frrSG2aZJ
Z8fvLdOGV9N6L0kBOj+CKsje9Txm9BP6HIiQ0dS3Wi9vtOi3aWpWn2Ov/8Ig+2WXRbkPvHZ6gQl4
orXwEldWvB86mkv34+F+ZAR6BSVd77ZVh0rWzPPgkIUALTi4OeLb9FXgsYHei1igLUTzWFCZTpEJ
39SalkAsaTGH+t5HSBEN1o0Vw/jmHCbGCwNwfZMVzHN6arcdnS3KPsadaxW3T32ai0Nd0qlIRjSa
JM2Nb3jefmntzFNZpvt3392s2LUWswmOZ7kIWyVTpViyp7PH7mtAlnLJ4Z75EwSKzVQw2cRnovlK
c8Fet+5bRO7CS6F74hJZ5ltaPzrM/5+d1I5fvAa6S1TEhh8lHjIBT2+OYkAbSluAu/fHFrKm3+9h
/GyO94fRJJBZxXgsc5u8K3yI3sESnjuviS6tj/ebAkSR0aSwoJFgiIXKr9yKyb2+pOr8fjdlrH0Y
0LovVdn9xl4qNW8pu+73dBWzepQdDXBO+YRoQcK3pE0zeZFggzz5/X4R49cKGyuxkShkhz8yRe6B
IJ6MAaQ79cnoFpGupX6mHaSq5B4QBK2iOHaL6fd+j6w3h2u48w4kCepyT9Ps+PvdcbkbhyZ/qMvV
KGrtfMNcmRy7JXtmXm7uD/+4sV3s6nXKrDa2cZ7cX+D+gr+/1D+fa4S3wcpR7nMKsCVcD7CIPQ5v
919L78/dXyCFSppBTeVP+NsLphXiLMSMbzU90mPpYDwFfo3v+vfHy5NhhKN8QJSxAbbXrmVWYAIm
7+3I7A4H/3Lvj4dBpLFRDUmx++vz94//b8/98fCPf28x5oHX989XzkI7o3eA8+z+CtEf3+L9saZV
fJXYqsk4s3UGl7E4BqIRx4yIYWvdIQ+vaTr7wwALl7r0/guaABTYVofRHav25C3RbPfXdeeCo+N+
Nyh7MqWWn9zvGZFst3oCBfafT92fl8uv3e+1nmz9yS0Pf7zc/fnfX7McafyJCv1cjnfwSAevOyb3
vL/l3v3h/QcqpgLPUlw4cQWgv5wOXUUA5tQ7GbhYTqusztsj+6KVievkcP+aST5Yvtt/HhNZuuuX
k+p+Jo1L7N/9pl/uCQcYYj3H0VYLh/FYV+RImbTnaerx8I+b+3M5Zs1Dr9E1J1SzWnXI07f3NxIm
ZPjcbya3wYmYNmSDzLJ49ZIeqRN6gcxmgIzOpVktuibIYFba7Fynqlb4o2kM6NNW5q5vYWHGEPKi
SUAVjJt9PKAjS7Szy+v6Zw5V1iiKJyulBUvo9sQof0XrHKIPMVlaO/ls0MyTBHoQG6mxnqjwUHL3
r1ls3nIzkSBY0p8EMARIkdpXB9+HlXfLZJFzWivKd4IxD33RYpYJsLS0lnURHG4gIBDqhTXqI3t8
M2v71plg3EIR7qJ5aTbHwTlInejo8geuhpU7tT/oxTErZzC6QgCWVgHfDC+IigBKP+nL4MBW+VQL
upsEM2T4YCt22ocA5XsggMaiFR+X2bCCptI6yU13vZOY2oBEnFPf1cxI1YRdRL2LrHmgY+YroJg6
4ZXRJL8q+71zcowanXdow/SLqzUW6oH3E8Z+okn0WvX0NUP+1ETO181gVk6eXIWV/WoO7qem+3p7
j9rqvmTHnIXwRg0RPvOCoE3x4ExMcCKTYoFlPBbZKrJVAWsLLJkW6FtFD+gSBvH3OsY7OKjMgLsy
HkrEFgmTmz6ntgyCh1guIQITW/lCBCu3gj3uYVwXinAPl4aMlOZuoIEqOrxq6FFmSjejQ+ogn7PM
WRkWn1xLJXYMzP4A3CWhMTRFu4qwELzeQFYd3/Qos6ycLX7VBDv8dY9xdy3KydqWJP4KT1Xkp8t8
08EfoabNWokdrQgZBMKHIZPZDxDbrMa6VkysmLSbZnzxSNKeOtPDK9IpMjTSJ1pUF947NLsJ8xti
qmTnxgSVNTBSE3uGGu0Ub5ydvxkdoFP6pEnLgJsNPpgEDi7DMPfBLJhhWJE/93G9dZT+gwICu9QB
QMGGYzvBR47Xmr78atwFXfU+ddh4qzL+EVdgd9FEb1BIBtuZoBbesPE0ufZPwO8beyDkC6hN0/EZ
q0bH+2Lm8JSLPPCbUewFIq+1jnJnp2t1usPxAq8b4Ppu1LRpyy7Z9IuIVCkA/v0+CTHYiagTL+OE
j4oUoNPsLXSnPLdf5sJoH5mq7+albLg/FaYeRtTBeCLiRGMVIo+lrecPMzDtSz537sHFr7FOBO0C
WLnuIbRH90VTxFxZQaDvmCsi6LSDF3IfnINHkQikveAEtQh9LBx7MY0JcxPwDlpRFY/CKWbQJlA5
mqRE6ROw49E5bDw0fuha0CtZjNHoTLT9yzhOybWvklcWiv7lftONx3Fs9eekPMcBr5TU1s9aAhsw
nGB4cQX5jAn0Fi2Zf2UxjlIzHmK8YZpcDfnOqgKTa1Xm7V13Xk4TLX4KI/dIXMu5ZDAr8W+f6tlm
RtABIMvdJ4Da7tNoxLspm/sHXZnPddF8RXoOIrgD0jVOVnFzRNdQqMORkUZqcdUAYN+U8EQMiAXb
3Gv8UrTW1aCy68uiOyH8/mS/k+4S2oj0/caY7aIYzm7ylgNiYPc/NNugHTkKhheEHhjX+2FYGRI/
2VCxLcz0C4YZcbHNSVwKE7niiK5h52gTAEiV2KSlOBltf5forMg4C0M81n3PdMkJxy3tqnZVau8W
3IGL1cnziO5qD0wwBrYfjaA+jWrTxN2iVs/Jw1Tdrykzn1FWRM8d7fko6PJXhyzwufWebfA6kZ2+
58Y0nLEQVpdEM57uqpu6oSsZl/oxnJt97/Df/2tlsbE4Bv4i3JaorgBr4eYwYMn93Wox92bixa5F
eiapF3t4JJDX8kADoee+SkSLz2PeNgB0pp29iDtGh5iGf/0nmP/N7SFxPWIcMWxDZxBo/U3O7gEV
UAmC/n1OooIMlHkD2lJutAGPGQvZR2ayP0cQUO0Ijo2uAmeXZ+bGWrvH2NRWjjIuXNg+E2lYRn7r
ZfjSMVw+UK7q10UFeu9G/S9/9SK4/tsHJ11dxz2BDh+O7d8E2bgZMispRz44j+CazDbkIeyDq2HN
yN7LTPh2L8vN2BsH2HiRT9mUfswWltv0RzxM56AV3ue4rQwZ/XBM/a2kmUPzx/6FQMWGDNewBaYb
84CNkagSUnOP/8vf/9/MDXzqnomLQHoOb+MuOP+TiWBqEzwzwGi51BVs3YWGybFreRM2aVMIqg+o
Moo1kqeeoA33Ww/27WyICyEoHdGjpdii7T8P8oedJs1+duQ3b+mA1AkEymJ4SMaq8seqHNZtHtl+
l4ir6DK1vr+J/7OAvUzVr//49092ecUmbrsm/ur+7OYyLGcxffzPFrD95/AZx/+Pf/JfBjDDBsCs
YyMxAQZi1vq34Vfb/ce/A+rV/2GSmWUIIMt0nBdk83+5v0zzHwwYXJNKwhXCQUL0T/eXIf/hERhI
FW/pLrYyz/j/cn9Zfz21sAKRYC88G/qzLqXA9PRXM4nuoEhM7NB8RseKI3GCLqtlyPWIdbmkcaq9
Z7RFmfcXVKZKvMpZj1am10zHFJEJI+z5jTrK2ACWH7aCCJ8NNNzxiKaeoJNaO+k6NHgMW43fe2wz
x87IaV90h0FBiC1qO3wapFacrbSl5SF3Oolp2Ku140QI21EPsoElAOekp8HRMoNuq4xQ2wc9Q7EQ
o9RkjM536VG4MPJ2gUaTsCHlYO0BPFABoDLYE9tYbL2+nR/mES+vjptpUyIjgxutHmsQJGu6HeYO
WTGJgm0iLx2Yzrl1Xusi2phe+1yX4144QbWlZ2qfwkV+p/DAJWRweiHmg8JdMTTGPEDbbMexhOgj
hpoSNLDQArfXiVYbxK3th68WhCy+V4H4rlJ+XuEMGzTnR2dP7wjR8ZyG7qPJfuDWw7lDhlJuBxhN
j5PdZQfZumxTEsRlJQS/JySgG1G73Xsrg99qFEBgI718h/+XOY/IyGNTzrrOoQgMabsnsXra6kZb
7GlzoNUf1NVG9JmPAV1L8tONzBHHshx/K8shvQ2KECWk+21pzk+5PU4EqbUhNPtm17mYsiMK9kvf
hESuk1JzSIolq00MpzjSv7hiOdfGzaJNMCakOehdt68XXP8IBqLqosKvSrd+yEPYBn865x5+Xwz+
jNN2FoPYH2vE/UB2MI5xcpBEJQ25rHx/usbmsxCJFrTOM6qINZpjRZq4sikJM9gyNjRHZALddmEq
5FnyXV96hhU2aInw4GhHZnvrPSBlWslo0hlIvoJd8OgWgBjbubceahTxXviCawQnwYTeDFfSY5zq
vT9HCSmoo9qZRhH7gzKumZFWh4rmk6d1DK0hKoZD7fqyoTIy8H1sLK2az703sI+n0Qmm8lrSEkWw
ir2J4TrCquzLrdJPt5/b95YRkDe7b32m7KeoIs9kHr6bQI/Ao3OoetAyVWuVt8SYnlohOwKAymnj
hoP50hBAA+JNr1dOR5f1X3/gpv5XOyGfuNDd5SIkCZVEa/R3OyHqBonLuYJdV6eKCrFz0QxM2wH3
x8UKGTgE9jv5aeEtO49pRbL0pD2MVf8dlaAGOLsaN/ViYKhU80Wh1zAP6ou9xRb0PMWIUlPzEhtx
sgP0hW5nuWHmS35IOM1bpOpki46DvW5IpdBUYqErhnrFNOkYjz/CQqRH4GzvbarJPTrNh3oR+ugI
mYEB5W8NoU9DOMavZlUaJz6l4qxBBJQqxB1ElhrqkfHBlsEbIyfTb9CKH52KBK0UyxktxdlYoTH4
GPT2nGVV4edq1nwhzy1qp83E0G5be2Oy7hfptN7KB2cQR0yPOYQs62fhkObcmMbe5eIGgpQBX0+G
SY2++20Kh7MIrA2wbBwbAsepZRF9J8dqR2wf3sOEMDDB1OI0TTnqfT3dxFGJ3DaPxDEBMcg6dCWz
nlnzZFP1djb46OGQw7Q0epjwDJqDFfXfN9dWXyV0uxRK4bkSr3lbxs+2oKXQET2dkTC3Dq3Uj8ro
qZOaRKnL+BHFLIp/ErH2CDmIjUSE0NFBBnFBbCnk+j5C8ZwmM8k2jgFKdL4puKk7HUPpZhoJ08na
eNh5EXvfOG4BqkZuztE8nWBjE3wZ48WokOjVWSquKty4zTQQFLzU0T2n9NxX06mOdWwzNBdp8Wzk
EKoDeylc99iYemxdu9rVkKBYKZ1WA4jEbAv7WUq1r3o1kY8dXvrezn1O9J8doYWrxuxBnJkeLn+Z
fhVR2+5zoOLHmHZ41+kXjitEP+nGhLx/rgkUQVVVnRQXE7Oai8swLDmchgEEOQx3dTunt3F6tKJc
PAQKklMR2P4Y22BwJzCLjueCq11uXLR/VU2XbOKdgfpLq32RI5VA00VjKJg28yC/WyauAl01yxzT
2XMSpHtVkA042a2vBaDpisEc0XFZ3ronDxdtvr0eaAf4Yin6J7STED3CczSwOjL/e+ic9ks10fA7
GeAvSQ9/vu4a1l8vvLauSwKvDd2yIORZJk7pv154TXbiQdi72lOSNTYIekY8ZgHw33MTdCz2Uhow
jMAueZxGjOONq5jsKyTfbnzgZKHdmaLGGBftwIwc382L/i1sFlwhy/uhD8efc4gdI86PNLcqpfDj
YafGAnSUiE98ransbV7R3dRonEBY7mjEVt/GJUCinkd1GGyOZA1e4nogkPHshRmCY9ePboQQuVty
+tZ85ca5JPF8VdJF2+Ym/nJhFb+cwFKMGKGkEOuEJ6oK+tPMEBwuSTFBgz7X0VjvyiYbQf0GvP4Y
J1t6A5sioGoKfpBYB9hHZ07ZwBdT5ZjtLU8edbpOF/Kxiu2A5W9tW/Z0pucCcLIDajJxYp2tyoA5
pKNxTVTHcMGhxuk0F/H8iHeps0gHAG5nn5BCvPV59L2v4h+OFno+RPa1pzvhKcdCVfW0LxV9k1Pr
EhDZOWguyJbcusI2115cDMemJfmySuBucAKfHCb8q7C3+l0cdJiQjE5chsKimzXlpISRfHyc7DQ8
EW+N6HRM8KkuPsFCT/224RuldbFvF6snLBYoIyVkGqLV0rMM05+lazh+TdmlefipXFtb6xh/n8xE
V+esdl6sgtTNMj8bhfTLusrPinHDw/1mP/bqt3+9eDnLQfmf7J3ZlpzItmW/iDNoDXj1Bm+jD0Wj
F4akUILRg4HRfH1NPPPcvJXVnFHv9UK6u5QRLncwtu291lx/VwvrSeusTAYT4IHteYG/mv//W7Uw
tpYy2ObHzypG7hrqJLxgVQwvICTVESrAW9OVR8NYpmft/cqWcL5zPawKGOAcubQ/zNg5GFWRk2RV
UAXbk9pJu7ZxEtnTtRzzfmMszwb7vvPUC1C7XfBkeMX8GVSq39IVSZ+bEgANkHTGTgByZAsKCR4h
JkQPgEcYdHrnroPstmYtc/yOLqWciqud0PktkUkSUb78FHLE/+Tly35SCw4/505PKPF8OiSxUABL
BrT6zGifvXjFmoR8aaIz38I0ZpazWMfRWfotlaC4euO+58p5zMoJcRFwnIPvKZDq0FH/7x+8+4+t
8PrBu+vexmKj7fi294/VolpwEltp4j8XYun3RH1M923D6vnhDkv8WNEWOpgMXclE8qKxRypjpBcg
uMO1If9mO7tG9sygu0o9Y9/2Bb5qmYvdkDdvZmx6F90mxrZzdXhv9GitF2ipdWB591VnIr1Ki4tF
ZXCK66TYBiwZqKYVock2xOLaW80ns5O/Wqb3UOTBZ1el9Xlh6L2t7Li6ihyVH7fzlz6J1Q6SZBJR
JZ8MV8X/oV0AM+t/PTtdH7WxBX0itN1/fkhj2clucUfvmRqRO2aW2w/SelIL+o8uJVeR3/khbMKp
hZ6GM2qAie1KxsBBIykrNUudEXrVIccbSu074YeMS8pat01AezbtvspDawfe6iKScLkzQ1RTTlzi
ZakqyJ4NmNC8l3d+m73Xg+kea3VNS301/QYhfZNap9EmUydIhqiHBnUIlf9zTkvvyKq4vKI/3TCm
CU+NY14W8JBXrcudBYcTdSB5PQ0VI4KUkmZjkM33hcsil0ttXgypMJ/M7HDC2j3DWgjI5KpJ7YvH
4TSjzYJZdZ+R3fNB1IV3rOQ78ILuSuZBNA95eucLhxY78/1X04IuhKdAXEpsKRsKCRaSc5JIpMqy
ZH9l5yTB0KE82FPkgqvbtsoytiGtzE3feh8kiFLJs9fZT2PlbbogpW1fqwRtAzjsrBLWpaaFbt7y
dYyjQdH0aLk3YU3X7QzmV6j5ZqR5NNVULa41OYTPciGvvSdsrO2xxpGF4RPBaqbX0JMfg6NYNhQk
izr/aU9AP4Pc3iI0XxAhxMGxpCYcKcUfY+18YbWdJwSzdHMLuFAurf6hIz99vQO5EAgCFqjraiGX
jfFA2ylAQWLgxkqBEtLXXqpC3bveiCzDEOcawGmNtOFMPGDtGYz7Mh99RSpOCOmTNycvvY2Y5fwk
2xSLH115OZvvxLaRETgx+is6tcOBAXDLNRiM2ZJsHCZdUW8E1SUL/Me++VbaZfbQtuxybFIAbC8E
qIx4YJuUB2lr56IQRJetHi6ji+0+L8bfvrVG5dYiiRrZYcAEGP3qyHMqjfTa0mCMGrhmuNZ4GiTq
4JfZL6cuQdhMVHFcUmx7bUX9TR5FkPOxo3y+Ui2tRsz+xcHwjoRtZDjUIyieQevf8eEG/wHTwWL2
z6s4RE5ghhYQjFvD5h870qCy4Krnun32kMwS8BBmEPgH/6zoqNxzU0IqyNLvdZX74BNpY6cx0oBW
kQA7Anuc4zbdojijomB3Nzn0+J3MhXqKda1kKmFn1SvtSkHKz5NpZ+lROsQvpAzQvjEhZq4bCIf5
gAkO125ee1AdTN+4b9/WWQR3JRRINZ7SGG0IxOnxIcjjLx1ofF5O+Ar7kADgPrjXOQ4ZXDNdFNNA
2XLPDPZeUxPYooOJMbhn7ujOwHivrSJSowL7bYj4GFsNdq1ULCzgcU86ph912KEuxhIE93FbJ8eh
bElPEW3FL06qB29w8EtJsulCtMv4w4ZP3MOnLMuXV2HhJC0S8rla1G3QuJ8QTnk0ZOr0m7O07TGX
/N7CmLLXMn4R4fq3zcW4m+IAvoSrihM8B5u4E1Y300+eaFybd3FoLrvSdK5ZjDBjDDo6H57zroSF
A3y28ytcpBiSgQvjbzYzxgr+r7JOqueEMd5WpTK5+A6TyqY+VlgVLtZaziTIPOnchPAxNag3lHzG
cw9gvqeHcFBg0Rifc+eS4NWcnA0dMcdU84RBRwWZOhXFHjMcUuDpwoeodoWHiC2DFpeSTtr3RnWv
ppy+xmi8YcfRe1T35qGbGaD6YmCbQdGBKte7VParSY7Qxau1t4njYdkCSvTAfqQ76aAwXMqRMF6S
MKMY8xeeBdFx6rRtvw+aIT8WSEg3aZK9pxmmqBZC364YgJ9VCRmm0AnZwxICrTMxP/E5MC/Of41e
Yb1ga0LhVzsAq5tKPQiENMCNACmObfnLch+448Y/jFrBbey5IhMLL38Od5WGYgwpuszvZSBxwQ3F
t8LyftKwsTA586xvw0uYLM9tW6Ayppn5WlQkhSWW60ZCvpXKwF1gKgdmMrTIBkFPFCgSmGI813yF
YQ5d0seJXrP9dvM/4m78KdpAPGVvtmMk51QBzZyOfebUT/A7cZYHZEB0+EoLZmzIxx10S16ws8w6
+OYuRXmgi9jujazACj+y7yJm7Y2xl9ilPffKPHGQ4jLddFLuv5NiMGovpXwlZIIsrgkoSuJV3xow
pofBrEzUbLhbCYOpa0dCqC+PbXfXL7gOSdEIor7uvywnCy5zaSNt6EEZL7mMEiuV9yZpgU9j0p88
AylD4hoVyyvemTzmtKM4QsO9fLQTMUV9roEaeBY8AFbxa1ngAHGrz2Yq/e3qSDramXdlfFM/+iRf
4PCcisfG7V6GPkgikFzQeQhQuSOqRW/CmPaklhM1GdqIMyNyYt5sbx9QQ6GgCctDCXuZswX0kWdb
6Udp+S1oee0/4pqm59B90aew7yGth7tJkrRU5SnzVL8QB1e7attLK5JJH7weK2qjZ6qVE4xO6xq4
6bcs7g3s8sci67tjCx+RNhjCWdHMlIHsn1CnujHTrUBFZMx1CK8t/Ww1ERDtem/2KmVyma65cl38
OHk0Tl1dFacy0f1ucB2Y3HnZ8UFJIEjWCM5EkbHaTpCG+nZ8SeqiwAo8TwdHz+eyLFrMCJTNs/ej
JynoxOb9ZYlnQgXnMDtUUCHuJaPScD40Q/YL330RIT01sawRrG0wYBz9mHT3mhBOMcdXY2yX+1Hn
gHCb1tngYKOYJaIRQorz6Vf+0VLqk7wK+4iTZEIARJGQ96Azc+mP9zjRvy80i/fmClDVwfjMDCHk
Qwth+eTdOTOHkXTBCVp75fxRtOAw88ma3zE3PCQdXDUkWKxpbt49552IQighaDg/Anrnu77w4P6m
gzoKavc/75T/f7L0HyZLNkNYaob/82TpTiqYf93/NFv663/6a7YUhP9iGBS6vs2QasUH/jVbCr1/
+ewcVpIaL/6bKWj+S1jWOnkmnZ3d1/rL/532Kf5FD9cGDmcxF6YJ4f6/TJVs2/7nDiaE4Ga5KHKC
wGHibf4DNYeSNqPBlaREIQ04UpMnjK09Fg9ad0Vq98x3Cu/g5fHh9ux2EKm174CQH82Z/rm2vm7q
ytshqGcaFX+qLbug2Zr9cg89YRe7hJbLntSGLKjpK3MxcevqrtaC8N8pfwuFFEhW3Z1J1omk4w5H
kOqzMzu2HGV2jadkl0z2TovBeohLrEmTSNorbB9ILyOm/XDI9rO1ajiH5QUYYX5oluUyMC1i4CJC
yP+mt2mDcoShs2sVt1bqB2/XhWjEsfHlDzl5lqN/brtwwaF2rlixIJ8UGB/5n6v4p2ogBsIQvuK3
VY7EKKxQt4gFsjDOWwjVAcHBAdAnpFv4xW0vnrihN3o/GTibqF9hxp90Z9HPbiG1Bi38bwPJq2Pm
W6ninrUbqipNtINlA/ZK0h+WBOs9dFm1nRrzt2O/omWfowyzAriwOd8rAaOZfTvit2BYodZtsi8y
9BaN/oa5N9325NDtA3uOQLE0TpMfsiT7Q2T+c97a9qnPE/gCbr5Hh/JYEMkeNGgLrWwC8tWckxxC
hIth17IHfQho5AdL+rB25OTe9Gt7V4Lhot3e4EAeY8KxaGOkNrmvWQtNxvAthOtUrmGuyKkRdL8t
fHSaO8oGeQwKvzhHMJSR2G6NGiFsdi5JLbSG5YdCetSOv6dQxqcyJs7PEmS9z3gdVWF6+6IuXrwR
KEmAgproW3fX9tiXwwT8Sx7W0x4CFlbtLoujsodnK4FIn7BcQFp6msFMHIum6De5776GZdcRmmyc
XB0geW6MEx/NxW+ZMySe81tTem2GGJPNiPJma3jGo9S8Te7M2OcPk8m/rqMWPPp4ZSJqTk3EFTkJ
setXuFNNhaSpwptez3Kfd0T2LZa/5kqmr4D69tVcAYTGebRpC3PNM+uNB9Pmw8zz5OSZ+nOiG7hz
TEHGQTBtQAPSg5x39qjw9tLxBA1OSaPbKcXnUH3J4mlOid0ChzM/LKO7Nm29b5o9I1wd72xm8IJq
B/W8nvqTYTOndZzuWSR0zVPEcWnPdRZ0I5+4583PjeipDtyvIrbK76k6KaDDg1ueoZAQG6JzVD+I
2nwiYJbq06oGC5+HdIlEiAkZr58TZHARsiRQLZW5aY1hPtnI6WxnPmSpLCMvzZ0DXQ5mAXx7KeK+
3gScATYSOtaMvzwdLlrGM9uehnkbF09LSmY/K+Mw1lvdrUacR2cSVFAiEuyStqV2+QuUIJA2UvMA
PuTY+Pa0JUMxShv43JXIiczp2KUitNSDSz44fQ8P1MEdMUcPNpqMPRsx6Yz35fytx7J58OgrbplJ
2eDoXxz++l0WZMB8g09fByc1DkxjDf9aM0KYSk7ksgz1pQGdZ4bGTi41YwQ8kNurbJhcSx6jLjfD
UyK/SfyrmyHH2peU6im2hh39XnZ26bh3lrrfmpWutsVgFIe4pD9Zeo+zXpYHrdSHodP3zM0ZDbn1
zPC7rU9dHEQ1P6Px6p8dEAjLRJ8Ff4p++TLvUbGw4wvNH5TwG/LS45K5jBuPyV715R9psUaTNl8x
AtJ7vKusTSu21cvJVugmH0802co720TiFhNUu21RERK6wIakInKNDt+ubwK68v541xvyCN/VjyB7
XUicfXBk3BxqgS8nH9RPZIZ1VIekoLXux9CSu25XSGWl3TxYM+zmlFD1HVmBZFyNSHaZEO8qlrbd
LAWWFpqb8zz/ALoGHb9ZkBX49H7JYdybMmWC6VxGnaALtKZ1OGBTNo19FOTl2e70kQaE/Uj+bOfE
x8w360PTJ4hwZygbTTLfg2Pvlzcss0QzKXI5AuDxI4Sp2uYWYcUDc5n2sfWT9pjVxReIgl9ZFWSX
mLAbpG6VpkHx7vd5sO9mxKNegApuBhnnessPeoNcLyDN+UEiPDTQADaNndOnksV4zM0RLm5d762c
5r0K5wgtxK7IpnarqwVyIxA+8Ar5k+kibai9L398E7L46P08fxklnr/Q467pEgS1Lczxdx8Sakpv
8Tn2BCFR4TQzUQ4varHxyVnmd9khTMrvsgq5Rj3tpr7mO8a2NcTW2RKgu5uiIdM0CXdwjuH6Q7ra
9Fr/Kr33BNj1i5lW9BcVq0p5P4cMYc1ltrZTaL456mlwumIvJBJZiagW7tFMP+GnRVvMCqHCJwER
xrN0Xkx0t/e029ZGen7sm8mPfMInXMLsuPxaoHB1+x0uJA4kPPDbkAysyNRNTh5d7exTMX0T6fIh
3QanEQW7NXrdhvPjex3YaHrN/rMHkoZGOiF7xGKU0hdZpKw68lF+cvELAsQtbHzEFZXozmnxh5b8
oGGUXTxhfHkBe9XcQ7PSoRrZuYGvYcm0NOhmA3Uxkua7MQRYPupTQATlY22N5Smp+Fp9IAUDm+3d
nKEmEY29F7nSZ89dsr3PAAliuicOJcVG0dLSTJQJ0cTKHjyadbiT6LtgxziTansyBmgK+OebK9lO
LV0IxS4Tpg3afRH5tfk2mPrDkaSQwARiB1FQ7q9JhHXu/MLuCYbEuzdU42J0x3/Y0COxBet5U6G2
HYxnEejHkdOI9MWL2RGVBGLO+BVmW8cdjdfQzB4SRyc4ffp7s2e2uuAPg3i6BzzFqjMvH3nDxeva
miD0BCcc7YOPFcIWVXMXY2bmZuZ75kgHmWCaHhvS4DDfYtlMHmq8cuR1b2KApmejw6Nv0s6s+mJE
e0wnUpN+3k3qe7ysaJnZl+fOs35LeDltDFE+M8gW9nzGt05NA1MFZDXA99p7JRQfEJv11odX/Qhy
F1G6R8jGyqxaQMhvfduM77uxYvICL3aLQDe/5hngV0w//XbtUjsfvEvgP0hdtxIa7JvyOqIhwoOb
+M5h0BSRXV2BiKCzRaM1I8WDHiXkQMKz6+VkFswRPe7WO8y9rGCBc3VLuuUB7a4jFxIyfomlshnt
/Klu7LOXM0JG0BXloNHIxE6oQ4U4VKimlOUdlXasI1sSkv+kfTEnusej5351QVgfhep3CyLKu8F7
5fy0SfAAvT/jFt8xlDtjXwu2JdqWEzdvzgynh+oIkSwIgSRlkFy0mV5C1Jj44ejqdYb9O8nXdFVL
fHd7Mnon2sSkR9B0TiaShOhKZaM7R03OQMGt090EFIag4lLRGlv2c038ZbIunYW/tsHUg9O43yeb
c0WSrreEZbYrc4z1QdGDalH6tYfiQFYBt8fb01ZXxL5mXI24qbiDhOEjIBX7NHveqefi2A0ZzgLa
Ny9m51YRAbfLdTTX9bsA1ti4DcnoAuq+O9bPLQy23qajlIOawzKqzpNg4uy1/UxxrDIkbhVKTQp2
z0tpzbe7tn0yoK/RaPDTiOkcpBC2KUq02UVU/iOatWQbG4hOHb7yMmPlLiFwcxLWb7otVxSLfHDK
5b1htsRN2HAvFmQSe9cGqj4Goz3ufcH8FJU7zo+BariOsyvwvp9TtsRbcpExkk1jSd/BvrhWL64U
Ig9hqtXeCulRiXBGI0SHTA7tnSDR6kG112QS7T5XqAdCIlGEryP2HOp9KTC05WVxmfEInTqzfqkn
MnItmh7kRFSX3mK8MebkPau8O0C4I5aIcM3Afp7s4VNJnAap/zmvOeMmWpMtsTpM5Eh0yEaW0Ykh
dxJmTqQbdDmEL/NO7zqSIO5Ni39IsJQgz5gSBkrtl+R7CvX23PXbLGYHw8bhowvc7KBsbqt2rw8s
jb9kV7pPBRhKGFKMKhbQu/1UbrumEmeCNY9rr8+PD2mif3l+ENxZ3NhJn8G0N7vxi5HpryKEXjx5
EquP8YzDt39LPcGgIv0i28iMhrYjZnrJLoVhX+z5jNix3eTDZ+iV+oGtjLmE6+Bs3IJlG5lQgOzr
Og1jafnQfGs/5syhoZpXfyS4vPQd3/m8FaY1HMjoeWh6n2s6DVrk87YdFdOyoq7RJu45lbyTb471
Bq1CcuqEPDaolfAHxjjqk+CXDUuO5CWbhEXBythq9S1pVHYkTJSmLYGYVRfuYDDskiV8Bm0AroNh
T9Yu3Af84FS71oyCST0T1l1vQ8QTP0oaxnVW72VmVF92tgKTLC7tpm2pcIkzXpjg4S0KEWLmxMtO
V+ZrD11vF6+9oKU3kGsHIZ2cI2T7ZFzbmFUNwry7yqRW5nPZ2lzdzFEbrM7EMR9yOOPmrB4aMb4M
MuUWKZvkgM8eDxSuL1VyW53r/mEal08H0NRk2gMdS21H0mZOXDLyKOpqLazUKiVA3sc9eZ+YcsIH
OT8xaBoh7xdvpd/RNGZzP7k2iihv7veVr0+TbkQkXW86EHk47pENvPeOzPdpPI4no8BeE1q/VBAU
XKflHxlIo7TL5J2l9QNK3ZwqkxDBIbPVibit1zC3xKVziWgHk5CxYPq7hLrgSqw4xVjZFlvHiSkt
6+SuadTvBjzWvgbQ6BX+CzoU8CKMFvZ5YJm7uaEDEFZNe9dC4QLI8db5iSQ3iYTyCW59ZCHEB2BI
kpZpbnUb1tue2Kup8GEbg6STSr7D5pTbxbiRQOwXhCDUjto/z4YP1pJspDQzKLFg42wS3htfm/6t
pPVNTaRW+smG5vTFjGGP9A1bGHMPdNigj6pZTJpw8A6DnT+7s3uBQ91Go0TKQA/iRkZJgZ5U9cXM
1dmfBxR4ucnmvEbvZuQzdz448IJeuF3L3wuAE1IMGfMOJOcWU/GTyveHbXvMD+L+ip4RyVPN1YaV
xdogk3XvAYMAi46PYvbJTKZ4a/2By8Hnn1AlcY3GynyHZ6lT+sUxzMKt13YPRvAqV4hmFgcw1yxA
58K2zwxD7TPrlI8qeX2+DKQK3h7dDmScxUM1nAOhCOQyntquznZIE6zz7dB6BN3U6+H2lMUbbs8K
pKpWDtSfMKhihUP1XXovhCApwE09qrbwUcR5fLr9NrW+hduBWAh1Bvr695swezPZkJGq9tMKa7gR
G26P/ndP1YgbsjLUyV/f4C2AUPk/iF8Cf7xGFN5enhgz73Po9GYHFpwShK33vFA4re/49sjR8qGg
zI+GKUasfXvNkMuW0z4hd4EPqUwGsJLrI3gf7hbII+63AQgUFjZNLeL42XlIH/se5yFUSnc3M2s/
Dh2xvSw853o93B6F9Of+fNTxNd3+BjJs194D9ZDIcV3Mbl3fn+mZ9AjdkmFDtCnS8AGB03ZZ2TX0
45sjPis2oHxNLsO9Y6cZqVQA/JYx/esw9SSu8tn8+0UkhdSarYWbkxPB6PIRHpSvKSN5FK6Hv1+r
qNaZR2RbAbYP86n116EwNCaOQL5OYm23+dZz0mINv0G8dIrGF3U23pqpw3v9Xwdr9ZdTZJPsGPbj
DrykwvhMpJ7FyDokPaA5ooFtzwy/2rNPjc4J3WCS64yWbwhbNIXX8OdTI0d0Hw6QNty1Q5ihDjrn
XIknS3wOSTKeTSupDm0KiMCpIU6uh9vrsISZ7iG9MNDILB62zmqtgGdwkoxi9LktwoHzGVxOvpSf
VnY3uh1EiskryK+T2XA2/CBjrDMuIIeQ3/19KFbrcU5iRFRP1dPtdX4/qcpA9c1lNImSdtR5If/t
3FQmM0lrdDZAKppDAp7f8cClZk2KmE+RqPj3oVp/qXJ7wKW3Fx+d9SdYbdKf5foDbyCzYS7QZdye
M3AmOr3wVzRf/VozaN9nblgC9ZK7hLSW3mfA45hsk6oKVy2gzTpK+7cQcT3KrJw13XK/M8YFc4BJ
Z0/74Zfd0p31M+c05sZdrNUp6HxSS2MMbcCKKuig+FhHMCxb7QFp9+snkisP2tReNGTWS+uE75Bk
RpLCEA9lKUq37FHOemIr3fZ3WCDNbSnEV2a8EPzR7sFxhVvhBW/wpq9M/+GXUK0jnB3DqJxxtEyQ
OriOS0Ddm8wu7gsDmRroCvM4VhobPZsGcJgxVJTgbCDD2NdO8QYnFOg20ioiaaJ+AMqmmH+xpBYv
dRM4u6Ts/6CkG06DR1Vq5G8yJyReZKyX5kEXa543ruutWNvlTAYIiot1FAb+8JDV/Fj0wpD6kvrO
mXCIlu2IbbCrcC2PemNirJ4G56snyKzoQ/YTAiM8JIhP1+S8qGeBhlxUJLpM0BRGhmAiFD+M4k2V
/gJETRgb/Cr7HkHrZhA5U8nRP6kQwH6QdRYZO51AXdud8kxDA9HYFOr53NZsz1z+ZQiQ2+GR4OWt
MpxvbTlv64FiuRyN99qpsIjWyyFA+NjRKztYBnIMeKbx4lX7+pM4IrhDvh8RLlt179IrhjO9e3ob
hn1CyfU5ONxVfWH7+7qa7BNJMBkR9a90stBojIc8RPMKkn/ddhagwjyQ0FUWecRPbtvQmvZoXj4Y
MlPuIV/gc/rBwKb4KfTwWfkTQBw//dkvviSwz0C0MvJlYE4GWzhWP/nA3+0i2wdgKsPebjY+jPZE
21+61C+SPBeD1OwkiR+X2J93EypgihmMYuCOmevhGRaTPHQ+tK7SDVjBB+7BWR3uab8/VOMxNiex
w0FhHpzazw+hSz4co9X0UEzJbycXHqb7esNsYe2u6aelNZajZefbpR3Y2Zk4Jqy6uM5u1u4cFX5j
hzChumGL2VMjSPWdXsH3ccrcHUbdetUws1lyuJWksn6cmXDT5VDm0QFfYs/pN91V9kb5SI1D+qtb
VaVoXR+7Z4S5DRb/8Y4SHPNf0EfMhC02pIxuRYtStR7vHISze88Gi9XdcWlxdnku2KuSiEjP+3RL
CaJ8eK5LZCuTM72ZVulGTIa/x8ZQ7AzPLNjbc5qpLKVzkVH41AYzdhD5fDHsw0lwSlI3ynqTtg07
Rnzfp65qmSLPS7G1kEBtZBm/LugANrEX1JEFpG5jeekdF9dmHWUUPooBN5gBnZGh4Dhr8IiE3eWX
RJS7j00pSbX2k3xtbaX0YhzQ6MGPJKjN6wqBYHvuPTSYGjakAjGLp9U3IwvGKfh9dgPjHDeE3EMd
7VDRwT4trCcrNj9Eln+nsY1cIqnRguBdCSz4v4PaVzVop5l/bIft0pjY2qX4IHYpNquBe+/B6yVw
dbt7TRmssDX5Mgz+iwhj3ugJhiJ3r50yHREFhfHLc0uo0xoc+Ki24zJZb7VEd5HahOFRG72KcQS0
lGs6BXE+IFIOoTPEkwllkf5zyDJMPR1vQhrdhLQg44OmV1TzKlb7huLWfjSPiliImjMvblaGLIq9
bW6IH+Dnv1VTscv9vt/leFijJMBm4Lko9HNP7+RcHQEqhRty86CKJsEe/wc9spEVfEh1FPQkqzge
QTmIiLJVr2A7A7+b1iSby/u0ePO09Laia9/sFVtlIKBuw6SnPyuXt3G1pvYxQfHz4p06W9wDCqBF
a0eN083HwpJXZG9vOUq3bR+49sEi95t+SHmYZ3mHGMBi0wXTA1OXn84/E7g7hyye8k2hxSuF57uZ
OgZtrOngh9z/67Tb6x5dGcnSd1Ku8vrwfYBRSNgFxAT+yluKmY1G2NlE9bYrmtA6+LP/MpIrvsxo
S+3Z2SCaWMWluBbSpP5RF/q9ZXKwsdJ8M/r6h6xHzBOd9awmzIG9jfMc7tUWedR41eYA6bP4TTPQ
1QIpFewajTUrZ24JdKKO5SlbX7v9we2A/Kk6l2vqdZYUb/Q1M/gXVCm3Qwu2mQLoXAZlSltsrpKj
FO79CIfZDLvnslTjIcEG1I7nQncDyhxqhtuBAEaYhuvTOe5jk4wKCawhtnbNtA8QwsnGZrQyGPoy
x25yCBhMENaLVMxM9pKeJGM6N94x/mwJaKW5CtH77JO9eizi/K5E0XYKw+YhnbiNh5kVWFtM8NN5
tcTlpjlT4Uuc/+HYsrxC4i9q6ldukkBVZopYHM1ILRV86vX1dinsQzlCDguCp5b2/X4ZGE/K/HmM
exEh6AjPjsA6QHI22QISTuxAp7AkBStklHXyAwohodqEmypSbhCG1cY2zWY/m0V5cZaguCzWUF7c
ZKQjwvYKNwQQ21H04aZNCG8NBbMZYats7yaUnWI93B7dDmNGSuXm9rCCdHmuI52a+aWSNIam3LGY
D1u/m4Gc8hlu2LZwKeBmSw57umVfiZl1wItEeyYYqoO/yVO2es1GGP0Riw/9j/U7uqVp//kIg9vB
zborpkFg6oCpt0tHSDEi/pmGvcy3IZs/9I38KnfChbOq1RY+joycT7OUxsFxBaHyMbaQmbLw74NT
USoqW9LKvT28/cks2ii22S/keQpQrk8WBiUShXnzeUtinwnOBRkluzsDP2n0317DUQOac8m4UNn5
IWdPgO9pBqqc3dZ6Ot8eMY/uT0P1NkL+Awk8OedSJ1wJkGFW9tANOnU7WOvuYFlcon4hFuxCp6Q3
s0Knbqip26PbwctgylkjZkXklvKChemQVfSpZYba3VkT6g2FMBNSkQyR9QmHsHS7aQO6zWtZ75I2
vbH9jnNsLfVvB18OYWQn/n25buZ6GfwGp5/uuK2ffEbzg5NShlPCVZJzp17LcD9RPtuWibbBqulg
YAcD60YJGhqcuJaYVxcQ5Km/D2FgFkcrYQtbQabZ8LmW+0UafyD5as43EtTtEK5MqNsjpw0J6/U5
Rz0UeRFwofvciQn/WwUkAiZ0kYvmCOJs8c3tiOzl2At3S+Q0m4Z1twiylP1MQh/39kUkK7iouAG1
VOeLXcD4ms5HPzLEpyRvaoLbgq7yLu2aKsMIiAZlORmHxQM9DKaYfmrYHFO/Z/KWgEM4DLN7HJRk
7Wri5zgMq+j2e8ayTLi2vHXJA0jtRrEzPiHlZpzjD9TqcU3j1+15s9o9BvawHW8bIcPz9zqvP9R/
Aa9M6VG3rsCyG4HqRnlq1z+9PXWrjuTJsD/16yZPg6vaxY4JwHVxWSiddS8Ypq3kzjGwA1ELk6GU
wVOgaQo7w09hz8/ZkqnIXneh/kq2LnL0bdwEeT4lJBvJTvJZ6Hq4+EUrTw1thZsEZ6qmtPjzIeBx
trrKgUrAjfT21tP2YxYFULz1ndYFzeGtY4N3VHyFOrdhNhkrOq2Fuba0YUTI1aU24SOBub/99PmG
U7s9vB3MXP75uxlV/UVts4mxLOi6/vu5XmlhpPA9GUP+PcUCJ8aURAo9c5rZ69nFGYIINwXnG0/r
4rK+1rlkZvtMIXa3f7HrD9ADb59DZqiPBdP+LpvISlw/jvRaIcY5+8Ugzr1SW2zSzp/X5u0t6rkl
J3BumdOt2/KuDH7Cof5WrO0RBSHmINZWyvosnuWXnkq995e4PseMD5HsE+J947Pd3urterk9/ZvZ
Ng4pKY0hPffbO59m9MKOg5VNefeJW6Au4dv9kwDnkZLROFEu2QTi8z7psszPwuGSLzEW00H/4A5G
JIMoi0OTd09GERVt8+IMgXMMiRW2KmIE/CTG1m5Zu2kFuvZhd6fxg1NB0Ixk5bILcmY6/T/YO6/d
xpl2S18RNxiL5KlEKsuy5HZonxB2B8ZiTsWrn4e99wQMMBjM+ZwY/4/+2m1LVNUb1npWYbJtjaEE
CcbXjZHwGdROZsWratbjr5q5Jk4O+fBq8yPrxU9ReDh9DD+go7T3fo2D0SUer8iWZU+2E9e53p9Q
lp87rLWowdl3OPpDcwAgSRdVjkrQGHTyM/bNZTuMpgStmm7LJGLjymRxBGO8b1L7dVBnC65WVdBO
ms6EL2t4Qnj5WXUFh619HaYVNp5XvxjHdw8YvOaIfw9eqnoUkX7oqceArfZbqsKj22DBdT09IjJb
XBnTg9OPEFvfDTeCJ2Lniss9vc0FlXG65vt5yg4tk8aYIpVCBRZT3Va/+EQum0ijKDNTiPOm3s30
EGa7RacvoE6zSFGNI0jNKDG6NMN3pT87bmT/SqIWEgPyXR9C+GEYZYzpVX9D6HvzGVyEmZHnRzH1
fw2fur5JxvvckNjaVZoPlorPH0Pn4UCyEsu3Vt9Pwtv/O0X8lsQhNOEw5fI5NgFYHpEhcK6p3rgZ
xaLh0i39E+Jg/fhPwPj/tZ7/F62n5Vgrteb/rPV8S2m6yvTrf+WI/Ndf+u9B0s6KC+H7mFjtPRPR
3/+Qe3rWf6DRxjLm85HxyIRGbvlfok/L/w/bcVBi6PRZAlPS/0SJWOI/+G5AvFzheia+VfH/JPr8
96/8r6ZKGymxywiE78mPwfL9f8f0jKKqKhUbh34B4OkbjCTzEqXChT6RXPkYzaEP5R7M+r5YXO7Y
bW6Pxp5QMmBvcr3a1TrLndDuHE33qWKAa5jzdPhXGVXI+g9cIKG/Tmhlrb12rFAh8L9S2nIzDUPg
+4BArAJuqa6CQoxBZMwPN2X2MXhM+LsXYb7iSBs3oGnRd1fXwhA0mgRc/l2W9r2O5o/IJYkJTC31
STx/Tt1z+tY6HS3YdF7WSalr1p9ZF3//Ix2u07m4Fo/UFBd2lEbgCbJvtSPxtVjibVdEu7grqedc
d1QHlyTXNF9DXEnb3sZmGUPcFbeqdLklKts6MEELcicSlNpERG0M2yOKwBaUbWia4npRmL+JByjL
vy5qdoK2xA1dKTePz35YDc1XNkO7GvPsgckTl4bl+LimxmuW+sgWLIyj61y2WIeqvH2PNGJwHXNa
ndL1C0YvqbGd1B3qslbWcVgNDNptnFzbiquTY6tU+tZcWaEa26Bg9k/CBqhAFJD9kWlTvFuAqNKi
21TL/PymZRE8yGP/GlETVA76+oKDzu3+zpjgL3UqzkXDr/0vHsKklXEqO302B5IEnYil0ehgKzKS
Mca0HB8sxXpR6v3vehqHPV0Xq7U08t9QbxlvLC6ODHsCs1npNJOEeA5Qmbl1LAM7Jy3Jy+4W8TAb
iQS4wc53G9GVHKlZu63VDv0u95/JzEC2BsJ8s1iLHdQ4NBSvlB8jmEeazI9ixwgIZ2SOjc+McPYM
dCUaf28s9pUf2MhkeGiMzyECeROtywPZmW9OWiY7se430rn1j7M4pGBUYZsim5RevFdZ8Qfl6Q98
8/sprn4vnvadUBzsUHVMoR6Bam9tosZWACpdVelY+9IrL60x0UYZZbVLE+/kMYVNl85BPguDcizz
RwUEbJfHTE40iToZe9tWn4gTmCHM5y136tgSgFEJ+VKvRSBg/u95RlkAB789+cN4icWY7931o0ZC
D0Es5FtsrLWp+fellfMQkOTR/WeRj7veDOJ1j/Kv+u7XEtxmRCKnzDn845TOxc+09ZnyykvUOmh4
MKLJ/lfuefu4z1HLtSUkV6Qna/ImUB2EPoReFX/l2mz8e2SB6V04XlJe6Op34cr3VurRLipCelV6
igbAZ1ZxX02MbYVGn/3vSwRqN1XUfE6nmlO35prQeC1kW84U4qtXjYCORNM25ODMiGrcAMkZuDPZ
XDPZvuZZf8hasPN67nRhNorlRASHfopAh4cTDGzykeKOAra7t8yj9wspAp7IxK7PV2C5o+3hKwVa
nT27TUs7sCpEJiaa/2r2aV3FMCYIqaeWY1/5uz7WeyZ2A5G1PnBJk73XWNOWqAn/fQFjr+206oDg
qt2KzkbRt25kMmr/XTvqWCwnNA/AlrbukBz+8+dMAScgAd1RxS+sv+1qQ+DrPmqIoIMM8eUl3bDr
+I/+FZutzNVhSskJ+g2TAYLn+iVasBFOj3yd1k6Dbm2AZZbr5s5yvac6dnlpGdjnVSaPc0HtMRMh
+6/7bTSDeWnUKWaF9clHJ7t38ee4Wvk1SYZwgzKe4yllkM9RsG3L7lu5ZroDEKSCbjAdnqXm7hic
NBql2rZJc/fk0pJuTTOjVvO8C563JHAkO+n+WMWifbZNz3rydBarhbucjSwUPLw7cjjd01LHP9pk
LollqRjqT5PLiUCJPynj1Nj2XmACQ16f/0YkEbP+jxEQTIjRe4SeQSN0BJn58d9FNLf2tYuhG6m4
nC7znL+UOalCIEzvedW2TzM2sUfr+3uoV+2baivOrab7+e//xUkHxRPvPmyW96k0CRY0OvtpcRj+
NYUW7yv4soeB/RzwkJhXPcKyF/u6Fpi5YV+MxvzTjzTjbQVRw7tMNkt5kPjLl5lUT0mL1F/KVWU5
obeKwLS/89LiXVD9Wen1fCGEkJVN3l+HJLV20LoJ1/Op1Lk1kUmIyIhxAU0ZAV6+Twy7SaAnyc6b
PO956uYoDkpbQ1ZXaNEB1KLYLhX7Gh78bud36MW6pYqf4+TbZmdyrhrWVaoFWJTMw3O7LB5HfpPy
2LFzdfhMXas5/q6jjI3DnCNcBernrPHcDHzESbCvhDnt7d12qnAY53CQbP3iRJWz00QJ/bLPRhKJ
8X2CNSN7oNLsMCpQw3QxyTFMst6EKuJNhrMamVvEJtNgGE28jXfym+RdOLK8xAMxCEiv2HDW4PBn
5TH8qHpvM4+kJqOUt6Oiu0UlUz4K8OPg6mLPoHncYlczthFBUIwtf5cWt0jv854SpHaeUns4GtJH
ZGCwhaMi45zAKbGAITiwK8Z5AIj/qvO9gn9/wEtILjhAMA4lBuBp/pygLM6WYXwprVLsmWI/htVD
m2a9ehJ+WV5XZWea6tmjGPR0R/AWdl3rqGnWG5Hx0WfnmBNxbXl9bY3tSOzxy2gtJ8O1xxPBE0Ng
zEZ/8ty0/2rJR9bp2pIFzYbVFXSRNurCrSyG/ZpRv9PJEOxHG6kQ8pj5MVnd0XW152yq/LuNIBEp
b9OeQVtbcUZTRrc4u1Z3qBTv6jKQ7Gca/mHy+h+VN8D6kXCiWG58aQM0Uk3IWy7a7eCM6M88V13K
+jL4mFlTJzKhr89Xtx/xVLZrQGNs3xa3m3ZpfhtmKybTcYzDduQ/WgR1WR1NP4fFi5+NvtyXZuOH
Tk8yRM0ji2f+hbfotCQ48VXcP2CwLTthaB8jFMXA8Ev5KmP7WmQZyd3MHSNCC7bcQgtS1pdkaTXc
DFPxZEdoDJU0qrPZ2S+OLoixka12S3SVXDXB0ep9Mp4GWqIRlZXn0XwY7GRP94XGgNHKpiYI8HUk
gJbFTEZyGVSL1wHuJ2fmZG7hmS5rf79RXtW8SuNjGYz2EE+8PZW9kUnrolZznI3mqdWm79pzABQT
55OzvPRpalx6cH37Xq/M99Tce9Ygzn6/kArtzs6l7tOz5ptcvkMvL4RjXKNyxOff4UjFH7vs2H9w
7yPGIFslqfe1nVoXVPsOAxP/os+6HVhOz86U5wv5tINyV8RfLc3ILSUKPmQi6wC3rNh5WFOJoQK1
IPkc3n0e25ufqfu4+C15H+YcNi4Q6txdbbfshbXiXGcqQzSfua+tZX5y9G2sOu1f07nfWTG9r0x4
4qjCmBbOzOJlkhYXF0NxtoKsQal5wGsG5yNHahl/mnk53hJKxFB1sLJka/cBUbreTQ3WwyfShvGs
QYhO1a1m/ETsGOD0e+rmdq91QI7VEtuneHb6rWZjMDXiOA+W3AJP1SkMzjXfjvDr6D5X/Ttm0grx
nVu/6ia6pNUu8huKCB+92nttFzRJ0KC12W1fy8xgOzLPnOrNUv/sMuKfSgTBZ4mmZ1uyNYZFXn27
sh1PsbKg+VUl2ueueS1zQCVG8p1N7c0hHIuYTWI+KhODsaqLgCE7UllPuNweNUvLnkYnE8NbInP9
GFkliYGMVA75ou+Z6RPUSOePK7ojhHr400nBWGVyKZ4SrvOeuM50FDwdvK6alvi7EpPsMWrfVUQ0
i40wO6T0GHeQ2q2jQ5bZQSNXAfQAUjeA1egGyoIGz/U+Ehmd00I4d6VGubW89pITJL3JfKZOudvM
T5WfffFdyB9r8CK5buV8jX5s3qxVpZr6UwyZYwqXaDY+enrDZokf8Rxbm2UssQvIpOOX0LujYfC6
Z7EdopxUz8QF4EYp2fr5SyIDvWYPVySusXeK/i/il+Qlz0mbtNzpvWzHCbEZxSEkn8Dm439cFutK
9GEPER4RQ+f4m2WCtUBK5J3QGIdPjva3rK3sKLTjQLBonA2kocu8PRC6sOx40MZtigF5i3yQuS5y
pBpc89XU1CXj+uw47G9uBt4+8xIVlATNkz4i2Y/yiqa60K5UXzcibemMTIjnZIcduSQYhQ9Veiwd
5zuZFmPXZcJl8cXyZmACvyfiDtbLIKsrWb33dOh/TPCXDpS/Xoii0acLji91U3tBb5oV3xlXUxv7
B1Ay6Ioa668TuQzvTL0NfLtEpc8OFpuZ0T1aqLIbhaViK7PeRzlcoviN2G6WFhR1N5bjVqPCCEQU
kxrnDU/RT0YQE265rj1IhhibbgY8CJ/EOvbKveMH6BFoQcuMx5QBnKjxj4x5cTFxlTvsyLmZcCAO
VXKMEvdDAS2XgCRfS9KiNHvkWUzkJUFSwPuTwzjLNgmRfEfgVfxuzjwG1UQONo5SRBjwyHFaVmcN
LFmoTVz5k8wvPmO485AvvMhQWLQsH+44rShcDUTnEMytuv+zDHZzBg/DT1+KrzaGIz7ZYxO4Za+f
oEH1gCIm/2hgviKWAG1vJ4Z7Ptc/jcRkOUXYOVWfxXqmsou9xkIqHNWYAJVD8J5n1kFFuI882BAH
LLNkrSr5jNSVKFGwDTtDeP2JhPFfvfKrM3FRA+YP8xw5xmpWy8FtR9PNRs5PdIZ/94tsuI5V/kOT
D0iXyYvw4vTa2MazDtnqVI/VQ2uhSHh+TOpWq9lX5s4Xma16WBuHWSL8W+I01QazkY/1da962z5r
7m+96tXZzNlfu1nDe8mUHd33BGTylI/8UQRsfxBFfJRakR49c6LtNuNzF2tipzorwkAwbBLXr8J5
qT972fEEGc8EByU/x1XHh3R2TswnsPmk6FZt+WRWOkYRvZU7pCFt4K03rhsZghNTQmVQekXy2XCf
XTzAdJTENXrpnskp1lCBuKtuwVyVtnkmWbE/Z6mFF9egQPS6H8pXYxj3SKMFuu4APyCSQt1JASDh
4kBIdugwGGS9k31yVZv4FdATCKLPdahvxwQbaEYXeDRs8Ron5bDPVaWxJgXDB0/KPIlXwsLmuaJy
aYpiN/vAGvOOPbKfJ2+iLShrSAcJTF7vHVfApv6e8ni+z4sjwRmOv415/JFUg73HA3CwpsYJVWr/
aXT/j1PAnZSG/OWIvD0mS78DTiSuNMOECwsiL5pWmG+WfUwM3381/fIrn+AELf5C8WoQdO0Bkl9E
c+1Lq6XT7srzYEAdBBlaf5FR8cIrwSZATljBzpSCyb1csGFx/TBKKD6S/qkB5vQexUgW+MzhmGts
+ZAWsVlVrI6am0F1Gt5w2RahYftcBwlRlnzEz5r2n9KAMlx6ltmVlmw6HzmU0/W/+BIsuK5y0npf
kozkx2LcgR6n/mUfeXZGNrotqU4z5dItTTui9UZMn+BXtoKdZm7ziqqJsWEk2p/ClazvcjsOE8sG
0kGOaKmlL/NI6akAfO6HD/hrI+37sJvalRCvMRJi0NZtiUnGG7QrBDhKgL7MB/ua061Pl1DLq0Ni
jv1WMlwJIrmobQmNMeBtkpjDGfiNxlezEFDyDFHkfZwqzpu54iocTOJoFrSNxaSehsmznzn6nedC
inEDSF8FYqjvUVd5Z6GT5W5qwHB8BwZqW6c/TdI8aKiKT6ni0HY1YzOkTXKVPtQjNAM5JWITI6hK
LGQXTGK6eehuhs78xePXCkQS/Wa7Sd5BKySyUMUkVUMXMGb9vfQW6xm9m7VtPE2y0mHsofusBZaM
X1qkmh7MjiIVtTSSQ8sj11Q4q1ybbUT9R8Z0/UaMKdXGIgyaJ3lGBjDtp6Ltuf1R8el+6lzhQ6JO
UcSm9575VeBlb5uYJLNiBpzShegIcdCXGR8d2G1mHl1SjGngoUqyQwb5w1lGPv8i3Q2DjV7NqzZN
b55bBASkEP9AJhwFcHRzXv8meYzrl0QQX+z28u5IHlC6PhGjlJpm4HojCt+hM274ZV3kolmOZKLB
9hsTQD5CADW7aCNVPsHCw8rUIfxDi86HVPj4RFqYPJXGE1YBVNTGafXpvRuD/dQM6mtOzc82HvZt
5KCZa8tbO1k4ZBdOLL8PcL1ar7zKY8uY5OaY9c85sg85JKdCpveFe5A6p0QL5llXZ1Fo9PJvhxQQ
Sa3o+M+1l/xAJ2htNtE6fY5F99deE6OwzoTIg1cPJcvdUpk32IqEUDr7YRqwxJJ8849tU+Kr43P8
GhNVVRbNa1LYyJ9T7bUkypmyE9GjmaPbWpKEj9zw01LQ0kbn6oKBZIiFErawhLMbfeRNcybfJ5PC
mjX3u8NsRKPecCYJv3G8DGWCVo2NOeQjQjfS5yShUqiLD57JT1vqa6qdhSVadD/7xE73phG9+VH2
K59Z++Wafq7VgKYwcbcTF4BpGxuiyyiySYZAEWM8HMXglBnFRmBiCkjeZmLEy2onjFe0h2sQdeNM
lksSHUpWJXDEJCURE7M9BK0097aqMax72atddUezKNgrOnCrUOqtzkuGrgaU5aHDtFwxs6xa3j69
zH4OzAc3OZxvSkzSnCZ+2V4ufwtyOokwRb7NPYlI06svwsNaC3irsuvh4HYF2Zd58w2j99vVasbG
jA/ymqNWKSToEkanYYSdEYvA7Tt/2zBNbufmD6bWz0VAVmlngAlV8YRs3g3j2T5TM8BXP7l+czBs
52zaJObYWAuH2MxX/RMKYcN9rnKmNGNrs2/oJ0xhDgaqCpNj7t1dAyuovtC9w285K9Yhhgvsxz81
05iHFWMWmul062eVSaTeua3rX7FLIbek6a7FOXc1XHL7lm+kQ1rANMXf6dlwdqb0O7an7ojEcsv8
jvRZZRyNxgNolwIjHzijPNe6CP6IjXAcRICJtyg3/0SNM91Q8GykEf+aTHv8oFLJOGLKq5O6+yma
3lxq7q2txQkDbyq7yuKlbWusnFM9NJ95pCPG0tz81itGDshLvZ3H74ZQnu20w8Qb4BZP9miNgQmF
Z17Ia3UyNMtTjGhUt82nOHfzS8m+Q7OGNxJREVKx3B3kp25hN5faXy0zhxMcxSko1umCY1m4qbI0
0HupOKjmaLeU4OOVa0BsG4fXxJ/nfVN3z4BQVsN5cemJbDmZxUjY6EhlBj+YTF7ban44lLSzoXFz
lHSzFX/HHhHaY+QlnTWh+yxtRHzd0v7MRE3fOo/IFJwFCjRk8O0cNbxyjLyguc6w+fPF3iBFvnqW
c/EhoVHdkVn8TBi7H5Cm3OwNlylMB6hj0/ieQinZHLuExnMey6eyVg8x92wG1nhSes8A1MWdpD2O
GflDX6CMSd9LucPsepNA5sfIw4S9qbRnq3oyOg7eVVw6DBU4iOIBOb8OsynPt9mTbCW8MyIQgkR4
yRmJ7A1ctzh24/IZmQQPmUSNtzNNEn3MN8eN0UfVHnzqtLG673iCHjcm13TEz0iIqNq5sYO4t5ug
4aFrC5vIane+SNx9x/OXFXEBdrYojyX1AeI3f2dP74mKePu6OByHhbjyCQwmfGoe95LFexv9jdLl
r8pt++6wyd/42XzPBzrJNOdSWKdWZJZVGzflDNCX0kZtrv1wm8+55mJwlvgjQY0juprcpvluKA+p
qWl+4RJ1zmjOnsu8O/ZzlZ0K3ehht7K/ixrryTfrb54IabBxier6amuLJBzKyK+wZeS6WIo35dK/
TiP6KTUs/QXN73Hq/WDqPW3LxBRIXdW+ZX7/EE21El5Yyskem5KDHsQVxRcYWtLBBv1NVatueWmM
YEgBXoytEhe3xtjbu69doyOPj6o+FHrVHVocwJae7bnryr2l+d/ICKePQv+sknHcWcwDDqoph12j
NIOknTHhaOqiQ3McxESbA2Qmd9+tRv5wmTmHJFfO7xOq8HlhxRml+0Wan1MVOdt6SV6NkbSszNDy
Q+u63S5NzfgTfEEoZilvroSQbCInTjqPnNkErOfHSFl5JepxqzRmsIsozszgJYju9rJI/VgbVHh+
rTZQMYewwQRCUxbxL5gPjTOS/tD4kUUR91FdnuJInFTSGOx053ZXoxJsbP6leiB4qJ6rP6VjD7tK
/J5qyey8tpOgIjeIESmlfyNvQ8MrhtHXioGCz5ASJbukw1DhYHVm7BDjMvNjAHnpq+HRm/qn4ofb
AZJgh+tOv6VI2pMmdXUXvXsfO86tBmK03SLDdgSMe1ebWvIC3K2nznpiDndlVoyqIMgAbNi1iDtY
vQJq846M1BecUOY+Zve2nWLSzpyu3tXZKE/GNLz7LRJyuMVdN6pNT+DVuFSvwJdewM+Ead0d8Goe
YrmSBUY9f65HLX/OKAtP4ENe4nrUz57NXC4R45PDsVqRJHFj9yVqIDZ9dRl7LlkdYrebaKvkm1Ya
PUL5UZKmXgPmtfPOe55l80yp3QRTYh09LTaeMCfl+7TmrpLpW+6gWZJMTVonQk5UoDFnFL+idOWa
tEV1garLEvPa0JNU5bQ9x7kcgklnVu7UT1453aaFrpuLVdXzURTNfcR7iZOz+Rh+pVIfD+UiPqFx
pntspmqrD8WLMh1et5VPQp8eaiPUtYExpFcxojAEa2wwaBNagUb5dD8L4iCZ6dvIUea9JUaLRPYY
PnTOlkJCLNJ4e4CgRf6P3J6Hq8+KQbaDvpsicKJtUZ+8XIO5bXEnZH5ygi6MSapBZc16pEns1xjW
PJcaZ0ZunTOX0ktXlwUM0KbJcL3TUwQsIQsoDhx1ibM2HX7eXtVOcqzf+34923GT7xGlXhffbAND
mZxObAFYH1DD82Am/XdWI95yiXuvZkB8CyqhbWV009Pkf481CsxsUT9ExYMSW9O0cld4ccw/cCuZ
bi6sJxNNvDnZ3yGz/kxLCzJC2OFcpDVR4+ROEKwgtx5Wa6x3kIYmw727sXtUqB7lwoTWb96Yr8lT
b/Vvbm2Mp9lx4BfXRD2k0rr50BWsKfqduyaCttLRjo3mWsE85V+DzKuwcR6GwTnaTRFxM95jXkVQ
KtbNS+3NMH8mm86YoEZjVVYNUI+thUz70V0V2GaPDcPi3Vg9PmC20a7OX6MhAmOsJULyr9kdmLcX
X76hDvOqAp8SXOYAMOZgHKwGosKC/m0wrK1lpfg5NOLcYF6R4rmwbbghBbvzCu7WoEFCQ5r9mPeH
cUAfNpGGG8XwFXl+YZGq/pmQSzZXjqcoquvt4Ocm67DpaCzWk1IVhG1v+KPl703N5ex69a4V1tOS
z2k4LFWA5oOdi3Vn9vuBW7aLXJrLzgq9OdUCvxD8q85z6fXJx7y02JVHCBh90bKopqvfeyWJckS3
7Pq0fiK297dWAQvR1fSbXwhABvaFfdI+sIQ+fBBS8fTKwmsH4IWAgt55gjmxUTkwR8+moXWi6JFL
12PYCc6IcwjRbMPQJ2/2PD5XgaeWbS2B133yMNL46jX4iA1rBsHs4OZKUMLILAvN1F85rN175Hkh
e45pj2wvCRdqEjat/r4fGWAnJfv5ZFk2VbTspQDL4RUAJ5Ub0/jPBIRKTteqgGQAvzNkBrTJXLFC
m9vpoE0LRbfZ3MYq+WDlJ8I0/YSzpiGzcW84Y+6NYV403XoMDfx8JnRXJ0bGYJjMggYZ//DnX0h3
U/BEJrqMCMdOQQcodNCQli8wyRp83kquI41InN6qP/IEtP6qbaJ2LSiLumkMqxFerqba3cATsW91
fQisZqiDxJ3AewGsoCIjQNF1ccP1AFaiZKx2DE1IS8Y2f4kS9dF5/bUqp+LcSOIaY/j/RS+Q8hmH
zKDtsucZCUpB4pDoux1BrgTtGSRmQIraCPZP2znDA56U3eeQ0Dwl/koUY7kSieMcoUvKMWm33sCt
OfsbvS6/1j8lKftqt+6t0fwzjVfIaI8IjbeMnxwB+aYWTCQmsbNtxDnJdJ/77k1ntbkk2o+qH6dL
UYOcPXS55CZvrwY05gCQXXkcsm5L/uzDT+X8Iyo00BF5BswC61vTgKryJM6KuMLkEY/MB0bgklpv
aAEQtwHLcQ1xlEXAWgKb7r9dXhrQmqvbKGByy/irobneWgpWmwC0Oay81Hl8mQ2KpBj3e2jrMDpX
eNW+AL6yNXIiTGobSVOXx+1GkXvC26bbIaxPLWSosjzn8XB1cU/uonTNxDNfHGQfITPxBjB+eY2S
LmFfRNZKStklAeKSBrotRwRSU14RqJrDNKW9n+JiuZjRfM55T7aON+28mAm2VU5fk2Lt7NgMYzpv
ro74gzCAm0FueaFl+fXO1sD+WEZ56Iqcz1l70LzcDVJ/qcP4JzAE7DwkD2AH1aiJegyipPUmA2CP
6RyX3jVRPrJlN4n266d2a7two8ZZx/yaRbe+dL70jrfBSQH8rU2Dahhmt86uGjuIL/oojms4eTs8
CeOStLo8pl77NRvE59CvwySAD3o29fg2QGshQbD4YyuSHG19/p3UfK5p1axs9Pfk22KuJXflLrRD
jUjqUJkKjp9RHDKWMGNFYEQP/CZ1iwiXlrVCTXRUR2rLZtJ96LazT6m4gmQg83Ss6jHQPQOIgdPf
EDOmRzNKKb49cr3bW2kxF+OT/2Ja6+gGopTV9+fB8vYdmaPhOCd8Tszaxg6OSzJbU/5cU8tR8RDH
GXXNXjSvw1KqQFcugKckY9DbXfVOvfrSec1MxoUq6/cICoLRZWhUIPjGgvjlV2ZyGL97JT4U2wfg
NMh3ptR4FDIToaOYi/ip+E68wgjAUFXhUDV/ERPN2rq8LWewyg4le0M34lYS3AKXbAZfNmw8cPTE
AeqHwV+ORSrCkvUylVa5OF95NqtQ45I4ZWy8wqSfbcZf5VWW6P4rPk+RVZQfOR6cusx+l5gXWpLF
zpZg6+RTBM5cV3BH7ZCe+FhRLr6p5tq1avx0EmdC6aQjsySZpfD53+OynZ3q2ujg+ZjJM2F+Kf3q
bg1mdzEJG49afgESiTDlxBbNpz93NMmud6gGHifKLjKHVV19tRpOwQpemsPpdYRQuR+sv6Dv7LP+
q6Q/DfRBc45OjXBTSBNzIhIEDgG0XDlRq3HitJekySlljL/pDBOAxecPQ48YHwj3Y7CHfQqa/9nQ
BuOZ6RzwH1KUQ4u1MKs9lM6s5PbM19twngokMKPzoaeY9Fjf6jEtN3SUwJ6cn9JIp1th3mf/Ke1L
8517gt87E/MmteKNcpaBmYpnhrGLmirHBRfafbMpcHvlhLtsicSNAgN/cRgTDbdBd7Zsisx668fP
iJXhedHbYq/m4c5TJPcj6Z4uHO1CA3Fvu+uwlkVTVwOEXETotcjFG/q7Td6m74QYG4SJvYJWu/XM
iXclBDP4wm2YsM6DHtyHqcquvAXNC8qoZxWpBrdxQnVaPJTwrmNT/uxdr9gKv93mDnT8Pp/LUDSU
xKZgHaVQxMJqUyzwrSCqEVzJCOaY2/7qsoLttNpShp+cznE4GBImqYt2H2cE8HAJWHYneTBX1s7p
5bS1RZGSrLF2BrDX9+CbKbAkiKCowRlUBLDKWnq9yd/W0XJdJHJNrM6gFo2GB1vn3FPOQblyOUq8
EUgSyUnlBcdTiuAQ1371PXLhnyDJY77GbzpkjHdts3zPOReZbUc31CjVZtITdWBq0JHkUiRNeRCr
5yIn4LzBSkdhnx2NCu2L39/0js+EtRCDgQ6f1Rr2fJRX3zIZm31uWu6mlSPnMi+31TJuMmnUt4ur
dQHe0wQBceY++RRQHuhEhn810jCvZsCS8BFUWA7KrD5Wru8E8Uh+ROpo166Rf6IsG3d00rP+s00W
tnPLjJb24QxqPLduC1GzMA5tRfCWIxex5WwLU6sA6Qi994D5E/1ZMGZjtUaXGIFT4lsTmfOU9CMi
RuZoXKk0cCWyPB67DQl1SSj7ImQFRDfWU7ks7M3UnD1qmB8MYaJXs/syVsLEPz1wUShigVJsXl3K
BpRgAbFR9X9j7zyaJGWyLPpXxmZPGw6OWswmtMhIXak2WJZCK0fz6+dAVn9ZXd3WbbOfDUYokshA
uL9377kkL5XkgmzIniYNDWcOOd0tKCPxYxoziOzmLFWeU9tH6lTVaMPOKRvrmME9Qd9m/3IAKV09
QqfCe6IJAxwvx8vSUOsQEAa4f096NWySzid0GuUKbPwqPFoeMR2yrECzdMQwVxTnhvBJRg+OmF2b
WLCAWlW7ReKZVyVOwdo4AE6sZtAPNflZbMmd4EZOSMg8d3bFGN2eevdw4gy7UHqmuNKUj4tvosMI
cQj1GvlEfwM0ud77PgXwVd30Ovy4kTK6HxyX3fFth5okDzdJ/NAr3EL0cOQmcwC1f6i/yU0oT1HX
3FPsrnaL+0kzFPE0WOo3HW5HHFLU9BAjTH6y0az2rvXLcU9Gkwn3b11V8BR0bz41M35VGyPM2hYe
JXEPAVoA0HLnakS3IwjYFXr0rXSLQ99zctiaFYEDiyA9jDijPe97V3fVbuyQjAv70McRhcmaZDVo
Cbs6y+5b7sPpClpLe1pMfpqTg43JCPd2QytdddLbTG4XbwN/fJ2VGLRpnMdJJx8ry1BzroUKJMFB
xaENs2xbT9qbmPHPWpLfNcK3Nn2bO1tO2ws69Ji2qPGWT56OJ29eVFhTI0LiyrCoNzJgDIPRR6x8
mTDwAr5vG/eJXrrbWCpaYhgZl0WVhCdOuGGPx3U89Un0YudIXoV+TRbBuR+pa7fBcIohyg9WTq8O
zUnAU1sEjzcEu3yZnHfTDTpUHUiGU0/ugbLZXLisYyKMn4HWedxmIYwlni/WMo35mV2wJ2lZyW2F
xIlhZsJA0geTgnwQxqiFbLsR/ZNpCHNfcZHzHIz5MXX3E6gfFwsxhdqc4HvXFGJNTWrW0oaj/TU1
jFnCCAOVcBIiIwKyNo2mfGeK++wOYliPmXPhBhitpN6OWOvo8rtFLHdVU90jne63EfnfHtMBixlJ
1jf7LHAhKeVUNccxPVN5rpA7pWgBmNo84KF7mkIJcKHQXux6AFkQ+eiN0/dFOYzBE5nzrHUeKaLi
x/XumDgweBrf4bNgDoDCSEp4e6N5XnAi2wZn8DVq7RxRZlOtY8bCQUAQYenn5KhnJCCCDPE9fjdk
pzvd4kxouUXT3hIbbba2lRZhyMpMH5azSvhUQ3ojrLclaEGQ/rcm294uh+Wiel4WE1BXO/VvggEb
RKPdORU+Eyri+qkoq2xnuONTKrxux6DjuXck9ugqCXajRbYsUV4nOKyYoupMnLB6zw2bKy7bCJPn
vVUk6NBq50ghWCo+yzEIN3pMbXywyWVPOAPCmTmjVQGbsLC8LA7YxdbX+9WNRXrZpir8l9wEFGPH
0cHkmmR32T0osWwngqnmmhxqfL8u+OHlPfc5hWdvROCMajTbdVhZJWCUQ1PNR3csTws8XZ89tU0Y
yIMBJEK3af70MqVgFvj7aiKqaTSzo8d4isLcsCYFFWDqbCY+RLP7VbXDdwrk3PdJGwxsbujLCQib
E5yv0dPJ1ChWR4FcB918kTOSh1a0W1jgaZ1ct8Jq1/U4IAyLgnuo2wz6ujRA/rFzEPvAdq053cA5
ZhuHZIH1b3aofxHwOtub/sFd5OmmBZpemFTlBL6XP5Dygde3TMwHhUI9/jFZePNjC8taDm8aoRI5
3nHH8Wu4ljwhPAF5MwM5R/vdo4y3//f7wof+aWekKVzLkKbDVMSw5p39LT8uDbvRBp1SHHDZUzCy
pNqlY4bkKNEvmK0fmJFscO+RpIH6ilIQhHLRYNGtgdeiWy6Cp6J4SDi1rpwoya9mJTSl5vsyTJJr
m0pZDgYjlmNI9Wnwt9hZ841jhNqNZDgJC5ayOFjpU5NmkDhVUl/BB0dE2dDpFFEzgyTi8eTmDJz6
BCOvkMl90xgSYdx16fvRTzr3X/VOd+G0lCG6XKRG3HJaTnj6sXoGd7TRSHserR2WgGCNJli/08qI
q3vfWccU1NHeKhjbS4vxT5By2wykcld9LHYcjtprgYbXhDM8V1H6Srs2BpqFWQh4yS316HnyZpxt
mm+RjuBQCYNjDEH22Mrm6OulfSOj8sVQfXYVhFpxJrIGrK6f32ulck+UIbAVqE5c5y7HeakiLpMW
5K/OnO+Yk2vegIWNV/ngX3kx0FWKKGlAz5xZt7lzrfi6dxyqMDVdCSS35j5NfQRtReweiQiZ6GqT
6GdwKd1S+Gn2iB/ErtD0l9SaMuyo7r2s0ulSUIzeNCWIsgoU9y3XJWKoEA4z2FBfEz8PzgNqXzwS
ebYSRqpdUTn8zq1CnJKR3Uxiioi9yNwzca970juGK1JmiJgcm4HIRZSa5Hrd6H1VfB1C8kCgQkx1
/o7QIFpZYXiga2m9e4ge4SOUTxE4kCuNLiWqNslx7ydXoZy40VNaLDLDeDQ0fE7kfL9iFT84JRhv
VG1E03Ryes68Qq2hQfw0S8PY6xkHE36UEf10op48p3kTqeipfVIK68dUv0hbZUfpZ7czaesS211P
sWNeBVisX0yjgSxaFvrKd6u04nhxJiqCdPv1ocWQFwBQJ6SNty+fiXI6We2Yhx9v1EH8b+xuHA++
TVUC+VkCrwBCZIuXbTUpgyGpFbV0dSwM4wSJ3deDUgcpkLkN4M8D90nG6AdyGtGh60jiJ8FGRSNg
q7GoLoVn6xs9iXXOSmqpEyMpVCBQczkn84e6P6Mdym71zAkOpQ2sNHbHK1jR3grCM5Kwxj7aolIE
LKgflRYSoenU3AGw5q5xe0HcKJS8Z7yJqtq/ScE8rdt2pqKEBhShwscOxT/2pun9FING4l50lceM
xKWDebGf7tGfF6vM9eKjL+uZPoJrr8uNtSCf8yaxfhJW3n9xUdJYogG0nlClQ5lpnaNY36U+xpfE
bQS3QxS+jh1TCxydr2SlKRgDnbzyg/aByMvyMnTgZ20x7KLS7HdNqbAtthOlPHJMYWxwIfPlRCuX
Qo6GpgIr0bT1BxvuFn7iMDevY1vvTyaE8TQBDRCbaqkxNcwRARUFRSjXzdD3Z5K61YbmtNohGI3g
6U5fKfGqNWK/dK+PkGxTN9pYAWWZf39xFnN252/ZnmSuOZYtpetyqdexxf5xoyAWwfDtWi8OKArW
DH0VdLU8Punwzwi6NHwmKMkP7P8Kx0yKZMCNCvTvQ7LxLD26gqdxA4wt3eY5JhJ6LT+pJv6HXTRm
J+w/7aJnS1y80jWNP+9lrrIp8qGBOgwiNrd1gFGjd2ngofUCzUxO8qrNsviHz6WcQKIK4LjB6JRQ
jtuO1FWh36Wg3S4h5cN1N7nNvlODc7ERq0XkZq7RJQkK3fSrqBkCNWZAT6mzMP7DXVBgHf7jW7i6
6XqkzEjdMz1rDgj/7SZYakjpdWg1yMby6iID6xYD3gqOk7uxhJVf6uwEJ+Mq4BpIDavaR0Mu6Wgi
yOPq06NvL79IBW/dG95pJ6GaKyoNvW6GJ+zfHxLyj7hXDgkXmYfueoZwTO+f/t/YEDW/gAJ4SGIb
IRTIwE1d6vbBcPtNHlQ4ZOr+2xCou6px1UtjfxtGWvGOXas9VMSV6/pETJl5DpoK3EqRec955Zyz
fByuXETcW5Vwq7cUPAsrMozV4GdMWPLSgnyEh8yiAboi8NXcdyR/bzxo3gZzimffHggEuSEXb7gr
ywANdCoPQeTZuGWR+usN5Z3EQRhBZR9a+nRQOp285V/z/4b8/2DIN0yGk78dRZv35v2/fkCTw0T1
nv34n/++/tG9f/8HO/6vj/yy49NT+ZuOhZnZP8Z7W/c4x3+lL4k5DunvoUsGyUoucCYpLVfX6UJ+
hi5ZvERTjdelwRBT/J/898KSf1z4dFs4Dl4RIrjpRxlcBP/xfAQfyQ1DleYFvjWjYWVtHUUqTjA7
HoOwTdfE1oA9Jx2sDN9bRDIUAUPrCnaWw1hfffGLKl91NMV20KThxhtqCzK4REa+QyzJlBRVJ/Ru
Va80Mbxjzd5BR0be2SJB6uW0mhgQHzvofyliY3rPNJ0yf9x6MfQtT+S3qF+tPfNglQT1hQE0d0ww
iJMqZ5FtFEt0N6faDN0DEleQJEN1pSz56JqB2Fdk5uyEoq2pkyNHTbA76o2mnwQBJTvRDvVTE6hH
C3WX4rL6bOLzNvPh2nP9+ui1PTlwXc98SMN35crqJnS4DYwW6RJWIL45mhdsfeKYwHY4AoG7RMXT
ZreaC/ZWhP3GM1r33Nqg7bl53WkyQfNHTFxu6M8tSMhYTGfPSg+FH5SvYOduI328TGUYbvquElik
+5MbGnhz1Uw/0qe7pH+1/IjAb2HX22oCaIe3497jBr9aPmEHSDBc2yNQxs2pElstE6sQmYSDnhV1
h52uVdx1az+5pfdf7psCcj4k6D7aC/i9O7yX/LPLn20r5oksuT0NwiX4E7vJzP2dJ78j6YwQ7FEe
CE373FPduI4KhgXnaaytmx7ZGxr5G1k17ariKreRXv8T+93rYGXVQfODbRBHZO0wCKbDTpIttaSN
iiniRsTLUseSuLGYQFuI5pC9Jlwci1n5xRQkleS/k6nhgBbgFpBsjcbtTui+YsbBqAfMBiJsPKGs
7TRxW6o+uZijAm6pvIudjozdnMQkDRQ2VNed/Nsg1qJLCsl4M/9viinWHht/U6b4CKeCzi7YUc4D
d2z3QZEnjPQRhd6WlY6vouAS/0CgRXAI6gIxVvvTUp1/wcf+NY8kdH04oDsj9mCXuiFo4FJ/DiQ5
mIHbS/49PgV9r4CLRIFFC+Sqg0N0baLZ67OAsFaTutXUm89J6ZJm6BwiZSXnASgGoQZoP0g7wOMr
J6TVOeXrKPji2X239iqTw7bRS8TnOpkmQ70Pa2A3oCy6i+JX7GF17cOIkiYSnmFjV7gYyOsAA2Mx
6K6Ve8teH1zb4JzvUwtCBrjINMmf5znKlTuPVmvz0aRj+Fq1+UMa5F90XcM/06V49SOSzKfhPHR9
cFZCK48jxsMdRihE9aKfiIqJYG0ESnvXTOjnfY3iDjX5thRcQ1y/OwhNOybS1K+Rb/d7f9Icggay
Z8PBo5QZoBAZEcwkLOiZKaDIazdzmawY2WG+XFH7yky1pXCkveqpuDQ6Ggm658WVoxOR5hbdLonx
0oTCR2Ko8z8YMT5vdK0pLpHm6vvQL15pF1Djq6Jh2w94waw6qU70SYF9jsh9Jm1Ib3wvQcTjkAUW
lcgATPqsqzYH0x8oZO5Wo3Vbq8Z+QG8ehZkdYs9TlC5JxURZKyyxV51H+SHrif3w/aemkfEjJqx1
Ubn2ujMiCBgZxN1C1/Z1QE+Z79mMJv8JA+9z1BnoG2LcTHT/PhYM/S+55R9rZPdVzk+uUXKG8dY0
cH6GHzDGrIckiKgqxw2taBoEbT5Qm27gR+v226iVcu8GpB6UZrGG96vWmkD/LvKsPi0Lc15DY9fD
cJxXl8fLWm7a5JD4aCh/vU50JfKz+fHy+ufDj3cuTzrKY0vLS7+tLi8Nlj3u6oE23LyJ5S3L839s
saXOdTIT44v7zvi7PLViBt1NE+XJcMaDfaxqBavL42VtedOy+PwMTcwZKTa/kaxxPv750udnPp9b
Pr284KQpYQlYE9YjXK9pvTz5r/dAW/ZrecPHn1u28tvqx8eWv/KxanrxmdM93X/u/G+b/tyxf/ld
P975x/dcPjMov1gPjlKQvPjCn9tZ/jT2nQdA0fnuzz/18QU/v/ofm/7z7X9+u+XP/Lannx//+ORv
m1/2g9JxA23trz0sy84gJBiFjDLoW6+Xzy8LEGy1jhn3rx98+dDy0ud3Kz15LFNL7bkEvgZWZ3x8
4ONdAxKgxO9QxJpUlKhLTfwR37rERQ7eJKCS6YakKlZDeZdpojg5Iz3AuEyxkg35zCxcnv18qVFG
urd97fTH88tDVIm/tvD56sdWmMGxrd+2CPJmFZcUiIcqqc69vo1n7mXUuTgpllWtgkfy8XiMQKuG
BDFvfnsy95OOcOTnj7csLyyfQyBEK0Pvb/wk8rgOzGDNgBqOmPmyXPppxKaud67olZzGGu/esqYk
fD+zNVEqkV21MbJTUkzXkedj0JnP9+UULZdLQWlcG5hFOSOL2dbL7SrhN2MMnB9dDAzoS3849Q+u
5MQx5ONbqpWUJJh15adpXowzVGxZUDsv/uXDz/ctH+PXANxMOB3gyPYwDOV5qGvnKPFIR/rwNQ89
+gIKpOwKWy9dL7N/9TP7oQDqimaqVqtyhhDaM0yzmZlny8MKK5C0m/ww9ntqsfbJndl9hOjZwO3R
JPlDi7tyJicui3pe+wDiZ+A5D7JAATb+nYSvz2vLw7KZxH4W7Gh4wc7LAgcYDfiRu3nRCY1gGuXm
CJYxpjB0czdyZuYsC2ci6LpHyEfvPD8xwfy1aGFglgJsa1lgA6Vcb0Z7e7BvwSRH59Gc5srl3MXE
xEuvQzukAwQba8qPcmFD5hqROq1dJJsO6feqMWNFOJMwT4itzZMWaGrG8OjkoQJ5ipWRMYImIcbu
qldR2hfFiITbGf+3eLjPBLkBYRmmuGETcg/tqvHXPXq1o26iZ5l+5VsIifi3p+wt4PXEc2MhniGg
y1pvE39qmrjo5ufhoYLkAohCViLH1BIYUelYJ5c19PwMsgrr0pVmd1p+A47sqjmA9KG5kYqREhsd
I2deoIcXxyq9J0+wOOlOB7RSwz+88lPzoFd1Twwp+zBixj4ljgWgsp9Xl8fplDM0YJjXzqRhY/5F
rMp3s4Pw1DTnMxJTN3M8PQynvy2CMXSJSsqgDWu52FHkh1Wvzce3NboEYegkDx1iLIGUq38/AJdD
8Y/nxgaCeDiANsf9SwmAejNjxl3NKJDeeweP0pi/0m+PbSeMtszPcIwB4gTeOn/vj68zf9F0+Y/P
C68E+wMKmJy0+Zhavt5ywGFe5NT8+B3mV1z/KEMISfoMNF2+8LL2uVieaxLN2Pau+UJMJ5TmuZfP
/JFotcag2+L+9SRN7W7VNXW1Wc665RBa1j4Xy/9geci9kuFqLA/W3LM2l8b1nJIRzIvPh9SFXwke
JDdl1G+bqLemtTuTST9WTYlgsaPot4b4WJ2MWaoQL0f1vPjjYVHLXWbSFWuQ/XAxA5f1uRg1gAfL
w8Bwqz2HxcntTcwBSQ9gR0fnkc80umURhjXJgz6/V11V/kHKfB/U7c+SUIQtNrL8tPz/uvn4WdaW
5z4fNml+qg0ljr4l7X1LtmiX0IcGQWVsxt5RZ7tFiD5Q44VFZIBZDizUBqhGjssXkpzSFtptRPAd
WKyaSeAKSk+K12c0OLMgThsayHmpNp1u3Li+IzdG59inaAQeBWkepFyog2k246sgih976FPboC6x
7SqpVsvOtokL9NifL+iuYR+Wb/FxKuAN7fIO7+FEPlxfBcEZKgv0eJJQlqOjMbNkBwz2MQE/+3H1
XdY+DwYYA/FJPuQD3V/lB3hN57mRTFEUErDjzbhdZ15A29hp0EXWCyS6We5qXh+dUkKYgRHB8a7c
Q6SHmITap7b0NMCxtB6r1PRXVRdiXDKEdRW1OE6nsAdaI7FrI6a6qxJgWRKxDud5qq1AJRZIHoEF
Is0llsrlCtI5RY5awUhQfEQHUdZHEzcYEwKa9wvuuZFcyqSvA/RdHtOcJn2A/ufGs1uICHQ+KDG7
KK5cxrz6PMAe5ruqY5jMVFvtyUSsQjTCdZpJ0K+1B0YUGpir1GNv702mveuPrcuCp1NUAvgeuUj1
Exa6Sr/KcuKjHGIbsyFci6ZhpGMXm6wmE0jN93kCf2DUImYi61NclbAgiWSZn1teneKQyOu6eQxb
rjWovb/4gJJ2cRPAWpVfJ6mNJ6MOxJlMXCdic3NQ3ymqui8Y0AwSoXIfkH+DYy+Z6u2yY0SV1vs2
Ma4Kr7hR1AW2+oTlRfsZ1mw0rLoXUQfj1u2bLdI7rEiuHa4Gom2C+Uq5LHJNwy9Q6z9kzbnoqm49
1fqD61fRgaj6GYqezotlbSGmY4uF+ixb++h0SEAHhJwhGTE515ItXlDU98sbOHuPif3uwILfNXEP
RQx6K1I796D7EL6W7xaW3dyP6jHoIZw/1fOiy2isoypGntZymRmn52JUT4HWTEy2J1KGHCgMjp08
IdpOtyMtPkAi0UjyX+5uTGzDKHF/HR7ZOF93ZURg1aQVHlIMkZ2YbGanZc11I2cOHfn7k0RSk7BY
j+dM04FezM8b81V2WftcLG+zPz+7PF62moAY3OP4OC9v/u19y6pu2MnWsu2fH59dnsvi/gjzIlnn
1rdEz9ptgcRq0xdNsCHHC9enFT+ANpku3iSSe5iC0yHu72PlaVvTIH5DOXMJTRt3hJjR88Hza40e
Jr7saUI8v51SOgAtjSbCSmAzQTaykU2UzwHwz8wVeLZSuVUh6eIqhzgGY9rfBGo491mqvvmAl/B9
em9FBiu3GKkp+R3CQVm3/YpCqkIimAynHsX1/WSE30SMrN6UbzWgU7h6vX/jhIG6+ELDD5JE47uj
oqtpKOwvBrWvAyUmRJyd1b0l2nl5vTdTDBSiT0+dr/wH1Lhf7GEa3iVKb3SovnNNsFB9nddERs4l
l/fQKO5zw0etnBZ4WsDnHZuptyB/8mJNVMvQJu816Tp0lezyGAdO/gWF3/WyVf5rHOqRJS8kKvb4
xF2GWfOfw+73GsYye+hLRZan9JNtNuLqQOsz3RY6gOHBm14rQbZtnlvtoSJW9Kkvw+PyJcam19ZF
HZlXqHzELbMfTgjG67eujUO8HjGek4fg3zlTJM4tsGOqa+ztRE1h8uzkJdPUtHeGRuxF2oYvFsLw
Za/aMRw2YWwb595J3TuLoKuP3ZVBCISsiczbLhjFVQ6f82OToyMP3WAZT2MeN+hRwBomyOZesxDk
//xFw8KNtw0y01NtOQhMuuFteR4VIAjSwB9ujDEzwXqh5ZbzBwTII3iZ1Rcqg8WRji/6GQ38FGLl
5bvTkJdbki7sY9fr7WOUTPfLBvvSImrQcpvrcCyJ3ShcdKvzt7ZcIud0ROEkMaYwZ9rkJKDqf/yA
OjQzeF+4s4mQQfzpHwz6jV8mLL7LVieIQuvlEGt9279ZDrtlq7LSv1GNNu6lPkbn0MUIsOx+Lhhe
GoR7Rtg3BQb53ViVkDscGGpxQIHVG838W97Kk4xD43lwJ/wZBnysAPLkXTCQZL68ow3yo2Vr8YsW
SQT3o6pOGLOSu1qzBOdgVnyLBrn3rWh8aaPcA4tRTYzfqI4S0klqOgfasp1sbAkOTMNXRlvGNg5M
9yQ8v74dG5fS5rwdKyqw9Wrda2pRCdMcK2P8kIe3CoTxenlHkBWbAP3iaw3KFXpe1p/JmhM3lIkz
Wq58H/hpcKjH5g00KD+3b3Cjd7PqRvdD9bEN9DlM2y33baqwnw+liK/ygjp0GoKDWP4KETMrMsrr
d7cGmxOnsrnKxki/tojU/vgrA9cAL3bf08IdNvmgmVe1HZbXTq2sj014Hdm2Znq1vEEv2xobPmrP
pnE8wqFakjDmL4wPDwqZ87Vr7Yx7ulNf6KUjTbZFTAm/Tr+lv3aoENBJZG9eyDUGH8zf2iSqF1+p
ay7feqgArbbAs64JeAVzETXtpjJl+jXTzstfElNpkklWNNdlp/SrdmbK+aR/vHfyeXkD+qoRMWwl
rxsxlle4uexNEzT6ddHy83Q47yjdq+8MySlF9o1+7wRhyb2NIM9syrt7+LE4+rBHfSfLFuFCK99J
vNHWacQ2Ko5PkFu6u+3iSHvSmuD+Y2te+IBs1HoCl6pt6WYlZ0do8pqDCe126PrvLj/W8tbExA4L
S766B9eLqQPN9QExgHVPeh260nnfSGlcA1RS71hgUQonlbo2hOzPIFTNrdGVuN3T6nZ5K2fPY0sC
2xOllWSHtBtKweSGN/AFJSMfmKAm4axy3qrJpHZlN7aG+Xo0DgyeiGawzfiBNEy1yhnlf884KnWv
095ijfxPjIpaHVyHDlCFJiBBPUKJ8Swneb38e2zDfep0FT3JuoFIFAziZES5uhlqDcqxLOeR0fPy
zmlWB7adEHd0f8EZjsR5N506D23VPvQOLoLlbfgft4X0xjctLmvchI11gfQcXg0tyd+t74QQ/RIM
4POvV3ovOn7DL7hpO8gCcJ8S6Fk3Aj8w4HkOONFdln8QEE0wHGA+cA/3yRFY1LhvkgCJa0eKyfIW
38YlR7vqzde5VpOX0l8cQyuQhIl8ixS0eRGZOC9vpVL3HoU598mMIDLHTzNizobiaOeee2dP2Ujx
1ZTf2kxtYVBorwlRnBjRi/oqt0R4bcVJtGEQ2XyF7De2mfVt0IiC7TxHuzEzoFtlJUP8eV37rMCQ
LNsKG/0nIKz4kf4C5v2hhYo4cet2AijJ7LX1rYu8wwBi7sWDA7Od7HA4x1Me3ODNIrRn3p9lsTxs
A08D8MrBJOZL0/Kx+fPLO8zg9P+98aXD/R9646apG/+2N/74I89/1PWPH/9Aq//41K/2uCv+ZlsO
gGhObZNZlY145Fd73NP/ZgrLpFPtUuCbSfZ/dctB0tsudjzGcboUtFJoYddF24T/89+m/JvHlcfz
HI85v4nJ4f9Eq9eNP9UrnAlwiTABCpPuvef+IRNyRgXqsrdyGFrMDheR/sL37aVJqIr+1M6Fg8I0
Sn096UAntArAUr1UE/5aaNlI9wS5N9WF+clhKSz89fLywvJc3hKoNbTw2WfxoTVPgxajgR4Ef89S
+Vh1TXU0Ug8qiO3bh1SSxLHMFOYZwbK2LAipYg7RtvHIrNm8WQJhRF0zQV1We7/wpu2yusSwJDLO
qOGi8FsVlqZ2doWILuxxXkvEYMYQJFu4r0/kOqN5zqAEIetcNdO5N5PtgL/9JHRKcKsJbPJqMHKB
Vy8/MytiRlpXI9ZEit0EVu6SMHgXAzmYWN++KAEeqkmcb1wcpP6ajXZ4zVjgZIWDtkvk5B9CTZbr
rCXlvCwRxundbQ/mZ5uOfUG30Ue0pCn6y2qVtoG5hgSvb1sV73UjINMdG0AUDNGZW/kOabAPxid8
KZV5HoeA4RHq+hWJXRcnSKMz1Je7Ia33kWystdwT6DTtjP5LEnbhLoPF0PZ46Ihs3xmZfMYs+lj3
zbTF5Y/sBkBnlhOhJLLsbqxJnwLwFmL4LbFdeA9uILpdPJHiMwn3BWn7qizVsLV86Gaj7l2NHdQm
dJ7aAclbvI1qIO4FkNtdrzBc4WLZojGNC336ooX3fRO/priy8gjjmARdVPlkuyZmJ2jpQKVzuCnG
ISV5yCz4cZ3+yuBOkDlCHnTugTRfbhK/lTtHUOkIiDBPRVqjb/PyVRy6F1mXA/Ur8VPLNXuTRwY3
27S8NRNV3RnJyeqUsx1TjZht0rkCEGA7NyPzhwGc3ORCtOtSm+4d+I67sM63qJa0fZR656AhOXJQ
EUJOcwAIheg0KWa/BRUR6Lv2137eij1eMC6+5D7l3TJi8GK60xuGg2iHInq9nCjTAz2ibDMaA32M
ufpv4aMJo56afyi/BY2NA8xEOEyydbn28VTlUW7sx0ztsW+ljLHtE0LnvcpwLmp6f48AcVjB/qp3
feWWJOiO26w2qVdBV7ETNzkEHYb6Bvus3kU7C2/+BN2kVPZwRTM52/h3npEcLbfb5C5iC1tZD0bU
faWgE2/GqYDGoIPXhQCiYTKVXNZ2zNyon5v09BN9K0ghXJuaEa2dqL7PVd9uxiFaFwN+Ec2yNsQM
cSI2h9zO61XcpmI7FBbEpEoArkwelW7m20gTZ306VFJ+j4zZt5Vk1sEm7REJaI6wj7iDIYLj4JrQ
YyF4knTRR1s9svHDIsXc5NVInZlkQ3P0VhzF2FDVS2e1ASW4/eJEEnBP/CSXZwG8s23GfieaVsAD
GlYufkeQCpJIBTfZIh7dR5N3ABW+Ap+r9raeejsOoLsCPkM5ji91P1vNpWlsx3nHqryQ69ZEajeF
QX3M5GMm7LfE8cud2EWWTkExe7Nrj2k6Ghv6Hp27At1wMU3nR2s5zcF27Ymfw8830qBqh8z9OeUw
OzhmV68D3P7N1FJ0ypFykIi7rTPcJt5FSJ2fh8icrmHiZOX7WC+IMfTgP2rGEO8xyBDI0YvvhN4E
mXrB722hsTXjAxeQfSo5NUL05lWY39jzHymqbD91PcAEx0bkqhMDpMG0HZR12+rye2pxTQ1afPjD
7dBFzfWYynHdMVUil/YBenLwVDuza26MhsMk8qPiGGNOb++m2WAXGjNOJQrGfRcjwgIxZXlMHPtO
/2YkPMr04D3Q1iqS+PoZfaFDWLsZqlU/vB8DX9sbIVfOTodmYznRBtkqxV2OxtAcuXpA+ZL2kzlQ
oIEbkZPRSm19cHPCGrAEukGbrbUcyIKTO8TB9dXRpsi/RrQfEe3U++cQPxChdwDXRnvb9e4PmCcS
a8qYHkaP87w8YlZM3lI7P2IroHysshdL/iQ9AWqgBkCigRDqYyiBp/fTLXLjRK/2oCnRArZOH4lg
iIm6VAqPKEAP5EM2VI1sHec19ACNXHTBdbP9XlbBdABw8gQIotsMiSCuAZ4udm6PWM3BQaTDZaok
wDJIRwDl9zEzfbiILYGOAjmOhcTbYF4ELapBYi3goE7xV2ZibMdsrLOPDNs23rquejNVbK6kYJ4I
9RKATBKSOBznXwlyfB/GHQGs0Lu14QY/KGAHHXNYWNVn08P4T/rFSNjLEWnZK6Kr/uiGLXeZkNJ/
Fu4tvCQ0X3NnnZpTetDS0d+rNDz0FpnPXjChNis1F1gdogTd8LeZA78OW1i7CRvI3MO5FpyS5gA7
QoXxHb7Nbl0/4UsNdlSUUjCE+IV7c9wPkMlOvoVWDYbxgf4S4ebVOplMfPIhNJgiCR+rjHvRRDMS
/Dsu/iTnotEnP62gy7cZ9bD1WI/OOtZb41g/05w6eN14KVuYS+447u0pfWYMDt2pajeppPBLyMnP
3LO1tWcpeidh5W5ybipBPd6MyfSo7JpSih2PVx0oVoYN1ToSprwPRLSNNbICQH4Qi1xfR1hfdhhH
nkglsPejbl9r8Y759wCcW78h4DBcN10FPqbgnKjzmkaptO81DeGShTs8B6I7D19O+E42NnqYGB+g
g3aGM+flf9k7j+bItS07/5UOzfF0YA+gkDRIb2iTSVOcIFisIg68t79eH1D3dV3dvqEXrXEPCsFM
Vhpmwuyz91rfErNBsCwwU1V4Bpe54rKJKSTiOnK30rgU+AxR95UbGBeUD50N3ma2I0b4Egmyzo/p
bFXM542JezHlkg6WwL0dZmOjHXNSn+LkURUFe57y3rvZBllg6CLu2dwz/cAUBezNXYWpfRWzgVLh
IxOzpbLHFagtLstiNlwGbvaxZKy3sxmz++XLxKGJeaEDsjvTh50A8ZJ9KN1mNcmcDEvvhz/bPEnM
gGnmwUqgwY1DesgOvaZ955xPSgM+0aAhjHyZuzkaTEqn99Q6dmYd2mwxrWazqTXbThMgJ0Y47iO7
fiT9DjkaBtVmVQkbJgDRhIJ5VV6gtmD4bmT4Ssu6uiyjvH5J+Uu7jhZkCNmnNxlFxOYFd3Kw0Wa7
bDX7eMVsoc1mW6vIxCltcvy1Gkfe3sFzGwo6NSYG6GWehOvtas4GXc7/5H1i2ZWzeRfz6ilwlL3r
8fUC+O5PDL1wQI0YEFWUGIccz12jyHyxZmswk9FLhjTlaIZPo3oJqpnvN5uJl7fj4C9mP1FH6aVY
jmfzsY4LWc12ZMbm62WAnc3mW8Qf1IQe9mUN41PkzQKkkUp61w4aUKYYu3Nr9Jz3rFU+1+4BSlDg
O9ijdXzSpa2RNwEZ7AjId13OZmqn1H34np69amartZhN1wpiwJxsV56WwX3qv1s4tKOJYrmGV77h
IEGbf0H3giFOCeympHCgGgXsm596ohxw2cDSiyVJkxEevqlr1K6pnDd3tkfWmew3yrM60DDYSHMI
W2gk0/eUNup+YmQ5aUyyJHVUg7odTdF72T2lkfuzJ416rUR+B88YIbyREBpgPg/wSeMyvoYl/PNl
mA8tOl6ZEe67UEMYPDsuCb8lXWr0y02IdsDKOZz0IHmZvFbnjWM5TL036kC184zoJs/AwcY5zhaj
+9nFvgYo6OQHcb8ehfpqhuSstwwQC3EtXMM8Bo05nqx5EWHNkdxOba8TF7NJm8/W3VxI5kQ5NPLs
altYOhl9wLgtSPshWeRRI0V5b6do/lyBuJVY4ZOf5MBNOmD+RVaPx9S7ANOTJxKh5KkPPhP0pIhc
JyymZfZimrqJMnjS0WUiMgg1RHiz4w9Wn13vTRZuFkC0nUyKb1QUpJmmnGyY0yIbrFZlgdGmSid3
EwzZc8nJdudgHZw1fmFYPnW9Il2qld1Zc3EAT2ggxvYgp0Q71QR4UD28JCWhSJpTn/FDgd/HEMxQ
VvSKqZ7jCYDsRbmBYG8RPAxTpUyGQ22TQ5rJFm03auETzGN5lEiNNCxFCefyXwe11aePkL3JbBs8
REv/PmPH4RlDwJHjnBeOLKJ7hxPO7l6k5joVTFuDln7r0HDqcDSP0wqu6CAdOLrdCCwi3auD3xgU
fCNDucojBqtN4XmH8W3oM/EdHwhFIBS14emkGVyJ7CBOKWrUuQWDwKRlLvmwJWOqBRiu5EsgTX2t
GGysF/2DXZ6dbIpOJeneSchrt4W1atoxOgYALVZ57b2UIQKYYLbvLrv5qES24sQTbz3nmwTyq2KC
5Tu6r5FB48yEMmhW0xmiDYUQvfawmCoUypN9qgQltYQvuyr6mzJOuqOy3tMMNKkBiGVTul9LuNmy
EUJRgWFce+xTAhbVvHYFnPLHJinaly6vh12Paf/X/aVDkJGpumK7bOAM0OYEhH4jBKx4ivTtZOqP
XEhRamJoQU3JXVpTftgmAGYvJFSJ2cGMgrWbTZqV3SlkfIrbHh7NKnawGc8Z3ymDd5WUwzrRym7X
vOLT0cl8EhYT4NT+9RN8vHUQl5yt4QNkK/q4aHQzgTKFcAJqEqXRou7bQ40nvukrlpVW+eBlgdoL
p5QHxn8bCTv6hPvlz5vlviQipDXQQPN5838pmfqdnCi6ZLojd8OYxyczfDSsdOQV/fHTos2yHlvX
ZjIccwHNHe+u1IJgr2Y3c+5Jf9OUBnTMiuExllRQY3H+1s+BZKPlQaTJcS3rofg5xzOY34qWXkEa
uyojvV6xM4MsZymGHGSWnSwbf75K6opqNyqb6bRsRNRNhwxmk1k7KacNxCGD9KfTstGmR6CUkE/n
y9rvu42GEh2dypja4iTmzdQW16yxvG3stuUG9PsHGVLBTvcNwgYlO1U0cfKlWUq1nMKImuL+nGEh
x62W4YUHZgljBBaMl3XHQAMGZWA/8gbB1UU57Dmp9bBsmCt/F23+ZDcSfIqnPxMMhYfS8RmaMemO
IxJ4KztdddAG9lVtnAaK0j3Yl73UyulWsechbyAQy4zJoBKRrKHavMQApL8NmHKx2ra4KKm+gg2z
sfDD6lrA2oldn/3Jf4StI5+KgtKA0UihsALWmW8/+F7IeVUlPxr6+L7XuaewaAcIHzP8bojGrRMT
9dVQRVxbZZ7tOZM2tlgYDEaONN14n0BTMWNrv2HTm5m7kHUj87UuIiKsGM6uBjPMz3gQ+LCCeN1H
db9uXTEcbcv+iRjrqkTqHexWjLvBBLXYszwDWTxcMFYfpyz78OHSfJIicaIp8DoaqXmpCNPY2BFo
WCMw1Kl3O1Jyg+EOSOsP4bkYTYHirnIMnfQKo+7MEONoM/m77UST77x0hBVKesRNWHxn2myeC4Jj
U+vCCsTYVPBXd1XIyJBYi00+TsyNDVa+QaGDWQxaYgwC6onRyYxd1ZPZwep2U5VZeYj9qroBzeXf
BFZ0sfuPEcfwu2ENq0Y0zjYazKvjOR/uaxLo3h1XxWBTNbZ+VTAn0wY0P5hUFs4qG2+Ioat3E1T6
vRxr70bl5JBEdQOlIjU3XpDKfaeGU1HY+qYr4nEvza9KZdPRsaN+P1GOsACBGZzU/jVHerQNBAVG
RFLRbVnX49ZswGwqt/+eaGF9b2f1K6Nga61Q4Z18TdBC9QL0hC4X0+UirFFRnsYwTg+BqEnRbsnc
8vR+7c2n/3jO4nPn7EaQhtflLmqh8fRQJl5LX4vNotiMehMJqzGJzaL36ube7CIJ03J349U2B59X
78xxmhGZ7ICzWBE5VfAct612QuffHwITZPosgVt0cKNRPbCq73/dZSxN18JwnhsI/btFxLdsFoWi
S7Z83qBlJJ+JS716qMN8JNoUvcmi+fsl98sUtQJzYfgQBrjk9aL0W/R9y8bAkjGiXVkLgQSsBSmb
4s6FALIUPX7NH738lOhRsoPi/7KsdHKWNTJVMAcHSHIDO4qj6z90wi/3UDiPaed4B80pvLMRkGed
I9MIPNoqvm7QbmF0fygCvryOWBmqXK898OfRFGn3HDAZSXGK84f2ABYO4L3f6OAIyplM6PzsxkE/
j5Z7hpKi0/6bEDz37TbJLyqIECn1KGmB+60iP746E+60CdL5KsSbuzJ9PcYeUt5HJa/VlaAI+Loe
AiPwtx2O3jVoeP+WvbWArwlNS+Y4NEhsCLeVO6l7t9kWcPv2uVmeAzchY5MmO+0j7FvFfKoJHlpT
PpBnF29bmOtJaRhHGclLHERfNLViZICkIQ+7QpGsnEyhWo9FRwJkemDNFkB3Qa/CWENbVXwFq0ob
Y5hbmbF1a33cVdFzEpo/sbJnLI5i6FOB+mAdfw99Zh97MZ2eGgdbBdXYoLnI6bHbDSWXaMgZ/opv
KdbNg6dBiaW72G1N2x8Ibh/IcNcNzuXuCH6SCPK1nEroGqAVEfqiazdt8vpA1FsQcttJfoe1dWy8
5CYtx56RBn++N73avTxF8bY0hvi+9BAQVo5ub4oaibrAj0OTd8MrU9zEDo9u53PYNJ0B+hAA2k7A
FFEzUbwiuArpXteQ0JLSLG6MGPSi1CL9Pid6NTU0dlA3vDH5cLBMcip3DKCHJpVW7JW3Dr3SRIt+
DkSJqd4rbwbmAYSvpu9h79kHA6PgSiTJZmomQOMawucZ9d5oTzT6n8B/M38p9DcYhViSKGPBKApW
16vIEPUlncK3gKroUgMaZEQT0T2H234bs2YIk+CJhUBk3jZj2tMVV0/1NGcP+VzxJtsmIy69OkZw
K6mJu7pRt8P8RZejVd5IiNbkSq4sx/iUpTvtZPOSAV9dJal8ZvTzYls18YatBRejSW57dMorz4Hh
RLsZ0RBQ6raH8mhHyAiUL+Gw68Yh83Wi5uaEdY0sNdDBbgXRETfdUdPHq+smO90BW1RwzuKqVt2U
nY2wl8iE2BwAIrs6sFIAbEqL/AMGoothMBAI8SNtBdEBk+7cAqdd1TV0jiQtqlNa9ysAX/5j7N+2
ZArNTk99i/9uJ/y+2+CJyjYEytMIQMKk2cRlCBI+rYBRD/EjsIrMn5rX/DANdWdkebEOtDyhMP4W
qAfVBj7YX0CmhhtAlY3RqqqeBpaNFwwf0JrXvtFT0tOAD29lCvWdQhooRCM4qfgnV6ve7cr6Gj4R
ntKqAGKojcK+SQP1mkWfrFQVzbt52h6zdxM6L3C9brLiYQzh80/oQ7eWthvSGmqXxQ4ip6eSXCXW
S2R6BRaZNwBg24YjrXf89eS8RXrf0x4wd009miQyBdWmTZxTETsbUeTjrutpCViKuXkgTH2DOiRC
denaabSpjLccYNsmis1nqzG+h2ZWbMte4NyY8pcspVWut2RnhLo6V+3smCXsakXmE5kdOsl3JPaM
u2C2hRStdfVDrzr4kjwmApxiq4XMwsx740BzcyDw71Q0YlMPs49AJ0+jsOFfK6TqBON1a728SBoj
PVVP3YBwcJCTrLAPxqTbA/I4TFneAXLQLkL4zZOyDJSM3jesjwNdN+XtG07ptXLuIGh+BZEFZr0P
iHiFAscCLWJmlM3MCiqoKIBRVM+EVplQe9SjOtUJM4WtEROB1tM39kbCsxwzJ4Mst6tVr3uE93V4
hpNQ+14T2QM7GGxuHeyisADiN+gWPk4L/GYH3Fr75GDfwBjla8wGh7aCweJaEf5kICc4dzpHWhk9
l6zPVk5V5HtYZNAMwNLKpAn3rJmPE4EcQWYfrXCYG3hxvkFCexN7oHf7ZEdNc1+D06ySylkLU9U8
zS2oQiL69PipLMwvo5oOTNZ4/7L/1ktMqb7y2mNaJrfqGmO1bfszrCQmQChFV9LjKTpVlLc+Ipta
S97x41OshA3SRk4lpWncRzQHoX1p5xIw8MqaMBWaJFEkSXM/KPICucCnuANzuZu2BUIrUGOGtuGo
ryrlrBsoMNshM5kMlvmuS7xPUhL4ZCacGkE0HRGB3Og1PSLkRcBFq5UsC5YDcH6amOtEjUyaiQ0n
F9sIdFKCZqx5W7MGEnLrOi6Jo367ZVnOXpit20S+090k8Cerdmj1V0N/lLonrmEuGQeRvGLORWJg
foYEyJJ9JY6ca7CHpkdHMCPyZLB1f8g95iEBZkzOoWpzy4iMUxwnK4WgJTGiDyZsJcJkZEN07+2N
pUVPVR47K8R/lw6ty0oMDOwyDulNM43ZNinQx6ORbzdQya6WzE9pWkUzOX+A+McEUhUC8XNTcXQp
TqrSzXfAqkLyPifmRqcAw2oifeBEI3WloFwvBwiQgf5WJoREJ4YDir3Tb0MGnH2SfVifkZ2Yd0bR
fdPaKlxVCJuOdqnWUy/hcJqOgzmrzrf24Dqr1q2/OMdA5cPqvyZU49wETBcGzhl7vaPzqqZ266be
d3igZzkxCo76im6Pe8cs10G3SOsw76w8cfcNeZEkMVPj/t7IuQyODKxif7nv901t0iFCsxwL1mWG
8X4Be2WNGSQMTNGphyJHUUAXoVwzwiEyHKY1GvfZDGPOovI//f/KN5h/p8lzsTx8+T9/+vHX083P
mc/NBMfg8FiSnQkXvdcnfWKKN7/gvFke+/vmrzfx+/X+9NR/+e+/Xm/sC7EN9IlTtR/1sIpm9fvs
WQnmJ+/tCGXD8tI6iRkI3QQZGIHxLCa8UjIQ2c4Kmk+aYuOhbYp4X+YwEDOq6y2paZ/OGB+67hUA
L1dDMwSvh6BUSqjJQFGjqR/fVcJpWkl54xqtfdCMiY7VvCqB/UM19NcfsxKBf0k88rZpW1RX83+c
v7dlE7mzn3b5EdWBp2+XHxWQaMY88/+qhYxOqU2/t7OOeXr+6++X55MZHetfz5LMr7b8p2XjGNE/
n+nXnRbAejXbvwquwb//3++39eu5ft/+u//zd/dZWuMeZb0H3lSe7Dk+vafVuJLWSDTNfBOkAX/O
v/92+Wm5b/ntcnPZLE/w++bfPfbvniptc5JeTL4LgqA3GoM2+krMDQL+Wnbw+fbf3mkWFWuO378n
qAmn5e8HLbeXXzslq5/WPS5s0Kpll2ZezRTBzyU0y+XH5VfLxoYvrpXa8ffD//ISy01T9OYveM1/
EVr+hQpNIvT6fwFa1jkitM8m/GybP8vQfj3sDxWa1P8hXU/QKzRMx6Q4htP3hwpNmv+Qhi2FMKVr
6dKbBWp/YrbYto5CzbQMKU0LtMsfKjRLoELzHARoti11pDP6f0aF5sq/cgSZecAjEgbyEGmzRAEc
82eEkm2MNGfysDuALTmoxg8wpZY3Vig5TU2Zt7ab5q3RvuLKvLgCQj6Za802w6ECQs7BEOZiYg+1
2l13bvZa5Na9aNyr24G3DTIwCB28cbrxnWvVK6k5MD7IWxLhMRH0oiWcdnqpdIq8AImQnAM5KfT2
Ge5Gxl1cQbPpOWSisBp1FmVKe8R3RTyCKT/qIX6WnvEIZUOsWHcga6UrIR8EyqeeVQoEQ73EKhYA
OGG6kd70PQ0c/SMihHJNU3cjhmffBUADK+HRGy9UOteqtzfalF2BSX+pyrmjq/S97b17FN23PWJq
dGWoZKu7mMvEuiCdDf0bAcZFV71NqriCfrgwtPtWJxWTY2jTAu017o0Xy1QPrYy/Ohjka8cu3pI8
/MppmayGnI8ZmeKjU9jY9fUbI+NzigPeM3arNyvfFqHamaTK+TOHus/uyE/eCh3Ygo2K2IveGBMS
+Ep6N9YosQkyVMrRtqrcYyj42ODd0NXgIXDMyd5kiRYw1aCaht6PHooyelg5gO5IXzm4lrWKFagv
QUARhPmCWVkE2WMWMjMsGUjVAoXqHumxvPuy+fQrHocIGHNehPOjT89hltpr5RtUucueotUlptF3
3ZkgSVYF4ryEadAQHJ3SCdddbD3i2UJgYxqH+YnBRjCYnr9tYot/WLh1Rj6HIgE7XQ7ua9QaTGoj
wnmCPHmsAy4J5TCHA69DB5UMkXfg23tMRN2ALqlOVyF5M21Gbweu9rYtqxqXlMMXj/8srqH7EjxM
Ay7PvmrGFdskItc5DO5Cya7Dv32D5h+JGwVOk8vXCkbMGQLdJxESeJwr7xphG9yEAchzamoy7qTC
HlSLKFqrNJp2VsPsW5fjg9bpn0b1qcehdiH6caMnHoTqlhKSvJyS1Tr5JidrEvGukjI8eDiL3Mpc
0diPN70NlZ11u8KcvhwsvseITShUyiWZR5P4KmQnNiwoH9OOY6YS3rUcgtdwSu5ikNKxzgck7Mcu
ZH5s6AF0sYypJvoaIlHQfJUZf2axYxFGr8kvCLdJPofOXxcFKw46vRevocoNLqJvGwjQkqRc8Opw
FfHjecDhtipML4VhbvVsRLkkvpCMkoNHiNAKptkxwW+8SgG2D2P8RYwQ9nODT6UyCHXsD4pVI3Bl
jgTxquPCZR9lqalrtP8I++7ZRSSxC+s05bsKMkC7Ux+86cR4b5rcoUlQAgOo6uqtj8gG0Y6whmFH
0dldaxx0a1gsZUHcvMnuEJpXSTwV61gkd/p0muLvDJN2sZuujZLPuuVdCD34skARtv3OmsJrOA07
PdYfXAVD3ZUcNFWHLFWlFP15imx10Ljhnxv0gNtE8XvHjb6bOqMJzo30oUv/LasU5SBfIUFVVwOx
L3E27ZbfwKX3QqSduH/Ix+Z8ii8MX4vq4RX1yRaq45skh3vtYF5ltjEA4BlvXM6esUNHqC8eMmxt
9DZcHbUJ0sYiTr8j80Ob2ZTHlIKWsUAK40itofbZ2yIoxcoQ5qoQytlViX5pXSQ2EUa0Q0o/a00y
HoMpAhjmmCGO2baYJWHybog4WeZV9WHk3pcxJITJ18mGtt2w8csRIU/h73NLO7u1NuybwHxARnOq
kAtszUX6pQgD43QU0ydljW/ehD105qxFz1KSUUB6okXbMsy4GIBY4oOYB9O3gX8W2LpWXmg+aRaM
0EaDoQHM3dJZXYso/jIZ0dF+ylifKhtrPN9gZ9k1Pl2nRS5Gwrca3WdBIZ2Tp77W7VV5K1Kw1HkL
4BK3YT3b3zm9pbgzsQFsA+avxEA2FvqLbtvpGa7jGBkKmpgH3TR2lnmPoow1sZ/dGIX/GRtyHej0
ilUR/Wiz5Mns+bZi+41oYHp60KZ2OY1P8sSK70XMbDer7Ss6XGPtmPg7cVSM0I4D1uXsLvO5JKiN
x7Gac2lI2ZOJehJV+wOnwnPlJMbKRee5MZ3gQcY/lr188A748sm0q+h8Ofue6T57w8gQReb3oUkg
YYqUGE1ldSxNoKzLBQsFBOklGm8012p/3dWg1nzP7NaRHX43O2ZBY/Mh2+xLWek+mtpvaFdQoOjJ
D6FxLKZmA2XCSPepZdjbkKUDHigCmjyNlQSE7DLySrgZ/t4e7H3J2X7026MWhAzpDeeOlext35Nq
FgnOwD6RAgDrt21obymOOOFP4ico6Rd3gkGokvFxMrGCTFn5LaSpvCoCLkaaHnMqH0g/kQ7H8oTC
kYtTcqfVJJrhYKG+iNIP0cevVQGWbUK+ixvNZW1cCPHTtlREWMzwjhEsYI6XgCANPizL6pCLAOX8
ppo8If3Arle+XiKIGBqx7h1ONiSWAHDj0bJpsp1eZ8xCQ7EBjrHWEuxoMtCbbVtw8umldqW7wqnC
pZ/lt8Zj11brsqWlj+4S2RrIDtbBXImFifU76c4lrfeStgoG0zmWrYW5FKke8oclsdbfmZLvNREN
2WusD5fLIQePOXdl35K5+qKphXwRIEjICRHSxnUam7chnuLTQKr3muxJmgnWI77xDUR6hC1gXleK
+N8GV3CM3X+t2cWT1vO3KO/WrFEBEeIMqgPn0w2d5YD07Lu5dAkL41YyaSK2Rr8bJ/G27DnEjTPk
IM/DxcGt0HTTYANA0nKJ21kZrl+yQudBRX3fd/5ryCAjsWw82HeeNGN2JCtb24NsaKr4D8ZEUHkT
Sb5/MWcpQoUmBn5VhdlPt9dZP9lOsSuF/9HQ6Np2BEKqFvGmRFsoX9KcUinWKLOcmAk0Hoccu7hT
dNGu0a0LH3l2MBynOTfG8MeGrL/mXPVdvbLHKqNk2joDqH0T9gEhDPqBCvybKnE2kUNPWk26FMf9
qapYUfd58poQ2AY9fX62i63kRyBtWkRFwegf6rZ+grqln37dJlo12WRdBG6wmPyTypP7KCKApzXF
kzsb9otxllDMrn26co0bINNviXntZ+kdA+L2tCjxlpvLZtHk+bsRDASG9O+LuABwcX1CzQ1Db4b3
t6GhznHq3lsODO24dhrkTwzbqwgRm2ZiMTUqlx74znF74zDJcDvU1p0+z+sQbwM4i321sawy0tdR
DO8tNYjKthrSGbIwak8Zn+NpoHFjV16yK5dflDG7XBNWBI/OapCp0YPT2G7x8c/fZxBwJPnTMQRf
57ZVfFbZ3Rg3Yku30ECcrwfQTpubosVSXyVo36q0Dm78JrnRckP8CaHjETmsHGs4OBpiwCx78u2f
zpD5TFWwe9Re95nnVXcDZwSR7SOK3ruinKVgCZINXuXZUe80KpyTSbRPGHTJEbIAiSwVO4xbiwGI
hI9xe/lxDgjktZKv5RaI6tnxIqeVPkVPUer0p2jGXyw/0au0mcWfpSOLc5QzGRsM+S3TJuyX7Kw0
Bp03KVDI5TMZp1exeXKEiVz9921cMMbWydQPslGMkwgHSRju8qMVQxyRMbWjz+vQeDVOuuY7QG2V
h+e+RpVtdrM/251Awxo3JdPUcxXBdAlsFH7zLQOCXsUyC8Xf4HbFpnMT7bxs6vnXv272xYsZ+v7O
yRu5ZaFCxnTa9OfGa/St0dPTENLpzqRcsjaUFAHkr/Q3jGLp0xrIhseKAIZJEDjtQoUu08z59ZNv
VXJjNRrjtPm+5b+0JdiKejrpTmRtl3vg/NoIp2A9yIpJAaFopLjZtz5jhp8Fb7YYRPUtnsX4ro0u
l7xLRrRei8qh7J3bUdNuookqfLL6p7Cptbsmtc9ZT7Jrac5JdrLVr1qdMU7KnWC/3LQndWfiCt/K
ntqs6IVxTcJIv6mngTzbjgHuiDlhl3husMFn3r8XU4BFXZIDbhsxyO3hW9rK9KVoPXuLc8mkaWxT
ns9jRbjbK/T61z/1Fx5+8Zn/LQPsmcMdr//Xf9Pn1fifsc2s1i2HwaPjsLO4nvlX6r9Ha5ABA9Pw
tM72qLTntWoYjxAgMoysFVWNKViWdBAhrZCr1//P60MSERCMhTTFX7oFHvJWMjoJx67l8GxP5V0l
KSZZCDK+/kGxjxqBAbKjTr4+/QvY8+yG+w9/Oqxbh5AaDzXLX16a4l+zQhKSDgjXXa7p7rFuveuQ
jHjPMTxMljjgqA/+i078izH8L3pfdKtmZvh//9//83P4H8HP/D/SifOqUf+2+Yjz5i+M4uWBf7S/
POcftgOY+29MmLoAX2yxEwvDduceGU7Lf7a/PLjEAm0oVGNDMMxgX/hn+8v+h2fqtMx4mGuyaPlP
tb9we/7fyGLL9aQ1t9kM3qFNG+6vR5TluUXtDNK4YXGawJ5ZNkz3TDxh5rTH5mjsjRkXtZiVukVZ
/vv2cmcjAk5FWuZsFkcltk6isFD5dKmlH9HqMzpIKp+QwZ6ZL/JfAn8T5i9oGmZPZRWHA5Yw7b6d
CU7Lpu9dkR5Cs/OOMfyveRYBF5QAsWV0sdy2Df9sDqXat0FKDpSHdWqdXrKOVcWk0hdoA+9qNC8i
oKuXdXfADSaIe+GWC6199Lv7mHQW4u0mpBJl8VwH0zVlkU+XLD1qvbH1yNvgohwXO3x7JPmytl4H
lvtI8gmBEYq4wIm2ByrVc+mNmJL49kBUWYdG19NNMJaQSNOwm9NUP80c0avhyIfCdN5KN76Qpv44
iuY1sUu5MWwU8iahiB21/1qmlF9aGFIQ2P4N0yXU86H35QzkbYAOGuwIRV7o6qusaG7pFG1Y6Nxi
qQTaPtmvZTre47R51M3w3S4I6UgQEGezxtqAETCJiyO0nLD2986zGRNbRr8ZAkQGQzTt5ydsVP06
2OpkMUUfh0yxHKVJEvcDfafAG3dg4b09YlsCE5mgrfrskms5krAcaRVdKysi86HJ3ouAT3WQAVNW
cHkrEzazCqtvheteCcV7IsDhwa3ls6f0l9qVlMN9dPBS59bTfT531IMSNyTQPA2yYMz6ZAJI2PcV
Co6g/FE2hKHmZvbDtege4s9KJn8725+avv+kjv90TdIdUlRpQbxXiDSJ+Tn5tQ1lMNwNWrEzKSw2
HgKNWBK0Kei91iSismy2feAB5ZeBZpsUzgnqEOiVVfDoSeM+afSfdsK3lRTXtGMi1aApWCllfzHa
W5NXdQbmVNItw/HmkGSOxWY6kxCy8RKdz1K27HiVQmhD10BKdA6VQRSKRDVQJnLdkwpd2Ehvqh6L
UPbWCwR4XhFipGB/QCOTP+mvrLkJdtZTEBQYHSB/3JjkAM37U0GKQS7cx0Af6VsKJBvGlDyEyTHr
tXtWIJsudU6adO4Nhr3ks9gdl0Zt3+PRWdXx+GPSh7uEaPtV0ET3KDQFfANTrVubR+rpY4X2ZVWK
+KXS/Vcz8+6aFp8RKrRtELL27dMW/2Vh/LAa8aC1J9kQwVyy4l4XbnSwTQoFy2XsPkh9Xh48273z
g0UcKbipsdI6v1+pKnlyBXEpdhwdvWm4N12w37gTSqQv4Unr+nVZOnLV1tZDhnlxVSb+nZ2UhzSI
X0sI2OuWZHuzttZiNPe6Ed5WbnPtY7JgEi9F2cCezOh0IqgoeSkAUawI53IwNic5k86miA7VU9+5
fMkM0C0szv1o33JtzzZt7BAqawePzWCep0Scqc1tPlQBd5xIHoPWbzF+8QLf0tB60FTZzFmR3610
OIoOYnRdPSGS/87P4arunYOr4QQdIt7vER1JDLwpugnL4KIAZLX7viP8Jp//ntpGEsgwpecgjQnX
sehK2wBYUgINqbGie0KMuk1QfkWNdgi8u8yrrk0lLl5QxDh5Oaa7yHxo1W1SSYbSSf3omOELiTM7
Oh8eoq722Gu9g/isfzCy8YKaNeEqwe4VvXcm/Yi0dr5qtyHus0E4hzj87CTiyYvYmQ3cYSBc+p/C
vvM9MrwD975Owp++Pug0q/sLfhjFm2yuem62SAAMIG1TxnK1ZpY/cUlh3frUqe6zNvOLKLr3oeBN
0qO+o7bCsKgR/kMoBEEoD4r84p6u/1a26Yc2VM96b246w3rOEYjX1uSuaYmUOvkQXSIuPhcB2Y1f
CCih7JV7K4y+hiA7R8O004yCJkXA1QTPB4RopqhIfcEONyudxVFECqeR32noAfkD8fW1MLl5esOV
EfFjOnJ9UxyS1NlWfkvM19r7dCLOFa16iFz7cxotkmOVy5OE4a2Hz21rZ5z/JtoyeGStO9pF5yDJ
CL+wXn2079I3Tjmdw62a6IgqS974RrfzBkJbsN2vu3R6CP32TMW/pUNT8p6KtUgHyNbJh+p3ZKZe
hB8nZNfcmOZxiNMHK/XzWXPEdbCwt1XrnULMvwY4qSTJHpMu+RmgwJugte68jrQPLKkbwkseuhIB
w3x0DUCPTA05qK4U4V4TblM0HSBeabN51YawoI2pvTv49LB+erjeypn11W3iOGuR9sg7N/M/u2wC
bq4XLoOr740RvAxDeAlgeOZdlKLlKc1D6GA3qKXAiN64WA2BWGl4eYYSz46U3ZGG9M2gxQ+jopzo
GQ4wZkCp52+U0++FPV10kg5RJUG+8cs1VnGeN7ZuRcZgJGriPd3wQ9HTGLbl6zDgV5z3ds8o9H3t
+uYmANgQDIjnejyxQW3+H/bOY0tuJNuyv9If0KgFLaYuwkORwQgyqSZYVAmtNb6+t10wich4zH5V
85pgmRkMgDuk2RX7fC2s9hHWOnGJZCYXH8tYv/aW+Ucw92cNub98sv6ADfu2RIPm4M3Dp9QLe7QO
p1um20f8X2RAaN1TA6pUvRqI/bw2OpJf57l6tBSKao3v/KCPQRAwSWyyq6B13xhmGx7R2CUR+B1J
F1ddnX2xJ5Ow3iR9X6/ciHqKtdot7kDhoADk1LzvZoesb6+5VGUFvG4lWbx0uG9GYr/asB+PQF3i
g583H5HJJK7Uob3WuXNJ2lAcJBOZQZ2vG3eIZbeXqMyv3dpmEm4D3eMH18n6RzBDMJ/smiv+KTHG
5CZd3e9xZl4wxJMdPGlfA5ugm9p5cKCu3kwZMZ0YGA5dk3/uod9fyAC4+B0qK9nkE4ya6VdT1OQX
OyjNu4Qg+2EgHahOynduzSPuFs0XC3A77s700LbND2vpMsKM/rAyPTin9RSTbpPf1z3joZCArlm3
/qhGHte49t971cmp/T8SiIFwAMMPWYYQGjF6n0w/f1jcqsZNlj65RQhJpQVxTQbV7KXrqV0+uD1K
kImN2ISe8L6Z+oNVzF8tEBhHM9Jf19bXtSL5dMrfGQGGV+9T8XrEh4kvFWpCm/NGLOzuHf5CVCgL
/YOmEYNojdwJoR6RLMsmeuV/mOuKuGHDO6BiBqm3n25te+4xoKA7X7kFBuXxreHX35zgDZkZnyfH
/97FShuACLOs881DYKevFqT8zKr6g/z6GWF3/U3n1cQFrrArVZiv2bt4kyf7BFQNhqkfPaCHPdj5
zaAnjI+y6FNuZV/TBpn2bH0dW+lTb6avDXLoPdzeR8LG7jB6HvquOLUrnLjOhLEI/wd0XNBzkzVv
V9/6jGHzrnLQ/zLy/C3hmveVwX8kbLpCz+QKlOGbqYo+OBWq2GUW3zmNxXsXTwevv5NW2u80k/hB
zYU4GKQd2Iv5o5OuIS+v+k2onFZEM8UkVrQQTknBRzvxoXKUx7W4BOa1k2ffYV8g5bqC2fb4aPnL
txQzjh4h4dl6JWpny3pYOueOEblmF/hQUSRRzznRV+/I5OwhQ+owFuLklR4gS7/GDmHc42NlkfOY
drzgljh/CjViZgM0P3l0YJijffslsuN3rr8yTClDi9h31IntrvqQGVUENwLVbPsp1UhMzvP4y+xP
H714/L4M/Q9zJZpVq74mZGAxUedcxWH6NGhwHPIBMfAA1Vu7T68BrDwZeBQWh5jCNrxzTcXCj9rP
ZArjQUONM6nQtUbOLE2viU/+aKbFXdg0f8Y9n9jFyD9PphJ68skNYEAPP/XRgMx69Fv/W9xryUEv
p1eGnj0ExugdvNj9SuQp6u4eyaiZ+uDNR77j1UBaUDS15Cy7JPS4GkQPveHzP7y1K/+rlWIIJXH3
wgt3xuWPvlN6yHSc5dPQIV/sz9944TwRqAhA4nGq8cRHYAH79ByS6aX0QtGwzppHXF/B0ULq7jo2
gMymf8x2+W6JIj7/x5CEw2NQrDgmJmgUsa5xv6T2HQOCqxZz96Fx5psEH9ixGswH+H8PU6g/mDWU
r6XpbvpmZhLUucfER7bTHLD/TW9RL4xVJCSwK/Pk68E3O1qeOguJjXZo3iwTWRq1/ymsU3T7XN4v
oLsOhG3g9e3R2nS5eQHpTZp5M2JJxt3kfl864zHT/EtLQMchW5P7uOQN1QTvTSOMrvDLpmcr0fWj
7tkPLVFuWW+8z7z47Po4hELcsONUXKceKL/wXTopuHeuRrX2cJjclA9ggm4srMCha+OrxJqHo1XN
19bCOwppa/8Qfgono78ZoNYYUYzs/DtNR8y6xC1DZLBP0l5xb00FAbTExlt2/B4xEMISvNdY7WAz
DLjx8x8DpmSjGe+RVrfJ601iNBHX6WPgOV+H2H0f2Yy3Ax8PvP7Grr0/m6x+DH3Ifh4aN3Nch8eO
EVIcgEkxnG+pWd4YxnzfJg+o46KLEVYXv0IqKw8vhgUg02SwgJEcRVoUWs6JWyKFVNXvugagdIrA
eaZ0rwO9aYG75l+KhknkCpuIGV/8KW4f7Iws4qjmMx9o8X2fZE/manXnYIl/pL59NUTvHL57pnv+
Nqgs75mgHYL77YMgs2WBMwczgxRTQnuI9QB4INWiaC5xzb0+r8VCgkk9HRFVXjdAucCjg+ghJqfm
pie1/hzU9XfZLsdIfajbBms+Mfc/9y1J5mUYpGBe22g7nrTNtTlcUg3a53EcIAQrlrcAvEf8/Avp
svl81uH0CctZFhNP2tCWiKCULs5amAeIYq+NBxEi9ruzplC1UaD4tbEefR4nojaDLiY/xIUwddVn
3VuB20PXeZgAe16tmzFmSjKCQwinVpx5Mof7Qx+DJ+oUPlv+ban+l+N00Un/O5y8BjGf8U6EWB4o
OrsTm+G1xU0ruViBY/+FZJd6pZGlmGmXxiDCucynDKy1MvLknWajYrgXpbcnFPdEoau34pqPeADc
ZENgo0IwH0PgD332YZ3N7cxtZynRakBa+QIZVbF71VnJer755MphdVFtcv7lXEtJ2rbbQeqysPIA
oNgQg/cJTv00PMmpSLyeCyunRnD10iiLdiZvngSeFQU5ToWcFHNsOT+gnAkw6TF3LE7ztUcM1VeR
+rITu/TG9UwS61URhA53HSaQsr9RSW3lWq2n3lyenjHjU9e7rNF6FUUNl1VnDnQdrd1AuHZWArl8
ceBnv0GKOEpJpTYRzJGe29VLVH51OQI8lwRtAdIPrVYpMudpfsrzLNlO7oy5j9Dv/anxTS9cQDlw
Ql+eQauJX1fJxddIWbTi0lC4s/izNhT6eT/DPCK3pueXfOP+uoEqfXxDMAKBxiq8mICxByIfIDcJ
1qIreNAnUyNZkxMs+5EtpfSPbcFQ49blc3OSO2EkDY+o5RD7D7/bnF3v2kaYWG4GuX1UB7dZ6WAz
LK6j5VqyC+eBqJyldHBWNWTnY5YKhfb8j8clDPYmjGFhBSU5WXJsOaT82jV95TN0Y2hYue3NdifJ
PxYzp3rw9rbKwwnEG8kxV+8ces10FXv5Gy+Cjn7Yb7/9aX12i25F6bRiBr0OlB1EnWxpIp3KuWjv
+66E5aDehWUTdRczam/6X7x8+XuyibRJNVJ3oT6iSt9nnCYvIWEH66wtN7v02Ld/eQtKXa6alLZt
pL4VX6yX6ou27batG5esZlmFjhim49y+AQQ9kEFwbeA6OeojqQHyP83AQXzWJO1/Ma/SDu02p2M2
pN43EylLZ9d7KNf+0UszzJX+vZkzDNSrQz9lj6VvXU/tcOdAfrjF1vhYFndwAIYD3AQAbhURj9cW
HP66IQ1cW/D7ygLwen/bGi0BkFIHzmzmjPYiKHEVhMHVDPGilrg+M7dhjfT/fbH0IXJNvvk2y+v1
JnffLXCI7ya1CAkZgmokRdMlEUWKg0nsR9Kie27NE0lAjhuR8Un3KOJD4frDlVvwhn6BLt+rO6Z8
hmeUEWrEc7IVZdUzQPrLri/XbzRz9fnFX4vga2um8z08hvVKer7svu1ZoOnPDrId+lnDftR9L79r
248ua2fX+VyGRJ9cLMK+Xqzct98OZ6qb48XuwX9FV3XS/7Htbj85L/o9+6n7bnpMYIfJZC61H4pc
6msDTY24zAkazBTY4FlxVnQZs1iC6wFnvP7L/SIUTFlIm5TELyNVQn+vBrQQLvqg5LYANVW3pJb+
XCzSGGVA4jpoY2eM5nxGYvWNFRzls3pW1O4RQxWDUHnv73TLQN57kXp9Bm3dXlWW8SieGaeY+N73
orrBB+7sdExqWhlFrCk2DcUWko7+1KS38+bTaWQI0WdK1ifzz8yX8QihpBHrZ3HoSIqJPmgI35cu
aBVkVsBuwvTJlLqK1OEPQTBSVWQdPhf4Ds6GSuJGWLm+lZKfrJcpXlsslUmEbtGaIPk8MDNvS50k
+nqMSCFbETogbhJM7l+lF21tq3vMQoli6yRPXXFFe7WY0HG+3dpSnYRitOZ0YvJk3Uje3yVuGEuq
65koTouUDE7MVpK2RNRFHCNBty0tb7pWKSo5DpiLeQ0oyhWWutua78OqCs/iXhNvWyKQI7nMu/dt
qVtCEs0Yi7Ea1wlpVEpypV+0WWr8yNznWyofgs0Dt5XlQo8lNjUI5HDb+DbJJd49cq58ira6+oi5
K0Ovsm+uxRn3LNnoWbJTljQ/xkRlHaoraotW0H5FpTEtK2yzjFUHTecMrDHwI5e3vGRy2OrahqNV
/swlQeIpJd6TmBuV+5KP8Kru6irtbxb307+bXIMF5hr2gXGJDUKOSMb9uehLzAAdUVnnvW1RUTxp
hHU50EP71EY1QT2ECkZBDV9qcc5TN350DKWYJ9cJcXnuWSkOvEKIs4sJl1NI2P1KyIXZr07cEp+p
ectCnivP2r4Qz+helScz6F2CvJbsh1wGuUC/u1SoFfDRq8z6msC6k1yf2iUerS7cizxp2yWSJ89P
R/KvlwmXCAEttyhZH7PFW0BalLl+lDQ4NTq/cWCMWIxCcSZk9bcQT8J5UucuUjlauSRcSX0rApEg
PDlm/iynUFfncTvfqiRVwx6ZO5J8uT0ZKTmiXeZ/kBekPDvBgtjCUYrbs1S5CcrV2M9qH9e0W/gz
ybgV+QvqzRCrrD7yJUNmRajIzOV0xn+JoVnWrupNEQKnP7tr/V7uLclj2hOJpCorpM3RNBwPDCD2
TClN7UPiBf6bVvS/hFYQbUCowz9HVhyrvGq/fK/+llMk2/wl/KybRE4o3XPHcolY8MFX/8wpMnRC
JwANeYgp4In6W1CF8S/dIHCILXVIN4RO/AqqAHodgHEIfNfDjeaxk/8kp4if8fdQHZ1wDt8LAGVD
PmMCbL8AW+vEVOmhtmp3II2QDEZMTQHhSNj4Vdra6pnpQboQWIfeiipLr/+xbg7J0m6XBeyw2su+
P6nKojL46MAAmK7gm73ps4HZNlqjj/HoofGrAigysRJ0akpNDDXpRaoRSfOfC/CxDBO2Tm2ZMm+X
ddIr/3vXZ7vb++x7ktKsQb1sh+nTSOTwYV/54qiMcXk97qul9KLP9ss6zdPBIczJae9TGt0HnRSq
s5b3N7XXjpcuLNvbcuV7TWhNRgBzRgDlQVpl4bnd3+oZSfO3smbFRG1oDoQttbU05Xi/b413Ut47
SlUWe8+tu9rw2QF+t/pFG98W/6rL3FfYcoga0+ubfU9SsgLvlac37lWseOWzleF6lKIsiH5GnPXX
wpxDVkPX+9lIeC1mzKDztku5X8UXF1WqpVx/PzJXgBRefejdGvZvq1QryRBH5g0n/gFBcXihMflH
Km2guWVWBubVgM8uHaVNStt2ckubjoYudm+8lvt0kTZZXRjGXWOhPyi1fHLR7Uh6l1xTdcy9nznZ
b9zBA86kVuw3v1S3naofiH9mNrTXEh9sJ6bLw6TCh2WRTMZ4M+RfJHQXAzvTMTzcSD6ohYTyShXf
FuhtBQ8UpptX5THTLDVQ6DGYVRH8NSMuylPvl+QUqBG1LAY1WdS5+oSnDsk1ZEKQRqwUu9ZGz2QO
beKFugirM1QD9g1audettkKpzC0/mXPLsFYtiMD+WbLUzIBpxM9qvi4f1qX2zxsjLUqPdVDa10QH
8TDBcWLpo1MBaNnbDGkyRY7ErPWsCNZtdhYej2VuTs9sPoWMD7e5MxlmN07xxkXsG4+qjioLf6yU
kC4p+lBNczAnZEWhHJOCPvDM4kFDT81LccSm9hLo5/3nI+FFEE3DqFwkGms1axGTpFRlscs2ZkXz
yu9inMQq/Kz3avU9X2304nR1eooCcN66dI9yFnZmnByN2QShCXDAJEJ5UcBSJWlBQNbSnOfJg5Uu
cJ8oaSg6IE6QSSnJ5CDM5lbZW/GH1tphAb7FYEM9YrYM9OKUO7QyA+8oP0quCZmXxyHscFWp3ymX
br9W4dVaA67KBcOU5QTLdkwxt2qupoMLqAocuArvocO4TUCyRuqWCz3nfaCIVpO93qQEXF3A0KkR
F+ukZBvm2bTz/FrIXRs0U5Lg55r8d0F3NQTon7HEf/eBAhK0pMZ4VqYxE21VUeqQGnFDEugm9g9N
httSDFV+t5R8wN7cTNG90LAMmYr10fyTkyVyoFEL19mdGP86QfRRVyIMIvEopb3qr0F9xiX+pzQN
Q/TJH2f3HMtETSL4/bwIrxhqvhoUMVCa4qg3Lwm4xJkRYm3nvO+FEKr+rC9p+nt9JrrrYBLnBaP5
r3+4/U3gI9x1auZQ94Z5oxf3UcYf3P+lVOX/1jb56jbGr9lvQwj7qKDCUUuO8s/l727CpwigcDNK
g+Lcuh6ZBKKBOhD9dhhMkE/P7le5OypiJ0hlWojH79QHf6ccBoN2KWLLILOVx14Wtl28bmKePFNN
JIX/uS+iNSf3xkEFVa5K5WM0bDCtpsJrULAJ0qyY86tqKkQKqTuGHUGXAni8uQ3EBikL3YftAvVk
vMqTjjzdEfRQDZDw5Kl73p3D6bbw8EamBMAd27qcb6UtRIJYZZtcmYOT3snCzTPQ8BXKCRMIxBMR
Zwzb1SR6VpNoKXk+mQeHMmvnm9Z7a0yLf/BK30W/nYl5XRQogfLd625xDnW340xkdaDPBVAghd4g
BrW9lRt8q9tKJLfEb3yII+PkCn1ALn+rLqQs1kXpPsPk8g9mE+BVWj0i1Ew1qLfU/dzL/JNk4aCv
IKCq07fLve5V8L3GGbI4hBGm8d5Ciossosj44IyggVZFqdOVZUkWYuja26RakVVO6KsyuUkfWb1X
pc1KQXeSmX4nNZsvNKFYatdbUVqf7Wcr+pD53J73nruM2lXbNWRTk1IjQphmNzs3evdYmRAAyeGw
T2QTEksFuPNYOYFOMGeRkTXOfZaroWSvBlIdIKL8YKvGrSjreak8hMWKGiVQH8w4mIUnZW9uxUQg
RWmURa1WS0lj1MwAU9kW9m2kOj5ag5NsO5FV0io7WgjVYCNzHVH5c2uGJqqeqJ3se8K5ToRU4pQk
OKoHT1ZXMp6RYiyDXLVNqkpSzcSOtdel417dVhcybpaeslEuQ+h9n9J/r26rXxwt3bdxgrS69MoN
+OsHPfuVW8dtH17Thoco9E1yLPjoV7P66O16oqFpE/0X9t3WJiuGiU+ilGSx+nyKZGMp7dtKdVib
+DZ3DlKxsRljelEb6I67/hQuRRhGxWmpvW6t+372Q2H60I8R4Q9HWSvH2w8vpb3zsz3u+3rxE19s
svebE94UfnIt83mx98lCZva/q1oL+b/Q+xxS0P8yE+42UinZDiJbobN8l9pvbakvTKvS8R/bKuV/
SoZMP0g/wp4xDElx3247ym/XDyPBH43b2D9/sXor7b9dSgSDYSTb/66cDLGAtpZSsX7RXaqOETk3
Y3Md1BNuDpBE20Zq73LyJvRV16NnTAV2OBdMLFIoYz6Mpy1uH/rrq5iwmysxYYlqkidDPqnvi62x
LUmgDJrG5MOkxoX7eksNobZdyk6kLqu3Rqnryh1uEHwzEciIyRopNpKSNCayUIt7iJMHXXOAIbTY
jfw2jc6201rruak98LgWscijfPZme53eGjA7PYJDrkelRjIYLZQMNYC21RhtkLGkCE6Zccz/R8sO
q6xSSQ+HwL4NFH1ZSrEgmFWbnYzehan+dfwLuhPIqCotXRyAFtj7hXRYvEF3xPTgWZARn9iuNou/
WLqiX8ZhV+s04jk7EPWe8WTGQXuV69GsH5PYv9UVvHtUkOVZLQa7qm+SPjyIDTJVsxYpFWN3k6aM
GVpFOkYMR7+dFAW5ay2Vu+p8tVXy5KjmQftC2ly02U9Q0xfOdYeczNpMZzJrtVuzW8ma1wjOMJr0
46r4zYV8jsVuLouOCPKbqvqg8wrmGqtx1m4nk5IsZEVeR4T0jmj1JipfcFuYqG50q38VyrtRDJmp
KKULcGorbi6GMnmNXyu4WqZ4vFVaYsw1Ev5v1C6oAPIyf9ZZ6FSymayRkhMfaoV/J5enf7Yo/l6V
tdKWNGiIaMHsnEqF6ya+eYSFTZpuYGFkl7Z9hZRmdargswebc0eur1gx98WovAJyI0ibVHtDGX32
+lZah8d4RRyUPNG/1soK2Vi2SyLvde/axhXgzGJLlhEb8F7V5BMZbzEM6uu7eV/EZixd46RUCidL
cHzWKQfjhVbmOYb0fwnWKuxQBBzGWx/VsdsADz4OTAP+Q+YmAKBrvJqwNqvTaNXDvSyGZiJBfPCv
PX1GGzRShmFZDCAoGUTY/mnUh3p7gTfjwsdle12pN1FhgIupxyFB8ttfbnMizIX4ZPEGvzXUYq8O
q4040F6XkvSR3lKtQz2//q+x9t9RIjR5CZBk+c/W2tc/pv/z6secfPubvfbnZr8MthYJbbaLQRab
kwsL9+8GW2yuNiZZ2/ZIQv+VBWd5aiPd9tgKEhUA0t1ga/zLMgPD9S0j8HQEDv3/xGCL4fiFwTYg
1Y70N8jjjuEGjv0it7JJ7XydojK97xo4JI0bAtWvh/WS5fP9M57cBpFzAxAEcNaPGqCVQ5wg+dLE
zje7iBHndu6riZxo8J5EiKuFBRnzNjR9m3Dy5XOhBteWGlEHZcOEVIqlH4zGWYqDGndLSRZodTVH
LSOhf/tWKntJbTVvmgJMy+5L2rxMUq8Dr7xJiu++4LLVRIScIcKrfpWkOhQWPGVDQ9lbzUPk7SE+
pkpctVIkbwHJtsJbTvIqFbfS7nmSqqxQQHBUdNYtOU88TOJ02hfOAGdxsFEZUg7cWX2kZZGoKnIL
2tWadPfSVMPAIQQW+/T2jhjFi+PKRHusqqfcIIFh8wk+cw96A2ov2fzkyNTPUpN88ejIQqppQiqY
kWh/tpoPUTQi/fiwdmhZLbi2ZoSRq1Mek1arcKkYbL4DLyaZySJGHRI9SfUFyXHDQ5sS4L1048Xn
rXXwNNgaLTbLSz6P78I4vRhhq18bfgEw3+DLE7evQRM4l8VrznqdRm/iI4CC9m5l3nvHpLVFUCOq
Lujafgmz7OxZWnIm/H68srJMO2jZWhBJxTTfMg9p3lU34g+Ua5O6zR/52jfh+gp5uPdy/dCoBW3U
2X7bv0HbxT0Z8iWYhjQEM7QQO6u7P/qq7JBVRHwS6wnwBFVCpe9naW+z6snGiPRrjfTZq/t20qYH
ocVYl+C9duEdv/f7X3bzcrXsFrK/g6VG/bJtfXbXrkz492M68uP2+n68/7ytrbEGZOUabkeUHRQt
oyYp7QtpG3MyJTUnuAJT8eJQ2yl4cZpeVOcyJVp/YOQlG8eTUaP2EN7ulvndtyGlzR3zwh+yeWdk
G1mzddq3JEn8svSQU2Kzh0stc021eLGbfYP98Jur5Xeb7H323eD+J3cHEMYzl8zv+u3706IhuGoz
BBh+/ar9Z+xt+3/b27LOfGhdd+EOV9GuBJr8QfZndBUrY7pWsai7ijyPweAV2ZraAALkRRF1TrKY
l+ghHQzjynSbTgclFxlHV1lBZB/73l5UZV+ZJw5+dbCAhw3wtDr4Eqbk/SJ/KX1+t520bRtLH/kh
2x72+r71i7aqmM2brNWrm0mNgmt0qM5ToWxWLjPbJMjRG5F6krvYZF8W0fUmnCZXzvCXq8AYQGO9
SCTfFka4lFOAVAIDxD3WsN2id9RQcuv0zJEgsXl7V6kOani6ZM5rMcmLjXs3aXYy7jW0dvid6d4R
m+huypeN9+q+m0kNqaUa6+SlkF5E0KY6O6KyIyVZOESjH+HGlyjIMp7fVvSdcwIZoTg9mJgFHrMv
ftdGCKQybx3ETDqrW1dKErMrpUxmL7ImMubr2h7RE+gzZisi+LP4vn9lMJd52XnbTlq1bS7ErChV
06NU6CpqMajJUyHTKDXTEgu2LBI1D5WSGLgNmY3VTMtafDa73d30dMbfpYqwUKb5WZ0qS03yajXd
i3QmfrOaAoIGIDdZTQuFuLM7z6QkbTEzSvLsjDP+tZ9SO6OabpYO/7dkLtqpEBlxqkmJkPsDpGX0
AtQkdlIL0gTgQA3uLeIvCoc1mu1VZK9P4gARV4hcc7m+or32zFMyyL3jqECZnGxcNdcO1bQ7UxPw
cPdwyIkJmakjv+5dREkpUDN4KcXg7rcSyo6E0wxVciiKcgHtLt4b8S+JOJ84mcy4wjaqTAi+MiYo
JRBH7AucqOoWLQrn0CrzgyOWCBh7ESL3kD2zWIfcpsSZujUJbvNi0M6JMmjMyrRhYuPwZ206typs
y5YYIXGnSV0cYluj1GXNM8dbbaKITG4IAga7I+5lJ9mJNObM5q9Ms3+17XJlZEj+e0peuWa9xWZc
kBavbED6L2O4WMRnbEWhMhoZBcIlGJHEWL5ZzFVglpQ2+RSA8z/N6HufzaD+orvsWNpaZehCEybc
nGviYVslclGK3GUgtMU9KPWX6xc3Qkez8lM8FLzv9z5S+jfapMt2FNmEONvvURABwVKGqn0hf01+
8aiMibYyK0pVzpaUfleVP0oahLM+9uortC8M9RHaq5H6ggCYr26NHr9XO7vcsOrTUsnXbO8opZmE
5ZWMmL+22Vdvu00I/gdB8dcBpdHrVJDoi8NKn39sc/EZwaSwrlw9qg4mrr1bWfRRy65eFqVeasbP
Ti9Xd47Dpfzn9c92+rLrs/pWfLbv2UQR3NFIi5Bd/4/10nVNquqmM74/O8bvi78/0v6jMxQk0NvF
yaVOxrN97F2e7UI6vaxL47PNt/XPdmWRJ9sRcYIT33y2yH9VCyRj7Qb/jvTY2/cNPFsPz/Waf96b
Qrs3b00nR8tPirJmyH1jO0S1MDnEu4ubHqUntRB30UqU7S3J6iS6SVEaZXXeK+/y3lNKcR4bp0Vp
16f7andQxHVZ/2x34pKCpUXMiBRl/XYkqaft+m6tYap1g2K375tL6dk+958ke5fVXO4nzSj7K6Mg
2G8kilaelf2JkKoduQgybc+FO6aKe6+eKOmFvoV3CoE0b56qSfIdYhkBiUNqX/hlH5P3MehHb25s
PkWBQbRohZ1RFtq4EmUixWLNHIIp1argR6tcXXOgHMeAdHn5q+HZrIZze7WYr9L01vFV2ozy+ZNP
/pnBDhaExdJILBp+wIz+HvIhz6sG4SJk3xzjLQp17W01jB+9+ACLuFsQ9TRsKDjo28ncGpG9z1Vw
F/RWcRZLoEzf94VM6dekjc92RAiJhsbdHQLEyH5HDHCF2GbxMXd7D+xCCp9Fh1lhu3/k/BfHQR+Z
eAwdNi8h47cGuBr0LgaAm+ist9nDPncVU4TMYovZmc6Ni0M6mEbjv9GV/xa4CluY//812N2U35Mv
5d+YVT+3+Wmt8+1/oVRvwawKoIxBqMLu9jO80vf/ReykZ9u64TvOtuovZhWgdwdjnO55xBC4tr8j
2zHkeawIAkhYfgDy/T+y1lmBor//HYVmWCD0AMaDj3F9mMms//blKSkjxYz7v4PZxYlKFL1ZwjMA
jUvuAi/R0qR4CJeYVMgANZR48F536Qx4J52VEgm2nQWaTW6niEYCRrXzEgFenVwBrS/d22HKL8Xg
pseu/UI6vHZYM/MrgXDLyS6NxxbmFyLQyZfGi+Mr5mHJsbL9/q6qBnTMFAEHle8IXmqs33dYcdZK
A4JTduQmzx8Bdmb3erZe6sEa79D6ITLMVPybJjwUHknlVlHdB3kZX8XLeD8uAeKxGBEPua+/cgLX
PGlmmYHASb8uzOiPmj13R6VZVoZdA4Z9eNLwFreBAsxDQ0Am2kE6YVH6ZJaPJCW0jBjAzOJ4nysy
Ua+WwkDUsAUJqNkHukCUiKaLFgETHUajemWQJdAyncbt8d1xnU9pTghrodfATOs/xw+w/q9Q3crv
hir1T4mdQRSMSbZJESdcNOjfaNu0CNMiyQUpPT6OhkN6lXHOg8nC3Qp5paoL8Dhf4iH4kY0kUJve
fZFnl7E0HsB1mZeGwMPVnpr3DgieGmT1kCMKRnJN/9pOh/t2GAfmqDFJhHZOErv9lTz9/iHG/Hzw
SLC6hqf9VnsLyTO6Sjp8NxZxLW1fDrc+WSOLCcEoCGf9sRnA5zwEphl9mGbsf8WUZSfLM78NtofG
MO8uq4HbMQfJ+touBtSOvKcFDix6Lrb70OSPWcoBR5TF3Cyfzt3qRW86GEI3Ra89aVZpAJ7MvrsN
xqxxhYMbOEFzTDXotolXPFVjRbiKYazXcQLrI0V8/QS97bHzk+qYuykE5jr/FlZBfpt69QWJKeJT
p8k8dZ7WXTOV+CMpwWWVrfUYx2SzDWOxXCULuBuAGAfUBon/fV/NlQvSfHnqrdE4IazR3YSe0Z1M
t74nqYgQIEyemtUMh5k5sYm6392iTxE8ISM4DyHw0l53305ZVX8gUh84BzJJ0YAyWmVfkYBEbiJz
N3L98/6EAABJ3EN+8jE1ApqergEQvAeQpsTeylMIaOwGOOKVlnvd0SSk4NoNFmTJshJpIsS5HRvJ
WAt+FBFDOdC1FfWBz95kz++Gke9DqPDnkbncpBpBU2SLnBZTu3TR1JwL9AoRmBiPcwl3ZijIJjcR
kjEqSLhooMLNyafTREz2PZLmX5LV/TB0C27aCaJxMHw20/EhXayQkMkUsEFfP2l+5NznzSMJoP5r
FI6QSkwhnzojs8DR+5FBirmZEBcO19G8GLgvTloffdXyGNvUEuM9K75pWQZtQ1su5dxem1zvM6gg
3jTacrCcllQv/5gojaWsHklSNLSjZaTueV4QgXdJlb9zBvfNUurxNVxf3NpV714hkTX1nn9Ym/5j
ujR36eDH11iFEURav2GUs4k9UBJVdXgq55p8wqh/HJzhR6ZHKEKZsL3zZAElo5FS7Q1AcxRi2fXs
p+aVxemy+4rJejm0h9WK0kN/b5rd68jQT2W0vO7JLDqVmXOlF+s1Pgn/FFcrBuuaF5DtRP7Z8Nfr
sU9faYjUHS0XdnE+DreGTuZVbRDfqBUINg1QLrg7buZyJkwOuKoWudMpLRsUaj0S5An9Uxi5eXCs
VzaQy3MSoPXYpzEYMkh+tffJCQfiYoribtI+5OaQXBVD9kGzTfvgEO8KYn0pj2tmP2pBE/H6W6KP
GaFrwVx3B70veUe4Faqzwcd4mp1zaYCBXc3Rv8xt8yVqzNdjEk/nMave+0vtXXejo53irLxup+SH
UVXTYxCU8RHqFAg4LbxS6jxvK6ANUVJMF6uK3oTr8DQnMDIil0gCowX5EvAeN4aS+No5tQ/D2h8C
/8/ISMLbyhxQfSrsRyf54fdzf3ERR6wnpznDC3AujL0/rsgrdojmMfF4Ven5kzbrT73efLd97ArJ
WPRXHtKTYc4nL4E7crvMDwY6rb5BnENUz9HR1OrxDL6hOsbDJVISC6lpnWqdWOykfhgM748yNtZX
vtEBG69j7WI1n8iWS+6Qlr+3skAjaXj9MjdpfVmN+AdKQLjDvD+NNXJv8gAx6qU5+a51s9TGGTn6
4dGzgMY26wNgs/XJDnmHmhmY83kwOQvpct0S+3Zo0GC9JJPzkAYLmpfQlgjNQBWFYIPujOYEWJYB
fpL3NpqQatUQMXMxJFmzU5yyfKhP2kDyf6yvzX3nr19Cu0xvszp7DzF2eh3UDinC4Naceq6fijm5
zjKfiRWK6VjsgbYlkfMK1d7HyUTsreigKA1BXR3KVsvPnV7/IJJav28zk7d/YobYmYcvbusyN3LA
pxdm+qqB6HYgNGu4OAPToxwVMOxc3RXOz+VohEF1Z+nT19VyXutpo7233PY82MHXEZ3ic9+AAvFS
k2DbAo2+sirfaI57a0R8b5Ng/Z6Nw9eUsT2kaewzaFUsd7yUyEFj8mYW8V3pO2+XNJhPWqjXJ3vg
UzGsxnRa+uadDgT3oBXueEZ9/FwbiYNkiQdCr1zfNXWmnYc+f0NkJTGeS4dBqNLDU4QIcR2Yx2Dh
ddbXc/qq7dELdtHOnlviAeMUcEWNT+m4pn1xmg1EENr64tfuK6/Xr6PBc0+LgTN0hXCUFXygCTRa
DfLHLMWAqV1GX5buXdKBD2kUZ0SW9P5DqYEHNZaPXRsVJ6VbnSZR9op87VPB+Olu8fQ30UL6KlF/
9ut+zJcbbzS/hA1Z3a43eK+iUY8B8YB9R8AuIDS3/459ar5HCiI5/T/2zmNJcmXZrv/COa5BiwEn
kKkrS4sJrLq6C1prfD0Xsi9PHx67j/Y4p1l3VgIJjQgPD/ftezPTpWyLO0mfqsaqHalqf87GUPmV
VD3ravPR18q4y5AOhDVX0b3eOixVn0OZ3Cou1pCAmOnWQvEK94fqExKzQSXVPgIk8CmJMza7Zmop
C+uPBLYmR0rLS1tpOqM7Ks1Sor5AuSb7MuSNdu6PVvtSXykFCiqz0O0Egk1XqiXVNykhsNMx99Dv
XGGLWr/iCeJLGU8PAaDhmMro49aoB+/Q4jtMddYE9SJutF/SuzD0HU4c2EsLph0Yv1BIWKA9Rc4b
+Cf54lDCrkkNOHUBrYNhRARwbvy8Qh2aIWLYj1oCULSEL2pA3z4S8EGqNX0xlUa8S4tzLFiPSdYL
eyXpEUGRFoIORJDX7lik5kopRDK66zq6zN6QsFheVgz9rEHwaFWozeamTz4zckohRSe7SgXfrPAC
mSPv+7aR9314jikbuSCY+xFvsTZ4qDACgCydVNWT5RjGGnNaAX1po3yUDaXy59Ik7KRskRdjmy2j
5sScfUOqeXMBW/g2jdbztnLmAb4nOJuScB7tZWxHN48yqGlNta28vkIwwtyyirfkm1YBovL/kTnE
x5ZItTwo01aPeyswaTYAJvumXmRwv0K1EeNq6szsdgKVfPu5TJBTJUJ+1wwEQhlFSD9v3/7T4n9a
N4/oacA4a9i3fXPUMh2qNWvnvzzKbbuwkWQw+LAROXhE5Dn+OqeWFRTN/lmG4L1A9ztHYOTPL3/7
+ueiIl2B3dVsc/fP3oIgo0G5EZyI0PL++7j/3buEqoiZVw2LDV3gY2nAT/852+87uB0qq9H8LRTB
+n3i2zoSfDoqRZnpdCoodmvjcu8rZafdmkK7CS7efqi2FnD7RiEQ9Lshw9mfH9oWc2NsrYyi8sKR
+r539N/FHLeC3VsNzu0jTMtjhTMf/Cnf+FONc1tnKXOMyFRGoQbcwYB5893fskA59G6/aXUMGV0n
sWxiP6deWd5eKMo5cPduWbQ/fBt/iDT+rAMptaOobQA1gN9ylBut3PjzCBSB95+0GgbLLWlwC1HL
2lYQJrbMfuMtrxNTlT4myWDLFbC72zH/fPyDR+X2Q0VhcG6sWnCjRbmRoEQr4PFwyk638qU/68cR
utmlkk83hhMQlMy4C875W5c91h8Q4Kx8sDWA239T19x+UYzBVeDI2d0u+B+R+T+LMlLx/qoCnVxP
t0KJ7QryDpHZG87/D+LfpMsebotxPcLpEqMXfEuC/QH83xZ/r6PdueFgB9n+uvjrAdp5+0o0ClmB
g6D6r6JlB3Akg2F8aL3Jz05osJ1f50NpR3vo41ySPcG4eJ2xmwZkYvzrenid/KD3wCfYsN0B0lvS
E6pi0roPH2E9PBSn3HSC8LH1tHtEovwT/CTO4IKBXOwAYKZLfZv3vp3shHGGc/eate5rajqn2cn2
r6XhvpqCr98tX6wYXE6Y2+Ej1MRr9VMqkFp/pGMHxek1fNzIhnB0ksGJ0V09JHu84HuuDTUUTo4C
p40J+4Zvz25c6UBi2O1hIHOb2K1at7YeCUs6Mc9iURzubnpLmrNa3vFY1iLo1mulffF4lkz01nVv
aW8QTcwf83JXWmhcJz0w2EPTeT2kyYsvCoRrYS2FmuuuWa+6sQ8jb173sOjj5Fw4d3jO+8jL8dQh
C/R5JXA9T4rTpKccadDWHr9Lk1ixbeQuFfFUjpjTK9eRnQYz4DIgM2kXePZsxJYZFPbpxG2trd1B
wYmcRuTxhUVL9SFQWSHWiokQ2D3kv3dxGYjT0UIKG7qXBbYMR7fOJhPmL0VjwPWJAsn6TvoYQ4+1
8KzWkxtGBD0fJ+ATjeKo3SHJfaO84PxvJ5svEmomZGjeVtXfSCoGFNmdCm4u3aVEPXKhS1ZQyr5b
GdfOQ+RZyZ5mgeQZlfae3mzIfTuCIOrRvGv2JrzDIWSvs8cf9bXy5AB7J99vMVVEhjc59iB7gSAg
eVHuIJYk0+nUcG0/lGdZcgBnQ36V2AcVvsAnZphS40zmD/FLHHYIUkxmEP8Qr3lv88DGXyjqlh88
HXTTwwesom3JF6gLYQP046eRnLiz/Nh1T6LvzVjWU7VP2nMveFbxq65cGYUxR3mAU/lHWZzTSfeL
7EVq/TYCFYq+1AOMYG7iirb1HX7hLEIeiw281OdYPvaX8jmvT8L+W6XjNFQF7+f8vpd3ho+WmIbF
gFnOcGZa9BjPboOwWoEYMS6Olh8gk/yGjhqe1VP6SRMYwIuJxp56PDf1hsfxUvysoUB9kdK92Qfk
OerF4z2lL3p9bwGxy+onqQii5r4r39l903MDTzW56h1KLOiP89ZRyKLxzvOHkLv1ckd75JUNzut6
EL8CfhzeiJV8SOkOsaSNp8XJYKGrnXzdld9W7s7O2j1IKLWVd5w7XWiQbv7N66/LhE7IloQQ1fpM
44piNza2U2q8WfOxXM/xCzfHIekQMS/W6B76xWvUrUVnCtWoPg1/BealjuiSwQXOVMXvpiOy6xiD
Rf4Wxo1Y95OW3LV7WXIt4RRHZxoldOVK7Wiqz8phQSStRKfskN+eUplRuvrc1E9W/TUoP+PGgfsW
YP2+avco+xoEtlqfQyawI7Y/gCipHEAzH5XWR15lxLkfc7QvpYDKrZ00fCrhdYR9ky5fNPfZAmHf
/IG0ryj2pCiucn02HymVanp06ngjE8J39G8koYis7Efm4qjucIi4+vlawiuHapoHQxWWkb5HLJAc
O30SZlj0V/aD4oyO+gUHPlggeLXWq/Vh3vGG5XbHcx2dz8Qx73r7ksQPQO++6MHI42Ge6CaYhand
QWxq7ArrblK9T+VeCWp7yZ0Nb30CcCcFfON1GMF4QAoNG4yNfacpcY5AOgxf2NWZSdHisRPQh2+N
BY9LOZUvxJkWX8Ybs1XuNLI+qY6WH4VfLYG6D7oKKIvlC6YzDw31FiocfPLL4quP+p1xjm+mKRkC
hYBB4SkHGiFXMh+Wt96OLzwD4m5EMYJVfRsocou88G7xJ9mOnrCcyYkXh/ofT8sYnrkElY01wxk9
Ku/ezNlf/Hzh5FgfTCkqMdxXZjIshjvpIAXbyKFG7uglDpXfhVciKMX5mNwPwBCR5GLUCj0jMJOT
fmdmjKS0euFZ7YPyW/iA0lMX/BEcA/65I99BSqlGXrGnSJb9i/TjXX0UgBCHnvjFo0NVvGHW6NKT
6I7b4dNXIimYXS3ZQ+ZPD+ZXTPXt9EoRCIZTnYza+TQ+PJ6+8Gzc9/b0ZtrWh3HP8Md7hDEPyabP
6YsvweTSqxlFssTOcr+3oZ/0GdhFXvQ2Eqou1kE6CM+A2E2btqGU1xpaYvOO2mQGs/Ue6nqPpsW1
oqHmwKq5bM2htSGzPCg8LlzJbL/dsiN+fdLyGC4MJ7T7Q3Ni/DJRgA2se3r9ykjc+auTnYz7guMx
HgSvxgfTsFPNgWOYwnJIjB0lEO+Es/AsHXhJ/HtNX2bni4egP84O74XHpJ154nzl/rktGj9D6HjY
+ql2rL0twW5L9wwvmu5q1Uv+Ij/yGqsTw3P4aJx7jxatYKMCK8Vk8ayMM6Ofdk8vK04cNv2My6PM
+4MAmSzjjjOuAUMZOjMLFz3BWo97wn2Cej1jKomz+ljR7u2dnfFRCpq0VRwxlRuBwi458eIxPvkL
ZlA60PPIl5y4M2zAG4O7dn7nLpQP7ga9O8ZQnqxm914n+JzK+Hhvu1PCgPrBBxHPxcGgRk80+2K/
RJ5xPwg06NrjvZSQWfvxZ6kdO8bJfe+pLlaSxkrOhwswAp5w0brKPfafveatkeqwYqIZ8c1lMfhz
CqbiEH+2uzq8dl9069AIeCvlumfIXjLcBlCFrnUeYd/c40UJsGlDV7ybzcetlapeLgUyDf2kiKjJ
7wkazzgLSNtf829i8SbeXvRA7SOwzHV+JH4ADbA+PDNu9tjU5oNcLPnT6cojqE7JNV2cbgoG9C33
IwxYXnlESHCL6dPqe8uFsVBBFTZ1CqO1l+EsPGwyEjtEPh1NOtQWQOr0PBIribuO7QDaqaN+zONk
B3fqsdj3hk9Si8x83V3b1un1p5r0QQ48DKkz7fxpPjJJt2vNxjTMm5GTJdtypvkSGc/XpXkri4By
juRj4sVTcwRzEbpWmQBnAjjavt8DCDttD18qby6an0yPr3lBZNHHbao9hlWEZOVHWTrpxR0mCiYX
e/qaDxRZowlKEKCG4SJ9ZzidOAx6K46awrrNqDY3XuhX1rmuXrSzboGE9HISIhLawH5ZXqzZU8et
GZjVuW632LDzHEFuvZqXuPWX5YpnLk6BXJ1jmisesXpUXVHxKow/nivv5yE6a5WnFMe4+AXbhfDC
0Go8p8woacCRp9BPI5fUDz7N1sBODXYEX/+LNstwjp9N2y12s+VO11b1u/dxAeDm9NQgikEOf8Lb
MuzFfejzoocBbgR/Vn3GwLI8xuYFLdD5fjYvkohOjj1arq54QRBg5Pr2QXhuW5+WVr1hr2gBlIkh
1CjO/mCdC9yhyE3qs5q4lpcFaLbDP72ZFUShCIDBYKy7zDDwVmZH/GkmgQIduvg0Ib9oIZTq0raC
uHI75jsMr/huNsIW5lOZOsQdcdIZMbphJ13yFvAy3L5ejCM8MUA5ynlednLkFqfua+6+i5Lk3z3Z
PYgU1odeO8hP0kfj0imB4cUYY+YbRyQyTFxjDLJKbQTKj0TZ0RK8NkSkexR0jB9WKzHhj98bmH3T
zwi1EqYyifWYg4noX7KAHSOmqD7Su9C98SjMffFRV/vZOKgb2ABhRDvuncJJgAlmd8m94OFbgn50
0h2ObevRAHsKm4vkJOKQKOfuvae7FwEDKV5r/6DvSFnAlD0IjmjXF8ixvuhyoG/oxBtBucixtQKs
C7Svdo8jZ1EutifyhY73K/GmhXg84qZEh776b4Yp42iVHnXrwhljwsuNVRRWzhVqp8Iul5ziPJ0J
PpLs7O4he16Lj00V80CmhexJ7IsEEHFdCmiRI7jkPRW+BGcBqUZKbCJcq+8XwUZ6WXDmlkTtxVSu
4nsjbE0I4DBvc4T/AcnlayPAd+oXAuHYn2Z87UWnHF4mMt0aWKC3jGbTOrNyFpojaxZm3i8VjNSX
pUQ43FWx/DCEz2+zthHdOp0rDl5n/dJ1rND7QLlgHaTVAQIVBNB6JE5KX1SYt9338Z0lfpJQ51b0
JECIMsJ71iHJ9HTRzxzz6cFyOj++3BwTmVmbHX1YFzqO8WBpQfErel6uDHgWkMnkqIrHlMiu3GAZ
dyOBAEbdAqbzoTylCm5IIDjLz4gg/cOgutmxZBi0y1dhgE/WDp/CHZPuefCHWKncSs8PYoqojtBP
JHvutYeOwLDqpk1Q9PSkXoQD8AO9YYLGI4T7fcTMKXZx74XORvNTewjvkSBUfuaKU7yAyqaaRijQ
PrXTx+hMfFd7sAb433+YKI+X+7oJJpKRj9JqK1TXWmfpIzxZDz36G9VW1N564y6lPkD54DWr4x5m
XRn5R+zLfMD+0BQMmyPxrnNl1xgnrb+0JNrb4zLeJ9o1mp7W/A1etipegjh+V268+uD/G8QKGlvR
AR2cpM5p7/KvVXGH+/J9+mhypvIuIzBW8ohykZucFhdVIOvQnRiV5dIZkZj8wd/4Lr+Tn/sriRhU
p7PCJhitj3fWeAH2ADmeCrIVe5F6wrmQXQoJGyJtAA8+sRjdZKeIaU2oRjlAF0rZ6xztBJAo2Er9
nIkqgvBj9aENPcVYN68/RRKWEAZs3INPMzhHu/UJLdWJuSW85xFPZNx3hhvpH6AX3KbxEuOwS2t8
ZeZ7yH99doJ5FQ36VL2n7OXD8oH7894dJlYvkemaZ/2ZIIuHVCkQCxXoOKaKVvvaj34o+SWZdgJ3
5FEtX0xt1JyIdvgSPkro6kgO5OcEQTM/O0Y49NadcDwuxZ40hn4fHZsgepaHXZO6WYCcMZICMTz1
tvqeneejJtrKrkB6foeUzwNgOzs+xZgzF9EF4ajdQeb+KGMVIAfZzacKJcjoU4HKkubjtG/lviT5
44bvTSA2RACCyuv0Qx2op2EvEZW9PqKK5MYn404gpGAbd5VXHcXFnh8TWM29GC9UPhXfM9O7O7Qr
56fEgwUZ2vP1TX+PPoZnRJbF+JC6zbPKE99xxZ2TricRPELvNKhunetX6QGhgeq8ZJdKPlam13aP
vOjOMbEeduFs8taJT2prEnYtqlQRzlZQnSfktLGJlQMKW7nUvS3vDa97S1+xouI7GbIoQB6lV/ZJ
iv0+VnCGGHYzIlr/USdPeuLSi6WHRr0uNVWj9qruTekbr8tsd/gIYrtP4TPD6y4KqrxbRbTfmTox
/OEhCOM2iSkqQB/tDFNv9Lb9rWAkgZ2N3nwyvfKweoj1dPsWugVs5hElgJy4CtcS7QtdYTpvr7rT
O8jDvRlAEPBpzdfilASFtnFWLUH7Ckahoh49d0bRjrxaOJLMYlZFSodUmwkwCIEKe7inCnY5yxYQ
XvThbBWtidKb+z2ijuh0tkYwSfTW9Bl3kxn68pbJ7rpQkm7DoWldV+meUL+4L7c5O0gSL+EkUMQL
PtEM4bz4n7QCxCpwe4uAtM2SflC6ljtU9V7i3fST1B+zJrDpBnkTO3rOR+aehte/WvoBiIWdvAyG
H5U79Ywu/ftmvaPnntSQrfjzGxLIr8MPCt4qwu+u9KURPXGtXYZEkOWEC9wip2z56L7zurYVEBPY
cesscDuNQ7/4RqsZGwe6AI/jJFHe29okoOTuRDhAJowSe42d70kzgQ8ifAACCA8BKw+ioxbc9K1+
jDOnC1Bv1nbmHif/cYWUBMU/2Juk1A/rz+oeTQyjBoxzBP9EcMi6xHfqZAP1zF9NxqrJManURh7h
Z1pKXrYvzOHUKUiB8BjLwZ0PyfvgCkSKlG32Er+MUgD4UVud9EEAxsT02Wre6xdCql99eo+nBV+P
eh16N1IvFvhtNCPmmjTTusN0ZAdkEEIhdcb9dJFezfdBsIMmYHp/oksq/vjYv+rvMVaUlLhfRZrD
qKTNUHZeMyCluRYAFRh+8QSYBX4XF7n6pWk8U/WkPMz4E89IlcnjOfuUmfdG3koTqWzJp5bBCVuP
JAFUNuUr6us/qi/rrB1aZvbENe6AC4AWUJrHnA49IChlzx6uyq90K/vB275aF+VI60h2KHKYgXYH
H3ZEfOEAb6f0HZ76H8lz/Vp7m1d2Fz6Vyi7q76LGDhVbmjPq2n41nUpv2YwBQ1Ke+KX8bCa9/QuR
ndRZd9GR0IDhQckteCrGzcYDwADvkmD8QUmmPdJ9OGpM0u047/rdDBbB2Z7jDksS3ePenq1L09hP
tV9dMuNtJYzmi6q7luhFe+Pjg3WJPshXxcgUi+/iIzG2l08SQPpmbV/iV1yolLfMaSlfb57NK1Ld
FT5AZGP2x1fjolUucfE7BUsOMTbBTxvUN/P4oDhrr/NPQL3Vh/KAIs9+UG3jFTDvEy3xV5Nex7Ih
oP2iRgfj4UkVuLevxkmeJdu4oHK3Ipd+yQ7CZWBEpimE19yF1rEJRnuonOijALJo32XxboTWS3xb
j7qDap+9Et3I5Pt+CncZWhTWk1EJp16IrtGWPI2Kmbn/7et0Iwds4UMDomlBA1kpjtiPGTkjmAKW
QYB4TRtJfUxgzG/rrCaBP3dloNp4buKtrgmIBAEZuSUkma7T4vz55TcXzl8bqtEI7kF8gnOicPot
O3fb//Zx27S/MTtSBhaDtmywAzcunb/2z+RW2kcQQogUMfWCDuPQ9hFti7d1lJ7gosem9mmBGfKQ
dy+MIf7bpv/Y87a7VnV/P1pFVZGfI4kBqTLgP4DNJGp3YUN58O0jarZz3L6i9QxG8fYVmiKU3w0Y
p4NuhoH9r83Hvy7zzzor2jgw/izftinyNoEpPvL/sf7P4u9vcRGLzm2PP79kaoxMNNTacDPxQG4/
mErPSW7L1UaxJtW15d5++dvpbw8ARGjEXHmhW3URDiR9uqit0QMZRfBri+Em5eKPtUVAryn26djs
NM2I0XAyxUBWmnNUkPNKUmJXq/JESRn+6PTYSRCU10z/MgVq5rHX3AH4RAvxRd8ztOux+ZBEwg8z
68+dKn9YRh8sJThKxM2zFjm/YlBeY6WdkDSUkHKxAIyoxH8WQc0csLxIOVnpSqwZjaFCkogYj6qP
QMpObIEVZKFh7RQNmGycveZTOjt6p+37pQWDJz7VN6xPNs4ccn5WLAkrWKWP07QeixD3TETIYVzc
VNrJKTB4Fd+yya5p8RYhB6oS5ZiYvGmmtRe6GVcxLYjK5UjkQQdTx8ld3BW+KsHmryjRdf2EwuBg
DA3oolQ4qEX7XCfCp6iv96WW+WH0YxoVckEoxW4MxRZKRW2JqF1mmWRJNbTNh/5sDBIB0JWgTmh8
zMBFNxG4K1AzeLjaWmNyBDqSGQDZV0YRzXqPIsB6tUpAp5pG4RznKH8bv5Z+lt0M1U2QJGeUsN6i
DAirDGXBnH1J0iGa8q9yaiHKQJGP/GYHfnX4jkvzB2nk8jiIyhhU4hoHcZL4tbBbqSshCMV0upeB
6fblq7Gk5MqlQ9ssB8Ake1hgftZreJoT+aFrx+uyyHYytaCjysOSkRFqS0BZvV/0KINPOr4Y5j5s
QTWq8vNgBaP5pKuwhlWG7A3aGkDucIyIefbaB4/pRwfoD3qXO0lOf6h4W/lszaioRlAcotBB1KPg
mSmp9KtOhx9dJIYkG1S8Pcb4FpALTwza0lNvSNQltFp8jFcUk6h/YDW5OqtRdLee75uoVr/WbFPM
0x7Qln8r6pY4qDUQTVVycEblLykqCzsehOPUVe6sVuUua4xgLgiDaQNaZeqWp8axTFNh2cdN+rMq
HFU2RDcqpufaZHRdeg3ihLGb92OWnmbwQG6nzW6Hbr1diHl9STrxfa3RxWxkU4BDhflkIb/Mg0Sx
UrF+ZPqKSZElsDLIpAIDEFDKm96Z65N9ihwpB3mZtKlvKeovWpInSf1LOJmf/aLfhWSlVwOoxirO
z/M8HsccTgG9Abk7FpEriefFiB6NmKIfSemJWBH+UCb5YX5pCwI6uTXK+5RcZi33shMl6rMymCjI
a/Jn8yUq1neTFeM+q3hcc4PQjrEcZU0K/anh4NayMHiN4bHXkD4WGmSeY+0gxcKFOj8fhG94Afx6
tNL+lzRZshsyechr/Rk0eQsQE/QtdOHnddQ+9RL4wlzhR5MRWwur8YRWJGuxVD/TpfCWUBnuMjT2
nE3ULh/upCbD/2gXy1ej8DtUpvQ0DW+ahJlrxPmg5boODSbZ7XhBLG1qrRLhvu/WCJ3emhjFTfO+
DTucjBKHfPxWu/URtHMCjoFpYRgmM9U76VHXu9cEUl1e1tTbIAAJw8BJ5OZmk3n1Sy4VWtBr66UW
hJeYvsnT1d4S3ap9SSAik4h7M1rIVeqJMwzpxzJJr2MM/Etu+ygQBWbMSaxRnICIbZ8hJxl2017p
9LNmSkc9QdsELbBLEed4qlN0rX6Nbf0z7MnzQJmxFgclXkW3QQMLXh/oV+XQGXSj8+QR/S1DkzeX
kIxLuCQHCwnoaiX7qQmEPeHfiHZtHhIxm5NrnDdoR3fPTTldeOaXtZV36O2685CSNRXE18gk6JVZ
T+HUXAtUkoW6viabOqJQMjC0xioiQJZ8q/MjJaqqHSk6xRFVfJVVJQManBORFzMnhdzFlkGYOoK2
EQzpIsLgWe+IY/4lVGYMuLr/VnXCW03e7CM1+5FhvFEkj3+YsEHsgQbD2hEy5cd+502FqmSmAkYE
Cmf0j92QfCMauVylnta/RqDVVcRhgVbTA9es8gsTOs8kH1Iv7Zq3bEb9q+vLO+WqEAkRahAsxS+t
kGXnp66SLmji97z/occrXV1EmbBaxNKRCmTM9RT9jnshbC/R3HQX0NUbqpSAulQtzGzCdhdOOdma
vngR4uGHJivwaaK7rSHubBRq645FnqPMWQoMz9Nzoq8d3ql1B+wTTTqAczV5z3oBwC7Dcg19wWyg
y1MhHldCETJVRMzrniCICbYXwcmrUpL7Aopb2mo4vYqztdiJau7bKsyccpY7MNUaFeIiHrtY0mqH
nkBImz2Jq/xVjbFXdfCBIEwaEaytkVGEOMCEHS4DQbDo2klJiaT3zD5jImJeVSBHPob5uC9VdMAn
NIuVgzCcDCS4HUUkzRCFSMfWc76DBiU8R4QcrQLQp6EsXxYsT7bYETIqCkK0IwH9zLwUQ4XS6zhY
XC15krKcFzwdiUB7XT4MXdP5oyqu8LgSAjDlgxgimi4l8+wmoWDrrZQ6CeAwrxvqLynT/z8H1H+r
pEyWNPH/WlJ2Trpu+1fXyd9J+/+93/8uKzP/JcGyJJmKaki6QfXWX2VllvQvXVU1RZJh0v93PZmi
wf6EbrCha5zdglL5D/uT+C/JsAzJsmQV02Bo/0/1ZLIsbfVi6ENFVbn/+T//B5A0TYP/nyvTFarN
RI2b/Xs9WWIkjZbVXbbPUdPdWVP/Maj6xSp6y1HLOUQbDTk1KjqDAgpilDjLfTQviFj2iAW3skyk
pGb0MhbAXEp/tKz1zgr7ihRx/ZnPVQYb2vBrLkKLGNFaHbKC+OkUTd9jJZenbqnvcoOOZETZ6ncl
oVImyku0AABs0YYWxouSvolL5WeyXLnr3JmuiKx3MMUw9PTKN2zmBE+16KhORX7UrkO0rNANdR9F
Azx4HhrDX9JBcVcSD8NXFDO3601AB+U8Oi31W64CMht7m/sT3WlXjH0wD3UWEJ+E8d1MBMr/K+su
xcmmmrMsKc4p8OLD/JIJWkbWEmyFuo5dkMxJbaOSjr9YRF9CK1n4yL3y1PdKsoOr6D1W0oRQyRhf
jDAiqCeJiWvM4UJNwbpxIRA7K5JirxZwZnllV8temwrQP24ivJYRibts7ga3RfwwsJouBuge78wQ
3Giy5P1ZxgldrJ7Ycjae4axvd1VWBwWV/dc8Xh/RfoB4Ic0ytOZ/zGO1H+Ny/NVSsLZ24fsEK6JT
ID7vCJC4B0vaSG4DWC5JVn+q0DlNZpPyA11+KUNKbWRpecIiLYEF6GaMCSDgPwNTCMfQTbXxaE7T
fF0NXmitEI+vqNHdr83iaKuQnyypsauWAyumoHgJWhgKSPLb1ksfE4BYrSOy2UWYH81QbQ5CLYB8
4YBp0WgOUqaZO4XQ8C3wyZLkFqzd0mZwFcptYCrcpKhIhyXXY1itIujD++RrjKFmRgmOel5w5r8/
KKHM/rZ4+/W23W2T/7R4+yFUUzGYNfV0WxJ0JoHFSIFJmw4UpfzjHLfj4bDzy+3rWqiW30T6wz8u
Q01N6MPX4bVROoTr/s8LvR0TOtFNjLxRCFFzB//l5d32vf2qZnBgmuJWW7bt8eeH22KURkQab1//
dn2/txTWF03HaYqQi7f/tuHfvt42vJ1m7WpPCMm2zjLg29isxNPto5M28biVfBheh3iaooyI2VhY
7rhAOqNZTBiVaH4qi5OejdnfPoRF3SL1OesEEiZRjpNgbevmCV4dJQwM8HO3fW5rqf4inmjK6LVH
6kGbutdWzCuvoawR2EMKZwk1pbHQnJO5QjPWoilJYiGQWZqE0+2bEhemt4bEx3q4nI65MR8ma1r3
bSpPVKyIeBrEqkVppxercoKnTzkJ24elJfJJdcpo82m6IX/VDFEJbr8zeUDHqxtPoSEsx1JgGi/q
MtrYEHedokhXT7dvfU6Ko1uWB2KlVqfwggUaFjMB7RSVANpDkWf4Z50RD54ybBQF2xZLG361Vmy6
eYao/DTpx7oo9WM8EeeUYnw8dXvuKMmS6ktrsz0RVyktQsUp1bJ1R1x3pcD2dNvq9iHqufR7UQFV
HNRT9ibrlB8saf45hQ0QhgJvGUpQ8gUGAXvTAnQi838Rm10RN3YvRQqOZvmVhTBUKQ16rKUo1WdY
01/KuteDtpkKv2us0l6qQvbEgeqjW02VoRvzaUljExRe9QQbzZb94WNO8fprqbXA9bCF3F6ncVWO
BZaeEB5R/WtCAT7VQMDNxLHS9nNS7eOljE/p9jHOqXLoqLoRZ40CXEVwzQ6nqzQ44JgA/dWTrDor
5QdFOvkJOUxxoha/7RCenkphPQmLRPonbNdTlxbZfq3DQ7yy6rYevkT8N9VM/dtiurX827cfDUke
y6xOCwF9wUTLOALno1BUcAI7PJD/r+W7UhXHPeVvOjUFrS8lYLHGsc1PocWVRKsA1FJG375/hLcW
reVCPS3zKu2XYtqpVEPWLqBRxUO1l8YvRFpQK9rLrWG1ijD7ekwpYWuG+blRq+K8diNU2UAYgVCw
qArUoS5qCOpYXCD2s9rKnQzmtELbEVxCJjhJo/s8Kq4tlcdeZZihW2XjBsbpekdJa+TVs6VzZoEp
1FBF0p2hFUGlKPlrIpT5juK3O1mPCTlt4c75pspxk1ydtxDrjYUfzjASby0iqOum4Nv0Wy1D+hdz
/+3b75U3nqHb8m3H30z+t+V/bH5blHk9/4uxM+2NHEmv9V8x/J2+JIOMIC/sAW7uKSkllaRSqfSF
UG3cdzK4/Pr7RPZ4esFgbMBoj7qlVCqTyYh4z3POYS4wPlx/tXIHtWnSVMKumxaAfzz+Hx76t/9J
D/PnPnKTQ/37M7n+vuuvx4fI0+umCH5VppiYr3UC14f7w/dTWuyAj+GHi22T0n8F96//uDL7v395
pff/8u+u/3XU5ER6HlFlwdE1jV5dZMtDReStoJDVMunQdZTxgZPf2ir+RqFzu7PL9ptc1Tt2Zn0Z
s2zY5Totjtn65nv2fuZ1PRez5APk5RzeQs7XGDGPnuvoUxflisOJ5CfcemsNuMnnNW0OfYHlrGyc
L1bYnaWbbNJ+3XlofhsXT/nWV82TltWJKpEn6v/mTTQxC4+t5MFq9s4IQZD7It01tQMDB0FkXK57
GZfO1gvwHwwOx9ey8O/8NBoMaNerqN4xsguzfmKTFrTnwoKjhtqizZiHryVN4apt9n7svk1VVu+s
JFMHRJSyK+2Lcttw2w79C7OuvIq+cHiaN6zLw0nWYtlNXjvj3A/us7o75DkpxklpvZdNieyQgsTE
c3BqE4TG3nfKXU1aFZOidLwbS5ZaboQb24YDdGpH87afrQ5pjNFWeK75J2raCnVWR+d8wOVjT37K
CH0+J6nAe5omBVUvMgKE4SxbB+Kc+Khonk3Wr9P2tD2uTLWDfmC+RNEJIN70pXDYgUUFA41cqE8W
70OX9tTwKkDqMo9tPiN9vpkScCVrKj4aMsfyxT+OcdIznP6R+jWzbPtZOjMyOsQ1ZT7Mtcv+TcY9
4n0EH5GiROdLGN5EBUwmBYrFLrUsLNI6f2lcNW/nNWsOwyrfccLEt4nd9YeJy5O9mHxc/LG8I73z
vXrF6y53a9EcJ6tGiLTHt15G+S6c1bdJ2d3enZtdPnQQLwxARNiDr0zGazAxaI3n+KjsvOWvb95d
G4dzeFHB9NgoBovkjhdnB2/8OmGNmHIwysz3tsHwZV2jn6QmnFQNq6Ui9B38fOdwFSdeMXEhDnHe
2LfOqovLwOU4pKG9m6aQQwOt5Zw9wKh8EtBru/ucQNxwFN8M9S/ldU4MT4rzMuHbqw/Ag3TX2/Wp
8/U2WcrhLszknd2MyaWyC4pgeAWZ6myJzTDVsZoJZhfeilSfPRfhr3XE+7wuyycJNNUleXdJJ66l
QEYnZebz/sAFGjT2Q2fp53K8UTqF7mGB29arj0IRhbxTOPZ2U/g5TKwRGH72txkppgEpo9SxUEXI
HJHIgKCm6ru0sKhX8S6P57t8on40k+Ex8fn/IaF7bvzZadWrl3V8pCKQoc4Wp5GelmSU6Q1aGjqz
usQLDu3Qvulo8N5jFH1QC8/R16e+AnfAtA42FWfjiUBYJhn7UTBssAvEfGGfdBYtr7g/P0uRfswS
YWQuMG+W0hXHYrxvBSq/NXBb8VOGlFWQgBDKwtotBHLsbSv8PPfiNcvJ3SPwIYR7b3NA5VxmvLZr
1VHCOB39SuAALjkD9nHs3WY5jHXObDNhOJPaqJtNBf3l6ZrDUcbHMn6LxsI+T/38NrV1i1VxuE9S
FdyNc/M1YNDl4+SDSBuSnTNhw5BzaH3MSVccsDJuopWIlHLheWcNLgS/LdN9GU7bMkuwOcb5q18o
LLBJnW5dTONblwCXw7gAHIjMOoaIXyYGqNmltIntCSm5GNt4gWdA+kVxrBR2lHoAXUkZb9VxXEAz
LutubKzLSjBjZEovLH1whtraDZCzkQyDW2ysuK0U16NFT5hefBtnKuBrFQePFjv5alb5dv4IYtJ6
pRWEyFoc5TIXMJ5iGLa8bOUrt4EZ7cJzYP9yIxWdyGVgvh7HDMvylr99zB4cPRA9BcqZuEQa9kV5
WBTxFRbvRuZPKOVp84N0iGz4FghCokg4yXdVOr+blOdrGAjYMPeqIKnhyolRP5FllW69qOYKFvrS
gZO5GRqb5UketbcRPZB3GFRrtF1Gp1M+PSWr+lrpzt8yuQs2pbnjXdOfBwL5aWTBfRYV1Njq84qW
xf7bSyiXH1CuStDlMBB7vwvUQVvej5jMkzWKnnte9E38WMoquo1IV94ssfcrYYSxcYd0PIkMiD6B
JZLzhKX3q+i6c1ckHNMtDy29y24WMh9Hm5F00X7tKhYlbxh+NSl8dMkLTbywdneJOY4m7oSBOMEh
XKQvHSH0ezYPj0JPlADa5ffIYQUkI5xhPYJe65fZaao01tBgrzJw9BDXMbU0XjF1x0WPYHLU7GBe
IQETSzwsh33PVXAngvLBToOnasovsf0UT+PF3s1FW20sPFB0Ud1WBbcT2/sau8Xr5PM2SBgr0x6Y
FfGrv2p5rOSkyZx5ajh5tj6EZeXjcmrSfouUdsgcB91JRdl+qeQ78S/DttbhKXN6bE7Jdzer693o
TcPWiOgUtqNh9mG606Qf4NqZRvnY95hHLObiXRYo8oec5vDYBJS8Ba18rgL7U06AGEs5LoC86n+Q
I0A9RwEZOvvfJW2ET571Myj1aezj8GlugT9WTkOSaAjROqfG129dxsYiWB4nl3TGuYw/qpHLy8oR
ZsokZou8QhY2wLzegZcdR7TblYRbpz+n1vsqB+Ym3ESQNhgx71dYNa6U26JmrkWhFG+ipU5hYEUb
FsZqJ4k+BgqvPwZTvFrLEaA/S76q1P8QVWrSGRhsuaJ6AdAjBPNzU64/krWB2vMwdo4yeFtl45zq
xDpF7vpQ17yvlDVtY44NkOPz+0D/0KYMluzUGxPt/JS2wxYt7rus6L7MjkHb8KjWicn7+9Ba+c4f
LO6JmuCErLvXQZaee4bSuzIn16T1lvVeR4i4dl6/V8xoKjt/Wqbq3fKb7JRSarXopTuiIqMAx/Hn
ICuvHV9y5+YBYFbHAo21P9oU5uy7ktxzSMPgRrXx0XMCPIP+RYQaqru1jOdVH2iqbw8hmnKYR9w/
bOJ+6hztoV+/1NUKACo5As12D0rXhA9LgEG58MWtVvkpFbncehMZ720Xot/qKNz1XfRIsO/DMv3y
xdAdoH8r4l9ykgPW1kzMky/jGINddt4zEXSvS9KJI4QD5O14cbD638aCdFJ7Or/nOdnWoex4mTtQ
Ry+4deepup1dH1DZa99CMjsA2dRPa6h/xi63zUi64Qb129kmPdBzUrroANF9HXrTw1Iy6rBCYjtr
j9NnEmA7hcdqguAU4LUnGCMz8SfTcNd9ynoEqTTNjEJWr48UNxAkM5FS1QbLrm5Weds2yeeTsOv3
Ru7pMxNnQnkQk2Jnb1P1uS07c2RX/rFm1LEpx6LBeDcYWTw6ucqLHyZMgkTobHvSEJ7T0fvlljZE
Exkf3NiIFeFWjA06g01jX1fnzreETdMYzQgfqvMPWasCAjzC6YBIMlM5F4Ne8Om/Sb2euQN/+pLN
x2lUX/IoZHftkpIxrj37aXGHCrsryUij1Kab9xXREzCJ4mJb8eeqbsXGXwPg3BCOQ8nyq+UvzwPV
i6y0rQ2J3n1lGC7PEsByOHg5rASTmZ3vrul5EO7rRL5PR6zhzumI8PIJcHA8/G5Oxao7IqCOLIpW
fBni5l73uAyUhUnQ82uPEgFavwL/ROg78Cza2DLLGJ0IT6qfZ1yH7aN2kyc79MpdkLkUNs7Dix3f
kYhoDFwrXlZkW8RuXn3X8k1CklG2Qw4vc8BrgijPqPRLH9ErCJPEW8EJJ/LlveqZBE5N9iCJ+mEK
3G/z2H9k9H7rl8PFSXg6bKouvE7ordGDm3juQQ7Bl8UkT811/9qE01PeeK+tGNnxDiH4r5WT9z+S
9dJQtl0Q3z9Rt/BekPO8Tekl2eWg2jjYsYGI4zJPT2kWBafGSi520KrbdczkbtN4ZUaA4nHJXYD0
vjqPyG8H4uVG5CL/3Do6ux/H6r7o53lv7hZNs3CaE5E49Uz5CXvT7lsYt9k2mspk3wj3fq7smXlm
LthKk30UWu6PRlrqlkMQqhvDf8LVSIHya2Kbz93Mw6mkuSUSKjiVdH9uYj981cyuv8hkoPtdBESV
s/wwWv8hiuexzRdG8nFwhAp/SkkS2S+dooWHxWHXxD/LhhylNgb4r8btCPW8s1Xp74Mm4PDVofZP
1BTyLlbloa7wBZUsihIck2kiI6zhFDAn33PqkducPbFXIiW2MsTiNNcnCnlwtnPriFrAMZ24OC2j
h1h5lzwL9IEr2T9H8/TiZvqRsJ4A8BM0rwitFxXGeNvtmsN0f67xQIQgiZStn6esPK3JchvUCfZz
AhhYWt27leQpMHpyfpa+Qx6dXJ9tPiPSOFhpWVLr2RviXxFq8CnFocKdHLtYRdirrdhueGtItgZ+
b09yD9ashftwzOdtGw4rA5nhJet7l/YNDj1l5jq3kA1ntAZkChuoN1YYlobx0C7ZiyOhdcJ2gKnE
4BPracLqIpnFOcCyPFetAlwZEcv7qG702FcHlS5sgiuQ4IILyhHNSbnkntKPukBleMAJU8MS2GTt
dqHQS4eri9pPnUVBgFvg+D+V7YLdTfHXNDsFZISz2HnZIRn996GouX8UmiMGVECq1McSN1CYxcg+
WE041Jb7kHnzNu4zb7vQfW5ThrnlFeNoIyCM1+lEm+ZLF1XWzhkVCu5guwefW39jl4BEM1uVKniN
o27kNSagzg2tditGDs925d7kIx6FuE8+NcQZsH9DPLLtdru274KRtdO/dgXgpTf29WVNgV+84Q1M
gdNsZ30DBmOTPYu73oHHN4EbTXwIylY9WYVPThwgyEAsGWPAJWIM4f0M1/iVXsVyVyZzjpzkkvcj
po+6gbhK7Ox1be/jbIgvXVLVj2mRt4eVvfm+6l4rqiZYTxjkKAt7p9ce/MJm/ZgrZ5MDsu1acJOj
nsoXEUcjeDXbUteuvvSCGfA6u/s1X39wFFx9195XiEbNQk827xgz7ox1/lEQVOgP8Ca5kaDHUH7y
2uwX/MGDLvVLZ01qrySShzM0645PZcaBS+/FRx/NmFVbLAKSpMrdKmS39Zb0peBkdna88Glc3ZtK
zUfiHy+dHWVH9D+qPiGtM6LyfFEeECdfmYrW9CUNT4P5kDKPpPWwsLZV4d1MQ5zeTmqTf1t1Zy41
LyUUcEGmE1F4SCEJstGCLsFgNFvrKRDYEgdLLYdw4Mqkr9w52hQpT5n3OkmY48WHigZr+LVOgiwH
i2T0NrC37fco1kcar54DTT5WPP/w13E+Jot10wXtG1l+476qGwqkRMj8Kgp/laOaD00LyiUK58Sy
acDzftmishBJNmPnX8hPojsY32sZJ1vav7DTLtYj6f0hdNa3oo/vuqB5EdpOD2nUAyc3DqPoHJrV
e5kKLHNO35fM7NWX1s0RIT2cc6XhNGPOwOs3BwJhP7fdbdKFMBw+R8W482AoIOwLT2Z3S4LxwcEE
Mk31Q8Mlwucah3Ix0bTZiOKtEwIjbeOILYttv3FcQFhmLBYxnmF4KscG2KyMbmIMAALKhdMF9gDv
h2+plw4EqbAgset8/qiCBi/uErREX22pTu0vjCd3VtwXJ6t81v23rE2m21aI93Ko9phB852TjslG
2L19lvMP9pjZs5Kojf6ob0lrP4+6YwrYQEyVEM4kEeW+z6EtHdk+MwXDgaZ7o4r+XPW6UdLz713F
jrzteyYv1aMbIjwnnrXskm7iqXHHbgId3Ieidk6+KRotbPEjj3FsOV3xY8iRwJN2jMgKlIiMY4Rw
xfYSA7VFOJ816k3BDW1nDRZzybjadWtdHvI1vtgSKBOIEQl1Co5NEB/5AEHnTyAlRZqeraQ6BKmX
nnKSCLdZu3xehj7aotcXh6ULzkPaZtTuZruw9NCgaLQ9JiPPuPZXHwuMk9551qXPNKpKVz54WX+3
VAwPO0ppj4rR8Y3QTF968aWOJn8/Vz76g+zuU7avfoE8PlredrCmRyt11IlPDFODIf8Ujhlr5tQR
0zYN447o1wMpUNPGE+FwrJ3wcSiwqPi23jpJDZZah3dCfsaPiFW7N8ejDECuskcit/SxtKsPTlaX
1T67qxU8TG14Py9EMoazRfIYszDNpOC4BJjcRdFfLJnE2znM2v3iS32oExvKsLrXRPguBCT6JjOT
dbMX4Vbp0WU58b6nciTMqX4WxeM0EmTZRRb72Sge9o2lwOorjx5JnyREiymDZT0F9D5ip9x0Dl4L
Qp92DIGYm9uPAdPSY2XhTcz9iU19IS6pJ1+U6o5+MIzHbimAd/Sqti09n6cxYTYw39GN1W/1CCYv
GiznwXLrZzi7m1nhWSvmixuY1FbqvmCc6q1tN0yjNVt0knhFWn0iVvcDbcrdqLNbL/OBEFeQ3Txl
Cj2RlJra37okjJ+4N/9SScQQhZpiWEvXtBKLfA81ntJJ95gSmVs7LnmdcXVXjfFNH1nl2Vlz4jaF
fkT5x6yYQXJmGaCZHUkGOQWDag0JacVVeLFn/SVpedHWIecFzsdgrwfgLSJfX9mJiJ3LRe3a9jZp
C2IJekaqi/UeqZ7WQo+M7UUeLVtPj2mP6QdQDUe6XRM8o+MUB4Yaj0Bs681kxYwRdDweWcUZf/bz
BzjnO4LEaSApm+ujh3fwingr3TtfYP+Jl/rzNYj7mst97dsy4WjYD02B7e/9W5358vd/d/2R4NrA
e/2e69e/f/fv/y5Fxcbvltp8FHiEytU0SNPmWxyswH3+w8P89lv/6UMG1AwQi9fjjrk+teujsxoi
Qv/+i377SUWk1gC0zi6NdMskik46D2I2vNcWFZOGdX0avz1ONTh3xE+HpCOav/j6WF033nJmSo9/
feTr17994/UheqwCyRRhGjMPnTB64hH+8Vuu3339vusLd/0yKUn0UVVEJIV5Ir+/orbvVEdqJm/T
zvocaZ9hQ8isEiz+vXA7QkFtiXcknjqGdzqhLtXi5KJZMWcXJtrLWXRdh7ACzaGYPfOneymkvQtm
NzxnIjtK2yOBmZ5pdmzj54I7XDa49DHHMHFsWZM6azcssdM+kwu3eRLXphD53sWyFo3ZbjZkqqyq
z+HYnhYBz+JnT4X+BueJK3wth60/5ve2bSSTBcfyYimw5fiOuJVb3WbfjYTRLZbZKzSXRqwfeQ8h
Pbb+3eR6xxCWZMMWQ/kHq7LuRUmUXkH4J1BSPO16Ql4h/sLNVEaPtuCGmikIAeGnXPVTTBd6o7Z8
YCkmeZAxt8hKEwFf+7dtFkKSY7xPBRhnKo8jWvymKpLLnK56K2WJ0F26t9NQfls7Xt4aiUs0isbv
mUgY0X8eKpfknhy5RnHRkrA0n1nYMPQGRwZpziaRy4dglrdMeJmla21jd74DzYFJBEvSAQkYQJdH
0iwnDOyCbODlK1gOJ4fhEAU9+LKVHYjWJnZ26pDMvea1LOSPehLzTrfLj0mVxGjkHjduUROSGbMG
OiMpG3p9S2L3pS7Y3jbcyXZaN/mu/jLaTEHnNSFiZO+6GLs7KyUKOx8jomezkFwIBPQsXckNCoNj
azc8Xo4tIHV23cJkwBMVnVIDd1NdcNwYlQMRPnkhgOr41k6uvVFe/jJF7CskcRCIPV9XoiAZpCnk
qO4b9OVYfFtY1PYWiMdhgDF1UjndqQ6Hruc/t4w427mLD65ClYevv+c2tg9n4AV/sCyK3gk8lG14
Y6/Rp6aPyHrTa02XgHylZdP4FuS2sor2MCwH/isyU9iRKTXWD8MavvZrc+Pnw4eBileafXZeMn61
51HufaeggHRQ6nBlnmSDsfwPDZSPv5F7/1aNJXlt1UDku2uAvT8DfdL1hSCEXrBVguv7M9CXRCYt
b2Q4tSyILsT1hjcqR1lIneKxsKE7Ui968ZtW7K0SH6I1JNEhiJkKw59iNxPnvnOPaCgEqeO/uHVK
K/zkzXhpE1U+5FwIteqfuRXE/8MTd0zR5F+fuLS5HETgC/ps//LE17Tq5MKM9owQnJ/plgXXYJy3
mRXK2ZiR/9FnWCLTInnws4SmehHW/9Nz+CcvHvMPKRyDQgbs8v784qVtmsk5Kck6GYfloSloH3Oy
5MzOD/fOqqxTXUyU93I6sFq2DKN9Ix/WpGq+/us3UcB+/vW1ABX1Qs9x7cCR8i8p/znl6F6Xq/g8
NtFySILOO48D8rzNTXDqsze9Up5YF/LFCeL2EuQ0bxGAvtWNd26i3rrocGjv2NBvuiqYLjHADOsV
heV0M057L+Y2DRHqXCIV30aeT3TB1F8aq3e3jUIP7yw06aqIcFGnzocMtD7NtG3kYa3urv9Izf8a
ivXtX//Z/+TaVS7WDUcpJ7ADpczb88dyA3sIkkEn8Vk6bglU3dT7LMyXvROT3EL4QuKt3Z2mbtdb
9Hry3eZckpB6n5HvkbTzXVXG+lTak3dyfLwakZekxLQnIT1VkT4Wa+KeRnd6HqNaHK7P/P98n/9v
/LP++8eu/9t/8vX3ulm6NE6Gv3z5t5e65P/+0/zMP77nzz/xt0v6vaO96NfwL7/r+LO+/yh/9n/9
pj89Mr/9789u9zF8/OmL/bXc9tP4s1uefkKfDddnwd9hvvN/+x//7ef/piLXCX3nD++x+QV//0Hz
F/zXv/+/Lv+o+o/+j2j0bz/z32R0CP7s0yqAUhq6lMnwSZh+9sN//bsVev8hHRlK+iUULkU/pArj
vwFp+R/ItI4XOCF6NxW5/FRfj0PyX/8uqNt1aOigbUP8vTn3v//8P72Nv7+tf7qbOi5/zx8/io7D
w9nC9lljqP3wpSnk+MM12aat6zXu6J39IggoVPBChsL9bZL6r4Wn0vPoMj6bpPddrAcFRHUdbjPl
JvaXSkYz+I7lAoJbfu3NSFya439txuQO8/KQuXltBuiCKcPeFSntcCk5WvFltJd5n5mxe2YG8HpU
X2Izkmep3ifM6BszrB+Y2qOlrxcSbrP5YJUgjoWz+HSecWBImfg3TP5RrSIjBLAtQkQumeAOKI5M
EAQWk1r9yrWQzz3ByGyCdu6YEXiBykACKTEQRnhojASRzbZ/xBbCIM/Dh2hLe6+W5NGrQvdc2ExV
y/dzh6bRGHEjMDLHaAQPjfJRGgmEFlqHASmySP+JbuABkBK5hPktdEadh9xYyV3JcbfUGYumb23T
iRix2s3mB79+CJ2gPiDwZPvQhiZyPUkwZhnN23isf1YoOJGRctqufqNZocToS7AQPshlXUmGrdkc
2oWONveOxldUj0RFRUQddP2l13g43UyQTL68TqX7XFpS7Co0ptCITRQZeuRNI0BJI0Wt068IZWpA
oSqyPCJJKrePnk7wO+tGbruyPOVj6t1K49Vv7fCBrpkexprwgZEkDO05XyIjjQ1GJItQy0DBDzR7
tgfKQQ6lEdQ8I63VaGw+WluA5gbKcaNrIqQaA/bNBSwIVWlIdEasI2ZX0s6XkETlhy+NT/hQ23Ud
CfM1ESHIfSu6X43+hzn4rABuYJjSTQvsfR9xYN70g42JHMfnmfiQezemmjnLPbak8EsramNrnUIj
PvbZUaFFQrh9z9AmRzTKgXA5I1mORrzM/PndoL8kB+GFKRnNlbbzMI1EyRrpc0ADxdA6HopO5/sh
dH5Ybfo57PdR2DBBCgi3LqiTFo768Obsqxcs6VaiVXGWrz+UkV/jCSE2MpIswBIJhqi0pZFrpRFu
cbXnRsh1jaSrjLg7o/Kyqfy5GtnXNQKwQAmeLBL+vC2uo2aXrSbt3YzwJ9RjbWTkPHq0MpLqw3J5
y4R7cktSWtCdJyNAD0aKVmjSwvrpG4m6R6uGtvOOOep1hoodXeXsApBoDd1P/RQ8F4kW+1eqYppD
xbOmrYK4KbsgLgaNvDNaOYNUI51bRkRvc0htI6sLI7BHyffcCO4ekci8k4SQuOLdy/xsr6MJt24o
D06Dj8rJAV+MhE86NIbXp9pI+9KI/HpMXxO2C5WEHpj5QCdu8drABdTwAQmcQEz/T9gMHGf3Uw26
YD/VMAUObEHGJ24IAjA9954DfbbBPV9taUYhiwkyQRhEwWVOYAXWWRfqk2eFbCqm7dKOxEx5relU
cci2QISm6/K7axCIBRaiNVAEu9MXiEG9i+ElYgNOlBUekxIQbuNowjtBxX5ZYmV2AnFBtHiyXWkI
NyhGAJPRGzjDg9IgDObKbMzQGx4UhzA4R2rADny1v7BGwCwWc3QbPwVNRMJl1FrPnnujXAVwkAX4
vjOPwsqCjw4ASW1QEttAJSF0Cf6DG9fgJjM80bVJkjWAy9xAKfUVT4FTmYAg5xmggw/ldG5izrJT
JC5ZYFX8NV2PmxHXn54vsTswbzYwjGuwGGUAGY4cnGQ1pi3X4DMlHM20IO3bPrZ8S33z0kvndz+Y
TqHI5QS0GRSnNlBOZ/Ac3rU5xLZSwu0QfsAQMWfuDOnX7coos04BerTT2xy66VQnGnuBriFJqZut
9G4gVBBcj1AFQ40UP2rDD5GZACUXPLopaj1GFnsX5oS3tIY7agCQLEMijSBJrmGTekMpZRwqbB90
i/wVQzEJyha3GGFIeHHkjSrJuuEsV+CY4MoAg8KUfkkMF7UaQiowrNRsqKkBfIr9OKSGIaqYNKZM
ppP4MLRES/mVzWIGcJf0DNEiItlmLaHKDKdVA2yh/hcHF732Y3YK9zRXNUusIbxCUC8N8pUa9gtb
0/1saLAZLMwyfNg8vtF9BZMQ2By4QciSK0tmqDLf8GVp/tAZ3oybATdlw6ClBkaLiA3sJXc8/Ezd
nB+zxfDkHT3QBRR2UMevaCBq32pGJZlvXMfwaxsE6eaQLoEkMPm+MHTcZDi5yRBzbpx/NOn0GUZ1
fV2DU++FwW4UhKi5+V4D3VWGvnMNhzcYIk/qU2AIPW9uHyq9FijqN7EAivSA+SRQX2zovojJJ1t/
ccqbFLaGcojZQXmVyWdYjkMMIog592h7goSfRt911FBwoo95Z9FuUaNgDBNuu4gAxVH7FIRr4s5Z
gfSebqo2YHmRhlVsDLXYrKSU6rxEy0TjyZfnvHIfmATzAeZGssmNjSrVHqEOQ3ehBB6wJFo+LSWU
KSXuXJPTeU0dxHKGLHPN8KuzCQ80pCXFL0fHsJcREGZqaMweLHMAz2wMpzml7ceCipa5txXdTuSN
eb9C0XDlL4yTk/5z0nY3DeinbWZLs6FBR8OFjgCiFGwUF+e2N9xoaQjSCJQUMUKeIS23gaFMU3BT
jv8/w+FLaShUEhkaUhTzUzJA38wFM9d8ImUJ75v/MC5ceLnTvkvDtpqmK8fQrspwr1nXrETLkhU9
5unR5YKborHj3uKhHcLNFgC02pC0tG1QEGzY2jdlD+9L7ZV4EILHmt3bbVEu0LizF9/6OZG6Wdsc
WsPssjS+YBVjSm5WbUo1CNamkO4m4wVUhvpVhv8VgMCU3trHBDQYLSjjO1/aXJOxVxK1k/cshsAm
QMWYdj8AxglFNLUElSGPmaKlG1yQ2UnZ6znwwk+uC6PiF+wEU2/5sqQCKLdHkKgM12wbwhlQgNKX
qkcjHfDVd+QhRaMTbaMkyGlNAyYPwaVXw01nhqD2mFAHhqmuV+JiVkahZ3aBmO2D8yx41/PF4hI1
VLYGzw41nHZjiO3BsNugtq4x3J7GMAy3pWj0xhHJR2GY7xz4GzPSPevSvFeGC48VhHhqWHFMOF/I
ZZfr+KJnTZhTP9mXQu2jhBGcNry5B3juGwK9QuUNAsS5654rB1NfDK8eGHIdm2RvZQ3c+8bxGXaX
gbxrhKIqS7IE4pFxSGZjZ4GguwGuIyLKUPK24eUjY6EiJtBw9MJwO0VrP4FW06rePV1hct/Q9/BE
hCRyA++H8+iILz3jibOT0XUFqVXsbSHZSkxobbpVu2kM9akY/CNWKxeeGPq/ND6AxTgCJNaAfH0r
jFNAG8+Aa9wDytgIsBOMxlcATP0tXUfs8xFiYBZUBGvAlmbFfLuMNGoZfBdERv9y+lht4qqv90pw
U14mJSlMScy2zWO7yVYz8uavmjni/fRrEs3HkshDWwty8igSSosg2ySjeGuD6jTmA0hXNtw0Rdpz
cwsObBGDm7YOtwNhux1cej81CCcO8Vl6hMyZkvVJtdifYdmzg1BUUvfzS64b8qya1szxPGCEOQCT
wne07QAq8BLkT33N7d23sudVaSIzBxOMP7AFp+DoI6VwqWKzYlbDOFcEQxWkZs2SyNjqrH4EKt77
9uiQR1PxOaHHMJgQLgt9W5c/VjAmuGmiCpnK3XJytV+W6ewzgO1qcsvTuv/OXolocLijoOXQ4437
UAY7P7fVvltGROiZzhk3dja1GxOpLOsW5NcnK0C2ey11feCyjkpTy8OxZQeNcRcv9pnuKXlhpCFR
d6Pvq5ywbbHmjKrCJESX+hbHD9VDYBER2ePikCda0ZMlyu2Cl4BwouHBIyURMDTgFjcQn1Nbtzkf
wHMn3AfgDJ9sw+FLkCQkR+nsvSTTUGVWcxFEnJBxJjUpDJXGBjdBZ2/CT+OSXawkHM+zwoMTB9NX
e6TBTXTrqWvErwLQR7fcSqVzCRKi1HWocenU4b7I7Ye4P9gpITpe1N/Rbc4xBgxsP7nyDLR4F6XR
2cpRRIJWvMaKvLV2nOqjNIAJa+jKKQwS+Va6D4x9WApt90ZUKFtxZ4MSETkV+9Z3UR/tga1s1Wui
5vOyAXvv44MXRQy++mOeWt+yCWSWWQBQX224fMGehMOOsx//P3vnsRw5km7pd5k92iAdjm1oRlCL
SLGBMZlJaA2Hevr5HFXTJbqtbO6sZ5GwIJMklItfHKE9MG0zOiPVSDLfz/FZ4giIWibIU4Ja9nNL
F+QJxACBoTzSNcWmKSnEuoUER+Xkn1L693HngwWKgyPNuglB9eBb4tpfLDPsXwLfeDZLfMrT+pRT
IARH8OZTB0X7OhwPESl7OZObNM9urQF+9L1Z+EOBreUM1KN+tzJs6CC3BQfREWWlS7nDTw0HvCp7
DfzhNkgC2MHKfTUCeHt1Ox/AUABwfk2xYgQIBv5btdWBQiEGuAm41AJgXCAbfBgAn8xzjwBa4v0w
Ou8N4jevHYgYWGb8slr2PcIoB41r/FDoK2NPYtWoijeZoI4vzlkGLxMDQjSQkOZ3Mgsp/epbTyd5
WyXmcLDH72MSV5eKpSAppTymsf0ip2mb05F4dYvjAH5onwhkCVuUYTvp74YFDVqFcqHXZ3twWKDq
048yirEVoalDneduMfAGY7+crM/AaL9HCko7lkVuuzRHSeVlY9MUsQvHxjtKQewUM7IczOEYcRSL
a9womw7EgugbJYjwJuoey+z72M/5rU19EqJKeu+b409VftpjEOyqEa65qdQ2hIq99UbdjQdoNAm3
3C2wpfC08A+lmKw9rIph01X3vhjDpxC1qdiftL0LIviNZWBBjLhRMu3J3ox9YdjMUCmf87ANgUWj
zN6TVcrGJD2d1XialdhVeX/bu97CmkqNqgNx4Evz1R4b/0Y6y5cCwwkjC6EysLhUoXVHLd8+9UQ8
IsXIcxgN9tFIYqcq6/tQxyVRSN7k5OWd5RmAsyVI+HYCpDMEb63DTBP9VTQSLrewP8Yq4hvAK8DV
3o6SyEF1OJcKqlqeHd1BunodTJaoBFE5c0BdOCrSlylugPLFlGW2YNNfcpqX5GLzXd9QGuqR/mA4
mfZzuSRf6Ud3z1Zc0NUux3dce6iC1ze+43wVzrSFyNi/YIv7ujjS4Y2ygCWIaa9uQZ3iXf/2cf06
LX7S8a5ujKRPT42BX1yLO/V6sIQ8Cubccf0KKHh1brDUPko3fLTxc5gLHw3ruAzO6A4gw6zMhyEx
6TMWCvUi17oJLSzFvVnSV14/jrD5empvx9hKWMkydVqTScr5eA9FE1oiAvXdeEQjtBk/SwcZhtjS
mqB2/Nj59lXhE7cDsVLCUyB0GOCQ9azIH6PxKGJP/Rjz+qbJkfoZOq+8dHzamgroFbafEK8SHE7x
59V6RNhf9VH7AZMWZYaFgoUHLg9I3p4njYpSQcPYsrMHPV03sa64Gy+mH7sw4MZHJ/TvjFEQQ86Z
2iVRfWP2cAIUoJQiNE9O18/PoVGBRun2g5n3z4bXfLAUwSJ3xJ0ri3M25t/FOKKXa4y7ygC3kUUA
dS5IMLyNjsyOC52UTRVj6oOdSVHLArY2/l6m+Z2uFcoIasBEPJfdZpb2cx5Ie9f79Te2h4tlYj2Q
4hhYpAjyAEq+DWvgVsLI3GNbWwE2AxiZ9uJbUNtf66B4bmrgEQSIH2oKGtDBl6QqTFAMljqmDUT7
bqCR6ORa2roOC3SBURFMzEcV0PGekTr1K9+iPos9YmnR9ET4xp/hVXl5+bIYe0Kyp8EzkGrse/w7
/eFrgeYEojAAkYsiO4+jusmh2G4a59DSgs98D9ipbCAgR3l2oZxw7zr27TwbQPsGt4aOjlTVpGIF
1HWoz/a/D04Jfs7RP7J+z4tDRBadqQQTiU/cOBXDHoWtj7rI7bNYooeOoXRcv4LP/dYV8kcyUDVp
wKpBWIGR8oe1lmtKGiUdyra5EucK7tYZCUzcD8/gxanK4BKIruFXJze5viWgSU8Miflbvsy7zhWs
VPqyjGkZj8lC7rf41kIhhO/1wwzr0x9jeUwi5xgN2ffKXZ7alJAfl3cAgfoA2xF+0R9fW7woMxXx
zXqJ62Eutfjjb/PZhhbdODcVmVHvpAEiC7vWnuD8rhZnoEL9Qxu2d1Fnp8t2dfYi22xuAGCvk/Hf
Ll2uVpVc/6QVRf/nr+tzOxkILqhDhbo0nCQ30Etf79jzFfCB9TmsX5dx0B58e372HPUDObGLiimf
jB1v11MtOvANkq2umsbztLiEU+Rj0J6ABpKMIQjpBmCGk6w/ru5h65Wuq8j6ZdUirIeLc7RttQfa
eukt2L2G3YotRnUoSQGKFoN7ot/Sn0q6d9Jn+QVHRthoqycAZ+jsr5TsaWU1r5xsA2fXAzi/ZzoV
5XmYXfRHqwGfZg0iKYKgPsXpQllKC2kWk3F0RIeaYZKaFzMJMS1rwe8NE13FoM3GsxkhV9y3eGMW
y0wz/Q/u9xK18IeBU7BwAKn1Db87ewbmUXQdES93hbmluDjXJx1hrOtvFtv9OSi7e8Td9CusKfk3
AdFoFiMOmXJYP62HdcSZifGJ9hvg0BIeNZUVCsxgH06/TZV1vuiDLWYWzNr3AWDjq6hAj0NA14t9
wC8DF0Ffu05Sxch3wm3ZYcSHhgyBXrJH7POmnrERm2rvVxEp+wyb+V5SKTiYsxrO68HxsVz0YGhv
fJD6Z2gJkjHvTD7KXy11o7BDJRWadtPjXNYRqpNcYWaah2AG0+QysbHtcOqzgdIyIP/mHRcnRnvq
o35ntKX2yQoS/G4bgRyqPsDarc4fSih2WUtVjrbCdc5KvJll2mPqwga7suPXTwvVHGkbH8bgkQqK
5EczBvMtqR6aB27fbbwobY+RubzBl/FBtBUPsyE1zYNDk8QHZdiAH7r4anqkdJOcf/8/qzWOXirk
jT9VmEmHIFYWwwSlT8JUUJG4FZJKVw4QZv0BKHVY/QntTMT/WcV4C5n4c3R71gxk+912nI9mhhi7
PUYDompFq/G5AQyTuizuB9c5DXnQnTqqodbQItuPJEl813jUILxJBfsx03dV1TuqVy/UFqjgtgRJ
tr5os6XHVRugcAoCjbt4Ii0F6DFsDXf5EeAB3qSOQlnRvQwdYohLcQdBmfJFaZV34fxZKSu+FXZH
DYmC2wasf3aTtGDbI+T9tTPuZhxnV4vm29YdS6Z9N7QKLVpJQ8HN8tsYC8OTgtG1RanuQO8bFWdp
fGsin2wqpcpZFVCvS7i+qg0b+PrekxngMWBNmD7MVHs8M/+qGgSEvJrBAPT0I2mLxwIYK5rbQ3pU
DTG2iZ1hjR6hSG4tWuYXFQCrtOfa2wmrS0lPYmDEDj3vrWljAPLHwZ9ssYGigSJ3eGsPvgCIEDxR
uDXRtJmb/FJgXIL+ZE8MEsH4S9jqELPZebNtn2Vn2IRCfHJT9NssVFFMMy8uziLz3w4+hsR4xxKc
Kf/XNPvJLvYASQUVfhNzZJ8tFzGf9VOjv1w//fEfMRpJ5yks7W1Gx3S7/ocZI6ts15gl//Fz619Z
f9i1kmtHff3QmIY4DxC2z3aVQnhdPwIQh2Hnxrvc8MYzvIH1u38c2rGCBqF/CZgKpUmvyLbW4BCi
4b1R9jgmQEagN0Kd/ByFpjxPpp0d0GlFa2He5USEc8fgHBsz2gxt/4PiissfsLItDtrBGMaXembG
oPe0ZyvgvbA8Ro5xNtk4tVrIZpxZNgsDyGWTj0JLZo0XC6E9Nx0R2CwIJq1whIbOutYbaMB4rAKg
05ArjyGKCPQb+/wX1RUYjP1Xp8I805H9QVXda5KR42Yy+DJmMtzmDqwjZhXlVnVfhvHPvHZRHPVz
3M3HmtYb/P6uEGsN8+xk+XdrvEtR6fMyKmmDaOXOsPOPyYQL4fDI8rb7CHwNee/BVzmvafDVnSmM
Jx7kgd6d39iyQcQGaG6iCqkn54svaXxJAWWr7cmzC7/YVO6xiZPX2MRXj2IGcCxAq1NVfMk7ZG0c
FORLR7tSs+J5sbfpOrB4vUe5rUwfZRcjeBDrDlv8OhTfE8CJrGsPzoxzjzSLhwqj7V1dhG9hryd7
tYdbsmcdrG8sNPiA6BMsLDF+xzCJW7/EFYWyttWibRCGw1naOXLdxAU66gdI/+kbwPdt/yTQxXZm
19vZPlvpgooiO8N4kDaA+elMH/9xqqDYpfHXZqbHFuSvPY1TBhYzBo3isYREjHVMmGSgVitGACvl
MQgmsSF1gLuC1MrCHxuoLpYTcrcVjqEgZqgYo6bd7s3OvfgsihACPRtF+aWe74vMprH/irco6ouO
/biwADKDQy0UOWztBukSczGxEAm/9Uh4pEmzr9BKnuTE80neazoBfoFSStnc5xXdHOPRgFge0icR
Qf7UhLse3NimD4HTad3CxL+Jp+DngIFkg/bQJh6Sd4Ab+0ntVe0M7G1PoZQZzEZnH1Sop4BYuqA8
skVAGh5vBZl4RzVip+RwtCj5Yam8cQPUQFz7lkJgRapq3oF7PaqR8BNrH7oQt5TPXXu6zz8Nezgl
HW/Vaz+mGqv3Mt9lY4RwUXRthfViCTSavJ+tc58VqPRQ/3uZRoprNJBvGoDpl9kQ084TDqLuA4hY
Zrt1WT+tB+VE9mUGr8SVpt/rBd3J2XfKc+Yu8QEQwhfbA2afoqZFpT+O6azHm0IvAfQcGua4Mo+y
S58AsqJJ2p2nOWjPKIp3Z9EGMBvWr7vOh2ZTEXWPdh9ssklpzjKdZKRNyOFYeRHXcr7FxB6bvJ9t
UiH6cDrPpFbBy0SjpT23+mDHAKwhEyIAb3ftPkFYRkEISxy7Oauoas9WQB6biFJSUCBMWA++7z+h
ytse6lUaJ9EiOrN06gVIO8ozJvy3FUesMw6QnwjS+Riw1KGGEyC44YYIdvv6P6eHtCtytKNIYSx9
mNYIDcYqyquUmrdFkwI9SUq0LpgrYOS1uRjIW79kDmdWO50NYfLia7ZIUA6o1S4FztlZAFPPG3Fx
X7SE/wThJSnEiDY8h4KU52x+d3S83S/Giyy5k9LQW976Qy2qhKdYYPBipy2UOb85k6xBFFg/TnDD
cYLfWxmuT52MviB8y+0USUu0CF+cm/oteqQZ5EI5JS/yHfDaEcGerQpK8TpCdToE1we3Ip/54+vS
8m7MMcIpr1+F3v99ekip7ZnGHp1u1haTAQGlW25FE2J4bqD+tX5v/bQeDBsmAFOf+CiYzoQq/mny
432YL98ct0OMeiyv3mAlF/YCTAdzikxV6dOkgwEChVJ9NbuEkvCgm4WEv0KZ6kwpUMH0wQp7RlJm
1wmL3UgfkIQ5i8iYjgCczfN68GJ/LyELn/r1DrulKnc5IQ+VgNTe9pFBGctKITXVzltusCxirjph
S+FrF97WZJ1Wg8EAINYm1CXdSPB27DpWVD7yzbzDqHzsg5f/D9b7vwHr2abnOv+E1rt777r3j1h1
v/r+L5C933/zd8yeCP4V2EJaUroolII2/jdkz3fA5VF/9T3fsRGSkuBWf4fsufa/JKVtXwopPNtx
Hf7rd8iea/3LdmQQmD5o5cByTfG//geQPbRR/4zXA4Jh+SbMfc/ywAeawd8wpIEzU/xBPftktlSc
XBMGLbTruHZgeVTghyTKc396SL+DBv8MEvxvZ4QO4zqmL5Dxd/52xrx0S3eZrPo07ruQAv0i6zdb
3I4uDEICO7X959NpDPKfcdL6BjkRUiGub4P/0djhPwESo94Il7bO6hPcMTevIDv587VesnfRLNf/
8akkAoou6EfB3dl/wz4Ofm4F4BJIyrvsM8uzz9BIPhN0PLLoxz+fSV/0326KM3nStWgV0tz92zPs
YWJ2sTfVJyrhOI9I2LZdLHAbnuAu//OpLMb8f5yL+MOVfuD50rL+BvKOYAS7FQodJydr4ZU55lU2
LEhSXCZ6ssD+zQHNrhur7Ynz5+bgD6iwsWcvdnn3z5eC7O9/Xgm9cpu3aQkg+399lf5QSKMPiKqD
ACfDLKRePj/P0XS1jPk61dNz5wJtJE3659Oud/j3py1oyQpf2iKgqfHX8xoWyS+oeoaQkd2kZn9D
DRGl8vG56afnFh4t4kK3ablcaaPQLDCS99YlCphH5o8LH3KS4jUV2ev/y2W5jucEvu8KXCL+elm4
+imbQJ3mt9vBK8+9k/A5W++M2caU/U9l3qkW5GyfIrJtCjTRq/wJAwb6WGqACzRrVtEBeu/7P1/Y
f31Nnm+zPPmmyfLy1+taVKpmysT1yVBNe6qRzNu1akDGCs48PORPimVb3+6/YaXbbP751Nbf4Md6
OWPB/OPc+v//NNulDNwBxFJ9mjznYTTRWlaEfMiooejbTtfJDHgU6XQahfiRJG9li5j9P1/Cf1lv
/nIFf3srY0YkPpRcAfh5VJP86Sqm9H2pNI2KJeGfT2ab1n8+7UBy24xL4LG27f9tcFYh1mJFVRen
yqwPPmoWoso+RxMbwtkcrIOLlsNKDEreVB96IMAMnLbl+Oy1zgntDDpPptZcyD7nfL4EIWPHgQMD
/OdQd3SvICkG2XAfmerZddRzlVITrb5MLHBBkr5TEqENOkwUqA5BWd3W0VGJAvI12Eh4sepZCXA1
g7O16TtXs/Myz5jSVzQrOoly63JpBAM0y/ghxN6gh5FDL3RGfQ9eLSaIyCRT3mBCTcP47Lq0tW2h
WRmYYVIbjh28H8ygvPPjpKAIZcG1m9/RMntMGndraHWKarqpEIwFXyO2S1Y+9j4RlRmDYCvwmqFv
ibtXE53wiTh06XLtG/PkdnS88I/3zUvmRHiIw5fHcGBTj/QIgvSz8PLPyk4/9XiyA4awVXIPEFYd
r/uQeinWT8bMiLNjuzvUJEmUhj4MH0i1OcSfIgbV5Pt3mO6Gm5H7siZxGqfhNYd/5XkQtHme6+LR
iwnYdU+juK1RbZuLd0L7K2jOZmOz4o0B+rQjoriAUHnZ6n00uDm5qJ2dYgk2IDIS+owDQkLSVky3
qBnyWqqp3M8FldyQBUw//tBLP8cMQHBlvHo9/nYU0j7bosPbJv7s/ejOdnya3gC7t+i6XcKh/tA1
MSJvDd1i6fEW8zokw30a/JokCtyeHK/xyD5h091FrOya1shwxNZDXalRg1wQx5XL0+RIBuxyDeTw
jBL6qSi8Swy6njJtF+yfMqAnG1FH70jmwW2iolcmP5thurhm/q5PUS7jczzqgZaogz5fMjffO7pF
gZG/O4t58fSTIvi5n2pkZzLzCgdeM50/syp7t9LiffAhEjvTtcFRAeUJxCKiJ6fCtmFuredU4ipv
UqBrgLxuw0g9AfPijzuIC8yB5n13YbHPq9uhpMIXyPjiirzZkdRdF65oW8b9ocH2Z9s16XuaAbBg
d4TrOPySCaezHV5WK4L52GCR+AuBAuvR83uMRkpxZl7drlfvZ9zfZA3Pet9FoxkD53cbq7ulad7H
gjkyu7dBj4AHeM5y69rOJo/Nqx7Ko96cHVPcGwqnmyUskCTj3SQsoEe3AS8ZDldnBQrBwbnJ0vnN
glJ2C3cNIYccCQQFCpgFS4Qt0DkzhG9ROZjIO+nDOhwbL/pM9cRdCsZBa+RfHTt68iFf4orNqdel
hF7B5yimK3TVq12dWG43UTdeHa0SYMEj3zbISOyMZT5E6LVuRBC/9wNxBJ0DJmeQHef5pVuICddl
a9BbfQy5fZwYQjWE6WnKaTf085XGZrUDlmx+gJEcEv/JXCaoqr563qos/vSrGtdAk6Wvb7EFr7M3
HyqO0binJum/ewmdHObAwHCxAJhKAzAu4qOgC9mygpEQeJIWNcXGcI7rDwTqGDVYuyh/uEq9ZvYG
lzUJLp2aFn+Fs4TsQ0BknPtONgZ4mMs097dAGyv85lofgCpyUBezTYxdFoR3JjVrpHAMdRzNk4cR
19T69q50kukw5qzbhpYM89rpTnqqQqvJvopczy4BVlavmCBIEY2vmelTi+p+a+G/WvdWgJEZmsRN
mO9CRBMRJMwMHgwqXMMeSL+s3PFcr8Za8Xh2nObG71lFu1pvkxXmwobJaYVpvDK3kmOKlf1sGHJr
I1bRzLgRyRhXN6ySXmJaIhtjqsEl1enbFCH25JVaSgSzG0g25j41mFd5zLMS43wF1y/x2mJArsGL
UOmn3g7MIv/0InEyTB4NS1zfo5gz9+bPJjRfUoqSg2k9jWEAsi495CMylqFAOP23VzT3X+jkHNG3
O6+DXxUAb+XZUdB8jIQBVablu2VpglxOhaGbswM4gnLrMaxjdP73aF/9QsQCCeBKvNDkm2/GML2B
VFXiII3kYj4D45hU2CHI3r412HshgpOAKylu+wDXvLaxfgiFSlW4ZAgXBlmPLq+NR2Xa2DtzZMw7
kXGk8wQaclLgXWyDpmPBpKzR/kFfmEKkQ7drZPp4BvPQDdH6jHLgaemC4iBdGXteTuligas0O7zZ
LYkTYhncJCWNsbjHrLXwKb0mTEKo0XdlDRldDoTtcv7VyP7eVqxbM3vmJhx+CbMo90XDQ4JHsKlz
+hFYONUHx+NkA4s57RyEZ5Nh72Uah6zfXZUzh4ARfZbutWvVwzQxXPqi9XdOYL9n8Sx3AM6wlF6a
nd1KfLxzXjsExnd+8d52uwRZz/HkuhGGhTomovj4EQDw3MsgRYPMoHSTOT0WlNoAzIujDfV47KPQ
hcUhwkDGilg2VDG20b8ms5i2o9xWJTeVutVz2YtrOTEF4lC9LOX4ZOu1HMmxxfRQH+6YotHofPXp
P2zWJQiCu7Y0Bj9Rh8xlWL/sbXXnXSdf/sonpq0jzTcflV5cI+GAOUttAr4KBiD3fOKt4Mwop9uG
9ODg1sWZRLPfOaBggbONh16p20ja3g7piddeoM/lUzPfibRo9y77Ipatojot0S3gFYsZTmCAVhX7
XDN5t6rEkACX314OL/CWeFCUkO1FfqBs/mShAfwjpREVZ+IcRTPg8L0y/UOHaslrWqGaP6A3RfKN
jOWYfJXdYF6KIB2hkXmAfWieOthU2c1wbMI6uYuaCQYDvVPQo1orMIcihdPEB9IlDVtNmiH+sTcT
6xpELNIzVkL2lL8lbKU7RHj8aWluZthk+J3nR7NZsFmuF0hAU0mJHTobLCtaBuiBz9guzXsQpTdt
TDuxs1/KET8n//uak7sM+xGroV751HqxV44KfMpz57bE7GjTevajN7Xlzqqqh0xQvfcMNNzgRgTz
gF9BHtMNm+XVSubqps/qXZPRE40K9WhaAz/sY6ZJ7/HiFg24BNUclLCAuPbzsC8DMGs0mH+C27lX
JTgPJBQOiZMEx6kuLlAtGyZF9ow2zdYrrnJEtazWIUM7sYBlZmdgvgQ5Ia7EvggHubMI8zz/o5/Y
Pkw1WoceMj+YwofWsaiiu+WWvjQQ5HRnSuKtYXK/or9CDRFN340RZQRaEYlJ4/RMfcH8nwP3NBRw
dCaEWHyHEwaNB7+/9tQWZf76MNjgs8dEUhL2GZfzHuVAkCozegH+DKgWTTONqALN31fIOgkkHdvU
9E7xhIK/Pzf4aXe6Z6jYkaaDoh16lEH7kI2ouwHkn3clKEOrxxC482ePOHb41iXMtGUBLpGjx0/n
M9+VMsFwxS5PvqzNne/H7Wkc0n2HjVcDHhn1K1SuR+WdKiMMwRhX0w4+/bwTEK02Bpj3JCLys4zw
x9BlDCce6tbVZxd9f+y9Jtl7Iv5EVOnMHIQqo3e60qlIMt1k2wtU5VGccm+WFqvSiDoBy1lwDMvy
2W5c+7gUMdbmkQPs3dnF7ApIX0W7aLLju0CgwB5idAza5zAjvYRcZ3iYI1zcCxvUDSqDe40eESgj
mCjMQDYjKOoTRD5h9stevEo/Q8wYmv4hTIY7MXdvgcSqZy6gTMbANFHhRn/PJjZYFGIfE4K4JSgD
cAfOtrQYBIsOKbEPQmpWwe4gfdjIwLqWdoac9UyYbhAme4nD+l3n73rD/K26hJBdVG2zhPgHUowW
Cqftb7pfBs8+z0CjCaF5T5m/AMlcjEuFVQgoVOIsqBfQBeCzjThspgnw2jVszWJaqvXMlXVfaJKw
w5LNpAN0+rYYH6cAvQnTD46GNXGlDi9oNDYZMd52fSYgCl+rsnpkTfpSyQiwB9OkT0kzpQ3hoUvS
qy0J3rKof0a1q7J/9TP33ZrNe1AfdaRchTjngGJz7Rqtm9IEXGNiGJkY33CmIwYlaZrCqNwvjnfS
/zCzaTZZi9V2q0KC+BTf9zx8MLAj2wQl36rRh4Jhpg6aO9SWBBoFOi1WI3Fe3TmybbFh2bskpgec
XbepO2EwAdh8cYgupCK/K0IDikPBxKX7bVjNPjd4jalOtpSutSj9FBAdgIiU+G+4A/5YKvPqQeJA
HRLfZYBK2xHIVlGQp8EMS88Nb4z2SLqhx5Af7ZKHW+WP/oCJnu+9wIe4D6gc1i7knLTfD7K5rxBs
pD2N3wz79LZOGrp7NRQY1bx4Og0ZJzTp4VqcAC+C7JAQIERXXZyhvDV8tzhEjZz2YVJ+m917zya/
9JFJy0JyPdKVSJKaOvrJGhmH30Kqvnzy6f3UJcnX3JjoNqHAhUahjjmni+iD73Z/MmjBdgmKo+sI
jRQC1CjTXtICUnYdgnHEBmu9bMic9aYCjjWg+rcB94j4kvkgUAfZCVSagGDPJsh9/wUKASwsdmqr
GJ4dxMTpF1qnyBmfnXFGZofgWPk8eCJ7ErRDkSSfYLLgfqvhOWuIe4o8oqFVQe5SZKYdwmi2fV3f
gUqKcO+UiB8ofQ16XYX/Rm6h82Mznr+4CMModD3AeSczrZrAAoiEFe6aJTuoJqAjeG9qippA0InV
N3+3UFzZrRdhYwIa6NS2FAgFEkzxnFiedLJap8tFeW8+gCZAKjNSSvatQDdz03nzU2OUt74/X/Ks
f7ApQ+CkcjZmfjMr+Qn9p3X9w4uGH2P15oJWrdWc71LGSOnEjwElPQewSKXk93oAKFNb0621EOyC
EHkHRANoE8V7M/yylt/Wi0cEo9jWLuPVLihUpGxSVmJ/9uiMjxW/aWSF1g9TN1Sedb4Lw7FjwGeJ
uA8LainWdJGF9TQhEUMJZrpzUnZMw3swhgKuf/WmFwxV1l8R0MhMVht/QlgrcVoGKY/HaEh0ZN7d
EmgQBJPrKUlk1bys1eQmYqVrve+GFBTPbNJLZKEvel+2MZPsl/JXOzCndVI/VITsCi8L30dpDdM4
doAex7IQUG4TSehDTrDvyYQZwfxG5CSAyI9oDG7XWbvo6lhj5j/rHr7pOual01yQfdcT7SCnc6m6
79lEAqIX2voLcgA/22Z41kuJfqvxojDO8N6nPH5PrY+0hBbaCTSx85JlxniYHfvODKp5tyTcti5B
DB2zJ5qmZ89/zVT80ViHpaSq0kJjYVe/geZmbBf9TIbwaVqmr/o2haFryiyKdS/uPUkx0zd497pw
qTrcMoha2UjebGZHIyhUjK6b7UEsYoypewMYQvtI6EzcReg0CO4t18boPqc6f26C6rCAhglipj8A
UZL7uLyB+GkAvsk+UwtYQdvZ59Sk6DWUX2cBItRFrBEBcNa3KP4EAGTgWsVVx51xQ6vnaBEk+npo
r4ek1cUp+sdY5qDMhXjoHJ9ELu6niSHYNTSYaFjsBY5lvsiBUes6V/yaezOaqrbsts3IwIsSEvA+
KDp8JlGxhK1og1fUkYBSFkZXHnX2jKoHZtq/VTycoHgvW3UPNvkwUDsRns6tGZU2spudIY4YiJCt
r+UzBH4CB+SlDO/GvubGWdUDHk5qc5vc4tSOPyge7pt23OcKiLOy2NEKq/jaDyjC6PnQA01qBYJG
VUJCBeoPE16BEGZPLoSIKQlNf4gmyDTyC9h/pFwXhvg6/Tr/1QkRxF9T7TBBzMvJgRakn0NFzjZP
yHTSGA51es9+PzTRp4hYuMGFIkFIWiRQ/mlH9Qx+/TjX2DEbFP9Rf3YjbDcnCJ46kaQKu2ZakS6V
5RMrQ4nxVd8Xcif1/kjDZbPWSAuDXTeh6FYi8GWQraYxq4GIiN5KmDVDHVGcinkhXs6QbBZtjUHl
rkDYNU7qE+mpAY4fnAlb6LFRAzloAAyjmZOXDnGoIwQ/B5oFisKwq0iQTadC24JosuwHYxOiqICc
mdewvA7pWx8BbANkC3zHy3+W7WDdr7lnuYg9/t8AzxBe2vZ+8db28+2YalJAqAzgTghe0HB9962C
iOE+ctx7dyo+1yqNYXDTKB/vmloQ+5uQZrS+nReztZWUJtfNjlAx2zcNw9YjNYYTGKAqSHg6+z/9
GFB9oEtyRegyaFL5S2akvG1hsFPGznatZNc11ejW4dllQU7ZiRgZcXJoqXBK9FIy67y3hl20gfjz
BWOIT4X9LQotcMqpIoAL/Ezrx2JmC0F3gQJb9bVb+gfMgilDVmg+z7nHgsr25kQzSl1Ocllz5hJ7
5u26t2WCMLr3xS+opYAYKFYvujRle0zM0smgmVUPVBk2NKvB7GunxCg4GB0Bie2l7FmqeG+xvZVo
KRlS3a1zGYAiOWq9PKzR3HqjhF7zrvZc1maSPCqzBShu7hzwlXCN4xDZyVNkNc+drH8ENBgRwYcV
YH5DBZx6A02AMMq/+0kNQD7Gw3xIkWPVz0a4RNdjg3NQlG/1qJ+y5ybLCL5kzqxsymNXzt+MkFil
9pP7JXgafXiAiAb2FycnD+2FjQLiXcdeylKKL3FSFphapWDFphtT1iQF7fwzdPwvhlti4ROVRy9S
LG6AWNGGLr7WTQ8YuECBg9uSDC2vRD0A/4m4+ahzA2in94CjwI1h1t+WSIKNhvN7DPsOLDCMjzLz
Ddj88L28Ob+MdmLfTdB4XmazeCsyGCZwqNEToF5nBIfFm55r7Gv2PuU7TFqQ3VDATbeqMlq00Q7L
5J1BQctdtTjNreXk6UNYuZeC2oOabHUwh+Z+yHJNNRhqlCgHeRAKb486Ut62aXL4jBZhQ6qmhy5x
zFsbcmo8xMsB3gJFJUB5pygdX1vlYN2OqcVIuE169F6ODoRb+ea5GTKLiPF3NcqkFQh/AP9opdQy
2Ndm9qVoII+MystuQVTaR9crH8tR4tggPfNZNIjmlbgFgi8CnZLpg7d4zU06wBu1AYOuh9Dik/qG
VZSFO7Ujfj94ICL7FFMPNnxAqFHpwDOe66e8gR+3HoTmXHjMHLwZ8ESPav58Xj4Al47282DsNfB/
F1sozLQx9WIRs9JYiHlSIfzf7J3JctzItmX/peZ4Bjgc3aAmEYHo2TciOYGRooS+c/T4+loI5aun
ZF5LWc1rQiMpKggiAPjxc/Zem6ddkILKtUu92ZLk9b3R0eB2uf5aVAwUsiTGdRYV0aocjPx4+RCn
watHeLgvzNo6jm70+4fL95KKyiOq04+4ROBGRsaBsymPbT7I4+WzL1+aOHp3oaWOcVkXJ4nbwScG
nE4q6a7H//kABRzBslfBM6kDWjj1GDcLrILCAJmX1gP5RcTK3V8POCgBloBEOKeh+ZBjHtkOXgc7
Yhx9PcKEtAjfLh+6BUwPOJn7ioa//z//kAT8oiylo2FoiIovH2j3ozFevuzS1CTpYvnUGZbepC6A
xQB+ukVlxXCvgvaSGuBR6iTcpgWtwSiwD1FRQEMT8ZNpq/pMKIxi4xjney3DHsq7dF+24Tof9epB
t9WZfx4RRZKbjmQ2OXhZj8Q1LuDcuCSyu4Uy7yxDE3dxhMzNBm8HsrooNq1hNVu8khYPHRA9DH/d
lgtq+ZJGe3078DsuX40DMYd0+DWiowp313UcTjhM1f1s5tX9JKVDa5w+xeV7AMopPzr7Vmo3Y6qX
dxDHaYpNW/z3r1Ivsxt4EWwNbRyfuIXn1SxTHKTLeW46zab9vXxqFdGnMcLzsJ3GZAtgmMfLZ5d4
gN++p9skV4fyxR0Q0UJM6DaDcF413Wm3o5fWJ8AV4Sm3AJrE47FfPlw+G/vogcbZvELTSvXVEGYf
2tnPhEG7f1EEXr51+XCRv10+wzgCtSKrMp+HXnYQzBkEPcmjFb1xgHdpz1UulmQY2AXX053XBjhi
lw/uNH1nOcI5hmDxYRK7clAPlkYilCqnPaxF4ie4i53l7mwnT991MjnXOejuvA18kC/tlo772ZoM
viNCLGS1RczUeO10Kj1ZJu1wU6FsjXnUbKJ6qU8VjmQjPKrlFm/ArdK6qyDmxrpxkPHdRQDXpzZM
8nx52ly0cGVQ7uK083amBNSMEyaINpWIoPyyp9xlo7iGA+YzShT7oN3C8oNVaDYQSA3oVHaPgnR5
KRs3zzbJ3ZsO8sIpJXgOijhQ9x6bBkVE8b2uEd9Nu4sUsJdqccLwjRC+UkZJyKe6K/GuugSY04oY
18A45NGZdXm8fHb5EEj115exVYktnE9Wzu5ApNS0y4q6P0a25JcM0V+fXb5nhU9DGMwHusce69xI
ezyKZ4DqFTpFESAhJ5gDt7XRvE0AQ63YYYme+lsSW16yqCaEfVSbqFLT3gjbJ5E6vPPjKpommAdc
zDQehhATuXsUHa5Ruw2qc+VZNOns8CDZ8hRgvTZxpX8QdLxLnFOT6PuoHN+AYD3PVvstHakYjQmq
NHUpO19BPJSghA8n88lKUO122D94kkQ3ekEPo9E0+h7yTRd4n/q++awpyluQ6Tu8pZX/06wgh2Gu
3QyDax2iSdi+4SAjMzCO205F8iYOe89pXkDJfDS2+8HGZGUZMEPJBP4Y6+AdSuR6dJr7Atk7oYLg
z7txC13psPwBOsQa6jKXW4Io2N2cUuslE8Vt50L8R3nx2JLARJNlXfUhUaWo25ORZxu0BMN0rjMY
PKmy3+LMfFUzL6Lm6Kc7sswNmEfjaOFxWPm3cCGsWJH7KLzww3RQuRcGfa+7GBoXSnUqOLxjJPrl
6mXQ0vNsHudaMIwTzHvtXG2tmawhfWrFOS/jF55CV6keqYNmMJ5y6monuu5W1FW+dsdu2iOjX+VK
I+1lgVMMMQvcjDmfWVy/UneAzwefaladZ5sOOKOon4nox19dHql1m6LUSZeJfkI+YLCcPPYOwnkE
iVTU2WVeFyxGhKQkrUTdGZCggPuzVVs6eokX/lxaQeNlQ6XTYXHzYt2K4EhKVL4mIu1ZeXqxsvQK
vxhtiDZgA0mGHBsdobFvkQlUisZRt2k9+KadvsOieQDQ69I7ZM/s5sCBF1xxT18ANilVI1KCjrZQ
Fmfvona11R7/2/Hf9TZykZj9TQrm6ewKkDV5TAVNQ37RFzXzHBJrsbjkSmtfLOSIytAj3yBiZGRG
4lT5B5VewDYGUnee059YWk0eA7UO0J4XJZbfUHXToIgXqhU7g8upDGkzEhKYmcMBzleA/qBY2sLN
9Zhg9epw/ay6gP12RQhVP/0ki4R5VbLkuzv7uLQg5tHtKRPbIDT41XbF+2JcXGvD0jrItjOPa0r+
ZJN32tlGxvLvJ8X4iqJ1l5OChtRwpLXoH7/q8kIRTi4tkb3KjecOOZFK2bIuh0QW+pVBwM6wDz21
GcfO3fz77xb/4XcbJELzS5HcI4r9gn5tZG/ltPqzfbVMvPOAjhG/yIieLdoMJC1clxhMbdQi02g8
u444eMNwXHZhjEXvAw8Ls5LQMNC1TF17pTLvMEpaPv9+lPY/RGGebugOZg1XB8HJ0PDvsrRCjUUq
7ZTLxuUoo5YNottABuExzGZyWtprBd6majEhAXl7XyRj9ZD+XMQcccy7mBdMR7rM3ZbsiNEavAP5
oaee0eFxyuI9Ufk7wQk/uSa2UlCUhUn0VjYxxS0pWWzlQ33Zty/twLaW1/VLMsEzHEM2hRedBtuE
nwyCbfzf0UrAKAOnBV0pYcEN5/EEGIhfZkZi3fSM4kaVXY2J3A+Tla1zq7+f8uhHXAw3r56d3S8b
Nvo877Ya7rEzEQw0fhNLkzG264NVUN9G7wS69jtlTg/ZGO3//Vwb/6ABczkaliFMgkAd3f6HYLUi
2lpzaX3sYzu1ANRJH40qu99Fb6KWJxnpVUwaiVyiR0NWcwEVK4EzBlhBbu1RL1kO6Ci7TkxlnFXN
CTX5sG96bZctK/c00M+Z88zJjxF8DBre/b0EqLWtjPI8Nx5ZQPr8M581SC+oUrZ2PW0vzeYwomNh
kmmSR+/hgvGoDPrVWBDfl4FiEdMkSwae/Yo9io5GZQU99XoSNETNROwrh+4bbYZS0W6zWUIBQd0O
EYMpyCAQJMvsxZnZETPTfs8FbKXFKFJNPHlU4LxlrUNVuPw7DBn6/HT9q077AYqv2tJz0GDy+0nR
fs8XE9z8nANYpwHhZ0O8A/X23gnajTk8LAw8jLz03C/CBTJgEu8ZRHFICrj+RKFHv4qOj6Q1lwp1
1mhyoWHgr7a89v7Sa6+08lo6cBsq7UcpuHyKIjQ2ZWC9Gj3lXiBhTyQpGywdXVkTNghZStI3mmGn
QUFa1QvHi3EJvlN4FtW7MJPpOCCbWqeZ9Wzxj0wIjmE5fMghUhRnpKx3VyYkpGoRCdiEgdGUsvem
0t7CnPt8OdT6EJbRD20Y77u07G/I0HFX+KcQA3TjsxlYiDVqclaHVh2xcT394XL9DysKPlLbIB3Z
hjC1eAB+V6xC7w8SqTXpnlgXjoeF1eF71HDep0Y6JTmN9sISQpEDH6pchnfL8louSrpL2AoutD/o
d/+p+PZMUErC4j4SdCTFl0PCQD7YVWzEhAWHr1We3FI+H5bWd4ZZhQC5A0h2PKRD/7xIr3I3ew/0
+pvpWn84N//h4W5CIOPsmM7ixPwqPe/irg/sgpQZYh4rlDfcVR1sA0AyKFtaQqnEd8VWrZ8JwlTM
X0Ik583S37AX/Rh6inWDOwvGo/sInedRyGjy6YQF67ga/6DE9f4hk/ekzjMHhbxnGNDIv+hwKbAl
Y/Ah2o9pEmw0pugoKzZ63yRrNxDLMJtt/ZJm5luo306FfopEMBwdXeIQ5T/SoD5PaTz4XQzQA/2E
sxZLNyoGGOESBUP8FSggHa9nV3beM2FKCB70IWcbWZTaquq95jCk41O+EPT1GVWsyBVEJqhpnmZ5
zx57IaHfC/WgpZnyLz3xUItZfSBN/cKTYv/uBxpr2bcKQNAe3mXnVx3edW6LdYuy8snOyeLLvWs7
muYrjxChGBPfQTOHJUPbPiaK28asq2ItDOLlY0/7pqqG2Gzku1zB+ssEHodQtf3Sc7xIRQt6ai6p
cBEDXJ01IgLl0ts8kOeiePAitFGhmU+b3NQOnm7dkt/y0yr1bmebe+xyoJkanOTgMpNtbZPFYM/1
ufaq6j5bUqTslKdVPrXjnlS4H+0Ql7+qj//PMX+cKnDk7595XJCmTvb49/bvTHLE/b895/4BMj+X
XdzE7wVPnl9g9MPn//5fhnf5X/+NMnf/yzVsQd/X/MsY9X99UZ78L11SR7rCAyduXSxT/40yh1cu
XKHzfLKF4wkPd9FfvijBC9JEZibGxELXTc/4f/FFGfoi1P+t1DeWuxjnlWE5lgFS/aubJ57U0AH0
V4fCIjUrjhpv56rpsZ7TLT1/WlHC1vwiSr3dpKA7jvmwhRZRret+o0f1fAVkkUho8GaenZ6BB027
or4a2866U0H+ZCTZxisG1j7pEqWRtc2mbZlHBBXrPbiWQ46VkvBkBikQuG2hXjOk/FuGHkRaVlq9
6VTerdU396ah3bhzKLRWTY5KvXzJ7HjeFgni+KIzaLQCuxwtlgstcM6zN9ALnAmJr8iWTmsKcnex
1hYl4WqKg6jz9zqTTDalelQ1CbtArjDB6y3eUelWK2kIQDTWKqiZHxuF1v1onV4/dCH8NQoB30FV
n1XaRMfEaVdRwfQ75wVUNR3HekJcw9SRyVY9ngxc7kA4Ks8dbtTU7HUDIvbomZof98OeYInPxn2N
DIXAy9HCNS5vdn2lAMlXMs2k4QMfyzAR8CDc9hiMb3Ojd9ZFjOuCdCNIETadppDdf+LKt4nQvD8V
mv+8QHAcCPAw+JGcpdz8+8qdTK5iBl1Rh5jeo96C5bp8ALyEptRuKvocnUcOXXejdxyURNTCU/2v
k/nb3XX766r83VP3xQTCtSolDjdTsvl2HePrLkiw/R/hHleHy9wuropXkxxWHo9adxuK/Inorh+x
zP50Br7ULsuvxbmI2NAgQWCpFf5+BmYkdPjQ7OzQAErWiSNdcWEHM9PHRPltK4jm1sDaJcMMbVbV
VG3NUOyCAT4S9/ehLufnfz8P/4wf4Iik5+iGzQ3r6vpinPvN/5Po8Oly0tgPl9ooKTS5buhRANts
d+NF3NDRcrJlZtM2Tk9Dkc1bLUuPUHtQ/VEM0Qb2fvTomNe2PRs79BW7y0tBePNHU7ADCpKHfz/o
rxuWy2m0JLg0abgSk9mXeivkDmBAlXDQxOJs42bat4k7oc+Ggq7Y1LPLt+KNObC1p8myRtxAOGKg
2yuy00pfic/anoodKXTaqtPKOxs4fBTXiNlMvx7xhsPaDQTm76xOPtqS4jkTTXrsg7rZjNr04XXN
dc1MeUu05ueojaQcWRjvrUjcE9FG3mvmPf7hL14ujL8/W3mTqJVcxyRA2JBf/uIxDZFrIhQ+FO1w
QD4lV4pCB83eU+TO4mxCPfAKQOyMFhLIJrO+Rh1IxvaMyLxi2LetTMRFfZ9vHbuGEk9Ec9yZ1BkI
LMToPfa1TZcruO6CtPftioeAV3XVEtKCzAxUg9XVKZlDhr4trO69LkdgmxrCjxJLfB046ziUvuyD
P90vX6yvvNEWnRLceijk+Pi1RswMxJPYjpJDq7zH0usGTvl8o4LsQ+uCblf/LNDb0XnX/LGZmk0I
TdNXvtOE89Zb2HajfYKsb69zzLzXf3hL/tOxcXxU++xBpLzU4r/dOaom1a9VdnKoJ7zAqXOcs/Kl
dFGR1o39WGkOxB7N8i/Lgehxo9uVxPdog4fL0LLTVdLa5TbvxFvjRB9ynlDyhvYdl2Wz6foanXZr
JWs6ZT8tkGmrQjzO3sRY5OS61m0dGmqPQ0D3S3oZ4M7z2yaBgq3hP6sMlNVxEr8RxWT/wVJq/PMR
ZuFDNijacVA6BKr9/YGRMvqkn10lh5m4wo2VsdlpZm+NXbJeM9+5w9sFK7zdDa2JO44v5glIsVFH
90ku830Rd8kfmkXGl3VFYjDVpUfpQyljGfrXdpqMtQEBsRcfooDks0yfb3S6/zuVF4cic+QhgjW2
Z/t9Ep6LttwhuNIZsBnlxp+OZLkNf7tNL0dCJ4XLgZantL7uv5K8tTWk20SNx8Hakp8EJWsHBHbd
NqahsxY8h8j1DY8zENUQxW9ZRrhR82qkSUIirdk6T5krAqBqs70Fq+KXtvjDMZpfG4DL2bJM5n7E
Pi1Pk+Vs/nbdIo9usDqMPEoa69rD8XJUBANIr3zWUBC9gdqeQz0/OXTRUIt/OP3MOItMtGsQXdcU
lJ9pQkqeWxEe4IE0YfSDEx4FipvfCi0Lkb+KkAAJ6MjunPenRGhPXRfVmLlEc4VHoN+4CkyIU/3x
7C9r1Zezb3hs7VgZHGHrX+/Ini1lXIMYPugSmUfdtsskDA2k64abdkniMxeEuLiAS2rKioy8l8Cc
8qPVsCEUznAcUGKnifaHe8b6Um0sl4VglYVcgAldML36+ynvQ7sv54AwnyHxdk47JasmKRPW+unR
0odkPSYpzLt0vgcObywnMFpFfNxiikawkFOEhixsTmFtmjHQDlDZNiUAcGhMk8HIokEVZ6xthss3
ep8vhnI73PQY11auZu9j4toezVGnHTon2js+44Nl9kQTTO3nmMrKl7MBT1Z2EAUExEorBxpTwpgp
Y0YTJdr6WmBv8JhYIvxtP4M+n09ph/FUpAYZAbyP7H1rq2rf3Tm5GhniFplftlG295CddV6I+Dmd
k01b0goFsZwfAw7k7t8fx85/eAhYXMyLq5eoJ93+0jGmXA2G2dG0vaT8QEVPykOdR6t55g/POsu+
NfP+LvDsgO5CD5IQah5NSRpgNjRchLZi1yj6wF46WgdHmkCG6eNMrr6Z+rI6wNj+UTIV3doy/BYs
QDjuZ3dNkx7+EmXmavCG+OC2CMmIvgASqVc3Va/kaxU8OsGmYed0Li2Uxmr2XggGtqH2k8vNWCI4
TL0JWq+RlB0kD2baJT5jeT6MpyFFINABN2+cdmMNVrsKKec2tu4Bdqwl+6dGvUfNdDPTaVorl/2C
6cAWb7xw36aYkWItatekkkd7s273IIbnVWVr/WbIvDcrRBBQlNMNR9xiOUHcqJXEBM/j0a0s7w82
b+PLeslN4BK9Z+rs3KhV7a9vELbjloARzhJk3A7TZnOTBoW+r4DoocCbdolF9h8jvBW+KwqZsXi0
M5JJHBfRm2XQWnXEVaqVGQoH2dDhbFr/3y+hf2ALliNkHafeEEs83NdNAcM+LiKtiX/VwvXQP+RB
GPqlztrOoGI1cJut4njaDkE5I3Wi/gnr8g3vPhrTycR4XYV7OTvkMsxswP5wdPQLvjzdXB2+CdQT
i7mI93UkMrmN1RBfxFWmCBONY90ji2N4yxIn3QaL9r8akbRqsp1ORR4zGEz2hM+K1a9FLwJb+u8H
ZP7a0f/9geuapg4OxWIrxaF9qUoz1Keir2F+IcMksRa+8D0OJOa27qHoC+2Ff9q2UVycwziOdnn1
w8tE9W6WryRXA+Q1TfW9Q4CgEaK5H+bFEFz+oJzpTgHBFps4sLMtGQW3QT6P/hDV7hYMLfd1z13R
GzNO8+yZgQJwqAjRP8PzWwW1fpVzVx94K6+SsfksqzK5shNYFE0739JX5D4P++DocCa3UYgjbPZ6
c0eQwodKoug8WjXRx6XqfS9ZBuEe0qrEucWThJCA/tq+V5upke53BP6iL1YSMq00R29fF+Gpy3ip
BMLg1pLYpxI9vPcIZDuUuK7XeShBNwV5fKySYFib5Uzue9/85O1Gt5v05lZM7qepKlLV0eQd+xyA
navDyojmfk+E3FrkKJlKBqEb2MnJo3BfOdnRlVkM94Eugy3gWxD0bUpuFRto6Fyucbar1oLYFA7P
gZNtoe7Kg1eoTbyzQ7FxRaVOLKjYyYb5ziQJnsS50LfmiTHVEFlHuIsWu/Ik3hll9grCcDzFGUTW
IUZQw7apAAkqX/NCWtR6Mb5c0KapZl/NIN1OuYsjmpQFd48WiBWry0ZazEG0K1Vgv8xil+IxUlE/
Hdpc/JyIr77vsuTdmaeBPtCk4WkDbjkiCunobu3wPsjNCw/B6xwn9JWRWIdmaINrwjewE5NVs07G
gXfShfTuMf8xg7wiuSMgvNvxBrLWgNpJtBO3lchrPIfFPhDS2LG7EbtWcFfPRacdZgke1dQCnRxw
5zlklLqZquK6GUZtG9tmsq71EUOPZb8iS4ZQERYwy2IPkyJ0zEhmTFtgBuBiBLdg1Mgh82RUj2yb
c0SGqcP/nJag+BLlTM+1HBVle2DwRwZuj0VaI9/MtSp89MUUbpqyuqF5cSUtMnRjpzmZY5rvvWl4
ktjZVxRVIXl/3QZEHznbbKb8XjjWJqvsk/Qa2kJDY29U4+yEVFd6QiJwikV8JZIUL1+Bphh/GvFU
NvviKh/3dizvSPhut07B8CDtYBPOZUfQ0BhbqyzAJTzm9e3cLb/Cds5OVup3em2cop5tYysQyy1F
tyqCbeJ15IkYOY4sRo4MDFFsOJE4lFmVw0sy/FCb6bwphpswhIWvwNfunAA5ET2Xb4FR4JprAsB9
yLVuM6JGMFSwfJnuc9nX8Z3C8LbqEBZtg1LvrzxjMhg7cUNG4kloeN5FI2gFgpaD1T4yW4gIRSc+
XGxLmwCGIAzOC4PGBsmzzcyafe340BcTMPHuXCV5sKf/P+/sUd4gogyviBjr9cFezZLR1ph64ZWz
HHTceDdG5mApLfFFNuQ7EipX0+s00aERMlrjE5CkG4672ozCazF9t3NjM9W1cZUihUKvUaJ6luim
tQQBOaEMDK06IwRq3ZNGgFi8TJJzP5rS1zWWck+P9m3jrrPC1s+9MV4F9oBgqYj0O23sNsbyh5dY
znZG72KXRb767FbEFgTJ/JQa4kz9qO0J5lY3Lkl8G/K6gm9ROz9rM+5mR/OMq9mtO5D4qFJETBjj
MJvPDFEj8BZRf+pNdrmshnGEDpfbalvBhD/bJtIjJ07lt0KE9saEI3+aBBAQuMv6ax3IdpWk9m3j
zXLH1p3z5NKfMGSzR7/T+IYhhrUxut/JcOk3RSghuiXtwkt37lVoeA+Qm2l1TEQwGVbyVmVtuKNS
ayklr/Hr+BQabP3r+UUqHj1I6DcZcjOQqD/ynq4Bu8ZPmDnNtkbUf8AF2t/Es+IU5t5dj7SWq29E
19SiB7GI2eu8ERYtCQPclnvLiR7zYVQ3elm2GxmbBftxs9qlw5UT3PBWZgdjUB+ON0Jd0Y3qkHU8
h3qth/do6C+Qjwh+apvjgJnxKi+yUxbjqMzqOyviHgS3jZfOs0ae9Uz8VdI0R0wJmFO7namG96KU
z+2gF1dpUolNrxwCGmV9jNME/Yw1XV9edWwYduqxG/jpOChfR3CwlcabHBXPqsGCPJjpOzEpfAGF
Xl3NjTiYjMg3Lf59Tdg5IAPvSAgIl3g/giYwhoIYyNOcJOqunlCouwgvZyMgDw7+kcptEAIhnpjc
Uza2K8Rcc2nfE2dr3ES0w53O7dZMKTKo7ZgsMTDpsABKfR+GQGk0ffAx71F+2x4UWDs7YbNddxZN
V9TZ3ror6ulqKNVT5lTU0Gb/knXvbU7zhh0L/g83vR4jOPKJ4g2OYeoPuWWv6UGpLc8LHJHoj6kq
kxvwy0S72Ml5iHJFuTYIRIqSl0kjVjUWwTovzQdcsak0oIFORH7W6pBopT8UuXtu+n2BPA0tFGYb
rthDFomXGXzvOXJ0fKPREWVp7Rs5JSC+GSIpvLJlG9m1e69IT5X76EXsHrwJBbfWGBhEWG6ZZVsr
2JOYZtvR8fuqR9iQd+qkw4e0EWciCsAtUEyVuTcaHLJDij7Cm92nFMCp00XFlSej40xG16ZLKkDs
gFWQZ04ohRq10/AM6ykIkj6xbPYxHRDecLzJSE+F/YuRsv/ZtHpym87afSZV5GMy1/wJ0PkmS6d1
5fQpumZLrPJxTtboJg4yY/zpMMNZhqfRFmASCQ76UB28RD278fA2aN/G3B5DRCrIa6Y10kPrAZok
7J6AdO3edFexR2WIk+ipGlAlbLTCcfaNyc9imTfOIvddN36IO9qM3HLEGfJIxlCdL2OdeWcOZJWR
ca7HkDBZiYH53ODEJdLVJuAMyjK+h3o7uQSljySmT439HA5EqNdLmLpBqrqDli29xKwvgevBEr0+
jeG2a6trkPyMaZZ4dkVOeyKtB0pq8KAEuHf4lcOYSHcCoDvaMKS8+0HRfVShIoSOZszUmK8kA7Fn
Jx3eJSVe0RpZ6Vr30g0SUSnLwGFYQuX7JV7eWoLmmwkLsLaEz4v0pMgNBV7vkANEPL0+4+BRU+Gt
xiW8nqmAtTcFgfYOausl4L4n6b76Niyx9zXdjU2VsTTHoXgc5hfRtbmfhl28kWaJWTmVpBc6JKgP
9fRZDeZI+9b+NGT1nAyMeq2xCWCsJHAKKScCbAZTWvoEFL7GkUmIDjk1qI92SYzIhA4rEjkIuZEY
z7qHUHYetBdJBmiM5ZO9vcHOx91hYtvLbDy4BfLIKE0xWBRCrdAEP0Vs4CgrHJ+f2/bEz23CqPow
bPPk2HkD/BMKeklF0he07BJ7l5iyXTc1I3qVeARB2CfFDD2ew3mVjNpNWvjeDHSZ5LuV4+Qx/uya
096hVxrz4BbCyQoOTrJO2mzYpDNo14TOP0FS0Y0Z7kYcfRNet5GNUxc552xpBnmVeI+7asGyZOs2
Lc9Ky76LYjp54XkiT4e7EQmQQarxisrtmnyTluUacncUfKRudm87+UNlq73dV08t/QaQQTQ5SBCA
9FRcqxTPWAGe2wt58Hm0ZVZk+3Jj18n3tCWPdACZPHdPUQtMnV6isTGDlK2J5h3sFIXPW1PmxV3u
gpDlUbBBn8Gjb+kG6j2Od5KQH5AhR1i4LHXFCJBbokacP83qjeKIJbvHsm1H3pMd6yydRrHrtLog
Ro4PlyQGtwimNfY7SpUlmOHyD5cfuXz568MC6oU9tyxrl09BIfuta71ffs7OB9axyw96jA//+pnL
1xPWxeUpBNWel/71g+SVeVtv1M+/vvztVy0vDRk8nNd1FAQgA3ueOUOyq+qct+LvryxaXFD+7y87
NWJDIx7K+q98CV7s8tmv//nrl/32KqEHQmNOMiyRPTzty2HAOkGZFSZoqJdjufz3L8f320t++Zkv
J+7rqfn1OsvLhl1BJDHNqCm8Ci2267LV84PVNP0NU+F9n6AOGJzx3SPgj1q1W1gLEnV1hLtZOd2O
cJh4Pesl0CK71bZJA6k9NHryc1wK/CQfXvIIqlcav/dpcZUp2qBNZaHub7dKEqar2uh5aAkra1PY
5noLoC3G1+ODJfiGjdW7cvCg1/oQHAhWKljaJJa5HHNMkVbE9Jn9LYg8RWml5QcVREc8asWZYBQc
DRWRC8TvmkhBMVj6hckWjA1I5LtRYKxsof9sIi+8T/QPNcAPE2nsQraS5Yrk8XHrHmaAzKCQ5nfY
x3fpGEGv7teGXo3oz8p1TbcP7ABPUxICrzJ08IfMwLKsBv2U4GtR0zKHCMi3BCzTAnCu4kzfl/3s
rOspYyvltshfHLWLpP0YcK1cEX2O4zEpfcSw0c7VbjvR1YA1CvBRRKwNFfQ2z9wT5qbdh75ix7YO
Sxmsa81xmHZx0ppAY7rZTVSq2W2mP8S0ujdqdr67PU781vTWZgPxzR4ONpfOyhGfGTUb+mhMGNGw
Nayq9sG9h4zc2iuEEyZ8Ry3ejUWnEIrG1D09EKpcu87H2rvR3EOdD1f0Nd5Bs+yQ82zCFIRzjiYS
0g9cSqd9SszAPUeIKWPF2TO96bUyvFuLadJOJQjg2lzb9gM0HUpF5QddEtOjTe8qE4q4E3qgnYPp
VmY8UGUWIrUq0WCq66GwskMREDOmzG+ix+FEAkx0rJ205Ghpp5tJc1bsqG9cMClhTVhZEJ/lZEJL
4KoHv+LWuyCXmGsaYtTmCZaD4x0ED1CwzWNAMIT+lIp8IldIi/dzTjRcUTPJWdwbaTaRD4lN0Bjc
XaFIQ7MndXA7Wh4Rk8zJKzZOAcs+71gDJw1IuatrUJCWetHWCA7UJqPZZKIMMGCHMYrn+BN/erHN
dfMzmJJoB7vN2Bvkh19H5pK3wBGjMyGJ3InRlHfVLX9ac5UzTSiYK19riU5Dw/nRZAhcNJJMVyLu
DLT5VrcHsYT60y8qHHKQzDgzcP2NeDwVHheWW4fJgzN+Sr3RD/wnYAdjnqIvL/2ptN/6vh5OyvlI
5gc1z9m+nl0a+GZzNbnrqo+VP4dEMksxv1uSSrKIhxuyRR/TUH4yRZLKmdeRMx1SSzsGEVkRdZ4F
+56wj3Uk4YnjsWOgG1hI5Gf49ix2L2NXcOmbsbvg8wK6RvUNotlu6RytmDSn58Ao/UgxEdAth4VY
wXYAWXQSsjT8ZP5wdVpnBcHZOSIGJdJiq2fON9HA+gPCzbuvy8emSe+W8QAJciOrth1vzbh5TDE1
WdaHbpLHRZfnVs3oWqIcmS94+wpmGEI0nGYtEPn+RuGeX2cix7egk/Re19ZbgWdi68qQHF4LGbBD
Os5aDHnnm1X7YqTRqXWMcdeZ8yfcUmB704OoSIr6SfaoAf+OaI6OaHjbMX5yAQ7rYcyoIRL5bDjD
NqDOx5Uq8SGg+N16piC4ap72AU59jHn0a3CYFyYNfrbJEU7tJedRZFANP6gxxjaMT2Umj7Odaeu4
9XC5sX8Jhbr3CHtFjzk9Z5aZb9P42dNxQgjigho9wFKfGFelM+76WRxBb9BFlf3BmuJHDe7Rmpli
uHHqQGOeQ0yh+rRQPdolgY/IlOZNkYgSobPp+F3ePya0LcwaAIHm3rmtzoUWEKM7z4SR3zeQB7dZ
jc+vnLK7PM2vJkuQZR3u4XF9tqYp/KZtz3lYf/MgXpJahBqgG/LHataDXZIn7kYb6IF7QWv744zn
2NGyrVPO1DN4+ZSkmWC0vo2HA8lXU97+H/bOY8lxZcuyv1JWczyDFoOakKAWwdBiAstIAYeWDvX1
vZz52l5X16Cs5jW4tJshGSTgfvycvddGsRZfNP2a6OkbwWhMJ6zxR4Rsgux05PuzRLjoL/Fbmtmk
BEOU6VTraVlQRpaUFF1uek9WL7aetdansdk4jWeR3+OsRKt9dynrw+h9EFXEgQXC/GXoYa84zptn
4CFrvmZdJ8cCbiOL30y0onbTcV3uoHofF2V9ogxvYC8yOxNRK3da6b+JeEpOjV58uhR6Ta+bW1Mi
3e0i2mXj5L5gQNkbkeWuOu7QbMHK5GophLPKXgtAy2vcsFengper42V2iXnjQB/9ELbQV1Dahr3M
q0sinS9JA3cb9BmjD29HU/RjMPrkhLv2tzvxteRBgYTlkJhEwbqr04b6m76wn3BlisCBtWKixUaQ
R2AKAtNSmZEAwmxH2ZXbAQ9wRA7sEkFRosxvfIJMsyTD9R/hnwE4AGux6Z9QERNaYucvndxqroZq
ntWTo2oCeWtoD3lqGqdWqCNeB9Sir/oXwEjLivBFiCC1M2AyGvRdYlPxs1Ud9S6YwCLNnAdRj5Kj
iEqeUNw9hNQ/YFUPCFW8HaUIy/LIZHvpWg4RvS3XOt1EQhhM5o9RsQ0qNk7gMqcpBdEbDwjRB1Te
xYqFU5mXwzJDiOdkyWtEI3ONVRq6YjLdTHt+QRxLU9hKxm2l081j+R5dwpYamFxebB21TuTY06t9
6wb9xilsZ0VCdTiom1QPyDnmN85RWuyYtyb027Bu+fE+S0XBC5uWa2lo1DQzIaG6ETubwqEDQrOi
VfLzkjHduYl/l0luh0vr+ZvUhF9HT+gplcoxa0Dl8qZnSDPlL/rieSP0NTKL+rgwoH2Ps/hd2j1s
zrSjODKakzYxRicjJiIxfd20OeHwwfKQw6hVEfAnbqJfThX7zEUwJc/EYa8ay7xqY0FAQ9ywNAzm
R2wAW8SQUth7Tjs06rr6q+jwNZtVfU0CJ702Hmi5NB5WVPPjtvP08gDhduuTuVAP6THk4OaGfqF7
p8BML1B2gv2sz08TeYJZpm26tt25aTtwnBFsEl9mghcLrFw98/IYEoKRxkioD4awtWS9zmv7rQnG
p7nq3hrBOLsR7rusJ3OrLQ/SjpBrm/1FF5QkwAsvSPhOYGhuGmm34EQ8wLziweX2J9bJvaaOQmY6
pML4qt/Zde+RxBJYzV5oT7YKrWFrbFSiGwKhad1Py8bpEK15RjkcsdFWU//CnAC1uRYgn7bTp8W4
9W2hJJsonpo+iFf2rCgLPB1Ze/tFa8/oA+0NWd6UXMGiSvHmGum1uDjF+CSNgd5nRT+SybuB9Zlk
ibuJv1SeVlq3NKUh88WbVDmO/35QBVQ0LeIg0yO0YlbxFYWmkixSMi1ikxmVVDEXXUfgRTHiJuhV
CIa852FAe0v3LhkZlUrMuD94KkDDFpROaT/+fXAjHC1CBW44KnrDUw8daRz4aa19V2rlqpLyA6Uf
bAgV3jGqGI++r42wH7vkNLqvfSKYE2ikfqDO3WQqBsRQgSC1igaJreocaTrZIepB0wkVuf8f25XL
0YF4kfvHMuRxKngkM4kg6VUWSqL+L+pVQomhwkoqUktsFWdyD9wb73/hv/5tqciTWYWfxIXKQcH1
CLus7i06P4TsuSowpUxUdoo1Agpb9SpRRUWr0BKaVdTK/XcCgCJ/5V+/PqH71qmYFnKsxyMta/hd
gYpxkeS5gBYgmuSTQXN7FOrz9y+aVAjMZGooCxSJBpU/dFfkGxA8yI1xVYBM7OGxz1WojK/iZVoV
NNMOOAo14gqJTSWhW8XRlMpvBK6N3Ne/eYIquEZXD9k9zOZ6T9os7ik3C8CGRAXfBCoCh3bQ/u8n
/8bjEJTTT9+Lr5JzUhWi09zzdHoVrcOw+/Eex3d/SFUAz0TbamW2WsPgShJKk6Yhat9rilt209d9
GlLFkUEeV+1xUg+Z1iGZYVze71vyf+7Yg0RFAo2ab35meMIOYAz3aLmdo5fFP6B/aRur5Prt+wI0
YtYf7w/0s0MDw+lejg0AkJz42JQc07+fvP9frv7Z+jWTlD4QqLEZegptZhNXvTVwb29dXjPKAXFk
qA6OKWqKy9fKtWZaaf0ne9wnK+DPclwhgEJEM+QOhaeJXACGizbof+KKDy/D+Jj7pyzS3+zcZpoZ
DXR59beFc+0KyerNnKx3wzQItwHvgX1/HRTuE5jC7bxMgta5PFAT/65i6uav2JEfDSRuVH38aKcs
HzxtfESB+dbh4UCu8zq5VCDe8EMfAn630RCu2HzDM/6B+PJxaoHYBjWQLTRLh8IvT1hMWJNGWuam
SV6e1SNgpzRbGGgx6isoGVmVqmPlzedMEBN8/9C/Hjr6UQwdpDiUMAnvH8fn3OzIBzreP/f/fWmS
qzDL+4+8f1qXvbdpJ3iI6lfdH/5+G+h7dk/1wfu/l87xt3pjX6qsYCpUFuUejx34mVL/0zjjxc5R
uzRB8gEfOMFSN6+LetbASHPxeUXQH4dWD33tVKSRf2qlhuw01y9TRKI8c8FHrfMfopacshbMVtdY
PcAS3hCVqJ0M0ZNtqUmYo23jLOAMq7O6WXwKc4sJzbphbNzX3jO3nKH/kUPVP5CDnpTTCKmYoF0W
j7PrHe0xAbuXiXAOhvTJKqqUip7ipqyy9IijFC92MV0dwW3Vqt5dnJfMMer+u0HmSba6d2zMYk8j
wdxrVfPCsd+jpmt2jmOz3JECbqJRBnZXLhtXGs9G2kx7W8YU3RF7sU+NMbNd7yz3arXBnrTq7jYt
+a7p9P4oIvPQOsILHbCiu9SfiJLibBIIFNcCkTnBlTpn/d74491zve057DImSamVftRTRYvGXjYe
e/48vuuGPxw9hXBP8n5ruu7PLvcvnts99k1+c/v4FwwaAleFFsbxuWYrfx0zk9SnzjmkvrUG/UJq
V7frHX84cJx9LVrfZDbMoM4o5l9Yit4a04q3jRoEdJV35e54TQKB3gBOwqoAW+/34jvtxg9We/7E
6kAKMWcJIV7sAJSZoxh9GtOxaVkXGfdZj8tyqJqRmcsid0i+fmu/OGeNZzB+L4YbjxtEqF6Id+IF
xwkIG3vG69mTIQjv609djdGuWy5R2SFba60jc8wiwGzetdHWyZZnm8NK4ZjGzijeLdf+6WGq5NZl
9sFcbd4oLXTPNHYC1EsOXqK0VARHS4ZI+OvqHQ7UG61eqlwO55bYjJq5l508l9NSbR0NAo5m4+LV
kxvMly/PErcxHm64r8CCcKAcbRGEURS3iMYaWtdZ6JBfqtnqpLkhzP4ENfsBrgqhiShJTAfLrGdO
L7HBELhsxS8N2gfdBe1UNh3CJHmZiunTzihXhTXessp7bF16Fb3zpI/DO7GkH6UQFw+CUkrP3knr
AExD8YVdFz7zUK8sjdvCHsn6KssfvPtYnO340c3FT2qtZQ2H5QBX8MxCD8vZ/QUm8yzd8fdk2L8l
I3kWaJB+CNo6B1hfIm8g+tq10Xf9GnvA2Svm76Lz/9QIzWuEBEHb6tydxs3qfqGB+R4M98t86SW2
PxTFpBs11c9ZBwIzCcIRIK16kTOu4ym9Ym77JCOVVoDJzKIb3ubAxHWcwMuFFcIt2tOhsLwVAvdP
rstkk+rwDii4r3Osv/W+K8IUnTB9eH3bqJ+DXqSlqAfRPE/ZCbLpM3jwHVNVANy+VqydqNNXaHWU
DNCj1tPxRpcQBEl2wxGwnC3PYkjPE886vQ51G5J009cEmJWM+puTkP1nn+slo//3xCcvQrKtAsKj
2TdAZG8noNdtveohQYrJanaYm2mDNvQo0JAb5RiEozFdLdx9KwQG6Syz3QAKyIWXwBiqehAAhqb5
oVa2Ibt5bWnyuvDq+5nelafWLNPpVnEkDuSWrvDoxrTW7J+jjgwHcFw4+4YIzVhS++ryhazApxGD
fUPndaoZn0h4TKVG6xcnD6sVF2BqUMDyh+211t9zlyqd8CEdu0dpaT+iwH/iFZ6pRNjbh9scs/QU
9Uab3VAKIBayf5BZdKxiYMYmna/R3FTF+EaDyfL0P4ifSxkwIfCyp6qan4d+ea/HmnLMyI9DUpzb
nAGIxtszOOgfDRpYBh48DnC59UjOElSePvjGTdApF7JYi5F8kkRHUeMM67pMuh3YY1SuHVKSHzFa
ulUwRF8LTMCNwfPIuStJm3QiqJ36gqCGeaW0vmlNnBYHn5Id1T/7fnq36euAkXU5ZfyuJTK01o2Y
XXnOTuu7N5G4r0wtaKJJOshJPv7uq4Y90/AfdcjHsvmMiIVYc8q66oV2SY3lp58Eb6AdNz6TQgRx
m6gnO5jY2TcN6h+UwfpnLFJageDWNQxB28EH893R2CdRg+Op3X0wTILqk/r1HqsCNq9hQNeGGxxb
x3wwzeFXBOATNc9ya10d3pAoiCzDOOZP5R+dtiib6/AYtxE3JWqCOW3g2omXpfupJdiOZNZytfQ9
6ZQRFxGC/m1ePBetgXGsQdRWiVxiZaAELoYfc+wllyRo32NIHGDy9OAhppu6Ypb8bTAU2ON+SkhQ
rIqDYC0BmOJvECYUoYbTLVw0Xs80gkAHhS7fL6Z1rhb6rDq07XAQ+jVQMnq9jo6xTyj25NrPzfxs
DRlKvQp5hYEaz4n6lDmFu+GvRPej2kvSc39GFDWnZgE5BZVM2xDksltk3OwtDmIbONRilVvw8KIa
+XqF63yt67rB+Ln7AypgnwfInpKsYH01zTr00DKulhZpVSmL/pj0PrHnft2sHSN4ify8fsaQTwvF
BglOuQlpS0oa0H2WnEpnfmyY550Du/fO8N3NLd4SgVDMqYimDuowNsxLYObfMVisc4SP4jAxExsD
rzlL9eBXSb+ZDN5evHsEDCvfCdjLUzXRItfrpTwlFgfELFOdJdSSR2hAwVbZMOe8MPb0zx7cFPXc
/cGXC8VsAevZCXaZ483khVtogmjrx+5I9JFkEzWAGyJH6OiPsZVc7w/GjHJPC1Ca28vNZ3BPCMGo
XImIPldGH5yjPEIr4k44C9NC7AdUv2YDZX9iMwT9LtuVXU3zepKd/kytOjx7h1roy7PvAFfLdcc8
ubIywbAy/RqKsX3pjanY4oqgSkxTc+enXHJx72ikz7zGsvJu93+4MbBTQ83wKw2+ou2MNrcBkgLb
RNGddd1yFYtgXwU3vqt1MKZBz8sD/NA+i6H83dlQ8i2zdc9EhbwKo032LhM6SDndAvAY8Y8XWdfA
m5DNSSDXboYtIqcTvLa90d4so9nvTJPjHhRdd0U8ik1pqTFcL3p+Ghnj9lIx5Z91ei59cJ383WjV
8zM/RSUQ7Wc29YcsbYzQHowKGR5oIcgC/MxdlCTGOZ7Z4jozQ8xoajVvMiFdzEk4MojlsMxS30cD
5vIAi5GgnMhTIz3JibC51t2nQfMER1XQCDS2BLoGa0x0DDEW7TK1jgx9Qe3uSpR3yGP6kNsMTnAf
7bUpXbhImxnB6KZv2JmSjm+29HgLG7Dc1S6NeCiXABg6+K3jgPoC8QAmSvsYJQgqOwvo7gK2MLdv
1UA6CI0/Kiitw7305uucPe6GXqmI9Dr8inHh5DdaEn8eG+jGBjgGnnU+YD+4kEvsXUQ65bulbx/q
xQYfUpTbyWs/s0H7FdijjZYU5Gys5C0VAIiORGv+DsSDbZSd8hLzMUVgsfInVphFfoMxvy5D+QxI
MWPmSYBL1cV+qCiGVsW2WWJqSWB2OG2cbPwCwG8+2H+yaGz3Pd08JE4g2NLopP5bVFpM6o1rCFfN
u0AkxlhTtGNOyLr5Us/J/OCPpHgMrP8WWKZpFqADqqeq01aTAflrsjIUXmRus7mSH8XsLEwSlmq7
ss0QARS5xSXMzV7a4eDH33naIai1ZloDc7Vc0uRnXjrBgbEbDVS361ik5npnl8gwkwhLseY6l6xs
OBGD+9/GAU2wNjvSeO3QaqXQoRS/24l0ZmTuOy6Z9NbH40cTUX4IKfdlzIFtGdNzkHbFZijs0z2T
hW0bIjIlk2v01Z7suJhqphd7a+JknRY6dsgi3prNGB0tN+eu1PP+yTLMfWr/AicpqMFRXE+MVk9R
Km7SGbRDxEy6B4S6ZqaPT0kYkNImeJ6+AvfnQ7Ep6BGqa1zfAFqDrag4f3MPnrpkw5gn/yBk3R7A
FR5Sx2bYMyyPuZHfRFO4+zLoYmoOIzmXDoC0bPLAg+qv+lR/cgvpBwE8m1CwNjh4RkxEBZ0806ze
TKZQ5Bv132WajkfpJE+oipXbZDrPqX1xZeJzCqa+6EpIXRkJUi7RXTMzj8mlOevGxJ5X/UC2DROS
ZflqhhYyRe2cOx37gF1zojIl9zdT5AgrZXrk+kro5dU3FWE/NRLzjwf51S/tg1yQ0sSPZT3Y+Med
kw9/yEG0zFTCec9RRAA7Ii2oHTB0l/a3sRjatsx8euhMJDbJVIdwyL7v1vj7K1YAFN5kyYPAmBR1
2EKX19rZ60SyrWrfO3W8tGHZVl1Y2ZSIuQHfMaOyQmGO+xOFCH1gmhQ+yMIucB4HOVMxqcSqu9lP
H3vn5HKBryNnkivPcZa9g6L/WttP969q+xaFZoCnFUwBYu+SGmQQHQoo0QS86VHCYRohgunvvNEN
dtgwqApS/2pYCiHf2GQ5l+kFBtlKNi7Ckcw3yOCL5sud0uywmom+2d6tmXqsfcdz8cJZn5nZIvbM
Xk6ZkVFs4qapsm8xxvrecGkGd4uxyZzku7QRsSJpEX+99gbMo3FkgFsWSJgiSXmZ3EEafbkTG1YH
cEUKJYABHJMmMj3NJksn/7JAkq4FslFSk4ibjBhw+iXmudj7zGnGrTlhvqQ2PzK36mEdN9Eht3jF
0UUdSdQwVh0OWOmimU3yF7uZ+NVkDKmeyd6uh5u0qLjyjm8XEdNvIsg2XRDJ1f0rvYwD7X1JzZyG
9Ck7+kyH6CXuITELZkjI1zjtKkr+GGh/rGEICMwmpmpYmNBkGKhbrCHorNYLEiOtMX+xnioLW3Yz
anpx5gjVjZRJRFlNGgqBFGIElJukwzlxLLjSrEeZ3l4rQUWt19h0TdZ5wfwYOSP3AiD80eZNMp0n
YtaimWfld9rLlOMpr9P5s5ecxdyaqY+W8Gbbtb4Rc0phpKEy67pQvTIMI9MV7zsjiUlLiP6b1jQ4
dx7iQqsgcUAa4vu+nyyNd8jj8jCnt8F0fgJzRFFLeMT63r5rLTRBfOlELTmVw4dYeO+MStNwapbY
oRGhJLx9gLcfbMMqd249Fac0SA2AKfO2k/20LQSHXN+knAc2pr26op+Oo0Fumq5fl87tLi2E30vF
zL1gZnrwshLCMjWwm4/NLbdYNJPZ/pTxaN9ImWLsabYY/vKNZpnDLevVhGcJmbWRPTBO6b6U7mcX
t/np/gDY9ktATjzOWu0QtZectVjq0ZrO3BAaHEJO5eK9ixHuLLIR8zJPerKPFpzgrKNPDNuH3QLz
BpqNu2UtcU6WjE6IUaiHpi6sOeLvG7/5IqPMJKDGeBSSS7Sftc3oskmqi0pXWAch7Q/NY5iY9ur1
o712dGacaXZ0XGyaoPyV5yk4MOwJdurMP0+9t0LgpB96f+81ebCjye+u0CIwuGv0MB/19jBnOJ7u
sltDEpBpmNARJO8ehcGwIjtmM6qTmtmaZHwzgOkrRn/ciPGh0pOPdHAofTzcDNSPj05WX70pxlK2
hC3unq7wUJu2CdfSqF0rKhkkDhRNuZs9271TIsP5jcMOTr2FANvgtL7y0A7x3Op5TYbMphndt772
gUYXlEsx6p6ya95aKuN1M0G8vy9EtFcq4ApWQDII23GUaw43+/dSqtOo9Dj7J8lD33D3e8wlmN1T
3DYryMUcbq3yUHhM/emsDRuveCh0kCVjNDd7HUoElSJ6EWhNO6bA1HsBq7HshndDw3AdUZbZcGEo
9RkZg+zv8/aI6wW17cCmen+dXPdDG9Gm2QaeeRPH0P0J18tEVg7Vlj7GrwuFYEjpyl4PA8UAspQw
RN8KLgGEKcbveRZTyD0ZapWNG0silvDHiKJ1opGJq46OAvdqojvYE8uUngELlmmw1GTIffoeXjG9
ngGRKDNT7wC1HbB7LY6tJ76V+b/v8u+i5GpCSIvY29BUshu2c394jo3+beaywqMESeWfl6DeMvRO
8XyDn3whnD5jxcpm1kd4+mVzzYKZ/dE/JIb4wEXfhRC4mcfOJWUJX1T13m6GOY5fqw3W9NZ+6xjY
6ZYBkGxZ8qNrscysye54oXU9rz1wMOsE5acTIzJBH9CRFxfwCmB1MYonzvFX0lXppRgI5tR6NcAs
RhSBZp+VvJs58GV8ud1S8mEQoVVppt9BN1/uLXVsJBakRvQYmV3RgktnQjnds6f6lCztC+AsRbnI
ilvtyUvCIgMw/bs3AN6LiL+mBj+3lDaz/gXwaCdCh/Y5SDvex79rohyPmpGN22BMv3OGVuvGwiyT
G2FiDtYpTxFQOGOwzifudn8mhcYV14Yp1Kqgb/s+DKLBLVLF29wjxajAc6iP5CRVlvyd0NDZN5Oj
3/xK/z1Nz3FQmV80KlA8l8tyTmw33YMvhiaNWT3UaFBVup4f4bYdEseUF2saDsXA4Y9gd/MyUOMU
+YLOupqjXeAqtnUEIaVEvom2n8u5Bnmwarxc4anhaLVdw3y3/HagRR6HnPtRXSGtIX/2wfxqgj+D
KXAdK3AgUQt6FtM7AHL7QO+bQ440GOvRZwZgmK4cvWGRokq8RzFOJAgQBMtalmsWtxR3nB37X4uc
gTjjc3bt7F2th9wnqA68DQjhb+FFL1XWPJaL/dHP4leeu3sxlqxqqSNXdDXWiGYG3lLvuaG8tkY6
hFaiOvs55a6tbqJm4hd1FY29xVFWyKJ+iGuw1yh+VllN2YHvloTDmeabzooc5G0S5t7+vmFHnG11
84RpDpJ87JCJw8BDpqfhZLb+d637h8wOcAeaB2Ek2LP6+icUfa5ZLi5dOi+Tz5zcLtb4mcugmFeE
7K3cGRHwUrL5+gOXts0ghc0v/XYxU6/iJdire9dMofIXPJ1J81+mnuWu1VOCbQg4BH7KUqXKicmK
tnaDW9mvHqKam0EnQaDtaHU7sX2t0OGt7s+8HXBpp+78ALH2WQ62xjge+xtVRL0EV1N5g+eFjcDy
sG/2JHUMAq/V5F2bjMv/DqK63y5xGqwwSFw0tNP0Fnl/Y0wIUqbp2qlZliLE8Rg23lz1Ye6HaTW0
VoixhNUBf21YAP6ojGA9ExBFhhSvgu0RfhDr0Z/EXkqCWO2rPiO1onQFVDsgFUIy1EawSSkoD/58
sRWr/P671Nd2LHDgkVZVXMPMUced2tPNtWlxJ8nkgiNKdenZdERJaJRv9WioaIeUGtMSl8W2llwU
Pp6m3G158wr2MFnk3ya8uzbzsY8pTlaalPvco6MYxUpg5/JnLwHhdzOhfSqPS6izfaEtl6xyfjo1
J5WIfL4VoSMrT5ACkWsku1D5vA1BRPgMhzuu/lVO4sj6bs1VsFYuINUpJDQ5yuJV03EUL3JKBM8P
Qg/4EcMdDBnaaD03im2NvM1lF29Vu4JAYY2jgNo2uThUDOKyw6KhbZYG91mGa6NsvireuQ3Iy9cO
Y42RaI9JB0ApIa2RE4jkyAh5K4JRuzOahD+0657tUb716pSVt96pH6wZBwXbtK8zLhfjLcXbHeZL
8j2a3PSt7e5ksHBiyyhrG1wcGJDafYzEH43lgqSE4LnN/Xr8G/5UDURna3/uazdeOhoNBgr2qdoP
fTlTN/KWTZb17Dd1evVm+3defIMxmz4Yg+qzd8ZFhxA/R9OLk/lgZcl8bIwWTHhkB6HjpfUaWUP2
kNJ7WOekJWx4t0EXwR2Njcp/ZpyzLkdhhvyILUZh5EG47wzuIIjj+WYMptdMziIM2gwRztwx4tf7
ZE3zcAyR9Gz00Ygu2sKKZXrzi2+hieLmx60xMFppCJkeuu5m8BxPqYeQbXZa6PFjs23nh46O14Ju
yU+jt6A02kONLQcdjkuQCa7BpYanATPCSBLS44yg3faWZI+NKYAwN1RronCX7dT0N7BHmFrmLH8y
LJQ3Fcs3RpoBUZ8p00vHCR4KbBGWml7eJk6LTwsCTome5C/S53/phP8NndC0EJr9P+b//0InvFa4
A/5t/aOlZfafEYX//NZ/Igo95x828FHP9l3HM01XEd7G313/H/8OP/gfgM9cm8a57dq+bcEK+L+I
QvcfdLkZAChAhMm38V3/RBRa1j/4UsMPTLyQugFn4H+CKKSL9F8oIVQJFnN4gCzIPBnQ/WcSi5dN
TcExJ91TiNo7d6pfHZ9KArUmym1TPgLoFY8gjo4lJ/WdThMqtGgUP9HqR0MJTfXoFDUpE6X7BFMw
QMVoknW8EElHGAZKksV2btDM/ZgzuSvjbUyt+0wujb/Kk7E4d7Ku3y0cO4hfs0RfviJJCkcZjM3V
7Mv6lC2lapl36LwSw3vk/mODcaLi2cskjl2XbR316ZNPmv22Nw3z5BCue3KHXm6NhiOlKRpny5lU
CXy7iRpHuwgOxTxz/JZ26dL0RGGxG4jk+tDbltUxmT4T7j6toeivGaGi8nUrsu9M9ITCGw5Wjv+u
iOXrNLt0w7S5vsh+6V9xEHKnAhcIa79WRzVDvJI+FBZOvsuLpTh1U3Wdl8c5EvZh8Emr9DiyplnG
sjwRDZQ4/jl1F7Gjfqafsqmr3rhaVvIe1GLaeMxqGdESnlGcBz+bT12Eqp4X603vW2Vwtw5psLxU
bkGElwOSwXVtgMT+BqASxVu3gGrkpM90EEEdxKFS1GJfLmj0sJRTXD+PpMDBLCu2pW50W83uqp1W
nVO2vzdcJY8QL8pbLKePaIRSWUz5wBaZjuu5ldWeWQnz/G03Mk8KjHI/TYNxs6fh6R66VUhU526R
i13An2C6JAgjQqqzZtNXGkB/ZBv7ufeh5HhJsJJ2m75FFOJ2spQ3zW/p+zZGta9tjHtug/gU7aY3
u/pDgkCVwZ310mVapBhnm8kXHV5uANieE+HMpGohCdCcdrVJH8LhzdmiotrZlFhbkglR9E4ENMdp
hpuhoNmjpY1E2VAhV6gdcTJG7U/V6d+1ps/7OW6sR107gsqwDoZZBmdHBvVh4oeugXpb7CJufEQe
DwkqafJwsBJtq0XgjTBTkKk7BNbNqkufMSsxdJGVf7WWnp1R6mRnb+lPYOaSvShlfdLhpsNLR4CL
2big6jp6wdOiYC8+dLqLZTkF9a/Nhminz1kCsJor6+hHdIlGWNY++rhbYkH4bnz3cbKQ2Rmi5J8d
hKe2oMfK08jx+CYRVkS6l7U9T7c0Lhh70XMmXEHn7Wdmq1UJwTvkyXMint/K2dRCipwcc/vS7FKi
OfGSYcHDTb+jpqpW1uwOW/pLG6NO5eplnEp5Il/324r6HPbzQmgFxOXSRwFU6XjO/QaBi9e2+3l5
GhPGkU3t3TwSxYHTqT9/Bvp0j+adtGYJe1xLu15drHXUw84oXTvsjDojoynzT8mYvTPUb28cpp7d
mKlBZFkXM1ZijKg6AVUOmXVhyXPj6qOoDEU7RXXICnzh3nlHkZ2wchne1siXxwXi4QFgIhd3kp7K
qBZbS0PVApoiDxGfUA6pdOg0Fd5K6iCM9ZmGWpRn3GiEkZNJW7vwhAiHsSDvX1JL7NK2/LLthsxV
H6AQIvxugqiZb3o7kRdSTbCEtBy+A/hbmm4hdqJtgWV6IYy8rB88DrmeYpsC3RiOkJk//IC53FJ6
xSp1ik8jwhvlwjvhBFB9Jik8Y5K8ZWPVl7joyyu1JwFhiVGssZKLszczi2t8Tha2z9gamabL6LmQ
D4DgzEfO9g9m05eMZrxHyhnCJSuG4j7IrmsTcNr0G+97HMSmqZxDXKe4jOOFSVDN6DpknpUeZhzH
hBxmyWHgyBHSSwow0ibJLhECsZqJSDettW9kYuNzGpkPVe5sbWHJi6u7wRpVULVhH6rObms9lrN8
12dWfuO3DjDjoebq3wg90a801tNV6XvYkydFCiFYlhkkwWPJQFet7cy13Xg/YDoEoDDm6Gq3BnU/
nOmpjsa9TIkaGtNiwn6pQdnVHaaeS8qhTJ9ui/CrL/JF7AfP0l5n3ToVrYuqEgiHGdm0dj2CT410
2Oq9/JPCOtlqOjKmrKvE2SkhvWv6kuwLlTva+NlHnhjPcTJpTL3Q1mc5Fun5Zz1ED1KY/muqaR+F
J081ZIlwyVyBJHikEyTwzZkOL21BL27F4t1eTVEcY9pZ2TLOX4tefoFZB2VAUudWQl88xA5HZ3KT
O/wXfbIPuOLDPgrax0A7WLb1C0h98EY+KrHHenxLmMyvZeaL53TOzPU4J0+TnjXYevivhPlWYNsv
OIWGRh0MJ5vI533SlB+RcJr1mBWAdzM07gNOv920aOkOJZjccnQxd8z59nRLqxeZSyxWiAZ3KFSC
B9+C22N43tZrAe47g6OfSfrpGU73/s5nPrTxpmI5xKU+Mn8lFBgneHwdtcDm/IUqykAvi+f8dTSq
CZ6jcVuSAp0TDrAnm2uIfMqtW8El6iMjgqRgOjt26jo0cw3pUGP+Mef5RyEz4202TjpG67c5H58o
jH5guMT5MZN5aGfda4wuFRmSLrvz0mgbxicYVmalhx4/6o7OkBWEblOr3mWdXUyoCX83Eo8mvPB9
dsUUu7qNjH3fduyJUvYmNQAzo6xt6o0AxHKDBMdEzPxhNrrzmNFqPOR6Y53NzEq2acNOjYIJuX1X
+vu2lzoNPlEh7UuXDWNqfyNNpklFNbf7nJnPqTWBe/wfxs5jN45m3bKv0rjjTiBNpBvcSXnDYhWL
FN0kIYlSpIv0ke7peyVP47o+OOgJof8XJbFcxGf2XrtUSDZ0Np3MKA8OfNxX+BR/e/k9j+aIwDds
VRCQ6CzrzLpnKDv8rg/PTl3u+6EJT6jVmpPvXKUW5r3rHse2IuveSk7NVJbHKusIaiuNcz9G886K
Gam5bdU+sVQ5hxxADyXEh3WcKTzbSEEe+iI+ebXZoQ5SPglh+Z96rqkKEAOu9fBUK97ZlWzHuzT1
M5pxlxlUt8o7NGWYPUz0kXJv+GX3oNLP3MGFEXTTF76AcltgttrGHR6lJICuNyc40log8Ss3k0wZ
TGRRfZBHe17nVU/Sz+cgvGBn09uycArW3xKFJOe9X1ZNcYiZ+O94pR1Izx9BKJEy1aVut05nyOMw
E/o106b3ZaCvvacpHtPhgSmzdYiGCKlQg/hKBHWAnt2OHzy3/KObMdqVo4UaAJF4K0QBlSlobo5h
vA1l3JxF/dz5Rvmc7r/LCOLgvPVs3VNVWMiH64zhmi7e+3qLZVKOxkyzmf1mne7Q/TF4ASFwAUIG
+UBWWHjnOsZ58VG4dyMWw1VE4qeL32Gv5oMZENBlWmn7ZNkeCsPOPweLBJnm54FY5k7kxTknC8hx
nfihi6QPjHXmUvBhpYUJoUhpobJzZ1WkkkfTtrCYq3XoNG6KUmsUg9zKVN+oWdWD4lmEt8h0XAiZ
H/COZmvTIPmqR0bEFNR7VXbLhDVjHKBKd17bfkYAXW9254xRCbw/Zr15KQ9TMP1A1r2ITuAE4pti
Uod3Ho/zNaZ2WxXNfMRZFK1n1Jyi4yfybOMFNwlhZc076wf+hg1Gnfpawdt05PAU2kl9zKoTGueS
kYmINuCRzBPZ9mBsrMc6hY5MIcPeA9AYyeX9eFcQImL09Zl2q2PQK+7Oar5nFiGSScwSNSGqiRDm
WymxQDmJdWxHgcxkDLdguXq4HRThzVC2+PIzZhB58VUQOksItEOkYoGcIZlIV4k7Xzx2+KO57bx5
T9eFCmPhGtWx4e/aYC7X6XKjtFn/pppUHL+LIX5eCO1jsO276rkF17B0AfZ1ljBiUIo8+BkZCDqv
kn1jVxhsEVYnVkK4QYyTXIn0wu+fci/4JijkawOrMXP6udlaQ89+WuAt+C7KBn8YH9KYqLHIY02C
CwLr0aA+05Js1sYo8odap/URcTueYxT6D+5QbAt6om3oT9U2ILNmC5zSOegxBZeNKC2tSWxOxtx9
bjCvkytECiZ586RPTtGWtPZyuGPSth4bn+5p+c2kD8jFGrA/IpTfF8iLxtBVdxkafHY5jmPP7I4l
83PklRX+JIrtnUa0TIlR51SVIbESFL46oaYmjHgNgaw8jEvYcE3q/D527IPfBZcibAY22S4SU8SP
AQSVbak/e5sKy6UPWHnkCqZi/OsHiA3gNmWbvMt+CyCXiLYrjAwV2/80i411IeCayNaZN8PcJPsw
DJoN1z2bCEOd8rA/knKVrpO2sxnfWunMYCeOyN20eQvENugZmb6ngB+2TJlzrliOAV66bZu/pkST
XRn9AuvFHHzs6mw9x6QBduUwHDwmghvblo/hUBQvVlW8M9siDrQPD5KCcWOPC4R2GqEJsm9Qpodj
vjPJ0o0cjISUK4Dg8o2Z4+hSZJzMLQScJIN+6foeULWQyasP2KPVa7uaOUUzDTS78ZjtelGz9w2j
3+fp9Bai03qMllwX8oGYpS1vSzyomJmc/oSB+lJN1VsSww/MPbBFQUHqcFVMH62CVNeLqTynZeTt
gnYk8G5mVV8n2bsOA0H6GbQ8BJusiALv4tpGcSJYmQ9KVPqI6lJ5EsiVmbLiL6/dLysAVohkNFqX
0kOzm+TGgRzBgXsVKQf00iVmHRcCDXcSTNk66tTzxLAN2ab1t6R+2fYp3vVY9r8nF85MnoeksYng
oaP5XMet4MGpOjjA8AsfzIGPGvQl9LKTAT+n9k2IfwXLh4zdWIlEezfZ5JDHSISRqRYHYYUx7Dpi
17LKprCzvEtmJeXFEA5xnlQrAjD7DpGhjFet+zshN5FsnHJrD3C+pqiDr7IPrVbuY6go+NIiSUJR
/dNzp9/tfGSYCzSgHcNL1WcQfQs4Fvikj9WYtYdmTNlrg5a7W/bo8RpOA9L6lra84xAmZgXr9hxh
Oek/6Vz5hhwu5Bx0b4Hfe8fKdrtbU97w2uMMjrtrxH20F4xyCMPmeWFohcl848x5+DAPBCl0Hp9F
1+3yHTRwEPRyDNHKzX+CdLY25DeklOI0YaQgPOTkD7x40nN4RTB8JD7qUfg7K26P4o4X+QiLs7vm
+RIS3cl47wXZJgxUe2yKx7G0xYM9+PkxKSK2W34BlIHMxmBFdA9EtZDLr2xVslcR6AQDPA+VuiLk
nBXYo9mRXoVeq1Nx9Bpb7V6bFVIweH0by6HaKREwkWYIcFgRBFplj3QEHeNwPDhoY03E9jP7Y3Ic
1h6YorW1XIFjY5sPgLd/sHcYHyqLe27KDlC/bxNWsbPKh/WcRu0LOwTC37u1j4EZsc64T7siuHUj
cgOWCMxzXrORosv0CDrQMiqpiRSHamyR+5Fm9Rs4rsrCi8V1Oe/ryNXbsoWdnCA9Ovi0maqIh6Mx
B0+Waq1bGXz2S/SPOZS3ylI7qyX4q5yVuzG4Do5LcmKjxZlNjXGYigk8p+2Nu6xamBLCCPkYJ8fJ
umja4UuSDe95Z+BZDYCx9MUviFLJs8jxNqW9OiOx//y+sdJckcqOhNKy6mJXzsaPnkHMbHnNc5xx
vjiNc8ns2VwhbOz3HHL2kWOFkv3JkV3+GjsOViS2jU7IY2smYmSl2qukt68D5oJ12UZyz/6XLNgB
adTJK9tDQLbSC+T4FY0IrCEiyZe7+tFeHu1okD/G3jcB2kWag4Pr8phMex/VLYQVazoMqM1XAkDT
qk5tZk2W/OtBr4W46B1Mx2jvIyWgPd2Vq6uPlD1Z0KXMjpxM7hb9ZJaK8uwW6d9UNObFjV0s1TGJ
XIx4j6kFxSFESrDvWjN+ZGkUaigm48TOPMVOz8IYFcqxRUNwTkZ86Oy/u923vrMoSwOViX4uw4Gf
v8nMY88CxkVSs+/jMGKISGCTmOLkkg+uva9ylPJyQk4cjkL80j1LJ8EuYmjfrZZsNYup5oqT/CoU
2Xl5GlHit/4mKJFBm+VXMGL5QH++bhb9amyGHwgAu33AfGZNsYfri9sNhYh1h3+DY0bTzVDZDLf6
M0DOuxucpsbdXJxEFJUPShnuPY5xmrTmW9x3zqc03iN4IOiy3RNM/ejo2eQRpwG2BogB2JnFkUFu
sxdpYB5yUq1X3OKoKAyDYYyC7ZiyZK4Sv38crP6YoilaZU6QPRe63odzUXJqVuO2j3jPlsuw1hna
u5s0DDMDWDZpgT8YCjBLLFIa1/i7X4FyjN4EVsv1fttOPJxIzSiuQkDw08NLIjP/KkjVZIb+EHIv
29YAxa1F/dV6E60NYPfV7BmKRnxMtyoIIuaNmilW4fOPpLk+IQLBsEO01tqQ0jgkBrV1oSeJBDFa
cCZYxG1SGXasPtGXLRMLWGsFDnRf7Q1ICiRwTihIpKF2ddNkO8J5oabzUV+szwyB4ltpTPcSBgwY
QfGoR71YgaiUuZ8fB9C8vVuGz1kKPrICLChHZhOBuA0eQg3LMsJl5JzuWuUdDW3KtRFE9XOMdsOg
uLsMMnvDZNqSs2Ala8Wc4Yn5yLoccQoM86iOI7UeY31JotzkHIps2BgsCE6ThTbYcCCOJ7Xak5D8
YTM1R/TiEQfSJW+ej2c3a15r93ffo5ZmwoFkxzT/ehkANAS29jqQVM4xuijfy+pTWdWPnkecIKO7
/Ckdy2dvRpVC9TUe80k8UurIo4T6h4QR3Wbcly2yezareWkzca1t79gbNlxFbZ1cbLzMghuBKiVt
DhC2msAnPX3krkhtdhFt0f7qq4SAIPIGV/1k3UYFpwTlxM/AQMTMmo8wNCzWEauJxuBIxu1bnPD6
TIecuMIs5z7yUC3V0h/2qfThAGFOI6Fw1CaKl5SxMes9YwYysVjHv/3j5teYMBoEIHOwF9tzl7jP
JiOUXRdFn0Y9GltRckxqZD0U9/Paa5i4Qsh7/o55D3R8mFSABaceECP25pUKxNkNgjxpxFnIPjTo
lLY1ygPhJVtcjiZDc3SbhK4jiEYPj99MX7Wkqh7JfHfTcGJslGzBCaLvlXI4jezYA542ZrfA4/wm
vtFWbJraNfZgNB9NGbo7EyxQq70MVWr9JCKbhjcvc/Q3stx+/5wZAaA8Xpcee8GBmA7Pf1j+8HV5
ScVCpKk91AH4OympOVxLGwF94rKABZCz/v3tVfcWW3w6zQPZbNmxxshy+v4iKdex+5nHqWY4OGDS
2GLF7asOl2OfvZVN/lWVJXFCS4x463U45GkdHTf/65d63mqpUUiQZMGcpiAroctwP4EjGcb6NwQf
btHFR5E9pE34MUfvcQq53559cYCFtXINvz35yxeZoUCXpEtvnAJzsAleENk9RFqxvEW+vzDy7RZj
PZ+VcOpPwi2zPcpZ4u1hAEzYoLcQsn91MTtiUsCffeqgNeUeSo5p2UsI/KImfo9CDTQNPR2hZfFK
F9m9mJoISNgSjJCYYPq8E9NByFWLbX1W6mEKRmdPqetgZD8VExrnHt394qBIIAbsjCL8Jev8qxTz
Hr/wC2C4P5Fp7MyylyxvWGRwS3q8V46TEbcniyzSnR2brxE2fTg9TYlocfp0Y4aUVYg2vs/3yE9v
7RhYxwnD4xzYUIFj4CiTifQZ0QWk74kXoi5+mM4sNujNEd/j4TgF4413Lldg6V7+AZETqWKbHp1L
xMYohKp5z3yCN4+Ur73o7R/l3FlAF/2DyyFw9GtfIzwso91cTT+gnDmb7x3J3JbN2UFxtNGPrOIn
89EA4PIR4PFIDaoP128N1IDuSwxwZGcavnMyi+nVBnazNRMCksbAFawx5D4zBs5sLcX75Nkx3eNJ
WpHYOBlTbiZWsNAq1if0Ml6wxuGKU0WhVrDIedtCK0VKwZx+4Q0My5eprZodreb9H+9Lm9j4iTkj
Ymnvh0j6SzP5Lyr8crvXJonvxoT+adb1Tz+0BiYXoV4VhXcNlOmuZ539Hc1pI8Ju2ngG7FSDdIgV
YVdHxsILOqODIE7CAXsd4Ry+GRcGfzi28fyKltfYKzp/uYzRWpUURbwp8cMzQ9yBc954vylTQs/Z
hkARNokhHoZc3Jk4rnOd1ydDhD+hqH+aCRm0RXHuMwpg73lsb7McPwXuRXR2FQ3O0L8bRfXW/g5i
+OWe3hrRg0lC5KrXS1Nt/2hMhCpYugAsYRvo71WgN8oeFysKLRGzIE/rjWlhnapV+CMD4hoZwY+Y
bz2RmbcdnDQ7EAxScf1WAzR9Y413Xda1c2S7oU8qtnmKvQIGfavZCGkq3pkJWV3v44KJNkvmtdcl
SIgeoKyk29qaQClN5VOQjdbaZpOkNq6tQqTZo7lSGVoTKZndxRnTd3nP7JppREGQiGqzR0GayswV
PiXo/ayJ8gWUYci1I51h3sQOYs9vXAkjDfPku8Wqmjy1bfX49Y2vKMid6UiJIcSblSmPPpabanLg
Ds7iEDeY1SQNkeV1w8GBVK9jKQ7WcvYQe1+ezFScdA122yV65kB4JgCufOelYXHoB+7tqq5pk5zw
S8VGu7XlTM2s7IEmn9EX8wF8MilNZRheEs9/pyBGEhvV12/ghq4CECOjax1kI2Ef4UA45dH0wWaC
FiNF1etOks9GZKZndigokUuTOHM1iBP6K7WbJ9DdOKtG6klmeBqD6pL9sRj1VE1ZPfpCrrxxfFNW
2O+cYHqtlj8WydY8BTWvTms8USHgosijq8n5833dfX+plrNdJGmxTd3ghl3hPNoxjw8wIgiSqj61
Tv5cu0h0ZARNoSpjVLFCbjnr8EbMIHjCvD+VbKiXn7aOeN5jOfPRLtQV1QLUZ8iPsGLko2nyV4Ty
VAl9rbo5wyjJBz0rp5/BUG1lwh6tK4ASFyk/9PKTf/9qyH/2SWQjnEbVOJbGOwvMEpGfeh2fHCi5
Hk9sVbUwfSl8K8oZxrNBtLaLdp/XzboS/SpV/p37atg2XX0Py1TsaErnk2siujQtUGyz8i8wvMd1
n/Zvtq9+aunBfZgG4AA55a+ybUGH7PwC+UyFtw0djmenYKkWILYyKE9PWWkFp8jvi2OD4lXYlgO6
aXh1Xe4MjvMSymvGPD7E4NPkQqGArQUQXVhsRGHJTR5GXF05osbY6IFrW/bfWgC2cZljjrOz/763
GWDpo9H+hLf1IpLxGi/vlMCJzlJ6h9oS9xYdzt5vfRKvuwx4BGcAnvHpqtt83OOsHE2P5WTl7YVT
v059ihcvbR6zbjw7TITOwoy3k9OIu9Oomo0EviBQzQ+8kh1CgOFF9sOVyvaJbg2rhQsOUoVkRUKq
/utaHBD0ypvQFC55XvlbwCep1tVE6QifW1SH7i0ztX2c2wkP8LC4BmVfbIX5px1qqqcSZAonXbRP
eoZ5QxQ9N7SAeDPa5spEtIkSWhYYV5Fd4O7Oib4a9LjP85pTcBnMkV8jd9lLnRrQceL4CbZRxFiR
MYbLZjtgsl1ZnIyWbI+6GXBTZmKVdn6wYnirbqUyyRPxjH3j1NHezdr8IC2SgZnYibVtGDutXPNo
Bu2ukC3jAhV8JHmQHU2LIsafrj0rkXOTBEwTUNxoOIudRARAYZI3+meUFr9MXuKVF0zAnyzdwl5k
/zz09Wfh2Z+g4MiEc89m5ZBInv4qLCQs5YSS0QmM4Tgu7lYa9hY2lcejA1dh9PfSHghGmCxuyVUa
mqBTk4XDx7ZmEy4Oz2jye3yazms4iOlg6S/TMg6tZUdHh6CIvAZIGFruLU158ggtb/aW8hH41umL
z8L20E76kPWRdRrcP1EZGWza5NGll1w38OngY/xtyih/DwvGK6062m2cfYZ77FjASakgD4MoxG52
3D9hhbgUTr2/6ia4wyo6J3EKG5msjzUG9aPTQozkAcidiVlnLWAdMVy2NyxAs3UXgmIQI0a4SHiv
vAmI4mAgFLeVTX+EMECmG3fZzEehuiZDLg92dzd7pDvQ/dYT5Os2IVtpmTqb8ieGf/w5vfmbOIsQ
RX7BbtsnK1RO+7xD69pHoMewHHk7Q5K0UqgjwLCBDRGRiNE0SCZNzw3YsyMSrGmNkqF91Gl/k367
qzIo6KH1xfjevQXaV7RSl262uk0vK2MPMWafYIvG3Z9fLRpsV3neppVyzwGVHoISZz6t9LvSxyo3
vyLcn1x6I4THMESTZJbVPnLRmjMY4rSiSjFTpKcXUAzAcH2sHTPguxHttCBFyGiadj0KVFuOQDYG
enNDdApU8QAsR+f63cF2/D/9Zd6OCfM/sBRYaQToMywCLMvnzbg1WaDtolR82s2L4zvNUQ9oFJIx
Fcv+CuUP6o+t2YLbQP//XhISiez1CXFFsPNJvWahjIRBgXsQBtdRtmX4SAflQq5iK0Mbr1k6duS1
2ObAuqsQ59FcujUUOmUCFwGSLLj2d3/0Nsoj54lT0K+RiFNTx3QdNs4Yh0PDECyb2kz9CodmWpnL
D+ZW8A3qaXqwi0gckrau10lsfwXMg2vzbLjIi2WcveQVASRT6a6dGoYKHHsk8gZFMtecj2QGOViz
mrx4TaSBJl+ivtPlcUmbeY1tb8ZZPG2IR5vg3aMDavAcutDPYuDcoMfVk2JQsHGS/pffuM9YjgFB
IdmuCD/E3Bs4iqEpayPmjus81PgGYrikY3MqW3vrTWZ26HQB6SW3d0BE2B4SM5ELp92NBPKi3h3u
cD3Ddcy7o8rcE4vRfF2Dl0mFAYTUKo7uaFaQN6BlSJ9UUtlav1n9OnjhsEq0KQST2R5vZpqqzXin
w2lOLkxrNCbJTgTzZ530eIEgPTL0Gt+98iLDtmF/I37lAyl/weCbO53wOVdl/4H4B75B50erNA+J
gLCMfd7ApeCP7PIAb1hBOEWZjMiQlr9lIJFxV5cVozZUTl2Jw0EFx9QxKtJUC1g3XUjIoettRDT9
Lc14PDiFd3GCEEaDZh1Br7pxbJT5QVZivJTxNRsgpINePWjkeSrvH2SBi8sRPdAb3q1VXQ0bfIos
mtlbbOTM/csghXBTRZqM/GiIMusKfKvQG3lHiYHSesCLv0vIfgK5wV3kKpNZrz9AujDDB3Rjzoad
+LhVeAz6wnsvcuLjg1YjdMGnolKae5ecxrFN2O6q5d3Q+mzhcxswDEq7oZu3ppm+aM96C1gfKdEx
X0EmGlik50Xpjxwd4g6JBm067w9EZE775MRBfGZNdRkQHq5qkqd3IZjNwIve4hBOMfCtXSphkHoC
8JpyY1LbE2aoHsIYjbA7pf6HQ7ghlUOv1DSUnA8xZBmzv9VVfo38sd1ZoLORwjcR4r7aAD6QnFQz
xI9NNX2kj6MWv52cjyuxRj8q5O0rsw9JCg3tXRzCD4nzCRmctYwh1TmfaS2KvuMzgRoMGxDN20k6
6baqzx2r+MTmXg5ZhVHPJ6+R66UUHkCncsmc03Q7AhWXT+JIDc3ZB32T6ALwdKbuu3Pl/QBO1x3N
pXL3F4Df95d//KdP4+RNwtu4SVWeQMBlDDlAcyslQfwtg4XvL9Z//Or/9/+BG1O4mUw05IA644DB
bVT2UN+BBWG2pM+cYHVBzAieTVrCrIwm1EYd7qAMAmDaDafvX8X/8avv//xn/+/7W/7zT/yzbxFi
pFlIwC+0wso4aXDCp20TX+MwDXCOzePaLDuUeVM0b4yW8Uw8p0SoNz8gHXxJLZsrMa/DNvLA24k6
OBdBzHTEM4udQI4MPEJ8iR6ZaeckUO62aIiqU2DjxpQTa1fdMS0cehz9JeVaC41knKhJdBiP18Go
ASUSFgOzxIRU3LGpZMzhsqpdCZ2cJb8/xeiO0bGs9Xxg2BZ9flqZFUJ++8uZOa5Lk2NOt6BAvbrb
uyKEAGX9lKmjN1NEBAWUPtewII1qoE0DPSHDd+tURvZHwNFxjACsjM5nZUe3SUY++VDMqFhiG3r4
ZVeedY6SbmN1LEGxxmzyCThmFl+bMCWCTYP26HsURbYXYGygovQi41Wrvxhn1fNgfXTW9Ifhagz7
KPoha8CrmTPtnbarTmWGxxP/hoafYAtCFfdZpcUuGujsh7H8gmF+oXbhGjTbV/TQzKWJu9lOQf5I
ubAN6IhWseVn28TSd0XeTW/cURERhGu7P4bG29OlJ3yH2axtO/ndMqAA7pSMuzHs1QEr1kthxA4f
tWECl5h0a/rlqzOrj0APz6OicCCwgIpHhTmaHgCboLDPQawdgqNm9+Q4tXvqdeCeRBm85IalqXnp
6ICEwYnKfJC14xTsxqZ5zLU2TjV+TmzsHtiK7qt2+eB2NX9h2TrGqRxTBllPGE2w1HUNlJmrza56
xaGpm23ORbNJVEYKRRkW23hUT0BInuMwwJ6PIW7TALGBwDf6J6hRpAlNqt5idxHHlHUL1J1bPYT5
PuMU5Kdjlq7UtA+hg4VhaB+DOCQiKCyhlavhIJYery+rjP1Bh5+5QStB7s64sqSyz8Kf32gUV3OH
NUeGQ3yoIjyuVYbme7QO34/faq6O5zNCGc1HtuVMMiePzlu9+Vl2c0fnlg7o3uJXGMTZGZu6iSyB
wTJD6btOqXeICPj5/ReF7oPj8ZgwzF6z2DN2HTODPsYujG5jInKbWSwYcYmaL4hOnWHv1RgOhzru
+0M/uXvHNSeWVsRWqPKcYRZ38se0SE+l0vy7PTN9zFbSJ9vIjU5+bfDGoR5G40r3n4U7iryPJqYX
FPjbFJzINbg4tcqzBb58CVzrrRuJfnLC6GdbWQ8O2Spd7n/MRf4+Nj2aRpxJ/hB9OFEcscVO9TMI
u5U5m/FJx4quhpWZcASS57xmVBS9W7U2dz7BXus6mT6yCo5xBbeDrCEyEKIUW2pgxuZz6dZ/TAXh
Oc7Su0bIsDJrb50O+X7IRHIvYjZbes5f/cAPLwaplSvah63PRorVdJBeVZYeTKJLdviH40vaeaRJ
FBC8QnXSwBnA9YbGQScNG0csuRFGBzTe8dWC33Z0f3p2nj0U888CfdFU+/eRUY5k41gh6ti1U/yU
L13U4Jclkyl0CwGbB/aOONTz4SXA/EVGbOoTQMPWoazCXynuA9RcuthaQT6d7OXt17mM6sOWp10W
c0tuiiYmgZQX2M1ibVKRghfzSSso2sdYeuytqvQtrbDuYqstNrgp6tPsQ1zk3pZQ2wei10mQVkSP
oAPWHluHiTgwzCvreQpDWhpXcvxzy8b98IGbeDw5C5L2+0tYzUz8beYG0CcuhdX3e4tNROAgCspr
Yq/nFLguXCFpVk89aN1uWWh8f9HYRJmZGCa6weh1BPaywndAbpObwNDvxy9llv46CJE613o+UzKV
wKQ6JyMFzZYveB/VCucEkc8MrE+ehicsli/wyhkRdmwW9RLFYtnJ61zxvartudU8W5/tYml6mi87
IS7g+w+iAKCxWs404pz/hkHQrYdEvIpmXCW8NQ5h7bDz7JtLgL7po6rY4FUIzYpofGuWDXYJVm9j
DtkXcqn42AeVee1b1O++FgwDE+MVvaKao+SGyLhbjwZcTtPPAHjgkebWhAeKCbskZaXQG8ZxZJ8Z
f4FcY1bsxdlrE+8adqy0i9lq/gTVtgA52pPcMljcKs77oFkUmyZiLHcIkmsm6gfm5/keRUZBXaYv
ip++CYvyHvnuLzgAz1LE84dRlufQH8Y/ykku4W1w5/ijUey0iYtP2ODg/xyCFMa5hDoTT+t0dodd
nzLBn7AMzDFL1NCuEvKfwg9ncJuvqX3zyWrKCxMMlvDolgaXBEkH7Dpi1LSUxgqvO1nXvU1vWCDY
cvCibKyYzAUnif5ks0BH3ZEhgY1+Jcu5uEw+ElGS1sJnf5GAQ9EMPq3h2FXtrTPdu1cnWFcbmR3b
ALinqn8wo2JxlS9uATXvUMb9dNObGJP4pWgsxuiJu0lY6vPJ4GTz6/SnnTfy7EaoKbvO0TuqbHKp
JaKSrCyfcXdjfDBb9MXtAp2s7wOyURE6/e+gCwaukrB5qeIKJjPZ425x9ybdEVkxb4lkKE5pYkVo
BRB2TXUlccBYmKJ4HYFlV0cZMIO1pz+hkz8UMoXjOoi/dh0vuboxPJ/SIzyPJyrUjnvVgWUdOQr1
XqCweMbzRZ+Lp+mPKw/WbFSHmQp348tZn2Xs4pjR1q1xkWrjUzyOvuc92LrcT+VQX/rYmW/a0/E+
syFLjYzbLoFnPnXIpZEvt8VF1kuWxuLx7BsTWk+urY/WnpNdktn+yV/WFN9fFD3hKXsb4q66FAQE
XlSTkGVYMV39x38yyN+3nZhIVwHaLubhBn/1PZ7weCls9hyo9j0lsG3jhD16qjqBV23Ui00kBEQT
d+vIcH3OuzHbumPXrLPI646d3777/pw9SHd5zismNyKzxEOdGT9cbYdb5gDFtov/Wr63XJHTK+sg
OCozZvheoJZ2WQfriHUTJWu1aqsMkWs+n9rYjR5h8O+cfDgl8ZTdgufBy5AQAVPGDa4RSIQjmWSk
jeAAh3poKEpiWzBLqjDNlBzGB0MVwTaISPL6Lz7H2z+yjP8X5r1bmRRd++//5i6x4f8t4tgSLn5G
G9ug7WMe/B8RxzqO8qTqEkDrNsThYG5tUiZM6OVd+MTTteCtkxPJazBumNtsPTG13OJs/ucCUwql
FGL2fEqIdAnS1x4wCfd8boP5SowD8hWlyENUGZlDzv+1QjnkDa7Lxs83smoPHvSP00QJj2Ig9146
ksfxfmjr7GTo8EvLNhkkmERidWhb7Cr6yAtnuLRhnR5t7VyraJaX//wSqKI95FK/wNZiryWok3oU
cNiQ8f/Ouq22lWndtU9A479+GoX7/z6NgWOx7xJ+4PBUiv/uuxxiDBGz3clDN/hfVS+tD9AtoA6c
NFhhuvGYcPTJ+/xeTS2aHz93NozxnTtqRxc5CMBgLXLnzv61vcIc3KFZwMAiFPYXht3PfHAx42j/
xZxa45iFzQp9ibyNWUp6b5K3W6COvyGytyfEwfETuREEu8XxZ97kaIrGWb0S1FNs4KwxOBWxv0b+
GT2SInIMxqk+Iwm9dTY+PdHWx469M/VZa73iNm9X//p5crDd/s+3W+gElIC2h03W9xf/6u+f94Rp
9L//m/W/C3g7ZYwu4KDtaDMWCt5hBKpwKHm4qT1RSrrpGsVRd+5NpKxxv4PKaoIR1MmR8fBjVITm
Q8yGwp/y5vBtYEuBZx1A04Vbxb5x/eVWSl6DbT3O0w81Jo+jqcZNlKFlNCL1YaRp/2wM4oyG518/
Nv7df/rgPB6gh1zYEsvv/9cHN+FiJacZ2buX50fkpYxPd0PpJJ8xRJyNkGXNR4kXgu2V2Dl1O64q
AnB+BbXF3VVSBDd5dRCpm2+LgGXr/2HvzJobR7Is/VfG+h052NwdaJvuB4KrSEqi1gi9wKSQhH3f
8evnA7PKOitzrMra5rXzoSyyMiSSIOB+/d5zvsP8tCelr9Ofa1cMa1VntLq5rcCgFYhXmNjeBRaB
n//1p0SEt/Bs29uJPA+AOEn7q2eJlPqUv8rWB5e/Q/wz3uDKNW7nosnXQaCrn36ZHTKbaVw+6i96
G/+EixI9U910uxQHzN4mD/ghRQi+QouEEHOYADgH2itdH/mIVSIBsxHZm5ozh1cUruFVzE32UyoP
0lob2NKOZnhfO+aMed9wHtn0APsyIRiqNDyVLrQVDrMsCD5eyjoe/WNT5a89GPavnmEXIbtvRTdN
aNyRgprioe3RMSRKgPsRrf1Y0svfldmYk0cw8i3DZwT5iZxPdb38UY3FnVHP4ouldU/30z9KOWKo
jXx/1XZO8BT7drrpDBI3sNnhuIAphOkS8gwmwzjcsm/X21nDokJ+yFw2pEmGCMebA88u/t3BbU9m
jMvF7tmOhrr8kSvpQqOYntFi2TdxKLJ9a9XTTrTXGDxToaxqrQ0UUKSwhfHzn9+F1l9XIqGUIZTl
mrqujD8/YQx4Is3Ck7t3aZjudaTLFq3Ns+pf0968j0gvRRJZyw3NRBOobEIGZpQEeyT0nPidod3U
y8wx0s2PTNDntZnd7QiGvTj6JJj0ToBsXewdZoNToFtU9XMLQ6UlFyub6EE2tbOxCpf+vR/+RNiG
aIPuqGdn81lv+ZupM4h9xqzyX3zsZZ/6x30MNQWuN2kBhzd0408LiyYqbe5MFe5nVdwBmTTvzCkK
PIKqolsiDI5ZDso+D/KnwnSRyfd698SJBjIbtCMShLv7xsZj2UOpaicRnDUf4jfNSguZDJ7lskf9
HWQ9ysFFCDmP7wbuv5Wl4QAM4viZh6hcu8zEkrq5lVZ4YxZiTzs62aajz3xaVWSKm5nYVmLXMP9a
k0H8ry6BIf/61UMksIUr8XvQfTTgDPxx/VG9XuIIruDRmmV/N6WBc+5qi3mZ+UOqtr3MgQxvqiD6
pWy0G3ZE8Grkr2sVjFupdBpyEHp/psld2xuPKZEZRCaa1lOmAgiExFE4S9qbqOr+1Y1++sgU7vuh
/6hGXd+b1YTPDV7lixWrNYoUnrRmCYSbirvW8pHvM8YOi/QlZ/B2N0f1qxZA6Yh8gggare4eXXXj
+3n51NERWlfZWO67rrhPSx3oLiPk0xhMb47e9MhMs21TTqjDhXxppljctaZt37Fe/kjtSF9L0+A2
baP2Af2QdYI1cGvCluRomGEPGbRzh6vImwNbEB8/l3cNo5p1O5nnq7aENfvQpBz5e310kIdUM6w4
48HpyuLYVfWDZbXOaUQQ9ZBxGCzdGcUxeskds9ajVoD+M9o82jmdwE0xE4o0u8dWrxgVDHrEkudc
hAHlXJMkC4RtYG8GDUEqNsWghBNeqtI5maLREC0hfxmRlm3pf3yqydU3uKmhKpIS6Q1d6t8DOyaT
ukp3cZ/Wm9JBSdwAMCW0HeO8DnKUFBSF+I6Y7m1Eet09qVd7JKfI9yLO5f5Ms1sYAVSfcIiPaLrh
WZNgvRIhadtGZZg7m2j1On2huKL+S+nokWawi5sPYZR0vuYJKdfc/9SV1ezmEBEKzkhqP6KgkCBB
UujJfOevhd9Vat6j2zwbSLbuhozmqI3D1EGYs6o4dt0vAOeNVMLajBMNl2gyEkbrOVpAhdpiivQn
fObFJQ1HGI+Snwx9Sa0+Oy8oxVaW4tyHwlSesm5iwFMCTfznK4thun9dWpSpbGk4tmFL1/5TiRwa
Go2hXmk7pqkj/N7YuEuV73souslLnu3PnkP0A4wof00eY7oplU3ia2i89bkKoCcsoRoxXInCJQui
0czw0Llsa1noPgnXifY1yIJtrwZjb1nytc11byyn7CygYN3BHkS6V/XNygrT9pZIJLKhnIID3v0Y
JuH9Mu67UJDirTBMBaAV1a/PcN7RzXjn9C3pFG3PzwW0U0aVk7JFo+MsC8QPvRg6Yi90cRZ2xti8
MKD3u8U7Y3M61U5x7sKwRN3P/RgJQ92aaUtQjYyabTgANJoMrNvZ1L5Culf3QxJtLNxmi08PRORN
pnXNLzU1h8hFfWto96b5QfuiJ0iEaXkRb2eKiFtFhctOMgx74CHoT2S8Bj3ab0gbblBKLqDyzJ/3
lgzu2zxGcsMRjNHcdIB7IdZXH7xQR0vS1kv9EvgbHZtVKgf3BRvtOZkq6BQ2ODKgCxTe1k0oXOyA
rar22OdDnAmutbGxYRPKkFtkMFOaI0w6ocP0DK2k2MDoVacoYwasSUeZB/oWGfsialuUEIir0buI
pxjnDZ0vJ1v3PlrMOCnmvesk1W2EHmQGW7GxA8x4qCShuGW/XOjcK4K5Vkbtm0dT4VW83rH/g/n5
F5gfhxPYH57tv1B+1l/p+/Bef/3b//rK2QCmw+d//NvvP/NfeB+dHotlyKWWQEVJEfE3vA/kHxq3
EuUBRzz+A1vv3+k+7m8OOR9CuRYnacp+fujvdB/nN9QIhDLw+0yOhfp/i+7D6ejPC5EupMEqRJ6N
6/D2/nS+SOI+JFPBrfY99vm1g6QcEFy1daSD+AWJXUTFtgnsCVHbyl6kklovCZKp8r3RDyM1MUka
QQNJTxj47GNwe5CdOX8aXUFClqqOIia5bwuZod2UTRsccX1vWAlQ/ya9uR4Ksz02ZJ+kSXjqmgIg
SvDmSHa9VrQS+4TEBeKQi4GnCmd/Fb7rGGh3jZK3wFizQ0TjDy2wOCZMvkLdXokZcyRs76+kyOad
3Yh46/ARvQUL0ufND3sUOCv5WIa1qrv07WpO822io6FqracJIa4bqpfJ0pHnhT7d4Zrudp+zcZm6
2vh1yE7v62TRCTJ6hXjEvkHgHt0drROt1/vhfJRTQKCJvSsVbI/aED6DLnflZCM5vPq8R2JUoVJO
7s0geJN+ajw6ETqmxDmRo1jfLJRM0CZPXQFARVMpZPywZrTszJVnx0qhfmepJEfk58x4w1komkzJ
HofBLNnfk+QRm/ZPmC91erZqWR6GllTp2ja+gIEMXqzKWyNdWnWTC/IXNZaZMaysm+iNXN0o0Ew4
cSj3i4ztZIpacMkDUjc8cFmWIRdvUSrp3wkYN88qgX3WcfuIzZzwYIPvfgueFh83TCPYt86SIHwM
pQQAEXwKjaFX7mP2MELzwgEPomxH1pDLmQi1dk9EVbHa3oWJSQ78gG4hSL4nG6WPupl73SK5tsjO
HVzXbImk9oHNq0Zihaino0CWsmWg/mkUQuDDxA+WSFl6Is7uQ15IWshvQW6fiRaBUGAie0DyPFnq
5Pfd2fARWIRj/thDxKB8RDVftzS+BwCNaUKQ5oRsDsvtxXQyhGnZSZDJXcINrZIbuDM5cTE+1uWY
LyWZgjcXuxLTpVvw4nORAKS2LsmUvFUCCQ+jlMcuyTbKydMXBGbe0ttvR6+0cD/5iK/WEB/33cJ3
jIi8K31IC9UdfI2Nr5AB0VJ84h3TkxUtvMOuA1loGNusR2IJAKfEuRd03oT0KdDKTYZmtO4QcvQt
Fu2MZ5wjx7jHDmxvZaX2XclMyNWG8dDrqGWyAsX8iF8MYSkKmgqBWKlPhygOnqhixlXekhMb6tl3
7DxQmxybwalA3hp4PDUqYURyHbZswpcfu7rBo1Vj+dflTs3lIyai9oHTz9ZdhClGHb5YZboZh+jb
gFCVZfmBrt7ed2Zn5dB4oX4mXXDCcGs1mxRQJT1T54kEayChTFATTLsj3uk2LZlMuAtjI4tP0k/U
JrASwocyPef9g0GXjc34j6UmqfvoUH7UqfDvxS3dwvbGtbRbxaKzLZe1TQNHhuwHQZ1vvE5MrDlh
9g8ZKQZrk+F9r+KF9W06q/amyUEFqoUDJgucuNrQAHKuLsSmoxadRwiTLTr+qkUsEFp5vcmj0t5l
cABWiLrF3KcPTuXa+yzSPR106dZPKLQUfDAAN/qd288uicqroeoKz4/CxyKs5k0a5o8kzFeINrNv
3HjGrp2DfDuFxi8V3WjZjFLx0YfQ1k+YQXER4kJBRH6vKlxH7jTc9tMF/MexzdGM4ZiUXpkRAerr
v2IUp0jmxcts5o9RAJqqN21ym0AYIafJ1TEG1HXI5bTpHSIJghJLBkhbWDTmTMIrb8CqGHJHHSYe
c4iTTavNn32CBB8NiDWNL7EhHNYG0KW9cHZ4Ntv91EUXNDcjHuWiXxc+OVSUO/JowrI5lB3QkeyF
NC5mX8bYHXWilTbFkiKHTLXdz0XEcSNFMIyX3+NuAStAvrQRTOEhdbCtJ4PYdc6AntlhHZ3caF67
RV57uW+S2Go136ZqshVHEA1GP4FgtDrFLqD21XIhjjmqTC/RYAKEaZUdSephuBLzcppUgMOH+bbF
prnX6gLK7qQfHQN3LJdiPQQI8MLKBdWVW69uN8c7ugruceoBTliuPBexLrAW0s8gIVyuI4ZOv7+L
enkr1/dTzd+hitXN9V+ydhj33Gi/v8s8TMYjME9mFAHPcmne9BiYGBRe/1hFEvjJi3CL+QaH9FMB
M5Akn3A/GdLc1rZ5Ga0sv0mZP4aJhYecuvX6J1JerRtbm/A0xUJfkx30nYkq2BYTRykz/kEWJMlH
EjwdY00PaQfc+8m+D3IbqpY7n1NOuWib8vxgoInrOuK4B0ionN+t1f8UoNeK8V8UoAb0Amqy//2f
/+fX+O/BV/GXCvT8HuX/UH7+7Sf+Vn9K+ZtrSWHjLRfIK4XLFOHv9afxm+6g34XgJU0JJ5JK928F
qK2AUjrKRFeg/63K/HsBalu/6XQDha50A0E7EPT/Dl7y2j/6Y48NuZpr6fwi1+EpMOSfhhytinWt
BWGz71gdMTOsYoMVdA0swfwFjeute9IOAa2tlTgMwe/31O8X6v73V/njoGoBdv5Dg89RNLWEcAzX
5dOg0//H5laRi6KSOsBWa0QhFHlA9tLhNiu2khl1RGYqg6YvY/j/fVkK/z/21AhtZqwX8bL1j67C
6nbXaTsU3cznsMJTzWzRpvzhlvh/fNI/dzL//EH/1MVLpFv7Ts8rEv7bzRcDIQlVPbq9aN3GL//8
teiN/uXlmPA6yySGkpjDyp8nV02qleRjV1cCsA+EBSGabS3ZzrQ3c6cCt56EdHQxPUo3oOomIeDs
ZgMaMMWaRtQdXUICQGMNSTV3ruvlEwmAw8LTmmsWXMOxYBQ2eredlf6K88RYFbGhb6esYWpA82RB
pfPFr6xB5XRoSfmrrazdJSQREgHib0JgQT6pHBCpBzDRBhDzuUFNPzK9kJWz7flnTXh62Bb6wS7M
hy4grX5Gij+ObOy0/scVLQJYJlGIFrJe53b9mtCbpZIYny2aEuQOqccRy9EjRSvEP8QH+2GYUUgp
PVgHZJwYYWMAZnlvJrpQswUneCbXKZ+eOft5Q96BWUrFDQML5WGZOit0q6YQN3nYHQaz/UVD/Nb0
0c25ufUlMhj2ZfVG3sXzMJWMEpqzJobXCeiFR4uSnlwMx68Bd5oYTJSZY5I1NwbeTCR9Kj+6qCkh
+SNln3u7WqGaex6buPTKsn7TGbGT4lZ4ObjKCVMn2mdFDTo649oq9lXyixDGL0vj58C48PRiPJAm
v8oMEjS1TuYZ+XwpjIKRXDpt6g5RJZdtr1XTj1yDyEBB3LYzrfHSIyLBgMZiMMQqECTbxZsiviiO
SJzrJjQX43PI9EcEGJTq8XlCjLg0aXYokSF2qPnLsrLnoPzMs+a9a5j+TPQE6Ys0IH40HBExpfdQ
vvkjcyw0TmZODJ0l+2fGe1/6wPGnbdP18nsya3xmNnE3FfeyguCeoDVlQuZFpcD9gzfFkeFDwDx/
hRh6DQ+Dv1IU9H3AwUU+5ScEj3WnlWiDl0A3DgHEvTdcNafkzMsBqqG2WeGLJ9Q8K+wvTTnmzuD4
YWccLRPt3jcHY6Xi6LtZOORZg/8t1NpTwpjCy6y5XSEF+RFbzPPjovl0C4pULVRIDJMEkA5/G/PL
l84YfrUgSHxzlp4r8cwbnAcqhzeCBh1CVj5nnt6Trq7H5jl11Z4c6sQLK96zavKLa9QP9sxtkhrG
qYjdwOsXJKWl49ZOEQ+R1LmhhEAbVHH/VMmieU4JMSDxgnOURDpZ1dwy/EBf7a5ftOuw6FT+O82I
e35XQGoEa7zPxRjgOZR0+3l1JKrhcEbTc5mAtF9v39ykqPaJOUWx1dOHTi9wkmLQ8dhKsLc9JDWO
ozHl0/maUaKsxtRgCfRoSiaH5b4Zp/wJUeTtRJFJbk37Bvs38BoilIur/0QxadFcnBS9qfMCCkK4
6L5SDQzRFOr7HqARj++Rpm584BAPE9WSmz6p70lINnZN15ydsn3W8poir+PyXe88HaUV626+JFkR
4MBjmC6kgzhGVlz7wUYsTxxmdG6YnV6FnI/0cDVOPLOVbVLNk/vRcapPgqDHVA9fHaaAgCWgf2VG
+0i9fZtwkp9tnlRj+R8wbSAn4CmCyK23rhyee8U1bkT9piLI78rtLvXCJKbFu3Owdqx4nCevf/H7
Gk+RGBStXVjNQTXidRGIk4J0XvtdBiPG+oL+0a8nk8WMOctaldFzar3UlWlvdadMFlfPRdDAiSUP
ZAi7bYIJ25Yc0miXQOSECXiNbbl+n8RWTg0QBXA35050DHvTEHG+z4finEqzjBs7sL+g/sF2mvhG
cLGh2x/Wuek/OISsrGK+VHs2v+p0YC123f1syYcQQbLkjbUj/2fuFpfIjug1DDuon8+MrustmUPR
ygXPtvz8OLdboYpX1xyeq35iJL4EJuESldzOekQqaxCPz91y8FHRYzdXgJP5EvPB/jIL3ieh7Kwx
dfZWR+K5yuFvlIqwXuuriKdnE5owa6ZBpJp1Gez0Yuj4Idzq253VuhfmKsDvi5uJb3QeuVwNYxW7
R0KNjAlJKfhDbwmuR7lz48/NudO5FNnIt9MRGRZyWWEA0AzSWIMU0CPVhgF8wxgADufRVcT+49XT
eK5TjV3TJTnZrM0vTrSsnXH0lLZ3fberZmJgkv3Ys35qLh8tQES3GrXp0Lj123JJGFcRfI9Pi2QK
jhvYNGmlzdcPaGhAmqsuvLne8KJs36omvsldcoHcedPwmpC32UejQmDMbH+yI+ObMWlGxXzhLsRV
XFTZRdnNma39LbSCH3USGnRqoIwvoqmJbbxj9mS4EcElIxyJ1rQ2XZ1+wAeCNLOsamTv4eg1EjI0
67lCSdzWq2iINv4A/Ae8w8XBHrVnjEYofekTVq2aSzzlBFK4tbFxkJYboTjB9eMRCmtgJ0N2qXMe
CnMc7u0ivEV9da5ygUkfh1m67HxAG89k/11srejIRg8f2aOPfIVQdvoCgCxeDmd4LkcFi0CgTwC9
g0N4dL9b4JNZzQ4QZmQfG7m+AuEnvTaMinUoyP2diTPReGJvHIYuWMuBEih8WDLSN6yyGiCTzFw7
EdbuaPK3qKbq4WkmCRd9JiPLGistELi1Mzo/6kotnS7XWoViZVa45LLFeaewLHltwEBJF/wqNtXP
RkDZzGy8kKbBBjiesMSeipbZLCSxfWn2JqI5Dctrtkt7yho/7o5D3HZHWEzcpWLb55l5mjUmPHan
JasogiMyiJ8SXgaczIGXGs23wRhuGqhqQMVBz9Zzd+gl7aMhcO/meryQMKqxxtrvo9/SriFszOuH
xvfSNCcTzOJDhbnD5Uxlto3d5KmfUUabcmZglqYfWpEAi5MzewUUC0hR6HSnsDYXEmZMEoWFjTiw
bxqTd9QP7SFmMrN0vpYguUsn/Q97SmHLt9qb1qI7AdjO1Zj6PR7YIgCQOWaDs2Lhe9B6B20qyKPY
JK+sASWSa+NWxRRwfJRyjbASK143O0gf6pM5V3fWIPMjkN2XQGPx6UdT21jYUUqi4USvLyiqbCvB
ZxK3TIi1suiwNrR9KwMPoUGQ2r53hl+zKtFnWjV5McLY0EfxprZ/ctrOJjdmyZ/vC24iHTuv7txM
2B682h4IAGk+We0GUPfjKbBI5mtHWvHO0D3FdOdBOvrv9EPH1e9vIqpCD6n93p7uTG0+uWP0Rrou
g3OdDD7C3xlfhYALwqIgWSJy0dtFAeN5nam7Tw5mW+6XNut+LgG2uDqczJEWrRm39a7gEIrNxH6a
rOgBola2UGWDG7oJ+bpuDWOD7j5fGwXlT9lb+CdH5xblGnUgMSzsvTEQP/qQpFwJBU1dffiOjfRB
y+BYkWYyj5+94qHyQ6M8R3F6YAGmKGh97DctM+YwKPV9axYP+QK90qrmV8OjiWL9E9gjBpo+hNSI
yXgC44WRT0fVjXPIpeJdx1OLzoDUWDF+znpvbMacGbcWFqzbM3PlZcmtNBchPNEyv99RLBSRciKe
F/8c4Sldu+PWV7ggseqnwXQyBsj/sJ9QadpmjnyAKR4nCagkBliGOPCj06gxixefQcqX3cgCAUye
n0Uypxu7405rRryrBapnrBLVBn74R9L2tFOziBMIfUobX/oGuyk+xoppp+0kGHjz1mIgKfGVBQhw
OgPKoWbqzxFj3Q58zCbl9OW5aaXg9Iv3LOvXFFuHGUzifRZNLAOCaPfA3/ls4dsYJThHq/Z7rNmI
hzH54FREBrpJ+EtZ2dTCGXNVi1gcyEvs6BPwRmdAEgFWnqOPIEDAfBGmWXktZrR1HTgRbM9bFUES
t0Jc1tE1gStMHkq9JXKeSKikQAPsYqtgaEPZYjYVxJqY9YhGuMvMYO1kfbwuhHWyIwIp8yFnbztg
i8y8DluNB+XsVhbis+PASnOYtLxamEuaJJu+rT6zwPzO7Tm5qQWlbVng0a5MvldpN+5ulNWBSGNm
zthGadp2r6nsH1SJvsEoMDsL4uIDp+YuMP32gs9k3Stj2NDKI8Cs+xbQfjcCnzh1cfxs6Sl2DXPA
vz4nt4K8JjMFCRo5VrE1zL46NpQWpLJqerWoYxNo73kNGLZsDFivHYcNbGmh7JCj6clWThHaVuVv
rXqE7NU4P9rEQCNha49RqR6Q7DA10DJwENZMuLIKaDKXVM1ggiq69DBEygY4wt7tRXS2hP/on8nD
FQ90zWtSMRnN5D0OPtuzdfzCBBDws0BJ40IJhjttfuDfPsgmwJGnye3gkq0auG21JmuS1aanBfq6
6L/ex9R9lNaEcVE2BM6NEhiSH8p17MJr4I47UQgTsTHyXKN+uxvmgBM5LYOwGyaPXKwc1Sui+VY3
n4jVvNOc8cOuMV0qMhW7NLiNB3c45CQAIbFC5VGOH44QLosiz5nR6AXDdnwUo0OOG1eX270FnxSj
dIUd4iJPzTjR2TVdUDlyimva09guj1tcD3vZyTWpGpgXsFMsp01uTzeJvTGot4MS2q4fljsttRlP
Cn1nVeaG16Y1zomxNtyGQ3HEhA4/q46I7oZs6cOsUevDkZi2fFVhEazpQOxzR8edo+g9NPQbmDdq
PZMLDYMN6o3r8B+qUXlu05RJv5x2QEpWKoI9GtpzTVorav0RqVJu/YTCjA2hT276LP1QWvg2IGeJ
ftX6fGNT1axKUb0Xtsa5YDSIMgZcovunziTvzhl3Wl8peiTZRZ+rr2RaXN5cQ7fOEc7G+sT6z/3L
VHovm/ynDrgFcwR+t6K8FJH2XgaYJ6izl2Z9xXYCBak32NMoc4AYug9tSNbwnVFIhgN1/YkLBQJ5
iR/WZDKxY1y6nZkZI0seXUSfD53gJOu3TKaWmNnYCpplugE83QZtxss85jadw2Se9r7PgMKx17Kz
jJOvnGON8KIXLxoCld0sBeZiI7s1HVpg0cT9SeDEJssjsdEqrwCOubXL7itryoc+Cx9V7r9c0/Fk
ShucyCW5ClIWVaUdLV1o6yy0a7RixWvZCnOd5rLY+s4G9SIFD0NznGyJR37YfCxnC1sv74Crexpr
6wKQ4WzJGmG+XsS7uDS2XWqNBxu1aAZic28L++TOhP0S2IVekE5KzNdGVWvdIx3hXQbTEswGXnnS
7B0iNrVWSbbN0upZJxjEG6Ha+SM5XUnT24jhs3tmYKzMdJM2wLXAUIC0X3cU9is5sAj6pYbRtL9v
rRHum1xy5XT5IimStgYzEKJAak/ZnTxajn6I7jXd6fc4WMdVFnffMpTVOt5dcxzzkjBBswmokRTJ
LClTeDx68Y7DEUF4leGD/MFL2fnrNEvyvSywS9F9fi6nyCVaoWeLrWpcaK8mHQzynkMi21je4tjZ
+TqTanjlLXo13KI8jiGO21MaU/5MzB4LHR0x4EpsHvranubYQ1F6m2A0YEEBEWhFcoeKet6GGJs6
w0Dt1jQTGneWsHDR5OY2vvoQHGgy9uexHUdObczaElqC0PIANUxkCew1q/YIDh+2RVparxjfTl1F
mADG8nxnA7U8Fsm4kfHsAvYqtUMv4gcFjvEAnO5iVZaFz3gZ4LLUJ7q60ReS2hg3PHMxFauCgIPp
t9xaAfqeSgvE3tJJj51m6yNs6qehKe8Qoqq15S9D22lCZTvUW1Mpm8fZPZNvu2Aq0kNvmndpVYjj
OJuIw6sBETO7KyN+DyMjDafqyILDwX7ZqyWQWm/gmBaHnJpclw1bNCGlrq8gmyudwfxcvQKA3WWd
Ta0ZsrKPM11bo0bhakrUSUr5965VgEdvLO8asFqa6aleEurRyt+Nw/DqxwVuFpOxejqFN9fc4GKh
alTDdV2Mn/vlzQMp829kQ9e1LoLdAOzD680sRbhAq7USr34xWxtz9CGw1J9lpqEp5T5rkjG9mRN2
hRSt/rBcQJO0NRRzDgWlsy0JuIO1ZxPSHLm7XMW117P2GqEvtg3hDs5VGWlzTfOkaTbCSbYZRO54
xAo31Ucpskuo0TVsXHZMxsJULAkMOL4IArW3gySfkbuGyW4Cx5MwnpWta9IL42k79Ugr7OX+wqod
7XSU8CsklKTLceeAnGw4vv2Svk27TpgvbkD/Ns03TYC9OqkDjkY/ZW0MJxgA6TTucB6T3QA+rh1o
PuZzzLNipN/XZMUkjLutEJTlmNOJFTe457m5xyMd308wjjQFU95Zrdnn1NLugFluoWWdUOsv4dRm
cm+TtJKTFQTFdG3q5Tt24n41kI+8ZysybtCoaN/mXMITTVmAA5LNEfaF7k6QCLSyeoYKGObGiPwK
0INno872xZLVy0ehyuqGS2TlSOY4QLizITxGpJ/5yPo+YbjZ5SD5oEmo0vd6ocNpU1XhXQM7AUvh
DBCjZxkkSzYK3YUb0p4T3H+OJm+FQssBpFV7UkuSb2QNwmv1MNzMvs3OWEP6qCWdILdYFqBgoEuL
5HiJAtVb56lxwKWOFZfXTH4NCJkIt80u0fQ+N268W/xhkiEwRbnLapJ+RJqbeS7me62ZUTR2GH5N
tTQBZ3rjGNXuBpNAMA57rUeo6/PQQnMLasYBvsEugT6X2tqU+P4lkAAa0K1+SIHSI/h90j6F7x+x
wyuPlFblTVjiFuVzW1pk9mo2WMpwW5Ulbp7qvRKHqU5g+hAAsG6E/yH9CGyGgz582rp2vZldUlFV
ZGBJlM6rNVpHmZL/Qp4PAg7jpEna2FWzzcCRuAOfwinqd5gyIR1BllN6o90K50/df7qL7iEy0ltJ
0NISm7FeItY2BXzjxadGJrSJ7beFXgxelj2vrf0tDqBTUPqkFHbGE4RXVniQBf1yyAg16N6CmLg8
PIi6AONR4L7UE+sVufaK2COIgBNDm067UKG+lyZiUGJy48A5MSe4NAaL3QB0MSLmcDbr9zGZSsCr
BaRJPlo9Fu80Bl9xJz/Nmv00JOk2aoezxswRSIGL37iMiSI3sneoII8kjPyEQcW5Du2y23T6ehKA
9jS33EitfEjLMCVHiSS0WWibCQEKfawf1zjYEpx7xr0Agqf4ZWngSNqa4M16Sd+cXhDjvFWTw2Wx
zQ1TTU6JYJJQ/bCS4/D0KrhTOLGRVyzrQh1xBk6Vl3K+0n2bXaTCwOpkA1bhMTwvaaEGx9qU+dA6
IyXYE/YDEU7uI2lZIIA5BBLrjKyhgs3SOMmuLqm5BWMWGddIrlpAA/Vh4pEEwOP3eG4J1BucDKNW
HA8XCHZ7pcY3E4UxB+27hv4SGQYO1Bg53nOQVPTPCcLO6DWZ8OebYj5PjXqdhfyhS0QjZkbpFIbF
sLHzW4wsZPmGtYVGm5M7MiSKTmze1zzQcIlMvR7yUshSBlA67v94G2rRR51M420jWPYjAiIQz8a8
B9KX54kA2VapEsJT8Wj0loNajI7eFICER41SHkyzrABU4Cgcsp2efQ29+5E71r1m8pgLt/o59qwW
LR7t3nnSwNpvw0WhlbrTklpLxCyF0UxnGijlgO5lZcUTPeXlYNtae+HXwJ14rFILmaDKLk7a8hXG
LJBjSJBaQoi021GW4JV56o3goa46Gqg9LuqpvLkWLBVBrSsIlulRaJcGofFaq9T9GOfFCe0cxB8I
3Zb+kg1GtG1qXd6IMXqNuyogOyhttslkYeoHSFgwq1vptXwW1WDvU7QXqYh2tS/9Y0btYjNigrpt
7usseehVD//Y6Q4FceW7ucGoaxu72Jk1spGsJ3JsPhutYjZE0x+RYg8XAF6uNkKozEFOoOCHPTLO
7CYNFJIKLb5nIoy/XjNHAZRO+/qpFs+ZFgUHlKs4fF6rGoF6S6ugBgFIVB39EOrU614YaPyC2HxA
AcBuMMrFM8P0rEtuLY0GMMnk2iYV58py/LUmcgcotHq6xmzXYwjNynW3kd8wGx0ZI+p8edeFHsUC
3KvBv7QCgV4VRh/XWxfxNEd8Hb3KKqmWCjSk7Uc6X4o/dW1bpDBkzr1uwOzNkv42gmdQLXG/UB26
lSz7N5u0Y6cntfn6nHNe+bZqvncz/qgjwD5pVX4Tt4Bdll/rNghK47KwiMwId9e7oU/dJ3d5j8VS
blXJvG4dWhdVwdGCRcur4gIQWV4wE5tohBK3K0vGvQg39mNEyu7/Zey8lhvHti37L/2OCHjzCoIg
aEWKotwLQhbee3z9HdCN6D5HVZHZD6VQZaZEgtjYZq05x7RKVrMwRvcaK7PbSaZOJgsBNHJsvZHZ
IZBWp67L1Jy8OGEHEEP0tkWpWyYiOAk+FiJujn/p1KtCYXFnYBxdFema6YfI4rQjqbbmqIYfx5pZ
leemo/VdDxzZhe+4H6adBGbWIYLG0Q2DZ1DBj07UFck5nDfkeRC8VgDDt2TbcvZi5ygKa3MUvyPA
gmsrxGnTGzup1T/nJrR2ShOINqoAxQmNdjz9fNc1EKgYqBIN/RGAkx+lTod4dZWyFYhElog26GGW
KJhWBnbHaCLN3AEVc9PaJNlKiWeMF1ngmUUDp8FObkobx3yxm0xm60B6kqMlZapOd1Iv8CSHlClk
S5TuAI0H22IAQUCtwQnjgFMP66NXC+OZcFVEg1YW3bVi+pWqrDKjXneUFExH9+X0uQKMU4vWRknV
lyIJx8usTRwlo3NIZQazSvyJY5k2KcpAhDaKo3b+q9YLBu1+BWx79go4r6OUnbJrNI456Jy5A9ir
t/HJssTUruY+Y6NUPYF5pxrFYUrYiVHTOEBGnkmVC3gmSRvXas52ZUA2RsKhlUX7UGhUFuRKIbC6
Il3EKGDu0oDX5JRnFvj7SjNhxw9x+mIU1XlYFrRZu1PKWmTBw2wQKqS30gZDlRhN30Qr7OMWpAm6
iHPPOcLWouYlz6sNpf9Pv4yOAtJBh5AtSm8hAdSZRV8jAii2MgL/KWgF4dXoAZ60Diegh6ICTDQa
zZdFXx4GE6VO6r1lS9Y3DfrCVuOeDTKtVUeNI7KtDe1VjuR5J+Jy4E1x3M8pnUtRdSjzkCZS1jfb
imANuKHyJpcrbPFJ4xYKDSzCLd6g/+YPY0cp1krSDXWtWz6VxXaISMdjx0qSdKIQlUn/M1LEHfkf
aDTL/mQkU+xpCvxDdjdLFXzsD2qphutuINdW9W8yx7OyR8wOYeVBgg3msPAhD88ndevzX0GyCN3x
na8TlTUYsbUDv3acJFRE6HLfUiAF9pim0mZgNGLVYy9Huve8Loy+3mQCzU81Tw5KMn3LNEScrp/m
nUxtaaMm+TMEYzJk5JHiEF1+Nxzd3teHPcjgbROAnkICzO5IljdjLDD4ZuAqsV4sQkiyHOCAiqhN
ophBs2gnQPSphLdaUz5cEfUWDlEwBJNKTEM1vT7TmKt7Q12HXQWKogCvIVPoBFLJIdzUvVxQEreN
e2Adg7Qr58xcUXFd5zM2mojzUFBpJqmYxl1pBBLHDgvs988XVITNTpHyUF6jNPi/38oiA0xqVAxr
ZanqbgX85X9/lP4hf/Xzb1GVzsrzz2+IRPy0sp0iVuBkASalhc+FYn0hpy6/Ns7ayFVi/yZCjdsC
4njII7O+A9gX0GQLYDwFCUjKXrZQoMzWBaokfvASOe5IPrsnWS6Cz2A1xsGdFdbC270+FzW8Vcs/
TQaDJZffwUh8JZcpEKRt1KaZW07+XYk/Lwmt+cw1RDux7BjXGtLuCFm22Ft3olyWKws3whTI0SWP
6B6nHdy5uvvSNOaxTFQNhG0J/X1e7yqxoM+mcPWxXSXk4+An3+ZaW7jgcF5ARpNjJQ8vcSbBqPb7
o6iH/WYw1Qx1AC7b1FKOQa227pRyD5Vovo3l0Ln09cEadVGyzwhYtCI+kawkBh3baH+sCvhEUTl6
5cIsldkyZTHBzJYCzNVP2Fkn91lGCIKQFLcRyMgPzH5G98XcPHIHs+6pLfwDJOPrlICFluT2rNcJ
oZn6sJCg6j01KeLP5r5ft2mv7QRZYIqRCEFV0P2tNHFcTljghVSSDozim9Iim3QtfbIKkmYjwx3I
6OX27uqgo1Ja4SqJ9yJMP9QryPMsZYSRpBSnfjCMJW/BWEO4tXZ08beVSHd5kAu3rS2OPkPgxFlG
yx1plalPrMIWUrAhGkB24jY8dTM7qKBpT4ooA0OcoSFQRrMAgoTsaDStu6HSIUt0ntwwksstBcDo
DvSaN6SrlhPpjnSNryk3kycEFXgyJOS1wbjNG7QfUUi3ucon7BQatTzIgAAKLLlzk5zBjloLpGFW
7bsmpPVVJgH0Al22O4HnPynLzzlUDLcMzfuyHKhMlHRxq4nWdLzIkPpQi/dYWtyU+NHdJOsZ8UnD
t0zscgczgzNeAJC4+I4V7VEbpo8urJAVRepBM7Q9vTeHwhDFSAm0JZWlJ2R54Tro8gcGsXZSJ9Cv
bQ0ToQ1n9aqfTSHqLh2hATEOj3UmSoA+xTl3GkK5HF0ajC1WQRrYWQbdWZV3NXpUHpXeOPqWOmw0
I6VoxoGcuMrM3KPTj7ZhI1i7vvetbaU0IZYjLoPhn20D+PF7aHgNZxBLPuidP2/GRFaOsV+abqL0
2HhA9bhxeGwq1cdJiIKlxjV/NiSfmLlKyb2Zbg8KF9Kn2qIJ7iXqkI4maf09FVhsioIm3CsDiSIC
23kzyMZrq9Jar4U2eqhUQV0JdSU+dBbgtUA1shuSnXpVGQUb4BDsqEWjfCv5HKgAtUQQ8f36ceAY
s8ow0Dxadc0Ih8T4iDWCboHY5Y9tRROpHPX0UTLNhEoBfWGxLklDG5r4sVl+qTzhjqAWimhOSoJH
OMbZqmWTehtzRARpbJk3JiYK8k1p3JBXFSsJpNTZT8jCmwqZCjfyKMiarHXL/8bhLJ80vxDXY/Tc
pTqS84Heum8JtBYr4RzGmraN9GY4+YHan9o2Gk5DXiqHLqSPufx5W2Hfhyvb06cytGMjtfs6NkAq
6+Zjm5i3dkAXmc/vhIZHTpcs7QVBSkDmBC/xDIYxDWvaxwHhQfoIZVfP49EthqiGXJ9RW++5EcJY
SA5atw/6lZMb1bVGmVpXSQ+mN1qL0nSU2ZdQGEmUddJmb8I0H0RRKs6xHg+buTwNg1Js0ioB9MQ7
FjDuwijaYQhK7zMAXUsHOKP2ajGf9Tm6KN6/n9TGPhlkn4WIjqBaopRQc20R7AjtCgIuBXBhXUeh
ji7A6LGz9nRPBmDniHYUJ6+7+zbAUFEX5Go1A90aLTkTYOx19RDvxkXz5c9M8n1PP3lU0oNfmMOq
nXd+ZehrCvvs7NhOsQi0r7mIuZMmG0kkU/1p+jEFt+RETHiyD9JSsPWsq50uzzgf1Rq90eVcS5dk
NSAHZXJnEsn75lDVLA16WNH10zdzgBALIRhgVVmmyhMq1hoVpW4rBbxeoPUio8qcD4qm68eYzSaH
Jss1lanbS+qgAgjxjTsCwg50vvbNEioA3bhwIfnLWyaE0WP4EXuY3Qn9WCFihdnak0AxGgT65BPh
ANAF2aWloeZ1OgTsBVACMUdah3PPyYEoRLZ+t0aXqjMpVLINA/eVaXveKEU17TgKyQEktLmf7wPK
CAfcSKAvFdE/NuEAf6tegJuitUMSt8oLRaX3nzKVBFCXuspwppGaABc5b3H6zGdjljDCA4wWpeTU
mLo7DZ16SKOefZ5hmDu11yO7i7DsplAGMbQv5zL5jq4gQlVFeRLi8gsyzC1EyMzImu70kmY5gQbK
UZiZccMGZnDDrAUmCLPLWFCrhdRzEP2GokBMABQswzuEFqPBdIwHM9ux9mMKhP+F0a9/IgrWJ+3E
IlOxy2v6O+qwX1C7G9m4a1WMlE1IwwYAVbYTwh4GXdgdRuRlW3PqBzs2i+rAzuwUzH7vdow3WuvJ
ShFJA+ZYJ6E20vf1aI1ED6k1tfseOI4Ktm6CRMrJJN1ppKiuhwklXhG8CCIpPyYl483UVedpxPav
1JKK9yV4lmWOQaFCtHUmeLVRnyxZEFdqk8ZuXpnpBi9TtbbImytaPdh1JobBqqwvjcIJuGdD4GQd
0aMkAwKrGMG4yv4PeGdiMPYHwyCjbUzr/diQNLIcHPkk7ToDTI8HyjNScnpSDQVBr23QpOoXQSdF
CQ4DpBWux01l4wjkYKQhh0U1ISvGrUQZZbgQnOZMLg8Qbua1oExYzHWVso5vUSVEjLeCkEuNNI4f
Fbj1u2TO4fDK+t7S2wMwiBZ6TnzWiBt18jTQV0pFEoERDZyF2iCV9kEBWmru6Q+Wy+L/82c/X/rl
b/3ZQpam1RPF6qzRQHobilfrjRdg/N0jYzOFFZQ0V/WrbPtjKYqWv/j5Ts5p8+eWtlTEW/xaR7N2
1UsPF1aGNuGgVNB3EfmJNK8v/fOA3P2BCJ5t5Ejn/Jksvw/rgBFMDZ8kbLUUftdsq9RHjgvqpWIg
gIq4mNPRf1NAdg6Xhmw0tISCvZRVplWjwja2pZegd8Fre+SsbfK1/sEf3BGrxY8io5c4b2AtfJQv
UXOaX0Do82AgstPO+QJ7tuubcYjc+SiIruA9Er1RxBS57fkui1fWAy1C8d3YskopK+WavOuGC60d
G6O4GR1CjvPP8oGASqs6GuVdHzr6JXhUM6+piN06MiHghFJYR2hl5nupWU9AjmWnC9wUFO0RZXRG
Dl1OwY4YyE1UcmJI3Zi4rw1SGPm+ei9Eu/Oy9GgaD4LwwaUjznOVW9KukPZQYxo+CQWWnZZW5Bsx
zeNJRaZFqMau3FTJQ3Zl101wMxkEInJF5o4LHpJumz/Gj8IrUgJKSdge1sWm09bKI/xwfPmiTVTn
HH61R+Vm7WKGKpzVlWp4Ac1Eu99XRM2DorTj1/4t623lEjrmmYubVuoHzqonKEv9c/jQPUouSHOk
tkchZmazpyurGhKiDSdOaY1cpD+phl2ualIC0MHexMJBTUIIMtFEMBv6dd86fnsiL3ZwIBljf0VD
iSNhsFNtRWhcs5uvg4f9pXBp9gjgk1fF3ght7s20yw+gv+60h3xYqfqlk0Gy2f5R3cn4JAmyow9x
FS/Ggzw5MgNH2IqM68p57nZ4A2Zqw/FKOGR780jhmIPkQ7xNx2UEBJw4Ji94omHXu/lXfaxehMu4
S1Hob7LtvFb3N4ST6/CYcTFPBGYgqKGa/NGw5X2rHWp/J+lzpNxva06FzeGuZo17xQ7xxAScKdui
XEvRZsCVTZ+IRfVkbUPE183K2AL5IKk3vpniquMkO+4Misw8qk73ULn5iXM4WoJpJYi78DFddNUO
d6ShxVI7zQFO5y64jjdhE5+0TbQ1bnV+1qKtTqBu4DxJF1AlW/amBIXlT7Azkq96n62YBgkMWWqr
bqCy7tjNS+MUz/Xepwz41LmqI9xH2AXRsdmtF4YuapLwNL6lu/ponMvN2xiumoOyKdeocuHSO+NT
8ooh5Gpc0LgUzwQCUosOcM66EUZUc9V+x99kOiKeaCobEeJJVM6tBxMvtIdXpjLlnT7fIqhHAb6h
+p0iyzspfDAoNb38ar1ryap6LW7CipZJuVEf2j1MyWrwpPfmVUzWNFqttXCstmJHYrSNt3xlPldb
8yqFKxLm7cKpN91ddl0cPUhxZ1v0kms6eMIDtaK45ZZSDhIf4Np/NM/xG/Er1drYaJfZsOunMnXM
K+fE+RvEeZt62UG8KhfrEsZbymD+dqaAfOIT4rAe7xJgYu+C6rQbthv5mjaRvgt3xZ3+PLjGq3+o
97jzvfIb5oi/it9BF0ydbWV7g+4Jv9wuVXzUtl949On2nXGfXlJqXS5ZVemNuv2zqKySO8iiIIsT
nDZexgSEeQY10HcgHlX0uh1Lom18ouMk8cQ0TwPSGmVFMF79gGehYq1h0MjIwUhAQ5rnaOw9SUFV
tnzyNrnibwI4W3HVfHBiHdckh6BOpBkLQmXdeNI5RH28iRNH33eHqOZmM5hyabUsTYv2wTbvyovY
UiV0fJasCCrdxtBWCKCR1+nrZuff1HIF6FKs7xFEjvNZuMr0He+h71ProhRspxlEqbV0nDyMd6pH
z7RdMet+BCfzWMZO74jr9iBcxzMxvncCTVR2DEcLyOXR/xrMVXwQXE6J+DCUB1ZEib3bs/ZgnI2X
4MqS8GJslU/h0Hg8fwsFn4JBhh9tFXr1Y71DDBShFF3hhV5jZliFL/p3sEcmHtB8teUXiUI/IH6G
Kj1STwJDY0cbGrnWjsDjrFshABYVx7LW5rXOnPobjgOQlFeRW3ovbaW7qnuLD9kTRHuqdoDLosFu
V5zakMkUDv9TECLMVDb5pArhLx826rapnGCbTW78bbWPwmwDNlgo1+px5L0sthEngB3LdIi61ule
sm1TerSU0FTA8ha3wpEWLCrryVEQy9AA8eZLmG9IVCSPw2mHVbg2kGZflMmW3fbROkriptxjgtQM
u9qMB8KceUykO+EZe7XH1h3k2ldwBH5rfoo9ODxbPE8SqRBuh3V6g06YTZD6kXvtnh4noMyouvWt
TV4vkabjHplvuC5O+Yv1zB5dOlSCDVSCNqDwRp0fOa7/qZ0SuPPnRLVrf0bPYrekP6HTQ2B8rH2m
BUe46Negv+jjbt6nTrMh1BwD0KY6wrF5z5/kh+k5i23zndJPuIOxf8rUdfMSPpbTuvngkQP13e6V
d+GeT9eVdn7o8IEZwx0fBJiLiLiVhyWl07rERNVLW5k2GsR38pb4fVjYn0Bf6eZ63GrJgTQVTwKy
s26eW69FuWvaJclvnz4JdqPTrHRx74uOcey/W9HDWi/L1II2ZLoiGFz1N+Fl5pPu10RcZHcmLDD6
Tet8uk/3ab73PbJQkQ0cQk99V61Ld4cwsRhh5LrNh79VICdFbncfa54Aye8GVQL/4sJax7PFh7fH
oDit5Yj2szfcad1BDze4MeSD8V0wtiNb02zjSE9eu3Qs98KVQEiExNpjfRmQyb+DB/bXhKuMZ8EN
kNSgrDVQJttqQT4t+5VyY3pZ69XzHSOsOWflVsqdUFzRsEL+0O1TEuGwIgFuv+ffG6Tt4Tbo19P9
2O+NxF20lZD78ExmYH5dJXch4HNmj/QLO4W4uOnqsW2dxnzgICl0RzZs5Vd931rXNvZ8tqGvcbaV
LkxQyJ/k6EZRML9v7qK7HE/lbqjWwbV7SqpNQuNFY47COOQYW5ONS/lBckTIov+ogbfAp0LyzBpl
gO4FxQmuBsU5tnOokADtvZmv8pFJIv2KL/2rQe3O69fKa3GotuDX9+2Lel+mm4mOMJrSq1KENjAV
PFDh7IXw1NagLqzXFsgXiqJsXyirKb/LDQcLYLgyIWzM1+KzfC1DnBs2R7/IZGv+FWiAyuz8G29X
pn7hLZue8S5iw0p18ivRzmNhXLFnbF2DBHtb3FEmfciJOdo3V7qd/hO5pPNx/i4O+rV4js2V75kP
AduvXf6IB3VFpveIN+9Yak7JzcI6oq8qHlbuEoPtUkmrGgXKKr2xj2vzN4LegU3kx5G63hPvE3Mo
5gGWr12CrjuxzXs6bn75pPUX4ZxdccqMqs12nO51jFT0HbHn/MXCVmGM2AdsJWzT34tP6FauDaeO
naAAJ7ah3XgwF/n4+nmlXbQjOvr4cXKJOVTfGfjCrk937Fsx/JALtMpfI1Kcv7oDiDoeGZYnVHUI
8h8JiRR2JKl4oZNdkr1SO5pb7GCKboHtH0q8YCa74JVxDO/YOQSvPDPpvoenhQVG3bREZ5Dbuytj
MmXsMUHBvq6tBx9rDKNN22knI7PHPXV16hSq5+PgK92EJ0JelVfav8GrxITFjorweObZfWJu0kdf
cubi80V4LcdXwJN96lTPVJ0DYUv4J6vPBokCQmq2Z2P9MKrVxrzvyrUfsK1vAeay9yFi4ZObwaqa
sI3nQLOVbeGYPYw3E2jGq2U49Y6cJ6rsn0AttQcMLXQnJdWZzzUtP7d6Ej1uo3/vIykaWO/2IRs/
2aUQbMpeeOMBLVCOu+ouuwQgUl2T+XOXbtND8dabdrBPH4JTyRHKYq9EJG/8RSHgXn2nP8NBlA0r
eFomvwOK5cBOEIvvonN+z9uWzuKreFEeKGbwsrijOCO84PXpUSQjZ9+TC/4eCPv0ldodB4X0i/xU
BCRLl/0h+GQ2BjKGoqo9mU8Ydt/j79qLaelty7X64R9g0Us+Zz72yHZxtO7xMlLXKw/DDu4qEbPr
8DOL6WFxHvJaG5XMc72L16xRjJfumVIB63X3TOkDEFyNscWRneBOvRdeMlf8ECe3DOyGR/WcMB8i
/OQjb9+WrNGP+ptVa6gcEOwF2UjbsHeUtf/h75unoN7HiHm38kFwjF2GzS10iMrrzK3oVi+WzkzE
E8qH/Y2EXtBsC8agbaCVcPzR1TbWpb60N8ScT+YEEsOh6suTzrEscadD+MauOv5m9gOtokdO+j5R
4Avsr75EZemybUKfzSrfPnWXUDmkn9ozo/M+evM3mUcQ+xg51t44SfgLP+ktILqw5seQAubaUJDC
2+qrcBAJvrBJT53syGH21/e0TpzwyLAamzUwSZhzHPGl6zLZLCIxznDGVjqXyyHWpMNArIEdnIDF
Pj9XEm15h7IPTVs85yyM1WuKln01uuqJgcNNgu28D7+wv5r3aWFH3/FD/8EiIFwlN3/JH6ZsU7BO
XPzNuDWuzFE8FMYnXbeDcph2cF2MFwjsWrqar/yy8aUNnG7eqvBeyK6NV+GWHbH/hXKc4zra2/iL
tM6MnZGKctIOj9irxHtm+cAGnUMtEg/MQ3Eq3pCjW4elvinQ9Vn798EVmklh+0/pF2O4f2YLPe3Q
Y4qX6I7pSGbKwXJm0+5qnpon7aV5YnoM78U9RoJz5Q5PnF3VY36QXGO/TS7knj3XPG0VgtIF9rNM
ltoLe+tb/zp4dGOeyhsCNcEhT6YgRMXBbvfMgd2P7OZQopOsnMYVafnR7Hu0doym9/pSgXwKVgmi
sNwZHsznadxbTn/yP4bxKW5cIdto4qZY4oFsVP2ecYLsx9FvcfhwiINCKNniy/IAjadq2JffRFLL
3qy65EaMnStWXrDhHxYbbT+dyjtmQTSH1m7izdab+l7bjRs+AfGgrBsagjc8xqGdUA/KH0mmLqgL
sVDS3Dot22e8hO852zKQoGvxsyKvB9QSJ0+BiXwRLtilZxzLt+YZO4XMwVO6CLdIWwVa2/ModerG
QAQ9WKm/E2jN7H6+IxUDAGhCqnMzE9FnkDhKPk6Boek1SHxunpIMM4UGeOJ7vLKhmOyjnz9PEGFl
SVsxVKxk30i9uY5r1nE8T74TxRimlDl9FuAvukarcd06xMudqOV8G5jJDschHb8Yd0nE3guVMgrR
oTsnYlxt0pz3E5Y9VueJh2FYvsTIblYdnQ083rOCDK45qBKooR+w0c+X0ayPnVrqm0QP091IvDBB
ZWwogZ9XO+vL+ioaC1Cz0JmdjZyLIiz6hHVWCpxUfr7o8y01hABQnUoRE4FxuW7riO1DaD4hsqy9
sGRjju4RCyKFZxXvKUoOSrTT/Clq8YOQnAMqFkMZmIgGJKzP9WlQ5U85gfmWkyi50s2Lz/Xuoor2
X5V1TlFx5vIFzt8W7u4qmL6U0j/6rS+zhQ06zGPPsS7DewMs7GCgtDtV9tArZ7YwzCyP48VoAMnO
WC2ozNA488tHtXmaVNSry/eROQLHjppPcOcPhJBe67G5B/eUMEeqILkAJeolJdTpaSoFZdOqokdl
3ZUm4wwXzSsF+aRw8LR6/z6XVDIyOBwZMmns+sSJpVY8OfUvPs2d9dCaj2U3a24SoAbyx/k2zPId
t4MNDDnq1InKT1PoIcD1nVOL44cpa8LO8kMcfYS/KfWhyUeiTnFZMc+ATa8Ntq7G6A3iFJ5qAdMJ
Zoxp41fdphcDoG/q0sVsjKOZWiOEQjaZ5Eq5SpVRDhIg+RGu9DFRNF6bMml/EeIMhyBv/KNPc6d9
qwPCR8HnqUu61NVStgtLuAsG9lNchZyGJfMvaGrpNxbeNBEvGdpCjrUkXvQX0EUfUznvBZIdBxU+
BFFSOFtZL2Q/2jYZgNas2tRqvCsVmcW4nm7/5/8Rhv5/cDI/r25JimhCh9bVX9wcYyThQisMUODJ
8O2Tbyg2AaWDmCoGoRKR7dc61S4Rr/SfX1dSIOP8Fy2IF5ZkxbBMjeaW+jtZgtDNcpRHqabTkhGp
hVOs1jeRMZwJk15qJqjps/qIDe+oW+g5aSdzsi2ULTlqu7+8leUa//lWAN+rqmXxjn7dASnRxAl5
aO35IliEuBLAQghfYWGiirwL74KS/uQChGH4jnTP+pvmVzOgXbfog+kvw+E3xHMZDbKEFlUxVU22
fr8XLfIlWSBEmK0gAcF5zAK/YAXSqXwL8aIReq7+5U4o/zYAZSweBhYTkdyFXwDjhI7dXJbEhuo5
5T5jyG6GoqGTZKfVzS3iTT5+Q2pfy9IHGJNvGpyoYMFwHPbon5uULEIfjDxFNBErrZ3I7PVVjR/y
ExfbLY6run400YCUE8pU8rVRnXS0wCvIERyIEIetI7O9/Pmm/ts9lRXFwCILxFUWf43rKVBLVqWg
8cyMhVAHD2Pr1fCXh+dnkP4eOeCTRVMT4W8ZhszI+o9IhxGn89RaMlETNaBf0sn7zNgPBsXvliem
pARrDPllLntwDBbfDOZ2jLXjQuTEvp5e9JARlTbleTj4KtBQCR+0qX5Z7cIsKV/Tqj7OEwCNUq82
YuOfxS78LoC4u3/+sOR/0LMYdYqsa7JomdKCsP3v67A0dZQCWeE4YLE1DYwCWoGOxolWy5RxT2fi
Ub3MULYjtCdxKSubbl6nj4E0IHBMIIzo41dgyV9mUt+ahblAVgkwjCE4+5lZ/+UZ+de5Q1Fp3LF4
GbL+8/f/8bErjaUXRsTbZWStOgmqDYar1bxgp6SsvyW01BdP/+uo7WOF2mWAAI6aDOkCYvu39/Jv
T4/CxC2qKOoRhv4aAgHCEkkwp9pLNLonBhlGzkIbmUJqQpUM+13jeWp7WuwBbYwhzD7/fO/+9fFV
LE1WRThvOgPx173Db/K/Y3BEUOTUElG5SR8hEp1uZhfHJHWROL48efiyEoAgy83p5WtMGo694GRG
bHLY2McvfwGizIj9V4ARv8jSpuAaHMu0hN2Tcsq2Wuz900Mf+u9wIvbYKCmYxv1uoSy1C4bqzxf2
rwujYpm6wWosq2CK//vCEjSoDCCx9ppir3WU2HUFVyCqNZcYyGNLis12lqxtSuE8hvzy51f/J/dM
thhhC/FMBLin/FoT1BGQsJqxJkwLp0egNDHMdFP7Id5IgXGLtZwCydD+5Zr/bdZSRYhJKnwfSHa/
cHLJSEDMlA61N4/cSwQ3r7pZvP75yv72Gr+uLAI4i0+UAYvIjyTPeqOa2V8m338dkzwMErePUWn8
Y0yS3zrUcstDUUmuMtACmJhFrJEBphX5ZfzBBKnRWqu6I36ZC6YmmvHoh9P0kPrVPqr7Yy/iDzVl
CQh9SpfKoGIQTuFrVAZu26AA7hVGcidMt7BkbZ4WYFRg3JeR/74Ax0wflcafP7gF1f1rn6CIomYS
UKQSxcoT998DUtXKThGABXkB4nS7ZRm31TRby4igVnHGY2Y06Q20Oy0HcDdExNI1Kdn6llbu/Pmt
/M4cYEkTRcNckkA1WTJ+TzrVkscxlUrlVfm3ENBsD2Xq10Yr0cedLmPd+mDvY/Ji939+3X/uTlBN
mgjrDN2UFfPnE/qPidcKpHauk7Ty5pmUQZlnsuHDJoe1x4/GpFv7f9sPLSP+v1dYhesztSVgQQOz
+mu0Wk0UzdNk4g5TTfgRKLPZyj6Xdfz45yv719dRZVHiBjObq8uV/8eV6ZzhFKs2Cs+kdjP78kYY
MDNU/l/2muY/t71cz3+8zq9JTVBS3Uc4UnggKVrBUh0035zyCaEckQVIhUpf8T6Nim3RxCPzdvmi
xlsCAx+4fGoNPfHcwsLZVpVsraDHkpRQdGN2QkR1ZLzjfDL5O8gHAwq2SgVw0wXUjFRrxH5fivkG
fqiwHjURRS90H4JKEVX4AYHf+MBkn2N+rGy1ijy6uXeLLMwOg0qHTuqNYmUFKgL4ol2HxfyBz1zY
Dhwo8UwOyCPp5ZfdR2+KyAuSMOBAnOPaGZO3wXA4ntJqC8YWvZr5IhkoJcA+lpibhtYptsiQpAd8
jDszCF+GTBcRrkLX0Ub1EpThtwgTz0l8OtiGZlLDnCXDrTXtWXTleD5zaK42PhXWwqIB3uvYbeIE
8YA5ho8kAj8E0d2fRwp54f8ck9AwNR5BEWWY9nu3lKazoHBMK7w4Awggh8O1T/OLMshXs7beqUb0
tjglF+w8T1YWnxsrVIE0DVj9D0Wk7aZcvWJef9akai2F5W0W0ldJV8iuUtqauDd5M08hhZ0KtLAY
PNa9Topg6HcrTImb0Rc/6wZ/tZFcsLXRpVLDx6KndSoABFUswu2Hq9Zap7ntrnJCybX3XTUmtE3I
rFNdhWsVG2Gr8gNxGq2UsXPCAS9nfMlk9YCX5CK3/RXLXFB/xlO+VRTpcwqkjS8YJ3gwia3U8luX
S5typPUY8bH7JB2pUZRSalpXJL+sBDwLq+V9yuqQOI3RXYm/+/z5uV4/NEVzQX3rND2EChk5H6F+
O7jonkZbsKvFtybuPX9kTpPUZ0XOt/gsdilhkXMonwNNvQsS2BBhfRNmMkhaSpMQ12/hkLzA858P
bQiTxw+E+zZvjmpnfFqaTjXfrJ8K7IhnsgPwbuVnrHHFPWdQxpSP4eovI+RfFgp2D5JE8UlDlWn8
mkz8DGqpXE+oo8GQFUFNeC7k0pVuUYfMas2NMuszQsCOJKNGziJy25NmpAnqK4P3l/eyTJC/JlCi
G1VwExYsD+v3EYUqy/+Qdl7NjWvZFf4rrvuO8UEGXL7zwJxEiRJbUvcLii2pkeNB/vX+oBl7brNV
LbtcNaNqiroMCCfsvda32rYr0nwDDgR5+i5WlHAyqhHVjV6usdR2h/BezJWiu/R2/aLm4kFWKGvI
MTOWeVvQTXQUn+yB/pNJTP1116GzQxOWpakOVMzrsb3yh1YJGivb+FgGqHcVDlJZGi+Iy/2911df
vXSETmhryUbacLYCpds2jfA+mdR+SR1kNoVvy3zmOCb/v94r1kPsdN7QgJd1vkAESNf4/wjBfeeG
YOqY9VE/7LMEcaKeb6uJplFPnnODHIoqTCIcjdaLme4T7ASU5fs7eH/jTU4Wj99iLNGMeK65KGe9
ql6MlnKntwnfJaw1iHOwtYx8XBFAPsOy8Vl850cjFfsj8keESW1D0672BjKuC/JpMijnZXOsNZfW
e3WBQTUjFupcdtk5aYjMKfURWEx++f2V9+sKmiQSBkgbJLTtmubVzB23Be4mNcKO4tBuwq+06Ifh
TLVuFVrlodPS+1FBPPT7N/3gmmLVDu7atlkY6b+EoBQyzxu/bZJNHiP5REtYxPIyWg3Qj+iWvN2D
nuGR6y9pZJ9QUb/+/u3fl4A/322G0PnammpMMTHXCzM/TIrMSMqE9NbaoLfYcnXAbR8wSFFavY0S
69RiDqC9bdKTVkBbdFQnypZAXOE8VY1OOAJPO2F8O0i8/EVPUEGaX4bhXm9uwPjtohyLvl19drZ+
HSb44Gw6WLSbJh9/GtL+sv4pTerWVpPywTHdBzpu4NF5jTDhg6D8ZHfw0YWhU/SzOEyshMyrtwqQ
CntO7cabOIZrYOPw8O11ajaEQrTksIKpimv36fcn5tcFM18PYroO5HwabK6XXUYBWFNxYpRAvLxb
XPJBPYNkWIhC/fJ+yGMvXRqa/cn1+Ouy0hBsyfX3xTpvfHUTmJIiRu3Z8UZpmt2QtAQsx7ehJQ6/
/3rqR8fUFJS7dAeyIJF2P58+ll19GPLaGz8zT1bLHj7nRqPgxlSZfy0V/RAb2orcgpUDW8CQjLKV
jtOqIRYEUSCQKhMO3Gg/Kd5nV9YHgxDHQBWs3x1NWOwIf/5svaL1WRRh+63wAY0EYehmzxjgHUhh
2jftV9WLEPlEMKLUzy41c5ppr+/HaeizTSBhzDRX780EUrtQjuKNawKXMDD6UQGBtSDsnHE9J9Ib
phuRMZSxJhJJppMJCd4eV51/G2CCn3WtN86BD968A28dFSOgw02tq3iP+zSGWMNM4IczbnsKZqpW
LXDGIQopmmzlyew+MTCR9xNB5h06VhcGBnrcJPjEksnRdn5nGSilszQ74EXvfw4Qz4WdBPQJEzml
VnBwXfetluauakEyjLmYTPH+KnD0cg77GCRH+J26Hsq3HrifkrcbQFzuXFPLC4BnclHYBnxywU03
6S8H1nGn0gxxU8b1BTdGMFwDg4Fu6JRvXoReLjCX1rBLK9RoJPfNPbPZ5RkkEkxTr7hzlnoh737/
IT68uYgcsF3V1eD/Xw0kqVGyePDzZIOnE0kVX1vE6tmx6082bR/UG7mCXYt9L4M6ETlXVxFuNz0r
yLjcdDpNJ7SJTgOyg3Falu2OJdQZ5gF6cM5NrZunoNEOldceOmf87IP8umKaKvQqbSKH4idH/+db
aYwENmLQrBtVwr1o+LHoK3JELnE6PJuTlVPK5HtVmsfJCJ863//vB5yjYDChG44Q1xU5bgOrjQNG
syH2XqfjXaEvSyvvk8Fa+3WTTBGMkZE+A+V77fqu7WWcqWPOiGHFtBhcOP+zpEhQZ9kEMKlQHhiz
Ir3ehC1Zul3NVQ55ftaiMdEqKOIxhgd2DptxCima2neh4T6lMHM0j7CBHnmgVBE4fT4MfzTaEENh
sMOnifNLWcaxKgeEXxuj7Gx2SlfvlKK4cCjnmaYdBvHpqP/hcdJ0WHdgL5xfOjcJB8m2qH5thv5W
URuQyHFxaSibgoR0UNYk4fcm+W4AfukUcFUdK1Kr3IUZApjfXxj2dAdcDwecKJq8hqoTTnI1z7mN
BuDJL+MNJmNcOoD+HcAPEChLqJUh2i9MUnkt7wJWEywJTq4j18L5ajvGOUVbk7/1PtaVMG03kuVS
xAQJajogyoEfrUsYY9cTROl6N0OtnZ2eYkbBxSD04kIQ6aOr1w9pkV/cXhwKQPUziXLSqL5Wjrks
faKesVFeKFVTgnTPo1re69CaCjecwMNvYU6zPXBSfZlr1gGP8X2rg4ApyOsJGh28hVjR4V94tg3w
1HrKQra5XPYCxWkvwFpqh4DLYRabIaydb+//tq2UrE2OclFSUQny75H4bFY1Pjz3NhVWxj+8fddL
+8qTU0khZWYrq10GbMmJ211Hk3Mx3RBV16EPCoaNqTYVG5jvFkc6ctVzVGWXyK9emkBuR2GclZBV
Zt0xYJdV+QCL4240qo5lqTuPq+Al+q4SgDRrAkQJ1nCHd32TwyKLJ86UnVgooxXrteXicgpTzlsd
3eM0Fus2TwkI+OClCtw6LU6C3L+vJf0sW/lkGvhogaEKg20kBm932sb9PComdtNHIQCRjVKrM7XP
7v3e24loqfrll7waLqJAq+MlJzcfPtnjTMGO19e9ymA4LZpp1urX631N5a42sG9vRk99Bdf2DOz/
0VaDZelmD1HxrVH1jb4Z3qzJWGYi3AmeRW4fck+/EL/6kJUA9ZyCrl8xVarWskdAoXnZinoPliq3
fgiqZPv7e/Wj0ZWalmqx3mc99su2u4W22ld+nm+6CEWbnW3LhvpO2j1UcbYdi3gnOnulBzi0UGkO
GR8OHcmsE81DUqOOsAOsMwEZt+NL1BvPqSNeR1hwkfNFTYdLLMUne6oPT6+q0pakF8Oe7nr2NRQ3
CitH5hvsdMfS6ipEQ49+XeyFCE8+i60s6ZdD5K8Hx/w0V+iDhTXvPVWeSYZ2Gat/vrYY8ghdNEqu
LcJT5hpXs9obB+6atZkvTCV6wFm/C0bxWiTilTr1CmLbOuu8o6k1D1jzZ3HtIGMGPq2L7Ob3Z/Kj
zS4fju2MzhqMndvVqJt6lQFwnjM51vkzuLHVMJrPkclw6Qf2jP3pQWTUlnzTPFq+uzN6//GTT/DB
voozI1zdsdhgOdfLwMI2wjrNqC6VQ/swnZ+OwD9fAjGvnw23fRAifsxT69DHzjHET4bOI4/050iO
r7Xtn5TMeM6A7CsGrllb/eTu/GA6VnVUNa5uMCf90p1v4VuS3Um+qUwb9tX5m2mW50RyAYV+eXKa
7LNm8EcXi07MlmaqGuqW64GIK8PLNTkSqGpg6/NRw8MzmUFeXRRW8BAFA7/sP7mdp3N8NfPSrxem
rtOBNjR3GqH+snEvxq6vhEfxCsfy04iOsccbbtc3fp59Vvi2Pzrbf32vq+vNVaI4MoypUObCx5Kh
h8FUhdTFDkcNL2WfA2BzkDUa+joQ5XEschsTjrN3Bpeb1lpgWT9PRN/UsFc+/byqGLYiN54A1ad0
8kknAbeUjOuCmHcwPGIrleKMJTYAoa/XFGuhSOztfdFU53fyMRLNlPYjbL7izcjUzaCzLjRbsCvR
uJWBui0ze5nlhN2Hrz75167MUNLZOwcPNiUXrc83dT6sRenui6o9uinQF2VYV6M8Kl15jgH4NApW
UwygSXuTtsNWb3Cplc2PKKrPreRT+tmxzyCYEET9YCZ0SjSXSKMck/Y8tEHYJP04K7472yBme5Yb
LswXTzwTZfM1ltamAlmmDPowB6Tt9otWEJKjQ6RZlfjR3gmXLl9lZaCSxI1n7Cw0QXbkl6u0Rykt
0kuBNIvKoiQHq96P/pDAQiVinjhVknxyrkDwAmtDHzWgSH644w7GCUqrZR35HcLNuoNNByiqGyIC
Ipr4vklZJOp0xid8fsJLTNR9ZImwEsxj0NvBGrIQknEq2DNCGJ69Ep115OrrjFggRylOYPTw6HDV
j052AnW+0AvWY7bot6RtbnQTalyMX7glO8iN31zsQXYoz47n7E2nemvD/ORX2UmRNVoKD82TgaU9
f5GO+qQl+BazOH+M+i0sw5ltgbulcfBkA0fyCkzeQIrdYBOYvFbs3QhCrRrAAXpgrmplO10SvVWe
3MHeO9aAiZQPOY0DQNLX6FvXegz30AsOXdg857bfL7JmWP9+uPzw/lFtmxB5Vsm/aEWsUpb1YDEg
adJbVBYjctDdDQWJF6iEjMFaNqO75yt+Mg5+tEih/sHuFTEFWqWrfbIZDDBU/AEXGe0fVbjHLE6p
52efjEQfTkcmK8ypY0sb0b16HwNxEPB6N9t0g7tpugZPFCT4FLcu1ZQcOd2sCIOTW2k3IbE4pfr5
SuGjEZ9J1bY4xlRhrzeObpGWadGZdBTwcCQlitMG/XunWAd+fUQowKbPmXn+eM/gvwxCFK8gEQ+i
ApDsUHxsCOSp6+ou1ojUcqy9l2p0sExgyR5BNB3kzFlK7qodSW/jJ9lr7tf3TeDv4Irv3aEFpkDa
VGtWOBQyqvk+QSE+BuK0axZDbp31BgxczHDZDFOPMFHmWgWtNBgmp5MYLno2brKRwJ3AnquufUwD
gZD/VZMxwpwWAz65XjNbD+/L4lQ5ORp2A9OAqMfLdDZzyGD4v/p44UTWI1upOLWANgzgs6JTBW8J
ci8rkW+e0iFcmDp2AeOGDkdvofohhZo2unFYpJJVEIFToAolU7teaFHrU2UA46iCEE484npbXC06
AnVye98wUgEmFbC5+xYsP8KIzjeINKiNc9F35WpA828XtQ/ewcWhrcKhoPdot9ZOCkyUSeXPmh6P
bRs9jnEBfSOdROJ4PkOPN5iwgr+/Bz+aLy2dLbqL3o1LdbpH/zJfhkKaaRa3GfRDekzal9RK9kMn
1rFKXM3/662ut2htAW84B/m4CWxIihl84YwaO5jEeVcrn3ytD1fJFvsqdCnI0djO/fy9RKkVeWlU
fK94IwPS9PxsGZB+PK3bI3X4qvrEi+FkBzf8ydf8aNVDlYaSFEst9mFXS2SrQlaQJQwvPW1fCOhp
iuWlro924O7VgvPL498f2I/f0aSSPwWb/lJtAE6NugWO4aaKKgxg1RmqzEX1hqc8qd5q5hCoTsvf
v+X70HG9zpr0sdQ6USvb1+KfURZQ/UlQ2ER9EswNQg5bNI6YLV2CRkU1G2vrQcJmIguuSx4c51zG
UBwrEpLBZ0ytPmLhi/qkMFFJzK74TNOaFWk4rt0BaYOp5FAnSB6xU3NPfPiGQpeHKW7cWoVtzcdq
XPteUc9th/utw5VG1gC17X0LR3fBvbIPQ/hSNG/lXPUeqgRjXA0TLnX1TZ5qX3q3vMuUbJh5VGIR
NC+COoAm7CrxQiM/gdpsh+t4cp+XEmgSAkBCwvI5u89sDsf/a+RAnTCB4/3+qH541XLN6rSCaE2j
Qf35qu16j6y0wE03XVm8JcOjC20k9sYt+LqjZizrZhHhdxw/K2R+dAHBA6KQSUHX+GVnIFtlCArN
SjcQqt+ikdPnjvIyJPUlnTQYfVWc4P6cf/9lP5r96TyheBfTj/fV9V9GHuFWMYJkyIcxU0gOrmbu
otOapv4qN3eRo94meXme1ie/f9+PRry/vO/1/jkajaTNTZFibO7XTsI1Fjny2GnqU5W3x9+/l/tB
hZoUYguRGNtSRoWrUnndOQR6EMq00bPovu/bbhEiW/epxmpVUhPjUvwwCXOj+zSuBxHgZXdgZlA3
VDnRniftmSk3uv+a5NCPLKu/jXz9BKuyTz0Apzp59pAbX30LL5Y0gOV55tcIjeRS05Dl9cTuSRiD
QQQ4xxy/1A1IkzF+YGyE3Qt5ahVkW9a02KJxm0jc2iS3Pb2bSywnEsQ+Ybtzj3GOG6lU2G+o4K9n
7LwoGOes9ZXsTMyGxBJC3Znodr81ybirJWl6BEMipVpmZve1HY2OEDi2PWptrpF7HT3Lh+TcAb8k
04QpuIYxEc99DYZwrPcnIwl207q5rPQnhxVxL7k2iFRY+kH/ZPgjMVj1OcqbI3EPxdKOlX0fm8sO
/GyoBD+UsRqWZlDvyJitj2YVkBaF+ZWE3k+mmI9uGncKoKbxwN16LepMkkKiuyyoqxfsrnL9qQVH
UQvjySzMPQ3fp5qIsk9Geu2ji9dFk4EbwqZVfH09sb/0yS1kgLAS+6gBvEd262kLVc5LSLjhlA6l
Ti04Gboby4uINEy9Yx9G0caP0oeqoa1ZaLR9U1I7tOhH5hXP6O0Jt2rHCS0R72HxwktoAKqDzVom
LRZg1YQG8fv74gOngIHHAp2HxnBDrfLqvvCVIUFTmcA88tIV+ikc7oKKd1+pRyPlW5G/VcxCTH3K
AH89VgLC9lwXYfaQUyH3MSIqbr1uG0bhOnsgVQ/9FlanNakFOHHhtxPpkTy2+sqzdODxBcTLWiGA
IhFTNLQg9zVsg83vv9Svid+gHxENqNNiyqH8M10xfxnRXGtw0lrTk02vRcuSojooNedc51Y7r7R+
pbpeschT0OGppp4D+Ars4TPsvT7ZIHUWr8OYbQDUSidwPhmHPhJiINqmdTStEuxfCrN+b46F1zLY
Fk5waMLkoiTlKcgxRpsGRuSajJMKjrc0+zPwx9ugr29MWl+z1mPnWUv7sVulQfZWx5woKPXI3NK3
gbQCu+MlmszZE1qD2sdQfnxyTMUHIyjaCKQCCNxo7Fx3NUXk+RZloxR9dkWQUozfrxkYNjyxI/kZ
jQhHtx/zcNsFO7cDPZBH8XjjCtgNXfAqhlK7pYFGdzuBGKR7Uz5nU6J6U4eLP3K7DMl38iGzZZfV
t9BR4Z6QrOgW1Dgyi7vFDFtlEcFVJbeTm22AOm464T2DFYDKLLc3SewapO1m7KUcfZdrJOToAXXh
qfMFNyXYAVAD0pdQoGjbiWvqveFTvH+SpR6gNXSVpSgLlKeKfu+Y4VOGDGmmN4Y66wrWSo7iHGL3
xe4Ygq2oefVNsfBMVjNZu0HItiitbxBL33zP3/U+7Cc/Mhe+np+m+aS1vxCD+W1aFNaJ/iSr6qw2
zatGr4+++VMbairdf15YF/U5YM3fde3WLWoa5MEean278MPux40n9KPLbOAbUbymWoglvSqJTHHt
E3HIbB8hAjLEtjC/inozJhN3dBDfsnx4+eRa+OhSQJCmC0QrbGqvu2oDzYRE1nq66aM8AQupz8D7
3qe+7Nfs5zg+oXtqDYUQz2n8wmcTp+onypIPFi3YEx105uY0o18XeIm7Lst0WqC5OaevS4pHywYx
3LolxwY56cYdyuWIj3QWwlr+7C7+YPSnVEJPhzIuK8Tr6ntGj73p0jDbxA0hkkUWbYwchpkN6H6h
l9ircsxIB8d8MLkHVqkXAA+VG6/IyX0OametZdHRa0ptqw9TBGDrAiEkl0uY27bpvRtomQsCk86h
Q3Aoa4s1qxrWhFX1j1ns31/6//Df8rt/bBPk3/+Txy95QfCqH9RXD/9+zlP+95/Tf/M/f/Pzf/H3
G5Lbcpn/qH/7V+u3/HhJ3+T1H/30yrz7Pz/d4lJffnqwzNDVDKfmrRru32ST1O+fgu8x/eX/9sl/
e3t/lfNQvP35x+WVUwCNGNvzS/3HP5/avv75B9trg2LUv//1Hf759PQV/vzj/NZf5Af/xdtF1n/+
obj630wxKTLfd7WGPvlhurf3pyju/A1fjkY9i2oarknmniyv6oB3tf42SSNoiEzKEKFOykOZN9NT
mvk3QMUmTi38evgnhPXHf3+2n87iv87qv2VNepeHWS3//AM179UdSkuKzaDD1sXgAxFocFVNELWC
rDbPxdaIqnZD6NVD2UJHqP2Ucdm28K7qHg29gpvWmzYZwyFrYP+P5rId+BMtKQ66x0bLdJ0VBdB7
3UwvlfTBZAgbmDdJZ6I9M0mgu3aDU2E6Dx06BvYLpA3SdfPgh4KyNr7EipXPY6HJg6lXl0yA4mX3
WZKP14faraUSAROqOzUia7cpvA3qgJXdyKcR3RdUyewQFyjovZK8IhDaSKIcsgA7D3sAKAel1O+S
xpLLTI5wyuMVluG91kCH8McR6vxL5Lr+yooRz3UVgL5Am2mUQBcstGcw8yGm2Vvwu4AZQuIMnXhc
N2rzCDJ6NqqAqJDSr9EknzH1wZezjVnXoAcbgRXDF+i1tcBjW5DZ7njyW+kQs1cZh8ZGMNxrwXZq
z6lzvbPbnVrtctKRdmFSwgbqFD6A5vvk0PraTQoce2/D7nl/ZPSldvP+LxVJ2jYRAnKkoR7HgeOc
sTNb57Gv8y0MyVABB18qugWKFms9VU/lNjNzfI366N/lpbLO8m48jAOrLjY4/cI1S3HnE/y3dFJ4
r+8Pm9wr72DcxIKIPF0bgmVohsbZbqW2I0KAlJu0DW7a3HvyvUy5Fa5frBo/BDupgDV6/1E5g3JL
I/ah1b+nbg/2eLRrqvqJNR5TuKV7LHnrwmA5RsQM4eYeZzkK8XHP9amgNpL6s9DNXCfoV1ODfZHZ
OsU4MjdrJXYOHfTcQ4X1M1D6Ym+2vX1wO8jTCa+zCJM2uOsrOzyGMNLTgUiNWR00zbxCjbROuuzO
JUTkxoqH5kEOYbAefDYxjW3S365M46SKYwuh0VCrL0LJ+SG+kWHsPbw/0ExAqF3e3tkoPdQusr60
qQMtUQmfRWInpDQCMIotGT2PBUnbgzBRUkv9mf7HcPb0+rH18vZ71EGq6UcDpKrlqcBEsp6UetHN
e+Q/+4FrGoKD8lYCoO2cvji2pUoYfcK+UQg/22HmMM+axbRvRfXREvCvs0p76JV8eHUAUvgsTZhr
MhDTihV8zTtu8Sl3NkZag9GEsPoujr6pnkq0OFl1D6BmiyVshmAl6YcCkZ/4xVHtsw1pg9PoQZEP
Y8f85oz+Fm+w973V6rmn9LduX3dfJJEvcCJ7ZeVIXT4TKbBM4MijXu4RVQAoWPeK6S1cAkkekdAa
K9T9Bhkurv+IicmBBuSL1fuzbqet1Qb9eWTYziYuiOGypfoE4j+/kwa16J5gs63jEeZuStm+AuRW
C+8+HlkdT/mCSdq6R0kc8cxXLTKD+tA5BKqGzjCTxZlaJsFxvHUiAWyX0djSx6nkzmq1L65m3BhF
4l8IGKIKhuLxLlfFcBPEQT3XUvQ7Djfbvix0e9c7Y8VA4fYPORWKB7RSG1LZiDOUWbuKpt93QTsu
2V2qy/e/sGVF6Esr4awG6by10+EEA7w/mUbd3WRhuPvXrziX8doX4T5kSzaTfVY8iUIHnYIaePn+
cBgmfzUqAi1N/X1FzNOTqca3Xh7Lkzk28Zdhcp7G3TerdEbS7YPsLLPkGGbSv31/1PtEEmhB4rNI
oQA69M6ZESicB+ngHwYiIp9S4aNAMs3z0HfNXWW6j6YAky6s5D5XNbBUeYZkQMIutwZzKaIkvTGq
PrlR6EjlehOtHF+DsFP0erj3tDN7sm6Xh469ym3PfCgMq8L+6JVvxAE1ZdQe2tLWFsSfkVWbxNkN
Jb3qlvNHjl3bBmt78LINnqpH31Dkg0KS2r5hulykXlis7KIIN4Wl3/qiDV8dalJOIpSXfoU2d4st
Y3hSYKvvGjcR8/eHi7wNjEU1rbEqadjPCVdVQjDEE6gF6Eij2RL6kjrPHQW2ueDygtJY6Evb8vNn
QCa6XT2LsfMwTwBQUYv6B5E/1j2e79uiS9tHS9GVlQjVdFu1BD1OeR8zw1e8U6bCSnaljtC0Rpnl
tKVxVw2SsHnBLVxmDlAUN4Uw3VRQRijzPdo5J4WGRrjvw+zo5QXIiREnWuDb/o6PHH2xzYRo3GR4
1jy3WqmGHz6kIm9OTgtWzBDBQ9mRnWl6VrGhnJsciEQ/xKXT3hlxoXCbR81TZYLyDfNsZykNFD1Z
gZK0M7ktyjD8olUlSeMEJK3en4WuQS2HFUE6bn1fNB5brmq8M63mpPpjs//H76aHWRvlyyIVj14x
1jfO9OP9X13G5+laM4ANHLf73tba/fu/4gRPfDwWpEIEXr+kUA2fKmN4ElS9KBeDEwo1rVhEcUrt
yk3LO0JIN3Ysf6jg+NduS0hRgo0QiGzONGgliAY9f6U6E/KZg8D141Clw3DIhU/kVfmVdme3hYW/
CRLRbNM8JBUoYmLvgNFple0dCpg7ZHZFR21XxNVdqtQp8g+Ae40fk5FtvakjCyIgNvk6FSMedoo9
+zYmUsEKxUPn0eRVI0/djDoJFTZGu1UeF9jTyq+kPq3JytGWfRt3G7OrvjMIQ1Imzv3WHww5s/Lm
qbTj6KY1+otRunOjKZq5bTI/NLEFjWJ4COkirLSWjGI6F7wtonDbMOqdbr/YQ3Qeo5IRNaaTGADf
rvoT1UWsdVX5gwCqeYNtjY0poFZZq3dKTZyzrrWvgL+3APYJULZJhqsVOmskj5QbJyKmwDTkM2Ut
GMqNyUQKPc62euBWYeHNAjKGCrd48eVkJfayR6U2URGAETN1wu19eFqh+6iX2ouaAlGzxVERXj9v
jK9OEaw71Tk1eZnQwe/e7MZGBwhTaB6G1he/kY+xbSIP8Kx12cDfKIa3uMB9atKLxBbzRErLSzvV
b9zR37PUsPWOtMdBLOq+orxA6uMIYM1ciU60S6/1vuUuKNfstQkRncQ1wKKKGHK/gQYnKnVdawaI
fgyHZjLJA0P/RYvZPIvUPMHLrcvkJYyq55Gs8DFp19lQwWAKUzgYya7EtDYbTfUpr8UDDor7vCFF
jlASwxY/OhLQu4FMDX1JdW9RELLracrOb+tbb1R21UAcD33nkfXf2N6RqTh3KlrOWqDct7pyiTt5
Ej7ykpj+gmJtBvy4MSMxEQv9GeOzP8+VQoIAwp8VNMCALMh0fj+L2+Q+s7uzFo7pYnTUYKFH5YK7
H7iCY71YXQjrT+OWrKJtqVFM0SkjkGDAna1bhzLWF76BJNEGBO0y1+u7sChvS+I6ZlUgD6yfYlRl
COw88ozU/qhlnYsjAG9C1RLhbmozV3jlmoy2W0mhWgccnhFwTZIU/5qW3aFggEn9Z7PxsmPitl9t
0mjyMXshT7lYS2U4C+7HRU2wBYdR36TaeOjQqM7MkhuRZsmcjZg9z9zhTqUnyscnDLd2yDEqOD1V
0JAOlO5TwW6fjPNqPugF4RgVFv9+oIPtWKSi+eJR5PqRZGS8ba4eLksz+jqWmE0k0OpaOuQmhBHp
plrPQq59lKn+VU6vgwrvK0m1R73xSAhxYtAjwVtpcI/oSvnSFgB9ZUPck/XFTt1v2AG+R84rM8Cd
V1V81CI0J/BaJp0fTjp8NyztoNX0skSWVrjtYIhJwKVDgqlWGS6t7jwOqvHWWt3bQDqZUbxJaYh5
mqcHYwo2JVx0Cr14ISLtVHf033OzuJB2nh8AETB9gQoUzEVtWMDa5lpmHqB60G/yICD+t31Wu/bJ
b8x7aVlHp3BPiTbc5TmNviHtvwqnuckJ1DJKZc/SCH50FbwGqg61hAswNQZvRvls1TYRfcXCuq1i
ANHgZ30oIgruaDtZ5I6887KYm7IiBjwZzalPwSOlu1PU6C4qjG+mCDHMtnPib2GOUjJcoVg6+NLY
lLATqJhjg6H+UaV3pPYU6wY76OjDcqzS9Na3GoasYFVVcQAvliydkkTMwvlmxESwluP41jidnFVx
uZfWUUmjJZFS3pxFgzMbRyve6F14KxOtXmMwvXPActOa/ea5tEEUm4iEVi3niZSrrA9vmrIFjV1j
brZCpAhGKTZDaS6lkl/yzGq2ht2rIKgU88h+n9z0omK9kWusltgfqxBn2Ff3wY0RTZoiGdzZlXcO
8+pHPEh91rSQT/Vk5YFvefHvowen0R8sNwNKTAeDNFW4c7JQForX7VpTkgfW63JrulxSmdv0m1HL
bo2yflIDIzl0lUbiaTjEq7hb9tWiZCu3cZWO3KJI3CvJOdSBNmpmYRCwFwCma2/Z+ZHePjCa+G0/
LEo33GHAdld08L152UbmWukdMlAM6zGgc02tNbud4uxWrYtnSHhE23DW9grflASrLQo3f1mI5FZR
Om1Rms5t1zkkUIiUhHU3YtFSuYsCRcjCYegHudh/syq72bJP3JpB4BFSToWrMuOvYZQT65Syi8+Q
7Ko1Ra8iwZCIFBxkoG6QAQ8EM1Hr8lkCHKorZzmw8X+IU9h3o2ddKNp1ID8Z+76ZimZQxDfIj4bF
xGDXwb4hT4oup30KkLOxrXUQmDv3VspTfqU/4v5guqwSyKuEHPi1cyvN7DR4DPB2Im5ko7QYcJGF
uZQ3mV6d1K13TgWMMiOb44sENKG0Lrm4bvhsJkkCEaC76TLxIxj0hKmMmmEREzOilgYba99dycYo
dpXVkkKWBISa/+vx+y9113qKtdFevv++S7OCCPPh1797fzqCWc1uDDDb9HokUPFFKUZcveT7k8Jj
RWjgS3h/yfdfdSXVyRJk3kjC09zT/Wwv7EESKkKmBuFaUje3XZUfo4FCUta9BSmL2XoQzxQ8boDC
KQJ4ukKInKxvjbraUjmVdCHbWdZYz5Tvv8fF+GZHw1upo8ZpBm8hXX2rd93bGOPVz/PgzCS2T4M5
SJ9+XuNEm014odloaG9g7tlTBouqUG/ygfTJ9nXEZbJKEmYB2p2HsrAWRpgRI9HoYm5PbUbpFMga
87rexdOPdoj/+a8xIfm77UobDYHdIAkTVMp58v1HUNfpauzML2VM/HSrhZc0SKydqKkud0bJdtVG
Fdn0816rXRDWLkonwxfkAKZyV2oNZifHaeTu/XHBHn9XNJu4Tk65CXVdRmlJwSon0IJq0uAGwe6/
CDuP3daBLEw/EQHmsBWDgi05ymlDODJnVjE8/XzyHfRtXPRgNoYsS1QwWXXO+VNhE8tuEKG1WfXq
uTTXNFodoz50K3h8neZvKxjaBlaHfqVKQ/vzQ//PLZv5H6VUwkWM8O/KlXqxXyayRvT8ATUfJkvG
SXGsL0QklqE+jHryVE7J1VBUGIFrR8/qP+FbnZ1s3qXYhevzqbKDqcBgw1BDXakPpoaHYb4eDW1q
NrapX+MgE5oWqa3EWmeN3GZzRz+D9I+mh3ODJgVLDv0qbnBwHlo9rBCA+k52J1tDHhYRjrYTjp7y
1mHmAJ22PmWz99UueDcP8eZSIlgW5SxhmI5X3gnNunLq/jB2d0jMjm3dncgGjjxIvpqqvI3xFDD7
o8Tv4LJIOLDpm7aqR6MjZ2FYE8mMLmaa0o8MG9Rbt/a6IEVWqsc7cq1O3qwz08SDbS2jdTCvZOTa
kN4Kpb021XxbzeRUCKyyF1e/0eP8pkiILJlzZPF9PW0lDfWGVGk+psMZXHflYyMYXDYEHl1CVMvH
ZSHTzyQ3XFMkXhU5/cV88HCadPopUsvxI3bxtuvz2AqytrzV8z0YkLYxjfanaBci3ZWDu7gDVv3i
gNiGDNGa5mf2mlPLwg+vjQmJ2+x1cmqRosl2D4ssnF1crkdx3VXxuWltNVAR9+bEymGIc0MiqLvt
zdcljh+UkngotqZDk98KC9f7cWgxTbewSGOKfVjFuK1qLMqKIYdyS6KBwAsC5xFA25QJa5o9tuYW
cjQat44ugIKDU3/Ar7Z/WCn34faOut/bibEZTPyQLBZvUxKro3SvmAY+umsI67rHq3f4NBvnMJpF
R4ZY/pkTcRwwuGUyuUyBPh3NAu9o8C1yfzk566THR6bdjTZcoao1Y1DQ9AvylThlJtWjAchYsI2V
rvecFxZBi0I85hnpsbZYmRFNLx1cx3wsvyd7eNbMZQtK8zkiDyUTsWgiC0EPsdTTvlofSr3XA08V
5ALgyW+pytl1Ci8wyehOF6FDoreu1Gxbltl95ag3CcHANSiHTIAfNbQG5oD651k4cJxTzFYF6SWl
eZ/XC9H0jnaaYJT7ZUc0hSutn14h70tDkdblN00HblrFxzIeLqE2i8EM5TSU8rtbs9ckvzW07rls
CAyq26qimrSNaLJZ0bAriUgJv8YENXkVbfOp2cXeGJTr2RQ3cfLkciEakirERaTbuvGd5s2kS1CK
2Nrw0A3qs0ngozXXD4leBUM5sUcXVyu58kPvPFR5vzfH5r3olmKjYgpJOjTM87EQr6nppdt2NT/i
HIaK42KdVVnNY5oWD9Xa/qQsFPra/bRwAtR4vIMAcIYtez0P8Cmb+mPN5g9CA980rfrBCek4ihbp
hfO2XNRKq0ePiTeLCe2ybZj9S62pokljWSkw8IIMrr/25pzvPJx1IGU/lB2caTPk6jo36nRXuu5b
SyQegQhSMsj3iKhkaoZgD5zwLKrRjRKs1OtLqRq39c+ojIRnCG1jxMa5ZwsQiXZjejjaqljXa0sd
NasTLfAiNvmaHNn6IqZtdyVudor1qbOFtfjicAa/GtpJUL3ZS31qVmTdc3KXy/XeNinKVibFFy8x
qwvsqbg1L/yjLFNu5rE6DBYsDM88ZhqulZnhPHREEZJisLeMCacYMm7IY3udVO8+TTESdDM9dKgN
1QRHo6nTobaXfNymxFxdLXLmIQsVdBnaCQXP2sx3l69YVC0uux7JMqwI2BBH+ph+KvRlRMw3lDl8
hJSIRY2Z8oDd+EJsy5B7Z33WjpPNL4hhw37tWT2r1dpbZXXrZp9ysJajmRHsZVnKS5mVr0ZGonGW
e4FLGGWfYK0+nae60XhadvN7IY0lp377Q/FxJpO1CZO5DPJRpUdzbzu7Q+2+wDwqFF33HVWj/+iV
zaLOz47Nh9JjanZlpVm0YaFIOAe6Rl9kF9fAYxwLR2RSXBkPWeikQLtQCqgfMTGwWpHeZpP2UTpo
Q8jgvMVFjOt+mMKlabkqdb7APmeCfWm3mwVidJNo13arMhAsvBP//b1E1ECuJ+MQZUZVePESFgUf
MHEttK995WMi2MMTOFvwA2aLWGlHO8cpAw45/VDjPonywRKyiTLsseLJboh94iNht7NsgJ3YVzJX
CcSMqL63lkPcmywKRfFjTZhRdUTLFvNyn7S8fimkiFphsqHq+kfl2h0J9od8seKjJcR5gtxbDRft
S+eVu3HIis2gXqFpQfFv02h7U7mpxGIxcqUuHRg+QShIpQbotvrrhXOdlrjIsKMDqOva66q9V1P+
hHNEuqkKYoi8ywrZDa/KLN9tg0gQd0pDu5LatVtSh5YuQUOcKnAYG2tkHR2DOWZvlTNiJ13HvH8l
95z9hxx7R/OBvSJbaFBULQKqSPDUQgbcCZM2l7yNMdW2WZrcOgp02mwZL6PXwj2MqUvYoKNt8iw9
Y1kys2L1UY9nx0roojGNn6LDbnU214VrLiEIxrsbdKako/EwdvNza3gnmYBllJ3ywsTWIluY/Oam
3lUKI0o7zdhn2dCybPnIkLASt1z4tHk/q73Wm17Ss4Lz+YRNYqHmsBFMXh4yX/f2cfbB2N7hEsLG
mkyI2tBfh8s0hW3ja3bV0Kwc/nFpUYQrPP1Ec+439jDKKNWbp5QgxWbkDchUdTayZ6q8egLtQpNc
K+hWhMcprjUXdFMmXQCjbNuZEm2J5n1S3pyTlS53WBXib1ZJTbL8QEH4rHozGjOH2tXLkCNoNg1k
HKmXrGNtFE+aR/8khpuZJMMivnIS5klLM90oZDOiXgEIHqD5lX1xdlaio9KAYkmYJ8fuMLdWdaa0
eOxcQ7mmfUji9Eltsc/vpsQLQdgqBuTvMJVxJifOzYnlsZ7NLDDdlS8unRmv4cLu8l+yJvp0MKiD
O1w4hfOjWrRHJ2HN8xoatCJd9g6eKTDctlqa7MdqZoglv110teAqz4WW65tJq874O5L62uF7L9M8
sux2XxcqKenaclqa4btWOitSBiMymfNr7ZM2gkvbGRbdmNV9tKRFVhJtlrpV2i1pyDd2BfuqWNxv
MbjM/8H1asbVinJZASoTCHoKeWtVhOiDHAGJ2qGoES4RlE5R7j3bM994n8h3hDwYWWM+p5E2OhoC
Lx5idDEJv6OhfUzj6V0vLi7poxsatTvCaTRe+8rBVXwUCSrv/m0omW9pmcBScTaLUBMDmxPJeQCF
Vqy2fuqy8hlKcVRa4sXm1GSonocFaEqIpx7RAGnT4mHlAeL0NiVo6e7adaBGt+agksoQ2fbXZKp0
MA4pH8IYghjmMkkymhbIIf/qgMz8qc4f0VyPG51JgN/X5ECilOh5ZeitYyCBuYJZGd6sOM0IqqUw
VmM99BwMSLR+fUoUJWbt0TGhdTGsxBJ5CQSO68LhLqvSb12R4lY0HxKQl4DBGPfO96Ml1hDJL9G7
zZX0hl3bk8Id2+7oa1ofLBW2uq2uSKjn6/1C0HqwaARath36GhKMq2DK1AupgGLSeo4d486ck9KP
M6aEruYGnlO/Nti2e+JJ5ILEo8ZbdqWMSbPrt1rtdJGpC2rbRwe9P1b3Kg4ja3lieYgyYH37FJdc
ySBPxi53yP9QElONYgMepJjZZFq7J/Wh0L6xekLugkAhxbYb4h9LNl75VbkvluU6nYaJ+Mi1DEvT
3k8eW1xe93tqaVjggD35lB4VA7QhK+d9VnhgdKW6JxJ03a0uZQiu6r6jr/7sDfFWEUVg5UYW1QMl
gtnPkStFwwYz9n5OWjUXnfLS9A5u//hjt8TOdc0VcfezryYMVIze1bDoy/WDLOWIhfbKWtR4AxZS
y4cOeeJYqjIAPSuR/91nybz6nUIqN3nNgLRcGIkaNjACr+s4e4jFROHh8s6WlKkdZnUQmZVdlmLM
DTpJrJm4p48laVb1Qi0HqcUwvzzIutmu2WHQST+sARZa+uyN4pb3k0y8ZzyomOE0raV8MZ0L0T1s
S6n72sI2Y3rDTaxDpMNsIdvyeu8pKpiNJjEKcCrgeLNtIkPWH2pOtOGA8mhNHdZYxRjDhYmImZC8
WOsEzqj3yB720iEr2RoFYTwmAorcpt6MsTD3eRbDNucT/k+9swS+hFOau6HGHmU3g46VA17lMD0P
E3hk4mgftZIMV6JVbroCXwfHObsLXtBxXBY3ZHpbBIq2fCQyq5J0T1ty0UqZ4AeMQ6BG7ItO96Ec
rX6uVreLwEXMyfDnBSVSMbWo+gKoA79ZTXcku0OX+Y5E8SQKOqbeWcO1SB8Mtzb8LqnFtsxa9c4l
pXtjKcYZr5x7mY6CtiOl5ZTGOYu7aDXXAY2Wqe6l1jZ+703hysw/UokECOJ6vS1JSUQBs+W8OxqF
coJUAPODaAkd/5H9Qg8HeSfrDtaqvBNccCbCZFKvSuVpMlGxNrR7U2LZGNOx9ajfxiRxZh/KpwKj
yMssCMRBvBM7fLBbGELQG+7gcsKNL/hPrgYR0DB/7dC0FeBBY3qWiIPCuTYQoLe4uVuEYC/tHdoU
fZNifB4UFeGlRmO7zJHcU+qZMhpUqj29JgS0h9mtFM4VVE5IUEbBaE28ZrCHtkuLhlOF0G1ZR1VJ
8QO06URGYsht3S90SI90FLVv9piSI7c5XXwmJuGzXdg7p6p0vwJcVvzOlkMw6kyy2W6vJCCd3w7y
w25MZWOhDw8M+cLajrS/xsRhwGM0J8OcpFHVDStPHAkci2Uw9QRSQHul56X+LYTceug1qA5DND60
VAzlSarXAzDLOqCn84iVx/VEK1ixLcFYXTL4JgaC/TmOl5NRlw57dnU1t5qMCtGpPlSTnekMP4mW
M+YqfsgbcYOW/4grbSO0u+wgoMSwD0ROan4s2XTjEZaha3lIuDyPyuR5bPIHzJhwYyK7PF6n88Kn
0eX4tmTvozW2YQkPJUxV8ldtp45MhFshpFZOdTld/k35PXRTe1vB/9E0cRt7xE7yX6Pdrx4Kcx43
7ZqWW4k+1h+bAmotKI9qN49xPGM1UrwK4PfNULAQeR2+e3m6o5JWnRXacCLBu5vmB6DqCW9ZlnJe
n6ktckyBZcZ8HBY3juKFcd0kK5U0cPLLIG7bi6GzcupX+Ft+xXZNRUvtT33rPkp7m0rDjhokzGTC
nDxvJNMtS3cQa0QYM8T1JwT5W7cYvgrcz2k+qYBL1enuRGdeIdAmmHIsos5R4gPmXQ8joYygKgCF
5GmVafwMMNVHDCv434zYnDZ6HhRD2/sVm6fJRMPP5uoNMvcYNpdtyU1n1n1y1djHfYEeua3kECrs
mNZMP9na5LIiv/4GisPw0oB4hfPqRjKnqxevPCSacbBnkO0JsIuJJr76khOOQ7My5IO57a9sp2PS
YXoPKAQsyBfDF9QumqgSNbNuL+N2MQzSugabzB1d2TYZxaamPa2q8oX3gHnAr3nfq15x7167j9pM
qNqQwB1ucpt5Z/JgG992mQ+3Tb7eJaJDCpaRpJXOJ2TsXCJ0XEPRw7ezcNy28XpVu2NMsDyhfmjK
XaNV/cxNiAq3R/IdhubZwkbqxR6s+96wPhqreEkqLd6a+aJGrGrSubcYsG4Nr8ivoEZ1IDkUnE09
Wke7YoEs8E5izNQHqiMbIovc/dw+F8OKAry1G3KDuo9mkN2hag1fxOJ2bEnjgzlgRI1g4NP2pKH3
YxskibVNRyiSy9AmYdcRN6eUp3hRir0ml+VGc/LrMhn7Q5z16t5e1RsGB0yz83XbNySCsBirCN93
o4nwJMsmNRyZ0Pvocis/mQYK7GnA2zePv9IKiG3u2jC3va1ik1Edgy8FKn7GopungOHIdrbik6Ik
7FkGpwF2cqdlsR80TGHuzbLZe1NvbudEe8jAonazitRjGeNDY9k4i1T1QQLsHzAEOSqOHgfqrJ01
JoSWKdeoIMHEL2r0UtjkvOctY8elN8towdkgsTCGaDRJ1zKuoWaKkeu9JWTrMs321OxJW8kbxpnx
fShNb5uy0tS2UqG3YUIWp+MWqRLiwtKEs1aUxEPV3rCHB6KylLyVUCr8aqqVCOydZO0MGIhbC3uY
ejt0VUHXjf5UlO/S6rQbTeCnX33EqlU8lTjzZKXxYZU2upUKH3PkakyliVn2IpFO9yWnAozasQ+U
3+5XwYvJ/hr78RlXUy/MbJz2LslLZaNb2459WW37LzupKEw9Z6APbG+mUWenxB+paddQdsmedYpu
qk6fp1xh9TWg9lUeuWiXjvOLNJL6hED6tW3YlyvG1ZmCZ2o5kEnDSb3DReGgwkwiDJvaemrwUO5D
ZNkEUyXrm0EzPDvArm1O+HgDipGNL7HeZ6FXjK+D3pOxxwjPp0L+nnryLgsCM5ACjkPgZQztupoC
WUxLETpOVCmcr+skBki3AytXz5vVa5JMs6zn/efAEM5Vy2LjNJgKyk59VqnuA0fKRzXpx013GROb
TdYGohkfq8wbMc+3F2ZOlhFY2D+SzMnz8gL/FatWg3xIz7WOiaDemHBndQMlz6rUkZqy8sElIQjU
WN77sfoZi7mFKOXcNv0lNd0j46kEd/AhrjwVGSXgtNZPAu9ZhuxiDUqnOUlEyoGnr+RJt9OjKuW6
64JKCwjf4Z4uHjB4AKLap1ho8EERZXjVXHGVW9Xh9xbzFMia///7dLp3ZC//eeByOcLfw7SUQr7d
pSN57Hnd+b8P/H1M29kQ7X5/Z47vEmX4n1eMi5Y//f6eLSl/+n3Cf938e/w/f7FYbHR3//98F3/e
5J9XZL8b1vC/70lMghidzhTlld0bnB+XD/P76n/eyO+r6andVLu/L9wqBSXE70O7wl6J974868/B
f2/+PcrvLdVBdhZKTtK9J98S2xQHtxqafV3N+n7UZkIv3aw9/N6K4T78ufX3PnddM1hd/3lMDsmK
qdp/Hvl7K7ms1H/vG0hgnTGM3P3e/+cIv3/98+S/r/X3ef8cxlIutJ6Lnl2zmaOHmdA06obk5u8b
6XQFBOL3WP91E+1Fr4Z/j1b3dRLps3UuqonWXBYYCLpCveEqrA+/P/JlrcEf+PHPfX9//b2FAeW1
U9Re9M/9v8//ve/3IH9/XalC6X1qcjQvL/b3D39f7O99vw8pGWQxgb88+p9j/d73z2F+f/XGjpi3
wUr9i5XJ3+P9+bi/v/8eqhZtvvr/HObPg/7XYX+fU6zewRtEu7UbezxgOkN4qImXxe+vTpwBo11+
/POrOo/43P/z54kAg9XFReYycVH7//uk32f+/vjnPrXBPMaYTcv/+wr/vMzf5/7zUv/rcagUeU9/
jwW/sDv0h/X37t8nmO0EBvjPQf/r7/+8yO+v//5Z8ap2t+Qi/J9fwf96X//zML8P/Ptefx/ze18K
gyycHONbZML04flCI0QYCV1iGoE+tMrox9tknLLoz3IxGU8K2V3xekz19vy7GjSM8A5p3jR70yic
lB2c6QPxJkWhMFKkZbMN5bKJFSEX3PuI6mAL+ttfLdCQrqzLLaZ1vUmLbbehJFVty2c+6QWjM9Wt
HtW4V3demm+LWT52ImPkqDDSdOoaGHGA/SfsJEKzeYPW+mitbByxoGYeqgWLHPllxnFQpPAJjBwZ
OcHdlxlgd6HrLoHqkkNe6yrBrJjKeOX8qLVeEaUdpAickiAX9dYGP4Us1CuqpKQ4Vk2HA3KmNqhn
2vTahgV1TC44TGMMoCDVqdLgAgBiW4Fn1xACKIVB0QnKLcb4ru3EflYXvFimVb0juohsz4l3ZtOu
zs4zpQmtzUhy7zRQ6OguaRrZeKnEwMAlIbaC7zRo6FXo9G7wvLN9MB8ljJURLJd5DKIWiP7r2TDL
fd22R1i6LUnq5ms3dYemweWJAioLLfZ2KpTrNAGRylPGbnTsaFrr/ZKKa6YS9Bg5Y0BFRYuZYOmg
GqAA8Whm0dTx3VmjsYvdNH1MwBDXVp98JXaHoKUxH9zlppDzz+DwxbjSewVTBx6V3nWyFLmfIeWP
61w94Ic8b8HOrnWJhU5p5PQtffrcyZ88poBUVSqCebXcLeHzjoJcctSBv5Xe3WaYWm0mk3E63hNm
SG38RC05R0OnNn45Dl9OdlslgPbwAnmuzSh5ayj4oOtKAqtlUqjMy9V34uJtkF4aAt8j9lUYELQi
7SN31aatOZJUDUcj1E0+eAKvcVe4d3Pm9Tt34E3PK5zPBCnAQa35R7e4HjqeDwZpkFbiqsAGXEuj
TmefKj8jZtJBP2MDthI8Yo/HMl2/gbApkwfggc58GxUnPjW6+OwqffZ1Lj8fGiCuOAtUuTTFGshU
c5N+CgPIYpguDlAbcxjQkULfMsxC2a4Famh7XABFKrBFmC/PcVZA5sdrGM4a1h8Vxhwur2XDJAvq
EcmtmOVy6IUFj06J0IbGd4s2btbO/WjLGlcfNXlfpBKNrqL4k0ZdphlH5gnpVVoj5fLSL+XCfG3m
lLn2vL543aLCPtlpyrfj1ZBPMiPb499R+Whi79Yxdn1jKYM4lY+L5qJP864FBm2bRmHyWsge44Ti
k9gnEa0dhTGDxzZS3Kf0UkFbeRWjkqpFYMqaWYjSXGN06frTODEU17SbZGY6UYG+CvXd6ogbxg1D
hqJ/GIruDJm+9PEiDG2vfdVGeQJDuwTJjFE5yqdGjQ3fHHIm47FKKmgh6Te0mazvpImhTwF35E66
s0yFsO1Ou7dz80nJGYoiWytLeqSh6tSgztsDHvlJqGpipxkQLstyeU48+R4nHb6BWfOVry+rXkzQ
1NJPNSOXftDPbkfaMOqDqzobtWi68rRIRW36Ps7CDRhXzQtkvBz54saO9Z+6hE+t2q/5ZJ3gZT7L
0rs2dR5WadMRw+5qM65mHkooLWM7XMfwQxhNLdsiJdwkW+t0t3zYcivj8rGoxZsmanChcbk1cyWY
BJpBPN8xq8DQXjcBwjpZQ5ISDFgxdsW1ykT5LmDH5e+SLwkTPogwyCz27YwEC5lW54/0iKlKze6g
9yF9zWgjdLPxHWyUMZxiL/cvELI9V4FRCxYCLDHg4L1MiSgDzSsvzHjGEcNQPbcE6PjWuATlXGRB
QmpwYPcqAxlU9Cos+3BQyic71+8kzgGb4VnaoL5dhvPzACEi078apUB9qn8OncGUo4flrmLyKZwK
xYygXKviws80iDRuCaqVLsmLBkthruB1TkvzQG7wqRsWYiuX61Yw6BwYWOkTbzjVI29AeqeOen8x
82auqbY34FabrLHNwHAS+tZk3jcamwJJnIXdRvBFGI+OduLn2r4HVXcGB/FQ2ZyqgsGW4ey7zn4f
sjZsZvM2xe4hMNVyl2pOhw36OAZiiuF/uNNhBFlP7NoMOnZdckVyeO2TLAJbAbuB3Ec6ulXj72Uo
n24HwBeTlmNkBsjABEfJsbeg3o+mtm6dsTIJosaOdJ2ORVqf61mNTO0SOp9CD1m68jXD/rNRmhdP
bfIDKe2pu7Ha7h4O8GNllU/LOpaB2Q+Pab9+NrP9rDfwahgNV3YX2cl8XN3AKRi4agNUVvx0jk0L
jaYZQFIbQBnbHPZFDEMls7dTpqAugan2Cmr/5iXlo92K69m2Nrk6QXAlyMUsX4uZcyIfh0gX1AaG
vE5XSEQLOje1Z6hVtPptpvSB0XN9FtBpyx1dN+zDEqwvm2wo9g0Zhon1tozkUQ9ggk4JJdQlFX3M
QHyr4nNysrPRza+yW79zQFqZGNtVZnthVo/gq5ew7ua+RVUqMlKTZaHxw0gfzBVCSrNmMiw0QwQV
glfTS94Hd9gnAlkO001CtSuoH6PzPZjDGozssDi6QGGoTeAnFbqFYhKpUqt1EF80QmN9VyQqXRLE
iBBR1Ha2vf1rNWDO1AFrNjMwPSI1PFAXE/OsjL1Z0a+6UtAvxxDaMabdXXjUXRvXm9YprkbrU0X0
XqjTi+BN7dX2OcP0ekOG7ZPXX7xhcGLt4xYzO4evPiGgnjLB0rdjPu3mJo6G3cAImZglkj6ZoPgZ
kqvNBEz4li4Ag8JpT5l7YS+MQ6gOix3M3nXRNA+lMGAz6DUiFa7eyY2/y3I+NMVk+fXcP8MKuda9
8Va4pe+I6a4dkzes1oBBPMZQ+VS+Oji1wg9pJOGUDLWI4102K+dGge0WnhqUDb02UdHMIZYIBMqJ
rSkW3G9QJjfVCW0AbBvEQGhmuFzEsz0ylltLl5i0pLkpcwYkqHz4Nk34nEaVPDZ2+d1ehCvVWOIc
4Qlyz0mG6VNQFQg9DqoFNAbwzutEXkHdSjdwGN+QwQQsuXpkV13kDPJo9N5xbFry12O49GWG5gto
3VDgFSChJu0c6VfiKMRnWAz5SXCaHb5Gx0FBQGJXFQjdwSwTDTtzFpDV6gE+dcs5B5kJDvXGGvrs
fpThGNvjIxscleSd96XOQlxry+gPY2Pt3Hh8VMyFbs4Tb3B+sdxT8KmZxFs/eFEiXVCNbOGvUOZK
hjQ9qEjZNF0AbZ6LhyKsgxPYJcBnYH0QUvENx5fF3btr+exQ1Lfs4EK28MCpjZeJyxMLhTrPrk30
WDKZbmYv53TpsnuN5ScYBNdaHBMxjnYiyZofZ8gYj2vA5YVxjgf3BOHkQ5thpaz9QOmNSCjO3Ai4
9yiS7sqmWEwYskkvOVGCbPLeOuoZRu52/eTaRutbiQY/Wp8/mUoBtrhyPrkeW429BIUr3hOCaXPH
vlOSnPG43UHd7rg6JnyVmN1asgJtsktS2bHj8u3SjPIk+5GRZ45XVqP1G3B3BSPn6YwXVajp1kxh
pbC3OvTBtrhFhgrYS3C7wWwczPWDkViNQSitTbeCYq6p3MLLNcgPCzS3PsMg+qBT7nyr6KC9aiD+
DieN8qPH+nvWFHtMeWCXYdHamqeqVU3fSyETlxWF6GolEO4K1/cQ5eSrdeyF91gp4htoByPW62yO
QyjvwYJSeoPUKMR98TaXpgmJpHud+/wg6vV+NRjOyPatMxXYqh6kMbVJz60JZXRu47M7QaDt1IS6
E1E+XFkE4C5cDhULAcgpwCvrTuJyk9XWey7w65PT4psJVvymsTzqKuKlnCsw5RsuzIzQOUv5tiCU
BOXobOgRU43sbnt+W+cDuM+5dLhKq2rqwkrjezIn85TM1XFBynxpksh8W4bjUFjPCh4DBGrzQ8oX
fbhStMhWZ2AAS3kwGzOSJu0Yi1SDMNBFB7o8uRft7hQT61SwsCnGlZEOrzI1PnRbWaJYlw/qEofL
qOX+kpQ4RPVUhAQD5Ui6Fi+kMEm4QgoKKsI6Mih9TWH8GMAVG3sW34Dav+vmJuss3V909S6DXY8D
rhMUHti94nGWkDz1To7Ydwa+hFSw2Rv6tJOLjmO+rt13lgd1SvMgFRtI54qG1EZLD7PMwkpTN3ez
WwCM64uvQYp0NOlSB+Str3lQeCB3vORat+/j8UqBoNg1kP6Gsj3nZX1MVfsg+y5YSVXB4x8/E8TD
3cYuL5K/PNg0w3piFPDSml8LlKS2WvMAwAqd2CDunHp6dYbpM6twrAHUtnXtDX6nFbTGhKvu2hFu
TjAdUlwAAU6e1nyQhXMnAEM3S14dJYolBYwSsyHvNbfgn8B/eozHe2GqAKG07pu6J3JCdWKcV+pj
icsKCVlcuskYkr6MUEN1blq6DomxRJCCCnjmdNalclY9onJwg75H4SYDrA3uqtgDCM/jPa3Wi+vd
u8zaIZlUzqYGR/bHMafApsC0HXRJud4EGCIeoI1tZC+2Ix7FSovquTx3KEDJAYiJSBj8vk2NcM41
OjEJ4Q29QR0qus3k+TAkiC61AZ1fkq2hJ9Ce4hs9deqLUpYHtxc6WT/LtpnjqJElopfOEVCqxs/0
YkdmGXvqCzThFBgT9nVUlXRf041a7KmkrT0eNn4qMw+GjLR5GTuk3lfQfXgv2PLCwXPzr8VJX3Bk
DJcFQbIiheHnng7pCkdLMytD4khLbEg2tcT/eUDVgvslRZ94KWoQ9hi0M8D6DIqZ3cOF8SbUjhoS
TmfHw/D+PC12cZ5ndm+rgdDaTpQc0h59QjjaDSBADUnIO5jNVxs7+NOm7WlMSP0j0QLR63zVFvoH
RhC7OM0FTRt85G78zKblXMBiiwjE9cgVvGwiikNv6HEpTdNwqnF7L1GrLlkC1/PioIv5Yag0MU6w
cYglYbvJEdkFZcwsJMu+CGi4Vh04TbRgFm291W7WbNilM2Z2LnX2pm/0r8lA1FGeNbDrLcS3Nwc2
i7POzE+8al8YLaE0uhU5TfmVl0h9JzlFnZ6e1gSiascPf7jg9+p606fezrmd2U25FE8old8zPY50
S/78H/bOY7l2ZMmyP9QogwgggOnRilrfCYwSWgWAgPj6WmBmvXxVZmVtPe/JMZKZvDwCiPBw33tt
kCzXYYDPK2GNsqTaFlo+B9Z4npSBkqPhFF856kYrga6M6Z9kepUF5MUurfC4ni65a8KRS8p+lyBg
9Bg2r+p6eOYeRQ1i1YhcBqKiCD8EfxasirmPNlkaH63cfMKDamwSpn/PwkY7MjThXRd/BeNL4zsv
6GceZdFTbUJdgW7WrNswTFaIOlAkoaWUnBYoeLk30exWzb5R3s55Mz0b/4fzPBa9wRuq7ivePJqC
zp2RE1XeCedVw/2wokFvZrRafDJBdMFC8BjN3sFadG+CVBBK4RUVgMeVxcdhozlreqegD4frUdu3
QRzd1d8svLDLeNrOZYz1XS44qXnKRrcDBxgty2usWns12dU1UemPIzqF3RQnt6nUF2JODNhf+bVg
DLvhEHgZsHmPk/NgvSOlfpc4l1uTCzNzn2XsPdheucGffxUH8z7rsKDk06kl4xMB0QbRyKF1zNe+
cz8MiSSE13XEVLXDjUszJmX/l3PirExbE31xnTXeVcsCEIikWKvOeguXwyuRl5cZdm1jVZfM9mYa
d+1n3YyLVuA57xu0DDFyrQGgDnD+hf/O1UIV05dVcJhN3FQuE+Qq7D5Koe/quCfnA1SZo/oHmYsz
IouWNAlMLBFSe5+JJU/MMDaiSL8pACyGMna3Emn1GRfxIXWzk8JbbGbuV+wr+lRK1RuRW9FuTPb2
VF9nXjauVZMfaz3iJzHrbVO575nVnpTNJDZwk22a4b9NO+cjDiGOJu6Wp3Du4xsJDaGdh0tpQL/J
PKQbhA+Gg3MfAim2w/BnLo1He/Gs4dh5NLI/Go2DO9trIzIh4A022s6i3jid9Sn77mgHyQNEnOhY
ldlXFy5vdpz/mSz9QqgTS5iD05iQRhDyw/WUDVdVmjxgoXinhHg3F5mzrPTOrac/fR3BpDXZyEmu
zdbxXIn1DJh3RW2+dCrH/ciSuXEmWrNmYp9QrdNNiP8EWIKWmeqlyKMzKuj7wh/ESprG2xwNF7MJ
TnFQXtks4UBR9h1ccgbXNqqabpsMyWuSK7H+adz603Xyj7CuQwp4iMJGs0LCxuLi4Y4JMX94zXku
h22I7dWjo5dnVn128uIBMeSqlGhIStQv04CFKbbClzRFFesS787VKM/JLBzG1IjpicXZQ4Qf1ua6
m8d0JWWS7eZInvOqfPdE8wfp+I0uQn+bcJ1yh7zgdpBbo98EZXWV9H60t2H4yaGPttIo12Dur42w
PJVkKe4b19m6PaQftjzylAEt2txdqCj1wdUozBc99ehjsVteVO0E96OkeQOmiVM5FR1XcXnl5M8Q
ZDZxXt2quHuNibJbLZfgPDX2qqQ82kUeFwq9/Gvsfns64q+h7K7p3N4QS2BySrAHVidr66b1ORfF
Qxfbb8XoCQ56MWXtAHUtmLex6NgYy+QB9QL7sElThuZxfeA09tBNxWvdpZ+cfh8Hv+uOEj8IrPRw
A0Hg1a0vqg7fKA/6YxxTooQ06i8G4bUw8lDhTG4Gisk+kPZIWy+dHEqGJroUk3GpZG1cc9Z8GQt6
u3NPrnQN6QylBYzHDiEOhho64yLPDqW6KityjWP+ARhWxifn3tXU60eRhP5hnI3rmlP5MSoymph+
dNLJwKHRUDtnao11nSK6ryd3P7WFdTJytMzN3ERMIiQHNT829wU42WkKmqNr+Mjxp8AnU8Mp7o2p
RVMDmWP/++1fPwuLQ8p9yfhmI/MkQwtc2+xVncsxvgCBF/ubqBxffZFcMfjpd57EU9UEhB7IIsNx
IP949JEtDNQr6fTGgdezmy0K1V6EdPqsYs3R5nnOVbvXVOhqYA/TigZk0j3UY/XedyCgSHDE7UEk
r7A0dMTwR8oJ2EvOaKihbzy3jUYuiYqgxZti9FOHhYnS3husb9zA3DRU2EUYfjipAJvj0UKHqiQC
LPKxiQRLeSxLPmllw1KyxQaiTf8gQ/kZBzbmF7FKJxbhsA+PzpxcTEHHqgvslyC77pEi4BG+apY/
lywTGMezGgSif4bAf/YFRAy/BCQ4I1Of0stsevdFfVOnYBhQ1jyUEQ53jExHVQtamvIGD+NKSf9L
ja5kM4Tk5eZ36TI6CIyCtuGozsKMBlwQDndEUE7b3uxOvUb32ETNuKomJGsI3bitnWOpxXdAWu/O
hJ+CTrzJYjqhHjkglqxbriyHOJMJ4x0IqRuV6texaCmHxhRbo1P8DMncXnVZB3rYWhMKU9MHC9hg
JyAsuKq2QWy+JpO8CqIfVFDp2VSLF4EDZ534Jctj+lAMz6GDLUX7nNHiCHlshfV77CpUwhXKjCDl
7CyR5cGQ2aeJab1khIP5WQekLqPFAg3K3VvJWfR0XzwtrjljP3pm8dIWfr41FAYDbYGgiAxYYb69
TxYpXIoikw8RZq00D4LOIU0qdJq0PTH+zjmzEizNtdGcZkI4RzfL9iiD+C377DAL25m+9z5jSCwG
WpWhZriiI36rXRhv3UJANRwIS2XurzPPs7bhrB+tnMwq02lwFkP6WTk0rNz6K0ubWxWUwyGfFndR
jmfEFseu6HqkOwym2pnmk5TZe0+Tj92mMjCb0jHLq/gYLflxbmW/uR7+V7qV0Z7/W92aBZqlwUbe
toyewj8NHRaMSwa1a3fBOIBpEENllEPToxi5C8G8AJmj2dmbRrDX19pYEDRFX2+D0lXU/Iw9PD34
x76h45fM/cC8jAsmcKIMBocCzsrYclRZf9cUDIFal7gld6jO9OWvIheuQk/fZsyRIw+0Naml6mOq
sdBwmtrHjQA70CfmVcfYHUcpixhhynhskqtSmDdBTXaPMPtmp6fqODcpBo2MIAGbwNg5YnOIItGe
B/rtmY+lIc3GZ6/EB2p2T0zN+PzLGdgcHdkwadNTXtFW59xaYHz1zsrRu9J01HpoyuTSSean5MUT
neqMxllxFcMAAxbYIffkAPEaBCQDu0v9WXXuedZHN2MlzZPqufRm54DnLGUJq6aTaJeZkDKNVW8V
+LZkpqhrc3cFE1JvRcxlYQzCPjNvLDpuNI5Znvtc5NjGpFWS8yHWpQ0lwh0A4Qpu0bb2l1vyJh/5
E9nELezkyl0Tv+Sgomsu+GtfOo/3NrQ6D8pehoaG235TjM/K4xU3Ln/SzjCYjZHHssZIxvP1ixu4
FlLw4uLTlDxH1Z1JC4UrikE3n8o2zloojyARtiF/26qnHehVfBVLlSWZ9Ww9HyV4GpEhzMF9ZRpE
lNu9KPcMi8m4KXcBMsw4Bq3cN++kiHb3Bax/nU4v4BgutZYaakJKAD3mS1A7jIhmAAJjMvM/GT+i
MHgH3OijdmCjS78/RcxQaRwGdqAAWNA29+ovsgJ4i6b0Vi9OXVJ7SILT/gGfkt5GTV2vOjSoG7tp
Dn15ViVXshvimuJGgsxSX4mpY7kZS/sobZydlBUu15yora8xct9N+0eP81dfNncBIcWu29zOrWee
yJmiDx2+o93jt4XtYeh+DCFLbUYCcrc5FY9nDPp6YMbs4Z9KY02CivEWKOEjVVBLNkmGpEAYcpvP
/mecCWY6jL3WKGOpNWZqkYmKlXPt3q5YK4txyjZs28fUCaeThxVnlXD0EWVPMRtV486ojX1eJw+d
kZs75d/awqAwNKdnPQKoak26wqN66jQTEW/AdxeVLRggsp+8MZ959tFV3HZvuceIzPmxdXILf5c8
UjC0KDdAvtscB3r8aqs4MKjZD4oszJuowpVQOYwNqFWGFj1vpd+AR6DpDq+yPtMr0X8NPg39OqUF
ryPjsaMpUNl5sIK/79H8cJ7AW9Ntzbtiixbk3eDormI5QQ5LBJkL6Z0haiA0LnQbSXrXqgroX1ua
Mx/UOJr/dfltOsNHp00qFm84WKw9+6ysYH1ClUb/yu9iLjF8Tsa2VPe8opSrCl+Rqt18HztgPOdm
kxnpoTBhC6nQuW3aID1V6JLXTgMfCS/gVAdnrqNybTV4beJuGK5rrFlCIWQZQWfFPXno1Q07bEoV
TJZNXSUwUUt0IPVuSqv2grOMrn+Q1rfmXH+lLVqQLk4fbDMI13FD6zWuXAh9DY0TDHT9Temtk8L4
pNc+/DGiA9NXZOyGuNYtY7Z5LD9hulvXUnA0Uu11szhzUsskkgOq3Q1JDu2NS/etMAJ5+v0RPpVP
7dJ5qDOPV9v6j4ALxkOBQBwyP9mZWBp3vhFAFlR62tQN63BYk87ZJynXgfnS1jEhnLYt15Fz8Eny
24g5eImSGKiMoqddtcWwVSEHmWKYqYVWaqyaYzO2j1rW897GgLQl6PF6zETE7JjpHCyQZs/Ng4vY
x6LU+Xh/LSZxlHCssR4qe05eWbV1VNtf69q/z0ve0HLGr1pb6roLupokV5CU/D4CeKNjvNEM6Y0K
J5r8tBlxFH4MvQWTVDKWT3vr2fEaibrjT92U4T4eMVhXoMuUvCmYiG2wsCMnRjkf1sZOM2K1cqPd
VEDLUkxboaexhlenTPXjriga4GHhNVCyq8jjrMKxDB1sDS/WyOjHWOihg7qmyBkJkgXEgHbz1nLU
XdNntGE8SBwT80/BvhTlHScBvJmhvk1DXOOJ6+hNVxbRzsjBvzWW/yNdjfewex47lGYCkv1aTihs
24n12Zm/xOgflAOdNf2RHhfoXOSfzQhJw5QdtZ+B6r+covPg1E8qQ0zRcXHZ7eOYtedAofDBp7lF
Z/5kZXANZCA+hVb45B0LtBwo7HVoy4sd1auc+ctWR94xQPJzqtPxyZqx8EW1wbS94g2Q4gtuwL6P
DQLnIPqOoZ9uhjR/hBDB3FTi5EdGjgZvutEO0wNXhG/xLQoUVpV1OMzb3u42hlZXgMfyPbKM46TD
m7plQCzpRWTWiFRH8m9ig3opSvdbzeMV+X83VKmbOIzPGJLLFVengSCo3WUCn1a2VGfMUW68NMbS
nbUYNrVzaNzuaEFMIp7qwZhm66pHC2TXLttAcoBL4VK8O9925oAzhhVhVGQY93PGZsD7ZjfrokH0
RLryuWOWRs/t3RZdd0H/yWrvTzuj64JNC0c5EDFXS3KXV3D5Itb6inhsYR09nbOVA0je5lb9J/cS
rHUjdiXb+I7c/j0T2UcHUZmr394PDZ+LSIY1Pqhs580tuFqakGlabA0jZYLm4OeziTNbC1xsdBiY
2Lq8zRrNMsInVthT2qVPfP738kPhl9xE9Ato09L0bwMT3yHHKjf6HtvxvrXld513L/7UPjCFgEKa
GhFvesfcGXdZE3IcENai3mGOauC59uCUr8048Fd9MTcc+U2mzjJ0znVjfVjhAGapRCe2TLPKLkL4
kvvAwsr6qEfvrNVpcqa95A4iNx3mSMV9Zrw6ffKjbJzYsKzHfQWoeQhxz6vvUrYvQR3RjS6rGxIF
rZCdkzU9h193KIS+GgFK4J0dGJ5sez9BUmeKehdRqDa1zLfuYnNh8fmS9jcDTX8bz8HViCRtU1ri
My+iO8zC8QmG0Im8hl9D+VUNIIzCvbh4gAKzsin23eSaW2RzLtUFxMbS21vDGF3arm52Udvc4wPb
mm7F7Z+Jk+JQGnWNgVEe9EARNB0rPEay9DuGuIZpoTs6JYnQIThF4dHFobzlEOZFW4I3sEAQ50Rn
Yz225bIPJtZ2lOVjXKtbp3c2I1AHnkayGfDRbny65WtFz88DmLtqGJevkwmGnnSyS0rSYATrlozJ
monVyBBjLFKaVfm+6QwAJfVNN5sW1Ga9wzUBXi2jKKvbQ1WC+ujpCScl5J1uLLd+PC95eeY6jJty
a9bdKfLTYxiZCNVRHFkAGLfwa14SDov5iN9Ft5QAXQQHjqIfAMRXxECvSQErBJGRbIzJfve65kaY
3aEI8mnbWdS7eYc7hLraIE23grU93HaR81GLc+Swao7JIBmH/QRoHCrhQqzUwbecuneaX6Lxn5mg
7McyYlaSnR0OpXFEGTFG9o1MydYYkFQPPWoP61hHebGzaA94hXc72pjhaE+pfd2YJ7gyoM2U/dKO
8G4aGqZuAWal06RTlN51OTsPoZPeC9aUnS/7fUYkVlBbp5CdXPjpuq8YkHkgk9KUbiQWOFKDV3Yz
OhtklHznRxQ7NbqYFp6x2RXHpAJVra2d7DqqEpqNQTkiATDyixjVV5jqr4yUmTCdV1Zznzd9z00z
YYWpXtHdfyWj+93rahtCOndMsgNMY2ReNgEybDi1e/EHLVkG9hjIaJ4ZN041P8aufE7leDBt54gp
s9kYnX1JBmPBy6LR6dkQ3Rav7eUHLfW2MWs2jJac8UDs3IYd1hw+kKzf5tmHcBbAQXakqXuHJczm
86te5jDYKNAHWJ2sp6BSqJGCt7hH2s6k82KASSDpG1BgVIwXt/Af8FrR4C78J1PpSx9Wf+XF/v/U
g/9L6oFF9ADBlP976sGxGt7/PfTg71/4r9AD8z8sV0rCX/5b4EFA3gHlGdFakuhHsgtJNfg78EAs
MQkeclLh+LiQf0M6/g48EOZ/OJ4MsNl5Pp2t5bf+HwIPyPVZYgT/LQaPpGfHFY5nO2Sn2eTqOPz3
z/f7pIwISLD+z1R0HR7xxD81TvYyohxk24TVWIKPxckMcSh9Zp9LLr7RXlqaVee4BkEpWXOMpSY1
2Mf35HNcReDCL/Ak42YajrRk2yx5gqpKOkH+wxQ0OdAM/RrlH4Ry1lnkkj6uZtaXJfYjYMHtWPts
eaa6JESvXPfDE+Ly7EiwI27NIUexYDp3k6wvRjuepnrAv4FjCuYBiVVeGQanbPAfRI0zXnXSwQe3
tyPlXyLiC0Klieers2hHZ5TxaCi6HcBCJpfk69WWTBAiy3aT595LjCL2prIhruS0Puo0mq9daUFt
CJdqXjh3Tel9Sy8P1m2svxEA5NtZuRdMWONR+O1TM87RTuaouJ2QJVpUjnFGEwUnr3sbEse4Tnq1
0YPNKXoI92FpjeQ8pGvgjFe26IsPmIXnqk0wrc/T3RiW5tFiAOM7qHzo887oz+x0H07+CbEsbXpN
ZoJy5dFvarzrBr15C2fcvC2TRRtE0sNGczxxJjc5q1pCkIRwg89/ms8qcw5I0Tm9Ay60aEW7CPll
u3WSGD9AnWz8mEmnkduXqQ/MrRwYXmISvxaaZPmR+feoyj9IDJ8mOyHNKBT7No+BNofuV1PCJm5z
r6WmJzF1sOkKBfDb99OQeccqu8VYap96kJJba77vC6s5tRXmyskmpstPMdNLJCBbG/35OhgHfyvR
x6xqIX4cpzw74dCdS0Nd0tEILlRHO+8560o6d8F4lZMFBCE9/hALkVHZ5knozD51kXstXLBXpQuq
L6m+DZ4eonBqwWwsjD3E5jf4iQTbzVOxJUIZImHoHm3bOiMZKI+tjPJt6qhyPcY5Jh8XN2riuZzs
5VdZuaTXCCYiZhR+WV4yHJysFesMsNQmS6Zk01k4BWoDNEmpYY8MDebxyLXA5ek/pRmPh1x0VxkU
5nMYuljqh+5YGNXRlRGFi+2hIFj5FUES1Px11EZ3XnpwdLCxYsVZigts31hi49b+K+yBmZk22UWG
jdLCru8U4jVYmYO+pNaPWAD0sQHTzy1Jd1VGuBgLCFOTQp09ayjP3HEj9FiTNO+6P9aBAl3VJS8A
M4jHzDyxjiXB72b1aYBBBylevEUT2VoSoe7GxtJ2aqFlBRKqqx1ewFJxzACJwVU3vTl+4e/zzmLM
5xo3A3Hh3NrMnaFhp4j3CjynvRYPZS44/xIuvJxBhkMZeDuvhvft4kihJOjkzopCXPhZv0Zw5B7c
rsGZmX+UtK33eZ9HawIton2QZq9dLlah1MiU3H49/UlygjpanPdB7N+rgYXLwqLLqd1c2X5ydtsQ
S0zIVZOWUBDd5DCk0UjyqbMpbJvktqoF+Dv/iBBwKcRkojy2RKn4m8Q1v30vOnqV4TJbZbYYTg3p
TsUnz5uhTSaP9DIgfjWt2gKMWBF+XZ0JE1lXwzRuKljU+y55Gz2HlMyWBINC8wHO0ALN+Klg0V5h
AS+W4yEztw6RnGqhG96rCrfHDCNk43pjdm3cR023w3iTHO06vxHtoHe9633qGNpgThAjHcgGfX5f
45rhkHqkL4KbLqdv4aW3qvU0BSdKNDFE+7LjDFa4aPg9wz+k4sbjjLtOIQCswa4yfguzdDsZ8S5o
EPl2DPJmlTFEpU9dpAnwAFKDRTNf0JUOm7wi/NiYvtzIyzZjhtmHBJcdPGR/M3nqj0c6xkqMvMqm
Q4bRzvKl+B5BatGCUvMRV+omo1kaJ9V0CRK8Q31SomgOLmB0s+usNwBfWZ2xMTUQybA/JjFPudID
YydVBbgesQI00Ht3vfENn9rbJWMMs3000SIP35kcAqBTUPjaxIme2XN33ZjczhBoUd/DwklByaQp
Bqe8LD6EZzxBZT9b0LutCAeLF9l63Rn6BVfE1jCDNdNJoAPKwvsf2Oc4b6OHoND3qPXd3Tw6ausI
Jpe6b5wdagpJzoh8mEKT4rcysIa2pn2TEUv/PDl+eOpTaDccJsfNQJ+WRp2Fl64VBchknPgOJ+0t
ThMyzQgj2GIVvg0zBRCpby4Was3t6Jo0glI53WbwrrjYMSMk6XzpaKHDZ0AdxCyxwN2FcG6ssQ7b
Qa7WsjGstQgaex/b3UHM9aFK+qMBoH6DL3zeNC12kDIGRUJsA9RXqMSedudrx6sBmXqFjdWoPyfh
wJ5AKssuMPInbDz5cg59Ms3J2vhRG2+lpo5up1GDKwJV6dk0QbqZ902RH7RydYVqpJpYfMMONKNi
KF5fCi9CZKGUWkdkInktt4lLN/9myLGdRc71XAfDyabfRFRyhmsDTZWdwH6Q+PyMjlNfQPeenb05
jUTmiRoRMVULiSzWsBnTwWNHnknxrOK7BND5Akykzdc0Z+T4qM2gN4zQEoCSyYAAlmRv5AaMIw69
nMPqDhIzG3BSVBCDBBeCTwc/tn16IoIx9YOR1MYh5hgFyiJ6xNoOv6CaG5JEa70eEEQdVK/ZcrNV
DhLg4oZIX+M0dQlcwc/Q1rumNsYL0n4MTNo99kgQt96gGAyIsrhpAf/BcXGBg+6jKDceOLZHR7MD
gGUYyPhAd+YXzjH7qYmijcugbN2M8C7/dgeGxQnQXNo/dDMXQFTbh2iW1rwmP0ExHJpcTtYe+KqY
Bo6imXyiXcnYYDI22j5yIsZaufz09yvRTs1J2sD6TM65easfRhnOJ7+f6HxUEiIpcssTOb02Pd+U
ARaXGUAa50+aTYqMIJg1DlGeikXsYHbmwTX76fT7MC8kO1cE77hYW2Y2+hNwYcMaRp7FiYEdn3ZO
/pRI6upUkPJyCF1j440Wopo4QrybBNiF+qw8p7Zf77vWZ9gLNgGfaCbZBzJXJ2tjkZqT67m1uu6D
thRSnqwy/nqSYzkobkc0dlWYiNMI9HVNOgWY+vZJFd4OJoR5igz1FGbgR9I+b06+69d0MdtLWk0R
KHm+i2r/As6HRBGHC3FK+ub0+5WtmJT+fvXPQwGd1akJQe2tQZ1+H9p/fTXZ2HuSiNZAmJxhlVWn
Krh3QjM9g6LJjpr1pOx9a+2WePvKlGbIkhdMPkPpQRSvb3+fLuZSfx9n0cGbw+qUR/bfDwD/MH3/
870XxXIbhd7LuPimRe5DrODYXx7ITVniyBRpB5xl2FuVPqaqpEG3mJppgvKz3y9bwduLE25EbcH1
xgja0qhiMbHyT6Fkmda/XxIpgaoPo9vm92PNfFjOvtvjDvzr8fcHTAhvZw9XXWmPb1GzWNEXP/rv
V/88OAE2dxq91UmgjvdsdMrzjAQanhN+MA1Hyl0efr9VU/Zt1i0Y5H/9KKsVWvOAZDcLN+tf7w1M
Pd6W3/eqtd2La0NisR9L1c2n2FUCOI/wVv6cluxSdnz+fWiXrwgwaHqoMPFQIXann4aGljNKVTb6
NGom9BQ7hxAgyumfB6KlhxN5WdUuC+YnoBHGqUYzccqH5ZpLuD8bFPizAS779wFqBPoar/3OUfya
SJIaRsOtPBjUHafQMP9+8P/5qoREsDJnMrlHo3vrYtnAgeSBCSrLpY9ViMKRta9vG1Z1mBJpwyv1
kv6aeIZoDwyyZ17aqvtADtPu9z/q5WbHpAOTrxnB+UcIWlZ9DmQICxwF+bJOeMsSwYjq76+sya8h
KS3fA9h6TvwBA//yGf1+Fr8flM4YMnmlfED+QFoN9O/m1HjBDlUToLLlqv0f1287ILyv23Rc//Mf
cIHCskAc0DflQk/jQkYixJWFB6M9KAoC//cNYR//9/crGGvNvCTt4yPHib/egt9X+ft6RWLPp39e
Oct2ufNVfCwmvam1gi1oOl9VTsB7PJbiIDvrjkwccmh8GGg2NgoUWsBRZ/HWAkDwbQ0vpUt3jMKe
jBLaTerTO7TneQkj6b5NPhW/Ra+RD9MryeMssEsHDOBTwj4eOHSK8Hr88zAGitYlwg64smgh8x7Z
Np0jVR1MiS7ETlwwZYDh++CqMZprCK+3yuPsZsRs9IJxcYqqGkH1UbTivuqqB/rF7JhAqsXMmCOj
eLcKpG2MrEZ9lZblpyWtZzOy4MYaGSe/IXkh4SiNM3Cdfv0a6fLVlqG3Th1uAatIr1Vc5odKjHck
j7hY8XbDWFySaGhWBQ01SgvnpW85eSqq98VXu+sJe+L9cuE+5f1hCCdKH6kf09quz8BRrjpn8A9R
Hj81FoExS6EKwBtZTZbIo2Wyv0Zmd+x9tMYWmgRrGm+Dwn9MHeBUNCLO/odBn2BLvNVh6v3h3sXr
OUy+PrVCXOXqc7Tv/Pm+hj26C7G/0mnLENaOHxxICmgLxrVB9NHKRvIJ0JbTuu8zGWXUhUdUIg1T
Bp+Yekgj96bMbwlE+QqnhBigiYBvRbJa21OsGOB50ZdkZKCS2Qh25oDM7t5Xx2A56tkhM1RA67xd
3W0mCSmPR4QOokBjMBRXfdUgX0r1lTk+h3JJpYm8K7z2604hKaSExMNJ85KaeSPr+gmk6dZyGAOb
KXUVAS3HuauKDYJ8kb23rn5sPf+P5k2YY7gTwP65ED33QeXZyS/M+ybvGroLJPbgM8xsztQ6DcpV
ShaPAE2deiCrVB7YjOiS55627ajtJ+jpWFnpc68Kxk/KYYLkNMfejuVqavvbotbbuIKWN567IN1z
w/+0CQL0gJHCZknwge6BdSXfti5Q9p7pqdUkEm0VrMHabNF9MSeZDjZw6TWBpx8Ye+/TYCL9LvOu
8kn0uH/KyzK6dcrp1BXTmSHXLtNZtNJi/Cx76zou1NOs5ENmBW+B1zPB4T6aK0DNpoMBv27825wR
QGnm10M2EHyvFLER/WtVFfc8yxXiOVAGAHf3ZczBi1b1DnbnTNLhwujnGRQVJ3eZzDSLNzIabsdc
UDiCFjpYeqZfAz1slwwKO50GnE6MOomPwW0yki81hSfpkpQRtu2rikBCDMT9dTbS4wKk4xp9s2TE
QHKYnTTJvpyNN1XiIAstYp6NI/SFb1m1chf6HofbRqPQ6Fn8jH7r2kSTd+QlbLwe6ZbMsf21vk+G
4SbO8MnEEbUyVrmzV1qPLfmHa78ZcNGnBeJLhUtAacWfR1Y40pZThR7OfduCCyYjcXJBM7QCo4ca
UGT4CN36tPzJG/r82qtRNYK9rXWwrSzruyPxBWiovq4psVazGWKiyckO7EE/YdFoNhAGSLRI7idI
see+gEEXaZxcIz0iYo0PZuaBoJDGKR0a42LaSN9N0nKiwUxv65548oC4xdaV90Gs8nWlbb1hULsS
+Sh3hGT/UFlEW6fXDWOTW2lHFvvE89Qmd5yL54slkksVFFTWXv/jgL5eB3gI+SffRxcX9KzMtzIh
2m2exRkMq7VOGVwRB0N6pvMlciW3czrjhoyGTcace4QfkTj+lYv8dYRGsILti0MrxS+V8m/XJnMV
GZZP+A5u25JuLHGQem8CLTtRwDKkiVouKRqBU3lpo4GjmhwuVW/eB+n84QGHuLIBJa1niQivy11y
SBG25wYyy6TA2tjpg850dCxQf9FlcJD2+j8pRostxxAXNV5CmhZcTHD01jZ269eWjvWFZW2TjHya
+Nx+aHtMOzUyn8HJdjCJRmhYg05wNn5ijDWdw2ixKNR3TBcF5siPn07VxigvPhEO20hgtYgxSWca
HIJbmJdO9YTz5F9sMZeWhQz8Ads7uK1e+99s6XqNxROIgCtOVmEe0/Qrc4FfDWjqLh5MhjGlJuuF
g0EF7gVjoBR7Mq+YNogrMOoYQFVrCZAwq2ZShrQRnYpwU/nBraV70L8GqwxVLehfEwV5J1DuNrPx
IXuFsWrynbXp9awHyb3K3OLaKwf4OIWHELBnnMZfsnJ5m3OwJmMLECy+YWejkS0TDgV11RLij2L6
SJ3ZD/uqcA/m/K18bvnC+k/2zmNJbqS92rei0B4TMJkwC23Kolx7ksPeIJpm4D2QMFf/PwA505z5
P0khrTURg0Chq1noqkIi833PeY538EokI5bRyS0OS6TUaoLUMOdbiCPnuiSjVK+LLVRgr5aov4fi
3prb6TEgvJD2Dy4nawQUSxaAC57rHi0njqgaWXlqQnLQjeygTPupTYCXEfqR0L73Lase8OS6XyDo
3jRWYTtb5KSfiJcinXE/JykqwpIBLezVQ6Dg8TWVP8TBkiM03k2hEjdaqN/ieTjOyTBdBRBBbl9m
fyCZBTHebmyzS8wosSXKmJZbVqMbK8NPi1GhawV6U8w2OJmFNJ5CvvoZqWOZc5DO8DW10peyv7WF
KxdMYrrL+sjbqt5kzYRpdMxnKnA22ly3O8aBFj9MCjX1rKNPHKCe65D5dSmJZW7sxzg2HyIybneZ
+JRS3960y5Jx3ThIjOu0CHyjqF4EAxsMVYcGt9OZVLwoDhESWy5ktfiYgK8j+pObf/hHPgbVJYDu
jEYaW1HbY6Kph9HXrOzGbW6b0qG7iz1pk3ZTPCfqS9yR8kkAFronXCZVgEfTIh2hw8RQTcm2Q57q
BSDy6EU0PmR4IPHjF+ZNeyPMXnVk6UOauY9I/XZwkGEnx4/IF4N96wzfIFOfqFRetRx5fO4g7gnE
m0Tude6KymahfAIUCdSSyI5eOE/k6KpNB6lKWsmXyhRfZioecOGRj4yCpWbPt851Nay7Ktl3RF2R
t1uSlOJwbZE8ir4yZPauYYEASCCAM5fbAWgIXnj5hLgRVVid72Vu0YIG3m6Xw8HMSFqc56WUNOQf
G4Nggd5p0cJ01sleOtGZJM93LOxzZIt7x8DrnLuJhrDIs3dtTO5Kl6X4ZBoc4EogW1MwGNDK1tcI
2EqqY1ShoNIeYvlWKIXASf9aV90Spluic4IJ0dvGSMCW9zZUBZ3kpT+6peo0b7nEc0JrKZj3xnR1
6rsBXRhqpvIlzyAe1tqEOcAghaibMuz+VUijfn2s12FHqYml18eshZXVrHWEPE768/r4fRNjE9qa
kpFeK4jFnQww6MZgwcPELj0t/4Km8wLxumZz+b5FcXJulhcqxuKRnsiIKGrkFZZD7xs1DPOWABgs
sMuLJqPMWl8JQFt6ckvm/DPRON2+yjzob07GIhNbw7noSI7YFu4styS6cF8hEpuKQBgO556uA1xl
NpzAFRBbcVyPL0QTU0ynGGXg2erHgUoOE8F5kgaw4bI5jzXKhKajM7I+dOzO22plZS/FMoT+S5Ej
0ms4WRXTGbzmyYl2F9FWxQzRcCmIyGVD5ebXTUZ+xW42UY9oy8JeLCv5EZKm0WXM1OLsRQ5mAz2R
fLd1U1cFDimFujy2NT9YFs5J0g2Ar9ise+/HiDR56AawDI2Do7pYVuBhMKmzZ0M5+fH4/WDRgLSW
meHrycBHO3d7sj4qX5Msjuaxiri7BzSLGpmAY2jIycqWchZJtTg46ySh1JbgE+7pbmkJv2drTnuu
II+iaWAP8erPveUZtel2vuU5Ytd2ZD100YNrOckZUrbii98n7lk3CW1JbLxMTNgAatsmuavLnkrA
X0L936qW6KEgHUSO8tnTDk6T3q/HkpCRc90zRgFUusdr1xb9d8OyRhTZNbMJYlDP+LYNwNhf1gfr
YdGhrkn5xDq90M/rpvlr7x8PmfC2+7TCfrCen1aOFl/ZndHyB5P9Yv3YrIenrgtOY4m4Ypbo2e0o
PVZZcmeIiIfZcrLrGadMEjAy4aitlnMUqMzO9rJZH64bu+6SXd08pRV34jzjY4IGs77+LyexvEm2
Kx3gKct5rD+Z+CLg8+EKH1JJ2s2LqJt7T03VFpVRyJprU4LezEMWK7NDnFocNfYmGVl4TaQb6KMV
+C7Aiwb7/5wTipOXlLQ1RTW7DZCxmRKijpu8pWP2hTnQNrMmdPkAWHZGGX+XsvhQdguNDUlsVMLn
ARPV0+npiWxLebvGorwwzWctodE8VHGbg3edaqxH4gL2+gkVkTymin+u0aLdHzqqQDEf50DETE7C
C0XfhiOnJjY+wIf9rmX8BbZC6RkmSFMIB9rQKeWbq1C3dvh/HaU/a5oBPMlu4u2qhPg/0ch/Jxqx
DdP4r0Qjl7eifWv/Jhv58St/ykbEb9L1HEfqrhTCMw3v3/9t+N52//HvmqGbv+lSmGhAhMu0USLa
+FM6ov+mL/85tulBk5AW5/BTOmLZv3meTggDxRPbNWxh/I+kI7r+/0tHPEt3XJyD0nJN29b/Lh2h
PeNmTD7sixFg2koyMhFFr1+dbmBAZkAiv8LGmFAdjamv1SVequKiHUuAkcu43ztuhH8iJmjPjrPT
eixdnrPuqeUW8v4QVcZWdY301x8WwWsciOo0LIU8Y6lIr3vWstf0vXVSNVbnPw+//2w9lrGMhkL3
14+7smUAstJL45Drs42YzGFuDveyzvak3X9WeWkc0NxD79FOMwuqc6rTKrBs/CbuCvHsF6hsge6f
PIEy2s92XfmNR6bENtdfinAcfeRfuyHSoktmxuPetu0/VNfXR3ARkbg2eeu7fSOIOJb6ed2Q7YXV
3s0+sczBzGCNi0uf9xu93W59H1kWIpJ1tSMi3J93T16PhsPfH440V+aWlQGIbXJ7sIhKhPObbO5v
6zTFaINzZaMAWe+i6wbSA+mJNOw3QnTXLHCwEXrS2yZm0pzXjTZzL96suzRnKh8z1b4EVIeTC6Ld
+2ms54Kb7udZrQ85j+7Q6gOOEG7u9VKhf9+sxzooNyNtPb9I6sCn6LyRS1dnMVzaZUbXAKNhFu2F
RtvYcuHd0OD781aKl4ERNlH+SDdr0+ULa7nL8EKq6Hn0YuBGo4zPs36IjWZkYUnZmSrDNETU3lFw
oy4kYb2fEf+MM9QxIVWKmbW9rjOAOCcpzrFKfyStTkFLreeEFVtC4FePqtcqUVToraqZlc7nuI62
Bplc4Cg9dCiVudxRFgPU0j4aDEQJi77XK91rsrQ5ghKm27ox+1z3dZcc0eVQjJv5QI7LLaGOTP1y
aZ+smyD+c6+cpAI28ET/4ZMDRmhnc1XFM7AytO+2e7LsEzPBgxsFsU/+SuV7QEu9oCRgyM7w6y7T
0KHyStbEeJjXCWnkJs2+M70/PKAgzKvooOXzcuP98ewqDycqlcvUVbSonj8TYxW3uuWrRAS8u/2j
oNB1MBxH3xvK/EpC0MQsr0HvYDg9umsmZjWSkzOKZ7wSFSqUvELjmQfNsImWt8OeXK6lelmprW+D
xIt90Kvq6R9/O2B03g8WAMcuaIiuWLITu6X5REOtOK9767UpVx7wuktjkBlQIf3ewTlFS0DEOG9U
HR00JMotDm6zYyo+tB7kw4i4hLYeWVVNerGfAwQsGWpvFuDIeOw+ojnaVy/2mEx8xRz77DTqQ6bZ
E/EPXnSIivqYpjFun/Ewmnh8Wzx652HpktjZsdVrm1ws2kvz0vCwNUUamRmSg4x2HGikzLDNjYRe
uQW4nGAKmn3QU6qKEyyDtZKD79DaArDVnIUwMdIVjBRIbDB+56NBFTt8g1r5c91gNl520MbwSzjx
BS0VBu2ss2mQx66fqpillkS7ARJBHjtsosbSkLSWzTqJX/fWY+5ggFKzSZpcRgN36S7VNRmty8oe
7ZRthCAzFEUU9I18J5i8QkShM2UIRfMcqOuPU8KK6tcKJfeyfloPOZ4FHkFDdaGyN2NZa6wLDroM
6gzFQCTYN5FTl74DwRWYLJ2M9bvwY1cs/ezeVj72Jm4IafkKXNPapxbZNqlHlERoUmNeHL6oS8Su
g7axMVNvZKKp7iJikg/m0mpOQ2NHPe7BMwhfXd9K4onVhNUQm264mWT4wTYfZ3x6MKDQnlBw3OlZ
Q6Xmr6EXbdVlFHbyY1x2o8WYQed+4zQEGOsAjo5pODxqaC9ILQOlXlW3uCSDoFoovzlsUCgvZKFZ
TZnu9Jn4bCpGNflDGOBNG63jwmCmiQdTedmzgMFsHQ3dd+9V6A35OAyPZl9ERR/+y9L7M/tvAFj7
PWmH1XZaXgrtMMMeZOEptYx9GecZ/k89vYBDpN5xliE33jFZ5ozr7rpxloM/9syWeBKbYbMJS4nP
G1paNMV08QQT3ZBa9skyrfwy61l+mYw+v/QD+GB4hZT8OznsCfwIN8US7zvWPbp30F4eOgMsCPBo
zqSmzJS7z7rOCBvyLTqINH8q2n5XdxbrJNd9pBXvN3NmHteEYiuBb+7QOfHM5V6wHkMxA5c+02kk
DYzzlC2no6HLk1Po41nWCuNexxV/DLyKVszgnGI7uyn8TP4wjPOZqGpYk1RhVSAClKwT+ViWDDG/
GCcXBxcT7fBY86wLnSd18Yg/rcc9zJidAZvrYFMrB0e/fD55o//8pNaHEROho+WMLGq3eUfhrA37
p3FJirbFXRer0CfFBHBbhzABGPcuA6J7XjeFWyUHsksWdEN5jpdpD8E7Pzf4pGmUV3lykjBZnUAH
srv+FAEdwwIirex7Mw73uVMNV9MgMzUizCg1SfBtG+MpKQdzQ6fpzaRD1vTwxqpMfYrD8m1qmbxZ
Q4PrQOvhq0w6fV/akJPznFeegW3D0nftRPRVUO0DgL/Zkj8c2H2yTYdPU5q10CpWLaDaVBECOASd
51RjfIkszW9k/SlX9gumo3QTaaAZF9WpzKp9Sz0cgiJ84im+dQFGQxPnRU+jYHFp0iyMvY+5geV4
mCfftqwDadF/oM64KyfaND0haaNyy0V6OX9svLCjHacO1ow8y2nqj7aKJf6mj043goVmjmdNuMJj
6HIyiSwAPs5dm+pXnYTmQxxGr05Jn2tOSOBj/rRXc0qkXgGwwZnJ7SLNY5kx+llNlzrDebAr8eEB
pl/uA29V2cKBrGp56kozpS2+N/wx7cyHOrI/gDA988okXVT3QUyFTXbL3QeHC1xm3D7BSIKQQAPJ
dLXfOymZR6hUl+Ss/CU2vXRXxcN8GOfR+NhyTyJn7w8quPPGy7SvJN7ZB5XVOxp/9iaYQcHNAbO/
0f5mLKAQJMsvBiXZDQWG8BiSWdgVCqXzzCTDG2d7n88xsWMLlqDlojNCUo1OAVBt1uc0WGI9fx1b
6/dpGoxHBdFmWxHgOboVYi4gLdP4WssyupiSviWxRoxpbYn00bmHYVCcxDDx9nrBm1vKs+goxzsO
/rYyJ+rDeqAHnTylMXwi0wI1TEryyXInJMcSDNNI3g5kiU01JrfRptGKyBgcsQQuhZj5A0Zl8IHT
ghIo6HJ0+Gq4qx4g9pjbckn6zUaxi2YnJgaz+KzoacVxwi0vifaFg2evcWS2yyMdfqqmXt2+w6Uf
6R8Huegf7CeIAwQ6le7ndIIT4UhxV0QQMNubbUI/ALKOFngsh1uPhLJA0kV5FxOh5XYHY/Y+Z+5w
0zzOVL304WNqo9yxgTAw0tGLiaDoWFP0QdBkyKpW92falwue+KGzKPyUKU1FMfD0ccTvJ+P21eH/
AfEZGPK9rKJxkft9QPFQYcRMrp0kjcpqK6q7KMytwZr90lSPQBGQGuJpSRpTbkbpfWvDhoFQIJkg
STolNTIgrlEf7V0J9zKw7xVB7VzFQAuynPAejX5859BcrHrYEVhRtoEhj7gxYcIHzrSLkBGExJ0n
iDCHXD3T5vimEf9YGfzheutS40/2EC4+hfAkw6jntAfKMHRZyJDmg8HlGH0pHTDPsBU+G7rIvuDJ
f1M1+TIsl9Hr9b83HiVd26HG0hXIJULp7CjfRVOVnwwU8j/iPqp6Sf5YkzvUmCQkYw0NSyxZkda5
0vHfN+uT3h8W62+u8rj14D9+/L88lsfNzSNNculfdRazo3BZ1VjLHdcYFynb+njdxMtP3h8OVvrn
j23mjAc01rcmINk9nZnsrXudrVcnwOAbKpQ3LWfNsB5eN/nyrPenvh9b92y7Zfb2n/74/Z9JSvnz
xaZnKNP5jxde/3FdkyGEep2MH87q/Ym/vMD7v6PSYJkuCpss3/W31x+VzJyPQdadaPp5e1hon97T
LfqgRUvfQOD6JTLjX+VYrMfKaVndr7v/6jmAFwgTRfGU2Un5y9P+8dxfEjXe/6k1J+P9vH6kbPx4
5r88s94DcZ26xbj95Z/LXL07pEPyWInGIkp1cB4M+sGHwqBarlrKH+8be5l1rQ9r0tA2Q4DgFk8B
cy0FtYeF718///H4X/9M/PWs9flpE9GfHEvWsqDrmZNzdra+iZVOf2BdCuNTTof7dXcWeOS7sdYw
UHbMDRel4Lr3vokXCdb7Qx0RfcZg6r8fWvfwRKZbux0Bjv79F9bf/1fHuGJiKq9/Pfv9ObrnPVZV
CXlBs4xzRFjyOWqK75qdY9euNPf4fyVM7h7d9N+UME3D8DCl/ee+t1v8NYrDt+LXIubPX/pZxHTN
34TBgIQjjtuyqS/lyJ9FTE//TVCNpFdPK5Rqpk19888ipvsbcWe66dmehUxBGpzFzyKmMH7Dgq9b
jisws9muI/9HRczlRX61v5lULy0LXx4uO10IZkX/qGGO2ghzrDUuWmA8d01dEn+n5LmELlgO3peR
otXSuYjgcnUEsdKSv2/qKbp4s0EyBI96o3TPOYnYE5y5xzzKf6/Jq7+sj+SY0cUyIhyyVfhVkMtZ
mO1jqWniGhWNtZ0NjFs0oOOzOdh72Ok4S1JbbkiQpZuQM+WeZG74Vl3UT+OoPldZal8cWz21TRve
m00BmjmZrSVDvUXL6gK3H/J73uuHttPGpwK49sG2l1IPi0IWbH0eXLpk9GVktvfC7EjbBfuBJeOR
gpTaTROsjli2HfXBIXrDU+znI8RNK1L6bhqN4rkGbLmZML7vYxSNpy4KwCw6lnik6AMhO7AfVGBq
z3ki3yzZ6o8jXclLLDVOuv5ql+Hw7ORi0QtkKEtycCS1Ob2Gul6RFxzTh0gk5pHcbg7CRABmRhrr
GGQbU6Kr5zys/LB2vatLrPsG5G9+CpQ2+3x8rB0ty7lzJ0oK2B8g+xhJdHWFuq8E1uaim07YRBSG
3PFQibD4zrrUufbUeJ7dGSuYacLEVqlD0OVqAIRUOSyjZKzIxgkpY1ztzn6GcR0cF3XfloppcV+U
2RYJnn0du8nHtUf2I97EIrIklnLlHkqefpeQcayFzUNMSMRMN4fMDSF3pkakI3/dSXdD+8Ge+Vgi
GT66gw6s21FPM0LgJ0mG92Sb3Z0gtWCPuMDdgciRj15mQBtIklvUaa9A9mnUd159wRbIqq/+GOZd
eUFIRiFbr56GGngsnqNuM6nUBSXvYFMaHfOkcGL4rsliLmFhIrC5P7SszraDQrjmFNxCJ4vvdjWc
fxkgHn4YS/8NTupDGRfd4iBd/KS/+E1NV3CduQwJuov4iE7E3y84t8XOGTRzcxlsB5YX4V3U/eCF
ckfa4Ky4tTpiW2nFYAVD41TE7WeC05CECZJojJC4kf/6fEzDXF7x72ck4AI5uNwJ9vEYCf5+RhpZ
hZWGzOHihdFwyshMPbCeoKBWDU99mouTrlIovXVLaGhvv5JIpD0Glbw0ZG3UngWkNKntbQARscty
96HOPLK38iB8HQSqpCWIUOTAmvncNkiYwxdQzp4kbRRazEX1Sb7F9yiAQqQ0SxI32CetBFaoNPod
/EZZRjc7s8mV8KZD1/OLoV2pXehRn8QKg9e2wgEuHEC7S7T3vTMlN9WTnDNNpFcofDJFdW+Qg32J
FLY3ndL9NmnC8U7oJ1qT+RdNzXKnB5pzJKvi1og5eQkh/09G5FzA87nATFW3T8lPAAxo31LNCG+2
ocPDrEh+66uoI/G3eDYnDRxfOKFVhVHZ6B9TMxFX0pfO+HsEriqIMQEmMplg2vQ8EC0UT150+p9g
g0Qy4nUNh6eRQrkfLTLKMMnESUTjydCc3FfDH3lgEZqQ9B+Mxubijqlk1ZaGCcaL7qZC5zJ29PIS
hgnhT8tiPf+c510IArTAKpV53a7LjTcIySwQYZod077/5NgQTFBNY7sfULkDTzhpWA+Q5VAfWVik
GoER+2nOL2IxRLtoHnyss+qxIOMag9uJUyr9aCopbaQT6pI23kikQOQQ9eaeFg4stL7uKRWg4zbU
N8cbSmxYmEo6FGmGEYo9lEtCVzUHIXFCHnuT+a7TYrJOwYwpSZopETvbvms+O67Bwgx54rICt48i
6msEboQhSy0liLbnH02Wa6SRGrhaVC1tMH1SEc4lmIiHTgnyBRBXlpdawDMfWzMgzjDZZF7l7bvW
rjciEuJiztMLf9P97ATPwmYqnohY3VrDvssWX0bWj8bdKnDrly4e+U5+F3Uo1WHtHsygiY+G+VHV
E/QXro4t5HYHGQLFsKZDNlZ63SXSdb90LQ+Xk/MYgbU5JKxvcIIiqqwDD8u2jO8bGBgs3j/AXRM0
L6Zk41rBm6SUAKAJREdlRNSeYnw7wbPWa/TXI6fGLZVsesiyT5KSDCvrHYpJ7+iNqtoBqUV02rvI
xES9J+7kpe2M8cl14LNq3AGwXk63iepOIcbipAmYb7jinq3REPdzf6iM2QI4TCejRqo6zvydaRy8
WML5WEoI3ppVHKGRxvuasLXr1ICLR+5H4wAxoNtup7S4q5KGmFN4VfugiD+aBtnhaF+5HCIz3SXJ
NO6daMYuMynI6NBYSxRU+6ilzKCpGMOayVzAJdy1cwmZxxYfAYtmUBgb+bzkaPjYQYAGZY/MSdp9
wbp5R1h4iHt49PYu1Sg0ol+w9Ta+sEgboDm56WqdMkgzPY2QScgHyl49TSi+a4w89dy8Rrpb7lWk
4dWSzUdVeB/ant4JwOscNIgmyAPlfSgbedETbdylZeEn2UxuTfDiLGt0MB/SeOhgIjIFGh1khBTi
RqtzCWDrMHyb2OJ15LQR1XF4GvI4VOJrFWfizvqaA5hjzkDUBr1YBIJgMnO+i22wlS1xrm1s70mB
avwiCB4iu0HAR7y3pYb42MfRdh3jYMdwMQgmGa1jXatRdZepi/1sWcsQYkAnemheS6wivpYT7drG
x0bvXity5HaNi0JoRsizSZR5TKeECNuFCp8sVy6CqPMEP3pfYRHeBASvyPxJgvU59DpQ83mUd91Q
OIf1isxZAEaQ+e4ch7YM0HS/aVkagbW/AxhZPSqyY5FuNNdqqiZMsBPqN4jbdJ667zkxc3d539NH
g+gamBXGG4PehB56Dy66tS04ZSLlB4MoaavHqL+rOTdqfbl1tmv7NZ6QFLqBlT7ZExiCamovGY3g
soyjU+fhIiZQHYwMopWtYXsvQWbZflGRW5bNzrUud3UdmzsnWaxkYWHeyPFG3DJHP/vYKaW13J31
S5EO8kAa1h/DwPUXdWAKkM3qF1WQPM1o7KejW+8FyqMtUenoOweewawkQD0lKWCHrtxSBfmWemnx
WKcx9eOy/KwHAiWc1T9Sk8Lwz2ByR5KQiYZg1tCFdQbSbu+UiZHKKsAko+28fRF2lAIHqsDFXaoj
NmuJBLby7NxmcBMHMZWXThCzYVvZmzaTNSVsC1vDTDAUZvvbFOtMyDK7vaqE8j+MFW5G90U0UtQi
9xX9PlWvugeYMyPn3xb5VKJYr+4GPapvLrCOLRJsSLrCpFXBRai6ztzLUEwX4oeBH6HxddVAA553
bKuraTggFYLD7kbcIAQFr9oic0bTuBiFRsXYaRCog6eylkqwumoJbaMydnbrowEGHbjriuzpucen
zy32GTu3L+dZ92vcjEd8QRuVY2LnO0YrSTGWG6RfJb0ZPIZgaQD+0T0PPuUV4QQ0BXPMz/o9ypKB
QqJJDUa6b5lTZXs1Eb3eTCxLVNvxd4fiw9S8VoFHRPoywMbLUNuHSYW/SMJs4FICWzH9buVzdDXd
gNzfigi1FvYE4S4kYtH18aMGFX8UPXWd+z0luumSmhrGAhbyPTES12zBfxWkPhskaRD5YtxVlvHC
6SR+kcYg4fTuQdnyZOE/pe5s5zhf6w+YpEktEZ3aijHowH4R56SWjz0ezPhuHsaP6dBXO4YiPR72
YS69O8BSp3KCnWSlf8Q6eOoomo4631VS5ZrHMYruVJtyM5iNr6GdXWTq1kcrMvcaFxkXIXEp8GWn
5c2dqDFmTqE9cesS9mTcFY3+oDPs4qNuKSqP4DibKHNOxIl8drK6udSx/YizpnjCbMgdcOwFKooe
3CvYzVh641Osm+3eSBgsrKxH7KoheXbDhgJgaH1oHROxKtAKDysQdMpmo+wkPgDFKi7rpi/0b2WS
8HQN2LJDPsEl6iASqPyS9N4SZuyYW9yop76rwf+NImAc5i/xx3qkJN7i8ehsWV5/LCCb2Jmfiox6
OZRnZDniVC10l3qee4L+dL5hBVaNqbHEPojy0ScBjEQf1wzxYHf3GVYvYirojjhVSuuV8v02n2yi
S2hNBYGNbFQpMlcCoJfYTcUpdtB9jBDzPczfn9dvZU6T8EENEUFZEqxtXT1EdZhv2xF/v4kLK2KF
tE26pjyUjW4eBo+ZdyWm6lA59SeT1d12iJEyMruuzi49160qbPHGmXF6XUWQHnP6XW+DjknUZG5H
khIOszWcnWXo79y22Ic9EKzCTE+lN9gsQ6tdNMJxGSqrvJSFNe+couqOQUTiPTQcH5g0gehee0cn
sXdsRjD3NOlpvbdSpuatsp8sLcZTrmWXUPO+jv0CLGni7yIuv7DEFZexrR3fMFk3KNfdJ1WdbsYm
yXbYjmz6Elb6OszJNpuANYSm7nCT41LmuH1sOmwWMKgJ37Do59WSWHVa4BZm2ysy+i/GxCwnpAtp
TUD2+2qm/lcMM10wfIROHODmj4SLxIO5lXSjeFfC40A2AAqjjpCiC2JFxODlx7ZVwVW+uoxsd0Nh
PFkUIjTDrTdZQBSzXrqnTJblR1nGI7GCerPBI2Tdj+Mr4Nm99UhkquvTS5mP5WjeeXT2ZK6RVIkE
djJI64obph/cK6zzV4fox7tMhdEOQIG9K+hCWWY/n7DrLy3HEEQe5jp6a8+dOx37vs5INh2cq8Wb
BU2mNHdmgjsvTIqF+ZoYxxakDJ9KfK6r1NjlpUWCVXMSszHQB4fUYbY0lmWUP/Z18jGISwL0FO6M
xF6uAg9YpjAYALy8/hKkrXWVPRb2VjgXI02mu85XReHesiHDfkGPyNcb+EmGNG8lAI0LJ/YWjDNQ
mMDMjz0hnAgjpH7TmXMf0pq5dSgeOpo+aCiaaC9rLm8rj8VHZrnP2bRRjtmcxqK7Yw6wWAXRlMft
/WRYiE5kOj3oFHLIKMzOdEsJCygSnKBFxfo/u8m8qS40tFJYeuNF1kLeSPZtf8zmCvLf8WiHN2Rf
+gFrTXLQGooHHXP3fa5b8dGZWvAbKYDsxIWPs2zoFDZCkA4QGfq+SUwwlPSpXKfUfZuUxWNiDt9S
kytpUEwYTeZW5FJqT0PRl5ehadWxXcpucbUUvmYvY65A8QaqKDyVxjhp5aQu8E7worlpyThlR5d4
TOLLuleDs0V1RrecuAF8ypWGgKisr8zQXB8A5z3s1eSJ+mRxL/ucFRoDwTbEkU+fySh2zti/WUGS
PnCtpA8wVwCD9CweKxOkSWhW93U6BNfA7KCgKuLFDkKLsgtTfRATLje7xk1AnupzcG4yA9GQ2bUu
U/Tk60waabXRivyJAqjh0/c39manhVAXtnGdO7Sjgs9B3+XXLlqurML2dmKRefeSZYRy6nELp1R7
GdLiEzPdnmiZiYy6vD5BDs63mVcG+7qKp3sjn5s9LHKsdHOdX3CLA5gd0ycNxCiy4xTL0sKdLDzj
4kZmfg+I23vWRos8Nxx/sBdDgO5h/EI7TuIR4Fy0WI9eGKXn61SG35B0xs6zXjvOc1Q3DAlGYZ+i
SZJLhE3myG08eSwnIjtNS130MmOl0jA2TqARpVG/lrNF/IiEGFbZqjyiezHJEwyecazpB0t6iZ9F
gKensdROaeqe1j86sdJDGXoFnU3zZhF9dFu/K51hnFgNPw7MhR+qKps3axGyMu30MlPK2InA/AZm
FkiO4RIxSfI0KGyEW8MDqy+w0EirjQTwRzy4E/Nlh2QZ0gycvNVvUf1hdpr5+sM+rdlPAGaGbS1x
BiLmOMAtFtf61nXfkzkqF8KfuXWETvSGZnLjbfLk2DD1oi8LvaqUQUN+0amXXnhTlg5iAqOwY2JI
T900wFKDXy50O5MZPH+SEY8oYEgt27Zu+1IwofAbNAJ+24DBdtpuG2XBcCNWCDKjWcd3CCVaVB3W
kiyLaI6eKs3mGaYS3eJ2O6vgKe8pRqZCNH7GgM7dVh+P0Wx8L3KvurRDhm8zZplEaIV2RFJGLKCX
X7DpB5RdEZ2jvXQu64a0se44D8OzVKZzUQNMGZL4en+dgLgamephQ1xuOxpnnGu8+GycyGsiIQJ3
7A42A+OFSSUmMXbQF75XXvGEmukyFBpQ3Lh8C622ZPaAStPkDnXwOjrB8Chaih4boSz3pKHa9/Vk
dPh2q/ggLFn7QXKHK7z96GX1h6bSb6AxvA9FfjNtfNQS2NFdXhjGTWokoyNzh2UemfjSGEHrtHUf
0IOSJKfcx97x5p3nzOnVw4In3di61A0RDZEsLxhbfrcqg+vbG27IRLNtsAjqpZjPkMReAnzv60IS
ajPrxj7/vQPquW1bFrd0X30X48QWeEh8bJdmZGmXb3E7fy8jtzl47SdtJArRttE1WPEN7md9mFym
O3k2oh8mue84lxoJWJje/BmxT9gSc+eybLVGdaqQXV5LTT12RRTfZFj8HsXawMzTeyNjp73kJKEu
U+mxUEsUYE5HIdk3Nlwq7vLnAhgAqFNQKyw5apN6U8CXNg9xsAnK2T2tmgMDTXvIGMZhWHbhRcTE
zBB4Vx9Zx5kHcA2sADNt3zNT/pCAdE0MfN52aekvoaxICkbOSYWm1Pfr58/UDfazNntbW1SfNNUV
R9ecWQplKjkYdsO82fo45UzCpjy7U/+PsjPbjRuJtuwXESAZnKIfcx6l1GDZ1gvhoRycZzJIfn0v
pm8DVfaFjUYBguyqUlKZZMSJc/Zemy7oRfoBp3tlX4ifCZe8MQcvUyuuUxHsrF47e0MWDocKGpnY
MOmZWC1cQMdcp+yVjxF20NROkWvQs6ESHHHO8qAbTbUPG6/b5N70Q9tefW1Zmdo+KHcw430iMWG2
Ria5czkuMAgNyYFeEggHzULY9D5LpQDRC91kQ5AvGdAB5sEhpFFZxeLV0xxnxgpwUGJE0Vr1fg2s
mJgRO9pzTNDkIpAp4aZJc4gnLg5zWm9KwAJkrsM0o4tJpROftsIy1VEP4lOAhvihcbznIk+JlDTV
mxtBac1swuwEaeubrsRZ7bQhCRjAJpZmEXE1DF3jxY/sknAQFrS5MO1nxjpNELzQsuCQQWf4h19Y
9cXIlPHSM9wBJi1/NlP6sP7E2OO5wkC+nYdsIFEU2UveEJzoFckpf/MiuuGKdwnnC6UVcTPfRRMD
erXhjQlOF4Vh+Ajs4HZZEULj2eQ0gOjugCokocSyblONw9bD4bemmtlnY7skwdO28Rz6O/Tf+21e
L25pCI9bw3tPdSvAA7LuaNsvngZix1SFZsgKnF0G0HVrDjnqoqUVlFhOQcQfjN3yS9QN+l127mvJ
yjEXDKKS8CqmoXgyAcT3AdgfNBWSY6ZVfQ5sjRGTDBGC6CyQiSQLr4BSdkQ+HpXTxeexb0lT1LN3
4j79NNLOiumC3jv3gvvad+r6QXTxc+tx0JYzo5GOY64swTxGcSjfBhk8NCmaBsRKLKCNNs492Y7r
e0eiF6zhPikquyCZNUJSxI2a+ZdSH5O49dD4Ap0JnJGON9FFEMklol2Ulic5UPixfNHj8iIyblA+
i5rUFBVCGvdEH7205A9D4ZDl1rWq6uwvX9zYv2am6pBDUrRE9vgEEMAg2M9XZ5tbp7OCJV8m7PKd
sloQHRx4UTnG+NZtJOJMeVNYmmA/pZ1f5PKl8Iw3ryzhDjSRWltSmw8I3Xdoo+tDB/EktdJoQypC
YHQC/fnwLhYwp0F5tCGFc97qzoYP0hKQRZv0hq0WMkta1fDj8FlNlTrNifduGqrelyVIQa8ew6cW
tAj7/9ey7uRLysrFvIS4PIeK8pAuFHq6NtmrN9dQ7fGMw+RZ2kfS3lfMTaGucKGND12E9PNvhHSk
K6oi62TDSdo4TU4OWdrrrQSFngd9gGrVatnHvXzrNBN88rHMX2czx7cQ5MfOiBHRjT3z35ARa1qV
7gdKoMOAyXWrhyHczpkZXpO+oT9jxzhaNE5qYGqvbUDRD5tim0goH9qFcN8l+XtT6V2Ehee1BgYP
BRZEhG/e5qS+SB1nu9qO8x3cx5J4cbpgYu4+eG4R7rCi0exAkHnGYvvBDLidpZiZaPZA99Q4f8pq
D76n+0mUqceWqivGtbm7tTSknnyiQAHouM8ZBp7MtsL9XOyEbW48jOjPM1Payyydm8KAwUTWHD/C
ZvsRpjPHQbpuF9J8dyZL6Sdiq55VQu8mLSp8MJqNhY/I2MdV3N4G8phoH1x4OqxrEpN4FobAsqKC
qnaOoSRnvb1WBYDGUSFclYOpdnNKAkQyThOugeiT0UHS8ocaW2GWEc7TCuM0LGbd+yopOypMjwQz
uPl19bnqs+AsQ6ym93/Lnslc1FzTxiwunoG8umT4uK5mzhNOv9KBmB77nENa0pf72p1uYR8NR2VE
9nXIiNjwJn3jOYz3POqL+dYESOn2UNW/4BQmEgSU+jFcwBiciRbGiiQdxZ3oU0tqebKwgWqEbfLR
Lb9PkUqYtZU0wdHdsUbU0Vn1Uc3en4/nUXNiNOrgieMbTVhGgHMzwe7JZ+dawDfP9JIM2ie4HRzf
9PFC55dpslJGNiQ+xHNCQVI37aPOc3ExrR+A/X6OtdOECl+mPSGvcfMS6I+mZ9+8HiV6yzKymeLg
2wDRZdPEc7CKGtG9jF4tzzRzbgD+v+u+6J6V2NLAl6S81BpcCHr6wUp+jCxUm6YWXwrbfPUUvmzX
lOluMzoKt6E0apJ7J4XmSICmjHddRjxanKjHxO1fHDIb8ZAVcBFDiAzc5p5nfIdPhk5zyS+kk4jD
k6yt0mivHWdb3st2R0qoaXpYqlsen2jBrktgRQgrKEQcgjiKvCW47tCEw5OfJh0SgIQrGfLvlmkp
Zg/rZZTiWbMGXR6MG0xW7x3KxjXDd6A7ycRDHw+MD4wspyfeQ+wi1iCr3tHv2TwylC4OZtzKlStP
1xczT8NrhB/9ev9OKeOStloeOxKIzY3IxHBA3/FJq+CDVnQJXEhta6+OFKN9vty/u38xiJo5DbZx
IH5dPaiCpMiRvNBaCKhfSMOIHwn1sS2HCYHK8ne45aIH3ZKs0TnsE0xbkzXmMmurScIDFEYF/nD/
giVQ7Xr0OD//LpwnaweAAHqrMyYPpgqSB0r/+ahUfkvHIiEa5f/9/f07yyw9agJMsIFPbLNBO6Wv
AgzKXnmBns0Jraz/YSNnia197C+UvbAxC2OTIKvf8fMXeAtR7YKGMLHrBEeVfWqepHTe7QlsrGWl
NUrY7DAYiGidgCADe66bLfw8uSUmGopoUFpbyLL6hSjI4TLE1cYy5bPnQfqZnDg52KwIYUe/j178
LeedxXSvKZyzB0KwIdSE3rvm5LWCx/qhNKsfhY7fhI4OnPxP9JM7hhITh+eaVk43iT2BILTfG+ds
YZ/f5LhTgrI7+WXOeFp/L4rPnjd8sRj+9aqxDpqkIatZJ5n/MUMPGzcgCRrlXeREs5izHVWbR9hQ
VKjnljlq6uKDUhLt3UznbEWsdOujfy3JV54MmGAReMEyNb8UC500eu+tr/4SMCZy51TqEcBobTK1
GbDcwLp9EDYxBs6AiK/oM2NlJzBfZGJbq5FoKaccH53GMmlKf56t7DT5Qb6arRxJReA/ZR5oY6dq
Htx52HFs7QlIaUx6a06YM46WxjEMq4hilU505BJ2Rkt8HXThwKm0fzAOYzZGH4Vb+ehWqA8SikYD
A/saNPbFj/iBaBg+F1ilzakA2wnMn01jTevYXQUtP9PMllNhe0gNDCBF+RW+pV4lriiB4BZkmSy4
MH/LdZC0SrgNqUVk/H5NR0nwS4ldYSpLbyUtz1prmdK22TG1oh7O/Wxjk2tpM8/jkCO+zwRgUOfN
K3twX2Tlw3qOv4+kb/jLc9GYES438qadyv82xzVRlhkBKhEMsKxKH8o8fGJ2XK/tDgicSQrAzmvC
sy18ngLF4cwJpjXym2lb1+5rwJhI+rCKHVgPaz9y/5Hp97SHgD22amnoCSJWehjbbukdciWmjQiL
vVcVKLk1KACz77DG5i96qNu10ddnO5nkClRzw7nLeYnsGFK215rbKhlogWL6gj300S5TKN46JhW9
/sf1TTJY7J2dAn3UpAqwwtOMj3bYzfgECqtA30/ORuPWJGK6pEMwSBIwqmH5MVFQfkX/F9fEoEin
L6Lv1ihufUP30QmLjSiijniODuFV/I/vWHyQcIIYVgY7Ug3BybVq04Umvie/2dtu8djS4BEemc4g
wkHspuY7Q8nPvK9x9UhSHDe4x01VdgHlfMeAvje2TK3ZY0raKFXrIHjQVPUGn0+IJALcOCGndtoe
o649cOYEqKNchjAVTft0IE6WOEDsRtlOT8mt9ZYzaeoCEagx89FBY8OxS31PZnvxbMrmlhS7xOm2
Q1wyN3TaDW6jEi8uwqTFQKEVJOAE30E1slUov4YqH6fbxfyZYvnF70qYjWdt0NRtY+RN2yQg/d1I
n8ogcdaYV8gdNOTWjxnrTL3hsBAS8eWRK7mWloAhRmZra83IexfwkJbmV4gnq9iqKe1BbzEQxmJi
VN/JwRLrvKJpP3sYmPLwQyntQ5bTS2ksSAsM3F96C3Rss8tL5xtwQ6Yr0xeUTV9SVjTsCjXmPAQ1
WUuQtA7N93qi5UMHA/eSeOs10Wn+a95b3W4udqEdkGbvd1ewROE69GjEOSQfFla5AV9Ap0i7Hbap
AT4hRbwZ6HQ/VO8Nkpe17qKAt6d9mXQMIwH6MWg0dQK+LgmCxtDVpkcOdiTopl8toJgrl8W4aKat
jHW0NwP5Oo3nWpAAy0q0QXw87kgJezZp10cBzWUn4OQbp59A6EZbVdnfqlK9EeC8J2LdXZFgSKFe
zu+5zP/xhxbrAWj1ITiqqvmcewSxEILHqGG+lA1MZppDNCOwpvaY03aDMdysNo84xofx1eSzyMME
m6LD3LxKygv90u+oA94VkOmj1wU/hln+E0LL2tZ4CHUTmKs/y9MWpesv4jTfF/xDRITE0B8E/xWn
1WUugiSrAEIvqepT8LHysHygGSWDXiuxtwUpl30DeKIA7Y6vkpxP45py0N/0hGJvAbeD7uEJ2yuq
o79cHCEYv12cC6PF9hD5+jAK/ntxTjhHfsQs4UQcqDg2S/vLkzEk8giqaEKmYZvJqySNaOlokWAX
RP4OtBQ51cDvLOoyPQMKJEH30vUoUe3p+S8XiLr4twv0fC5PojS0fxIM/hVuMUSl17dShSeHYx5Z
gw3VRBHt4FsBU+TC11GrR9BrTBzNTKNv8kBri/Lhz5fxm8bY8X3fNC0+R4tAD+eXz9By+tZQSA9P
qGkYUszYeXDc4ox5Lz2Kzmz5MCuyVMMyy/4ib1x+9H+1jQFkbj6ZQJgweJeMkX+ne9RK+rCjydER
y0gapBr7XBxs4cNkJCXwGysPhGHrl8Hmz7+zvXz2v7yy5bJ+cueankNeyX9f2QrKpCyy3GUEFdeP
yL5OnTY2MmytQ6di0iDIZrfa8bWYgx+lPwNgdW6w/6j2coiTQL3gbGWkNsqB/lsxCmbw/TlLmuHq
uuWX3KOIR+vwN3mqcH+/bGEGZuDbwuGW+VWeimva6SSVMc6chv6KMZ/0oiAoGTpsUoiMN3A0TAqa
AwI9ZxY14W5zdkGA26AAHaYdqsRE2+VFpczcSTFDdN1Oh9Runqqu6s49Qe59g37PB+fJ3BgR+fw9
xwG1123CwIHRxCpHcHGpAAdHUD7WtKIBo7aJvWc0faXwtl7//En9fncGrseBLDB932bI+MsHVRZO
bfJOe6eevjEoDsmWJuptPfSfWrF4/RoawJaffGyw7Oz+/Nq/r268tm+5kjOJayMJ/u9NkoW2Rv3e
eifL9LbFPLY7RJr9tvLJwV7apn9+td+XKyg/0gpc15OSZeuXV/MIoq1RS3qnmJQ4XVYf0Hiv7t39
1Mp/YN3958+vZ/8CSLGhs7jSETj8kBZjWfjlrU3rvKbzgckxDUN/G2PEoyTeW2Dbl0gwmh3LiCAu
afsr47mqGpDaNibqsAxoAi7j0brxnaNQ1fNdNIrnFpo3aWcbHW6MkgjhlAVrJt/kkdg0jLV0cv/y
G/y+gAaey/LFG0ZIEL/Ffz+gIh7CSWeeA02LbBV6FsU+aZubRUz9afQlYBOLuDkGYZ7kchFU9Yv7
jh7bIkfUAQqRqti3YQ920pkk4wyPyPvqzY4r9ToXH0IXTvWfL/l/uZ1JsGW0y9vOfv/rey5tDU6N
HMITrQYa/C7TDjeoiwMKwKMVltamWIwOtMJVbp7//NLW/7LmcSeDpKIB7Tver/uhT/OW187t07i4
ByBNTysrQLkzkKJmCab5ZBFNVws45MpJOmZdi6a2WXI00fgNf7nbreXu+mUFxiCzAIJMl0BRsVzt
vzc/My5EBNnslHk169WiHpoXzc+N+y/az9UHTuU8cNSHhm+Uf3my/d8fbYlLB3KR4zOw+X1ZYdYV
QF41T5VpfqYnWKEcEdMnN9jnInsGVCkehJvTAg2XEY6ZYErOFEOSyHv3Y/sQZob1tbH8w9yXLmmX
Jzr369hqqk0zo2ZQHnDQmMHl4+hYtzmixKhCh6zW3jqnmEUhy5E3SYbQvnMLb4kyhQ+MpvZBQc0X
9FkI/vTdXV5DHGknTwJ0yOQmcfLnQXS48GVxZiixDP7ciSjUkBXs4FSoZq1JkeYdke6btZTpMLbZ
y6ziPTHVsz0H7S6RDAq1FR4U5A5ulE3sw2dUie3t9UjmG2mfF0sM0/uoxcFIUCUZefrcGBRuFLWX
dsDTjR6TYWfLiSrpTdCYwRBcCj976VQKljeyOJ1BBv/zzfu/bNjSxAhlk0hqc4C4L2b/ul2KmNPj
ZITuSWknOM+pu0dpAIayDZ6GzjwHChlGSpBDn1gcZFoCMIukeO1HopLMmWjJZVClanTFdp/tpaXp
E6BlZFhSNce+dj9A6jBWOBTsv1y4+/sTL02S0kgykzIQwf1O/NeFq2xAtkINeLrLRF00JiTg/uiV
cr+Cnn0PjAlWgutf03kOsT5lzKSL/tZJB0x3xXaKhIYgsCUoMDYvYRav6T4L1IPNuGbYKY4pPAdy
ct4U06rtwJRv74QgkbuKWUPLWMuSn0SikddbRk5GScYk30OmfgIGcbtXVh3n/kt+wzHFwihHIktt
IMkhs+Wzk4un0WAWAl68CRE9b8YsZlLIknmo6eA1epI74z0Q4B/cPIbRukzLZqp7wTv8mIdjvmpw
gx1KoqtXrq0///mu+F/sOiDDXNxxLKg8xPYvW5hZt9EMS8E9ZcFB0ux5aH0oBsjZ8BfJTBDNmU80
4hgJgg8iQKL2LWKyEEWkslL7Jv3L6m79tqV6hKDx2GAhYm0DgfbfRa2OWwaXZCKe+Hj10W+RVPj+
dizN5iEmBdrrnogDK9d+he5xNKtdNKNUL3wGb3FEjnQfW9FfKt3fV30uCVcTnm1Pslv+WkCRlYwm
m+bhyY5igmg03Ff6FaFm3pBGFu0ZG3md75nTlX7/dPSyDizYYJ+F5YufsL1v4/9R/5S3n4v7f9xV
v9X7y7WgNbZMsRSv7i9rfo47p2pDk9QUZeELxJ1A1lO9jxkDrnTPhxbaNtJX5p6bzjOsjd9zbQbh
pSrNAI7V+Y25fsj/0zsbQitwWCBRPM/j/P6X++r33cmjoFgOJZibOCDc4XL/emozEcWjV/n6ZDS2
XOGdJAZMmRfUsZJzWhocaMCSMY/m/zEM5cGQ+7rk0ZZxHl2M+FnMUJa1736IVNMcG2hxgNiD/JJN
+hrtRoS+z1U9Elou7XvU9QsrRH5mYonhSFdbG5vwpUxbiFZO2mznUn4OCzIWZuSf5STCnWF2OTqr
qpCbqEAQ7iYOzcVFWB3VYb4bAhdlodfuBUp9p/Xdo1uLcdVMuQ84CwhFhVno7EIttlGm7RxCB/Z9
my0qMr840CwQyIMIsZhLsnP7ZJ4eeaYLupL6RG80RN5oBOvScYszfH/Ch5YvVTd1u2Eqnf39AFIy
0EP9KrrLjFsSd0jhPc4TEoRhm8Me/2BNlPNJqogRqz7jT2dyH2dbw+msIw7OH42JHmQQc7Cm93JV
kUv6Ud/Lx/simtA0PAMhe5nq/rNZzngjjK1GaXWJLYOM4w4jzoiWwnfUVVUfGfgneA6kPHnNdLif
pOOw+TEWKNgTOfBusBOsi1lZD1YWs8fl4aF13PEvNcfvN79rcdLHbyxdwIS/HnbjAocMai6Auqng
tNaQlUtRWultgAd4Z9QMEPT0///0uxaPPT54hhS++LXe7JRpd8MYAcNK025nlCRF9IM8J0aRHZPB
A2UbiD05enRpUGXBq6ftt+gV3N4LLn9+qOxfDjjEgVJq2eyEmMFc87dnqsD6YdUNcPQa6WDtB8WF
h4gt2KVhi+x3j33DOXpReDWcftosfo3Z5050S1++JamxixrNqAxMSRwXXylEaBwDFqsQOo5GTu0k
GeXP0ZNg/LcpUWYTiwCJNyWFYxztv630gfXbr8MaLzwAry7jKc6oi5X0X0uEkzGpdBBtn6KxJpJy
YdTe4Yh5m9DXvv8Zy+L/0GvTAuhLNcXHO18t6XBCr+7fBiGSJxJI8mw3CeNtHNP5dP8SU8UjcR8p
PMG73//KNQi0d2hdQCsm7cYeUwYKHWRehHAMQWqSRVMMFI/9dGzqmWFK4olT7C5U1agCePs/35oo
UwxF4xnnuDgtgeZb12t/5HIyIPrNoPPbBZyct6DA8xF0iggHZEuZgC7jpofEIO7nztLLkGuHoDLn
fAwKAFl8O2EWYiBxKpYv9+9kG3OghMvL1yV7JOTheCrcDrNMk7x0oYNbOqzVgbNodhg9Z28HJjKb
MXqpYZ7ZrGIo5urXvAPdXRNrwshq3vvRhyhX7t6vsbMxS0AvbnjQWZro9e7M/Gm/Qi+I5U71a8JK
kmM/MZapMqe+GfEXqwM+JvL6YXYiCvAmHncCmxYMmFId8pCAGJiWR5vhxnNCGtQrsXKbFi3LdgxT
RgUZA1ZrchroWmkMX4Y/TmRcXHwiGek9h7vKsXb38mzS1c1JiPKpVBrsSNOMDh1GsftVMgO/Fsze
jz0siTXBbu5Ll9rxRgKo33F8YTKPRGjjZUZ3MUTZXxLETxwuKiT3CyO86eg1QUa6hWFtvibKlHuF
drhxZPiC53+d1jxDplEL9qW2IiuDxCvUfs5VFSp7rBMEs2WKAsvTHjk6i12HbcsgjYLRldEQLZR1
xRLxiV0et9aBe1CtxiJCvCqMYh+BzlypluO0dFW5a9tveGcPndDWq3ZSEiNrZeABpSU/lW5+QeWy
qJ2IpkpRnil8FPsOkSuBsQnUwI7zk6zJpExD7xXBmL1NUNcQQ4AfMu1L7JaxwfxHvdEjesRqRRvK
cg5BFllHO3cOisM+GvUZLl7YgOHXYImXNHfrU5G7b+TQfQpahbC0j/CV4oonaanZGYNPzoCysPKp
8uiZWPyrCFdfM9gfEc5SO5P4udWNEx+IBdS8aNI3443LXHUe9vifHUozRXYYNM/EvZP+gW3zbkyd
FlnuWMtXG30XQxh6mS6l36UY+8fSmvt1YSRkrWvkVUMWf0QJW++HgNvo7i4GOdbdnIEJkxF78bcm
+mKq2dvL1sr2OkLfN5ngF4uELBqbpw7glc/9OgP/QxnzqtGIr0CRR4iT+CNR4leMPBarremhG6G7
4PcaUUskxlvcUPULUgx2eRwkh7Y2L9I1ioMY8D0nGebFEcMfONMpwoUN5xy9AC8/Ny+Tnfkb0zW3
iUFuueMB9EzYeQnqYeRZHh0ody+QGdS6amqInrGTrcXMhLXIFv0R1tvNQno1sZwiIMgOjioloiG1
bL2TQmxrIoFsogvNkujowK3lFM4DUZCSvGtESnwGMITNwADr6tktzRyf+kkHbPg+E2pZChR6OAvO
ek9+WpUiFUXbV4FNixdlCoaTDGHlRRZPnFRAYrdjtqUBKde1n4hdUDo+KM1SHYOhpcr0VP1KXbsu
g8J5omLCsiLba9GRxyOFkeCJeMa4k4Ot6llj2nbONkMnaag4oz7z+0cnr7DXsRmMt8QtphsKqog7
YF4N2q93rhMFN0O11mPFwwR4ktxMxJinGB/80sDVp4GwmCTAT6wYkvXmp7Ia6ckV+jW1ZchOOU2b
rlKPCIiDlzT9xsbAhLUVARFCnHo4SdbKxraJmNcBoHl1h3BACHWTo9W+0pa3dmZNCFFK4NVpBJCW
E2JNKBXWku5LNpGYB1tWrVWV9psGWdIZ6utza44ub+mXqFdHiU8GkCUiuAnx+y5mrL3yMmCbbjPk
H/L0Q98ScYTb6hyjJj8M8ESZMiZnw2WLa6Qb4gGp0DX6DmUlMcLjs0EedmWg/7BK+Vh2pr8bSUHb
k5n15BS0+jr49seyKhyIsHjSehTm5ACQSK2m/ANbPgsVGlXebZNGnyQDAw2hba+piSUWJKI9M4bB
e0VSxKhKfZ+mJhUqIidozxUe3HjVy71RVzzNpvsgE/EjVd5mEhHzWJspQOiO7jZGNVUo5t0IZ8vz
lFMuEyjsFc57WJMXDQ3B3nWBS92cpY+o7vkYkgoiIaQHJsAa55exVxlGAdxi8wMjSRpt5kyoH27i
XYRteYsrJt+Hc41XQloQoM2r3ZvigWMLWjX4NI+6ETj5kbWiTbLFNqBnvx+7ZlP6dnBBQNdvS0h3
O6Rb5p739TB02bQr63Q8uqLGc778aIbC8dpaaC1Id8Aq++OLZhXa+iyhAWvQS20rGG2qJ0OEVckV
7kvNUpn7bXGbp7LYa0KpSVfyMJwMKRafsA/WdUggHO9ksnV9Fy/l1C6WEZiIRCAzfR2TL6Z889IH
J+79zx68jRaeNX6t0lklox5eUKkRd0rHuExjxiyR+yX3CRZDRhQdpdFt69BwrnnhTIRMNjeOlN/J
lDoEkGOPlrlxKKU4GI3fkXPgPszbJ98nNwqElHtwev8hS9WDTY8b4N/0eXLIRc5UdrFbUx7shri1
WSC1VdgTyeHW1p4SbdvHs3doMU8sOPqYXhynjgiivTfRZujaIeLU7B3ztLY2Ze283McyfSfSo2c0
HtddvIslAbQbvEtX1GdnEVuPCt1Oll7KxGmOdtozTg4VRuuhcxDmkdkieBUrrzS5VuU+VhHpq4N3
noPse90l8iFEFiRo8OzBSd/qUZBEQ14EGaBzf4qtEJTguZhk9YC+DEmxUxlHJs9AXsxGblPejhhI
A60gCAJT8lzKILq62CcsIlMudeNtglm4mybUX+7OcohNq6DOI2Jw20sddMHKlRBkZNet78OQrhLG
qicuqa4tazMibd2OMT2ikkb0lnk+mlZTE9cA8y/IraeK7kjSfzPdXY0YwWlCeYzRlKyisIJ0CbNt
7xRY770K67teLIw4RPEJN4JBXfQVafF4qDpxQ9FabKakqRAB9OGJQx46eazRa6sOmguQ02of2+6X
OBTi6s7tYlRKjraZfYIH6uyYh1qrKMe84OP1ic2ig7LuvcisWsP0NU5hTqCIV3ICTSv9UojWPPeO
2jBEndbd5BQ0i9uDhe3XpjR/prf3mk+2ec5m9CqapNMszlzG28OwnXwRPSAn2ekZezOAEv9i9R3G
Ez3EJ/qP1hZTRnaiLZhzYHZvnhG/sYw3J03z6HFmMxbIW0FNRiwgXfrQz658pHXixQgoYyaCCCwZ
+xGB/E73r3rynu6AExK+x9u9DkU0DSVeRBfqfcIYSyTdRt01W5jGxcZoZnB3pL0xD+TmnJ0NcPX+
iMij3SgRDE+G1EcTX/O1640WJTxww8r1UjLk/MfEdJq9kWeYZmaEdzALEKq08Vd/SOfjqHscqzJ/
bqyUDS03XkzlVPtEtJLlPkF84mrM4HF4lGNdPRcEQwmLkDx2TnUIK16LHNuPg2hf6nx88ywdPtMt
Qg9VpfbjgMma9hCAmSlpEfOlARDrlFML3iasecN8hvs9P9o94IEm18b7JLJHnEg9SPYf4Hz5bRvz
C+dhY9PY3SVumI7WkJSrLrWOTVpQ3zjcG9liqsIB1lY4jwav1ReBP/Tg1cFX6AA2zrFz3TElm8MJ
+H5Zk1TuSoFxA7rTTxFwC5wA8SjjVMxFK6+e4MzmyYeaAJZIVsUTauySePAAzmnUPwUi979oHjA5
Ywvqs7Y4KcSRz5WH5obVhGjdAPvxCIiUqJJlz+CoNebRKXE+ebVBPVi0SJKrFlp8h2Tt1FZ1fCRl
6qbqudw5zhx+8iLUNqO30uDob2oAJO0mrXjwZ3blBun3FEf2LRTOo3RHPCBaZJcJL7WMM/kaCDyO
yPuufe3Qv5iaJ7et2qdhQBE5VLNDaDSa9eW+JVGKpM0Ghkvbo/ztfTE+j7qxHpJeyDd2H7l1J/Tw
GH12UwWQYEAfu2kINNtIPR1ng3MeJ+w3Byz22chNDJamXRC/7n8cm8JlRsdqGybmupKoQ4smV08L
UqZqEMdP6egAaBLjS94BLdDpcPAyjN20DYOXLPgczi4AFEu+aPArP7kiPNbEKM8x2/oyLuhtbE/c
bZgXy5AxYgG4pXWqbVKkzYrGGZqrYjzmJiTUoCHx3hnucbnDtuypB0DuArjI0nkvMw3dICudC1vN
BB/CRoBUFT9oZcgtUxV73TY5yab2OB1BkZe4uVyxSxDpXUUpdoh50nPOsOnY+d3FJiP+NDJkCdzm
xo9D/JtMSJgJ7Nt3EqnGaHbGvpmmbl+G5kvBDOA80ZC+t7fmNvpWDMxwJc7XVd6HyQWLNUuz7b0y
gn/VxfTQGLi6HCq4qWgTHI+AUY02ag5lg9fTIlrchNG9sIzaxH2LYzw4dQtJOVxcTVj128eqHtp9
QYgmCorgzEIy7PFXBwTnouqM+/aL3fUCJNkwM01AubMa1LKGFZPxwUS+vPBSO28yN1lgPzAsGz9n
LhaUaZdnmUdpC1s1JEPYUVXBeatoH3TXpSerC095l5XnoE6/qq42yN4dcXQ4TMFKwTzsjkjq0M9u
kW1Fqy6V65gW1ANMnF3hts2TSCgkYQh/nSI5UWqjywpi8tPCHO+nzdzFi0EnA0jpzoPqxCmPXRpm
pdufKIfji5ufq3BW17GO9A4TgCRcNDaQgIM58RiyuhHvYYGKak3fArvZqI+933iHOBwfFILLw2jb
P/xmcq+5GVymAF8EoZTiUE+JPkTIMjfQJN8dFMdbjxMFh6ZhSUF3rIPfvOmApcEWbOu91s93EBS1
kcmDL5ckkZ+YCaTm1gOZrquhjpqr4favNarFdds1+bYKvJADe9xvB2VlV1rIoS7Hi3bHU8AZ4lSB
AOtR1hFUD2esr7zm7Cf2o6WD9pnzObfnYpDN44chILA9lc4jvtxzSboyoltH3ejfb4hfrbe+Uuam
85FVTkZUX5q66tdZUz9aVT997HdoyleVqZrHFiH6EqXpD3P74PfuWQ0Rnzx4iF3olu+64T+8Ww9d
PRebsS8eU6xCG0uhvqxxVazSoHure/E6YEPGZjQBO3HWfhKCCYNBtGbl/5obER60zK6vmtc8Su2+
GaV8p1ZZ1U6Q7bHVUubS1NhnTYGBJkuudZuv7qfMpiCrc2mUZpUnjoVv7Vrr/7J3ZsuNI1m2/ZW2
fkcZ5sGsrR9IgjMpimJQiniBKRQhzPPgAL7+LmdWdWVGZVfafe9KK6WkyKAoEnA/fs7eazN6nS32
LlV2Lb0hO9d6RMHbZy+B8VMDxoU9vCZ0dCZasS71Vzd4h6L4PRzxzJiOCPxIz/BHahz7R91wfWyW
2ipou3CNs20b4o5JZ6P1zQF2TORFBBAmP8yeQs6hMbCwtdpaBB2OIATTuNX0W2rQEtO03v4xL+3i
mzIb4amMCk47rnbzMnvRhvZXY7CGJ52Am0Z1skNS59ew4eBlGibcl2B8FpOpoMBSUr9LbXfZxpW7
izv90Pbh5LfCsN4HjcxEZbJ2dloYT5xFj1zypd2OO/QA+kqJ8Rg/KriS1VWLmV7EqI75lTwEbUAY
naFAU9KFm1l1PiONfhSuTIzePbIAMXGvtihWI4fzaylYdrzWeGu51hdROHU7Yx5GnFUK0Xjq5LNM
xOu4Ewd9YgQ6aPX5NxCkFJABfxpXSaAaGBzoSoyJmZHyRuc9mLg2hx6dMRF0JFzRrMyTF8+W9soW
4SBq341bk5CD/q1aGkpAYHhMrqUTJCdcY2IRBnMBegeL0DyPPx0bON+sJh4dwZH86gqoWjC2P6qE
+ERYIljPh/m7soHLg+PHOwu9F3tb6GI5GtGweuC7oArAThqR7Yd6V+2FTrP2IZpkUJzubZqXi9QC
6GKF48Z0GrqwHOtcAig2kLK5RzOOU2xB9oCet8BYvuiG1Ce8gzz7Ln3vidY4UcrXi8Y22Luom3ZR
2T2LzjN2RuuwpUzqo2lKJ09+T22mo5Zr4cqwimEdiuGrMJtuLTro/Wlq0/t0yHf3XMFBD7T9cuwE
QpsITPhjx+87SBIluPqG01Zt4AvjmsSGCtRuzHLxZrf6LjZxPTvqGROtagFzL8joY4kAL4ZVA7jp
eEHi6ZBTwaRUbfyx141dwCLbu3Z7mFX1eSb+4Cxk0HjfKDi2heDe4SDqysNO1gXfGwE1wSVAYNHW
QDZcC+a76olkD4A4XM4uae1ymKjizeMYJZDTlzVBg6qxq7AHwbwv0D/NGKu0oP7Gn2F+0Xu/i2Pt
2AoCysVo75QJAzi99Iu3L5+WEFtsukUV3SmcLrskVdtVq1XuSrfblyrT22vWJOYuN+FKZ0p+ac62
sMxnKw2PjVt+qG7m+tVgkkmMOIFGhduv6fhqt5qtalcw9Sib8pJZsNxEjJsvYEPAYL5D0jxd4wy8
RTq5Ur8Rn5JrVrvWwe4zbcXycXHsCVyAqMOlTp7uYo4m+0glOkxP9JBXRgPDI4F2+oxmlSFdDZ7f
skXL3ZhOTwYuN4zDUJ7xQRrPistia+qtuw2AzJBJiqORs7LFKEJeuTVUGKy+/Qb4KYAuqwgZhLfm
smTLxYctIj8fdWedaj37mgIdXfVi+6uYfrgR7iwFHPo50cfsrDb5e+AV33qLpsmU3dpc17/ow4zb
FP0jWI8KnP/wgzN/tMI0lTOzmKMndquVaevEDwMqWRu4the0tWEqhOa1sSx/ZuF8KVmMpsjdWxRN
62g0v1f1FN/RG7y5WuWD+W1+WvQ7w/SLW7jGse/V6EQMxlZDU3bUe8YHLu2WrVXMP0VcRlgbMiZX
xIHeg+ArJ6JbTsfoWoapsYqj9KnrM5VJRkwmTxRhMBVxuqWgP4qCdrqSBNNLUxG353UTIUB53RN7
LCxJoI/RD4TtMx6vu04JdDIqQldidaMVgHH3U5T2TIPqe2r17apOm/qrK60IgajGp7ou1WehFW/4
6arLVLafRQ+NTBdJtkmF4rzOky4JdbNCRgXej1TM5prM7WHb9h7RUIbSnsPx0kNBKjdOFqxIf0QU
TIttCYGEtcqWoAKrq9Njg3p6HxAcT3qTvp+xyODnQSa7Q8lJo4vYk0WkFy8iGV+DUhnXEQjdI8lF
B0O2RuxpGKi2OczlZTOd0dFNZ52lbKWMI13dfvqS9qF5GSYeeGHy1OpaUO1mHUPovh5eIiybW3tQ
uTnkl1MV9C8qIUp2pj6RA7YpnVL7EkbCd3Q1/0rykbPJwFSsm1Lrvjh1vqPwXw02bveFH+BV5nqE
UAMqUnnXqumrAHpyjzxs4K7n+kNOiGaXHvMZGZmXWzungz7FKd61u0MZ9cCH+dk4QNKFHEkTfTqB
r+ttf3Pln58/L8NiWOB/5x/2ax+t5QZu1cE66xf3lr3aP+gG69WiJWHXwOAPyYWx0aqjgohX8dLE
ouN7rMLQAaYteOPmKNynWLygY69gFTcrVLMbc+X7Z//89YyzbPFOFO4yWIz+6Otra1/v4kt8Ge7u
m/EJ9oaql2xUXMkSqsoBjDXgWnd+bzH68NN87X4fGVdt1V12mC7iot/arw2idXwmeKLIbGyWNK6D
doUTTOnWvdjQy8e9ihIEB4l6jqacvPgqukV9tSYbvMYtxaCyr1zS6Mwcvn7Sm1jxG7LciDzZuaI4
Y7srz+SLfRVlPnKjEpFdZMb3lEJgQTmrgAYlBjosymOWDuK9rIAB9KNSniYkd5deqPc5LNatGLJX
PklQJpUhNWacvdJJXloNEoTUimq85ab5agw2HbOEcjMpDgaGj4In8fLa+IQhwGFdX0hTxZG5v6SA
q4KXi/OMr7KuhL2y2on4IfmhNis+gPv87UsnSugjVrh+HoFUDtS2fSBTqR5fPj5LWy6NPs+PGuO0
PZOvoxIdczq360fw3CNz7pcIuseXDdOR7WwNq0QmkpW5A8kjCms+aszL1mPmXh9/MhOGtIythg6x
DJ8KEuPoMCBcP/7wkV5Wyxwz+QyE0JXffb8qHJpweHAeMWa/ZZnJgLdHtts/v/f4DKyNXPbZszNc
y5r8mW3Bfh3MMjvi8YQfMXkmM91lqFXYcPpqH7RhuZm6rGkPaqX3G4K/+JVIMHw8ZvuILRRkOfzy
vaQG4KQ1WUM0QPZlLghHax7ZiG0Udys2NIhQMmDtkaHYYuskMWDeoGPUWXr0CIcQg+pHJtY/Pzy+
FzpNRkuvPDyifR8fmMfSO429lI+jPYK7UZBIGCqr/mARAkcdVO7JvybikfH+b9rB/wsn/Suyv2NL
zPX/Tva/RuWPn/+xa7P34scf6P6//cW/0/0d7W+aruoaKg3P1iH2IwL+O92fP6JJa6oe2/eD0v8/
bH+iS1HKgNp2iSBVbR0Hxj/Z/nTsVIhYBgm5/z9cf9v5RfxsMix0DfSsPAeeF7LWP2pH6ibsm9zz
yi3ZkAWxetG3iYRx9QZpR9+oQXlpWuKEJqNhNyw6pCLeaK/LItkRLqOt+8w5y9FEfnHr4eaW9Dl1
qpWQs5IRH902SSkEsRWm7ygZTpDO1kIxqfNPUV7iz0bZHD/XhXMWCVH0lhg3g4a53RuYa5YufPVg
vqJ+c/da9dzRJYeUmbKqY0rUgnAbAsLJYG6vOrfsaDpkSMkJaAGPoNLROzkY0FYxznIiys19amQT
lFAIJaqRcyCzPuH6HgrlW5lGI51x9U749NkraLTVM5LdDuFwwnCpHFIUWXryCXpYYOF0zoR+sY2O
2iXNsm1nOj+GyVk1Xs4grBU60R3m1jPALKFrTnVzZShiUzf9rTP52QDaPSf/KabpqtCjnKPw50RP
yegoj6wa1S+Dxlh5ISAcYaQ+nNIAUnfLq+mMyqoohmehZidC6k/UMNu+KPkr1Qpfyk4RExN054w0
94Cu/1B66sUL1HukICxgzhtQvgl93eTaHcAeWqTGb9sJJml2arr4U6vYdZX4NWgp2N3+pkfWW5+G
fg55p/U5tJ5pmG7yMT3ZafKuWTNkPn7NtDgJbbhGarDTaVug62KKBhwrPfXTjNhkOiRk8XlNuhde
vG8SZTHMySnm6GJp8QluFE0xWlT9ujO7VVw6eNPFxpJNtFweR9Vl6dhv9dSuHWW6qLN96qZXNYPP
45nRp5FzHTCKOEDJ2wW2dghqEzcILOckDxdwjroFQ5Vtz08u22BeZCMa8w43fGe8pYQnhhbkQ+gf
rnapIosZDm1rEjY1PdyrTXqS77AWiHvfMlad0+9mmn1aYfRJg/0qX8ZKme+1y0VtzjetRsGrfnBW
JYqaxgkcsQlNaONqRLykuzrtgc2Jq1c0uE5LcZjtCuGJTkPB8PajJi4jI71+ivc5YhXNwutE6RXx
ClbjQYsQlcAkjaPs0w0xSqljv8QVsFbN9GRY811ek3NNJ4da0yS1lYnwh1vpoHb9MR1vdjRdRWW+
gcHcz0JbGlV6Iszm/fEzph5U5mRcWuAsocB62NfhZ9C6SHOLEeli9u6o48E26fXwrkSIJtNhSSvz
VHYwRuk4xGr8ZvXJZ4O4bTK6de4ke3XKEM6lewyZp3yKOY7BEGmm+0hFl8PZH5P5Es/pKRXduk64
VhV4lCC0kxEix3A1s/7WKPlpkMsBpV403725v1J5luF4BWxwb+zsvR2+elPHCG6+O/V8l+9gr04H
JUvlkehdvjDyepSsfCcWuIDmewufYCDOfiDGT/5KgdGvRgtgpGNuLUJCFko9X0SrXjpdbCjP9DHf
hUbD41GD8vuknoNnGeaxsN7akYEQ7bPYdL9jMp4j1oTA7F96csbltZ2m40E+tyxkLWMsfYshnSez
vkmSAqYLS0HPTNS2+tUccK/3eb/O2+xzNE0/jt8EYXLg7m46HmN5MSH0WUOZvgdduNLze8crZQzO
28ixdwEA666au1bxXsIKmIKV7BVgtqXRs0zPFwedUGSNt1y1Vl3hV5JS0k93JxEbFycsXsr43Q2V
18ELn48wYs9mo35ETDHjIFwNehhTYthnFGAfqCO+FFAHPCv57IrpoPfasuZiVsLY7wBthPZZw2as
wCYqj0ZJ5p/Q1pPebes5RRVvn0kJvs21eqnMRT3KT62tZcwH4zt0+2e1TPZdQ5dZz06cNddwTklQ
ibgkeKU5NC2bb9SZT30/H7yqu6FsWc8kt9EYZEiYnuT/lThGUbBXDC6v0YagjaAKoutHG4wX5L/r
xqTRrHOLAXKAPjv7DaoruVjFLbfVrPUoB8NsrznDTS7Y5tjIyfuTx87WJfNdS/L3rq6/6MG9z8eb
QUgD5LfxQ49+tjEIrNE+y1tSrgkIT89RwnvHTdTq3GOahpFhCN23XqJxQUOe8ZG91T0x3cSfLAa1
u+INRQnQ0vweLlGXvHf8jIx8+9HrT9HoMCAzbG61/D3xBPdHdGyis/xZue6cH3ecNp41Uu2X6BGA
tChnrQhyX1WipyFG8GEnAmzxZHyZdSuWfo5kz2QceutkwHoPgyWkglc3qd8n8EBbK9E+ktAOd7VH
qnUXVEejN8alLuw9Qq7wmEZT5sfTpPr2CCKMRF+2uy9ZTMxkQvxiHoFkyPr0LR9RqREBe5jK/AAe
6puhWKRRB64MykBCGRRCZuzFnbIsLIhhaIfnXabeRpk0rSUC9YBt9r999vjeNMfTRuQdIwv7OY4S
fQ32ihGITIt+fPb4ABf371+ahnzaiD7zdu+5JDiPk9fske+90q4ZV5iYjg5SvD0pi2ToKFmwdCzc
CUt879r+8UFMtbbP4R6smdO9SmTvPDHfB2G0JlrsNYrBGYRdIPYuRo5dDja1zwZIhSqdG0eLdlOO
rjrCt+v1EMc7e625ij9jriMgkxgF5OJ9u2APANyANPDThjmQIgGbChC6U7caFzW5tpPDdzr9qFR0
DPKW9NKa8fehmsrutw89CcYHnty8nR3OjVEDC6DskkUH3JnU2XWmRJcC44lP/XVnnptZ77PlbSN2
Afxm7ntTaIwC+8Hdx0X/jSGZlAVGvoZ0rIeKx6B6ZDfOzLs9Ot2qAju3zBU7ZbnB6tXhcQoLLmzg
Zx+Zku6Hwjq7ZtXByaYv07jbspre+gqQ4MxtnjQsHtwCxdRfc2+mzT8tudn8KaDQwSH9NVPz7klN
fI/FRitb32X5G6GuMUl13hzFPhNTfdOb6QbS7JwxL6oDdzNb8XtsbhXRHEw7/as0nn8tkz2dmA5b
2mkcy3ngB34nsY4TLsNEpCV95PSzTjGuZbfCEbfAHc8N0xZlYvIef0Lt/AtnqfaLs5QC3dNxmamG
hU5dc+1fjDxQ3pkTY1fYBqF2mYi2XUyZvcuAA7K+UOjEkHXHLFgonn2WpdLvTjN/ZpThtPN7c6T8
8YZhuQ7PgKQA3Pl/PB8IxxmNhBHkVqdfL9eaIkK9X1cbT72mmrjSt3+H/9yNzzGDR/jGbzWFbZRM
fylz/7Mn4uqYRl18BPz7j08kNAovcuFAbuWbb43D1aIyyZSD66hPE/I4PeuujgMypkZ1oTWoO/tr
QU5EgdwDadth8sxtXIDIdF7//UvkcBD715eI2DZ84ZqlOb96fyuCqmdQWMXW6zlCqbRsIrrRLb6b
UQiKUJpFZtp/f1zeFcKdOJs+qMRuYXspLSk/Gz+MiAXgUR7SYb+EG91WJLjv3rF1GcmEtosyhNqO
4L4NzOONLEFsT2zSxNpG3ACySlc77pRsvOakQ7s5KDzD2kI488FprbKyJkVguCIb9jXzjWzFdc3m
F+CnL/pp0zA8RQqyzeB2pyZCjowW70C/hYQxNSTYFgDImId3JZw+0ll9tUfz7KHTdIzm4mr9Najy
z9rrefjkvQGszx621E1nWDhcNUhrEQNknP/yckwXvRhuUUPI9b9/F37xtDyuU9xcOhl4mmrpv/rd
GIt7eambxRa8zNos1UvvZcTNfX9U1uOdQdXu3/9A2ux/8r6bmiFP7S5E3V9t8p7QXM6m3JmhPR3a
LHlJ8rUNpTUpxbVl41ujon6fRhY12SNW++HGcZfGXL43qOuRw+y0+SVqi11RnuZ8uHpez7i1eAJy
wsWgUpBmw3RBvsVBQn9qCfXoUNvYBbLpnq1DFMeZ9bCnFJOPKwAAonuzBgy4FKDyVJBxJXhRvtf0
EUUySD9nvg+cqnKLGVkSMRb8Zrca7CSx4Xy/QdJ4wsi+jtvvbiQoU1DZejaMo1FLV7pTSSQrtgPh
WrtEs5QVMr5FuMhDXaIasp6rKDgFbtBjVU4/tK5n/DzcdERIeR8+Fel4x2ZyozO3HDiCUYEbb3pG
ddyUfmYZXxnJbcosfpdFKzEDm8TKzvnUvjb99DHolGNFzJE9utbNDquOhdh34DVG/3UC3nSKXPNN
L62tGPa5OR1HJflU9Gqrh9bKRVY4Vdm7lhFrra+Q6o2VQRiVtZ1YtYfOfbMH7SKPe1Qsh8lXuF0t
57dzEuQp2Pksu9G+Lp5HnU2L30Nmp3h2eBbQJTGkrxxtOAhX/Qhc8+xAP/+LS/sX3+5vl7aDkFCT
uI1/cepjPULHSXTSVh7f5JFu5G3X7k5QvcpfubCrbfEXq+2frfqWKnEkuEJhwsg//9121+gTlm5z
YrFNOZC1HEzLv95S/+SWdWz809ixNOyF7i8/JI7qtEN2X2zxbRcLYbU0cbL51ozpBh7L0qEV9Jyq
9XWG3D65rT9q6qGN0k9ZZTfefEg6248NBhZAq+i0kCOBTIdjz6Cbbw4LocMABOjhoUXG0CbJd9fm
x9RDysRZ25uEIcqFOEXM14f6fcDKhzMSuTZc/mrKT63tLUanvxq8/0QRvOuk0HUd45SCp8m5zDFm
BjDmOa3M7WhQkrfFyXKuM2JZi4OOfJLoEve1bZ8nw76VNC3s0B/c6ktFh8H1Flj7L6mRnDzR3zTH
eguBWrp2ciLw8hTpoa+000Eemzr41ersrFKrAY5uHebwyQ1ofbT0C/SGUxLdPQh25StZjaBzo8KH
3kebQI8/LbYLZeJMEqenYUz3unSQ8k66mbGVfQX549SGhWZIrLfC7m952/hp7bxhklrKQ4k3wvbj
uTD5u8kV3OS89hfLqPonBQ6XGLQfTkWqaVq/dCALvSLScMqLrYa+EL3bsCwxBGHE4dwE1sNeKKl6
KHEeLYFgdQsFtCgd7l00Ki+4JEggn4dzwzFv4GjYm/a5N9192xGlQbufE7o8ug3Dpc3Ha6SEx9bV
j7WbfPU65lAFgfWJek6M+BUs3Xui8/iwX0C7F/3OjIM1KdmfBarOXmfNq2kBDNz5VKOyqMCBc+0D
6yxX1XoePkpyXRS1PcSB+HBY+XMWM8coiVvjJ03uXjEtio9xo9FcoHsXEDzqucNV6yFQYfHMy2/y
kMowad8o48aau3VFc6Q1+k1uUe3Qf7Gr8V5H6oUDHprhpUGzTFZjhMGsQg5zi9A6Fx084p54lPaa
D+Jj6seNLIKsVrYsjDcvGRc2/ls7wGZbirtt8Rv3IbeEETDP3Ted+z21lCu1e7f692/0n6xiFG7y
f5pBZO3DHf67JUWENeIJMRRb4RarFmcMDEH6mkJs5EVOrOXFtPdBFf7F9aU/3I+/w3vI5dOlfGaH
1jQdF/UvFWxtGpOhm32x7SLrzkj8JPc5t10MWe8LlTcjy0+B6FayfyYh4WhNtw0FTzXReKHDqXOj
GDJqctYJq6dlRZGd0tZsVMJCqMU0+zuCb/IPmoWsl1wapUidZXejSN23wWvXok72cskQ8alXlA2J
NhuUmo7gPJR5VGH59BEG9jnSsezR3EtQnNWVTCBR73LdxR17TgpaiAWqaFDEfe23SX6aPEwwqbiG
FD3UE2U9f+hyMyp4N0mUtAUQhi49oRVf5cl8JafnkDusG/IeDo30Xf7OxsxgUlPvyayesLGv2vS7
4mSnyeTYx99N486PENQgE/HHJtvLQscZ1UPHZd9yckWe3dfZGZuHawVv9AO5Ywf3TXYowgHCRRSx
3ZpnkvA+ZTsE/DG2ab/4UdbeZshHCC/lShOfyBTWnchPtknVMc3zR676RsBKRHyKDdMvHs8zIbe8
xFS1VvE+owVpBRKRCPGTaopigalsMWfeuuW4m6T4TaE9Ym06VRmd2MQ59yNio8k5y661Rr9Odpum
Olwrk+nLJhxnrw/5S3sGFUuqXfDd7FWgL03SX+UOD51oLwbrjKnhIr+u9OmANCKmXdT08amgnTyM
9ilqkRtH87iIMaKVAarBLjPxk6Yn2VkrOS+iQUWr6D8OsVN/g930oZXJy0xzRuvVF+ysrLo9TXIV
TZfO6ECbk3eorSet6DlsRu+mybNSLFZouq/5AE8zSMgiCA/w595kpy0H+9tw9xaq9cYWfkgytg+q
yyp6QT9DbCSPlU13MzPfkjDyywClazp/DBFbHdXEUOR7ZcBK7NFH9IBDwEIInX3shmvZa+u6jPZi
7YcyvCHdV9V0eFzwDD1kGRmzDSO0X8nVy6QrYBZkBLALZpVz9rJuJR1Wei52cvMpzI4TpEVw2EBy
3oeq0NeXF5zsviZsqtXI2aGt6dYAKnRK2gutM9yzmQlPNLOT1iz+87AZarrOLMeyTzj/JZoK9ty/
VvmcNi3LUy2bReRf0FuTkdS6aaHnd6aPouWFxOFlBF/oc9Hw6DENy8Oo2+fEqabMaBB8ciPJ3rO8
sJBHosrBpLnoANGjG8yuGcQYuWw/HsDRv9cJBW4Tf5Jb+5G4CiOd8czm/eKl3kq13XCRibQ50g8C
0vucKvqAeyhejrECumlgzykaxYQPSwTY2E9bo67ypdH3l9zhkB5KDqtVUTK786ko4zdNdpHsmduE
MLhmren1e9UQNRDiB8Pjlt1IMWJoXdLbJOVNLM6kN3P8jIh2I/tZJBGd8P4l6aa7h0NmGD5RpVTL
khtcri+RjJLAq4SKdSlXddvsDr7O4iTXnJdQUc9qjXhSukhdqpBB3A0VHX5ibju8NjjUMXn5cg/P
GJ8HRrsG9LuqBaWe3Hf77ESY71ref63jvWjGy8BcI0vUi3w0WSaFujwaA49/UhrHJzFzK6+K1DHP
8kEALOKu4IxDZ0BhnJDq416eNMx2uBEqvLXK6WPKeQL07fMJJI+nrbdNRRVU9lf1GNeOutImscFN
wrJU+WHdfmZdf4PZepE3dOf8o/T/v7n7X83d0VNxI/7vc/fzT/Ef+59N+3P6w9T9t7/2j6m78TcK
DdthtE0LyzNk4+YfU3frb9zRjLx1Osqc3//zf6bu2t8MW3OgQ1g0/Ehk51Dy96m74f7N49FUlT+h
E6fSA/zv//oDcab95es/EGh0R55vfl+YsKIA35DdLBYYWnu/FCZ63RS50VvNlmbBkoAo5TSTJgju
esRV1ICYaENQPRwHMBnm0Q2/DTQ7kmr2bd6t+jSob6HHZgFLapV0SXosWsIKYsH9Cw6XnrLbImDK
ymTdjvj0XSK5zXwMDkGsntGbWWttmg2mhTY+RUiztWdXG+MtETksgRbzfpnTCSJoMWZiitjdxFC8
wr+QEDVoTC/1e6Al31GHJs8tMxTfpN9Q5LOAFpveEaWSqKGQtp6Re7dqW6b7WaIAzqD9vOmz6uIW
XXd2h+zmVvNpsvBpNGPY7kLIL4qq3jmSKn6UejEy3ukzJkxmCJlN9lKGNoZLm4H+Y55e90HLmDJn
xuEFt74wPxSRfKsNr9yUYFkuNUtyhUhnh/tIZnKxYE/p3kEeLs9HyfLUYC8pdU5hCUq7Vas27YoU
4HmREl6xJtdL2TVmcUtmzVnXZgr4Abl3YNYEIoVJvmlC8WVCP7EtmKYRcbsB00gssZ0hxc5j7IBk
yy7LEla9Er6FlEGLtvFujU3EZ+TcOOZMi1zExzxqMQzWxKBFwNQgMuU9ru86JimtKmfiD4bgRuOR
44Wgm1L0TAY0na8I4vWjiYBGz+PbvIgAAzCCZiHThbrVv5mA31jGiyXZAFv0E3yCW3PBtKtfuhkV
SkI4gTPma6fiwTnfHci2/dp5fbExjGUpuvJaqjGvWz4QutWQbj6E1I+5OuGG5G8Im2T6JMBo4Caw
zryE74HpwBFvtZeug3Cj83I0XuXB31EYgOFYnJu7SgpyVTMZARixMgwU8SO92bmf74UU81qkZbiJ
YzBncZqXjmmViIOTNjvEpaUd2jAN59iki9VkBRADtAG8RCrgc4y+MjoF+l5e3iH/ojscsBrGKfAb
0Gqn+8nF3WPQfPJnwa1RcdHFmnEc2jim3ARSBmSwt/YlA2d95FJrzIwIJajKOrm4qBXVbpY+9qTz
w7neGZFYJqPnbkIvZxaJ8anQMjzL+HUZ47kQo/ANC0N5muL0rZifSOZzsGKR7+h0GcKXB93EwZ2G
HTiFcL+oRcw1P4jvtv1WgfpglvxqUf7JN5U4rZ7wo9pWNkRJucex40VK5+itbzGHGgLvUzOFoDOM
MvFzdmomY+W9dmQ6X2tvRsLdt0THYR2qC2tXaoiIuRSObqBWS7UjLgq70bOONRZ317BhtPBcNnBw
Aj0YFqNJ/LmTd/OJLBESL2x11TSKTIlSqJfRfMdpisOrhO1R22z9XDywYaQDTWGat21y1MFEVkRD
5C4zY5RuhIaJMR7jqvS2BoQC29W/MUR6xkKe+nGTAcSew6M0mi3Dy5Qr/bJyi/bFNUKUmqgymdBm
PviIEtyFl63Utv9plwFYQhdjs7D4z6ghKYoV29sETrWcR7oXIeEk8TgMiyCL2qUXc1gYWzQF2lBs
KrPC/QFheyyEtxxoG8dDZBP3kvxALZ1g8apvaUvuK5CHDksFb2/SoPzkXeDABTV9AXlXWVtklSta
vzU/Q7eMMS7xPrvevJ1GgDxOoy0sPLLHqYNBwNkXD4AzvGSSTpAZFYe1xjRo1Lt3xRZcoq42P6ck
NQnlZ6qmX8J5cleaMuyMnJ5p1LaqXzibsC5/ugSKV0FhHXTYU2SQflfGvFjYwFG6tNJ3dHjLBdT7
7w0ntliEa3y+WLgchTqy0waEsNxAjZ4+lXDql2YkExLHHHp5767TmD514+QYvfiP0P3nvEL0u+En
MWfJvA28+BU8rWllicT0ky0Iq+Ib3MR2GUY9XampllT6/ObCRVgLYzp6nOuQ4fvKriAYmTWO9NTG
gQuSYkBxc6ASgtyWlVlWwbovGDyWsSC6tWxBmsThT4g/276Xi2r8I4wGmFr1sFQUdQCTXZJhMXVo
ZQHtCRsBaDvCmBiYsKYhrSRTKYJlUYag6w3ZRbestR27n7GjUBCX+rCZC/trW6n2sdZaXY7WKnBi
gXomKmxjmHnrN7lBkAI4Cdzcc7TsjSFb53pXX+iWIjLNlG3YVM9Um9WTMyjxscjCTdTmmI70lqPP
7DwjRhvgLg3K0Q3rfa416XPTVqgY2FUUAgk2ZqgEUCQnYB5JfbCcOF0XsftjVIx9qOjBaQLQicFH
/5wJr5BYBWtd6Ij89bhusYQVJA2mLE0dt2fBMIQLLjb82u3pgY5fCUQncQRjGJfBNo/QSI8JXNGh
SMGdsFD3jLQ9VMcMxjsfwCXxAqiuOfwpCrQJEOHnyO6ThTGqKm3G7+z2A5IW/rMxH17G5n3AGrGg
OIZ4QZjJYlbrlMiIkS5JGV+9mQZW2CMMC5sNpRm/cBx94XgXrQEq0dxQFbF83IwzIqqh6nQSBQKA
hdG4stzQJ6Z+3po0MaEyUH6P2tdMD72NnXlnJxintdfc9RYeh/BUHH3kHZcNS43Kw3IVp7LZeibo
ed5qdvDhosdcAEFD2yJwGBcCL51mOluU89YCBZO6NYb42ilQ2o3+xUGaj2xfX3Yi7pZw1d5nHYMq
wrdV0XEIn1wBmq7HDuqaBb7pdBhWaU1qU10I3Xdb7ZON2ZT+gaSfQMbY/TlPtO3Ukq4Wdx0hFXnz
1TA6CeQapN3z2GopoesukkviZyDrp68l5PJjQFkotzJI9t1ej0dMKRRIliDRa2Q35/SGj0zVN4Vh
B3tO2CWRFsX/Y+88lhvX0i39Lj1HBbwZ9IQAvSiJcilpgpCUErzfG2Y//f2gWx1Vt+0L9KAYFTon
84gkgP2btb4VxXAXNn6m7bL8bch0FqL5bECzTZ8Ce7i1sFcTAU0wk82HGxbx0rCj16C2tvaflkHA
ZgKOuMl8xznO/l2vRH+BXbGDfXXSSaMYeMhRmxCyxIMB4w5GpLI9Gmbk2j3gi4XJ7cDnTGKYt2lb
QnC0xeULldMc6i4WWESp05FDsWcunTV3/QCRqcSl8YD+9MtX9iNKOaIGsJj1Q+4/VPUjyjOM6zgn
z4WRTecJIGkgnZuGs7nibMS4b/ERFSI49Hpp7ROxI9k2IKfIy1AedfKUFIonakKSI5Dc1b/y1PtW
cFN01t88rhVStJtlHvRHOYPrT8an3xcYcM/LvOS3k0e3aM+1G3Lgjizlu3Lr6qbaJQoyf9vnTZil
beS4/E3CxlGvaWDMGsLuGxe8zWRlfBBdjWesFQ6xLKA6bCd+4khsbu041nfYSzsiZGbvSU9M71jY
sHUxxhEpoQRJmLHpXESn3tzZwcqNVRlD+2Q8UCsDlK6cJ91ZnKe4KHZ6bQzX//xRAGCgnlhML5i0
nVTYT0XCzTF0zXjAhgnHYerM/aJpyxZXiEkmnZifDY3bl53ZylPlLWBH+nKw9hD0yJdrCo138YWr
14lMdpaXWl8Vja2b3QZgnXviJUZPke4EpXEquF0R0U6En8sEC8C4OrH0I8HHpBXxvW0YyBNmZhAz
RfjO+FyWCLsafA/s4AyEH/Z18Yo7SFFxqCnt1E49dO/EIP/UcZdQTeLJIqadsfzw4s6ZR9jlkdSQ
EWFNzJZFwlSJ6wwl3tKj9mJEWWmrZa7ihJ4mMsOJOP8zkbhts/Pcg4QacOs1rwQOAIEkdAYlknlA
C92rBacgEcG5JGIvOJPGRv4d2YdGUD9jEp33wJn4CNIDxMJ95fIJGZQLh7o35S0Nx7VmD1kZHoce
iW2R5LDbiJLxJXEueSu9XZr59i63Z4i5o/dEuibBLEh64ZZj/3OqZNdnsFM70/gseVBEmPWMDdSP
ZgN2/AxsD60P2IakVu2OmSk50EFnkF6vVP6aQc5kzyrn9cHK8C7TNeY/PnHCEpsCZjpEpePf/H1w
VXWlFvE2Ixezz9jJIbMTwtTZ8xwMP2uFMmrtTW96T4TkdncdflMndT4pzsXWVgFxXbNEKDl9DkVr
XXncnPsOh2Vhkubn+sicAyPpb+imZoMYptIyrcOomYBeyY0JkNZU6YScxeUWcLviUc9NknGWI1Km
buMHDs2x5X9Dyn/SdbrJapjNaOjag6/5O62arnOmV5ghuXXBLmSptWzs18SxL1aSDfvRdZtIDP3R
SBYFHRsPpFPnj05qvPot30iFgRQnlYdqOLFJ0EkugPYpF0dc0814o/Xxu+/SrGTz8DjWcR8Ni/jL
DOiiJnxKoqrbkLjxV7+jQS1adn1qxocxpCmuutF7X9qRLhan5lGMido6eNFdTbBhx3hKUlThhplL
F6GjzbgxKSR4d8mw6cxc3mSKBQ/muCOg6zJJrIeO2oRj0Nws2N5xf2c/Ldw7c2AcSrBnu1kT8dr0
r+dNDpStpmEYZ84HNEzjweM3jgyXozsuUibIotY36Ido05DNbiFcetspIHMikPFzkRBHNhYkqCvH
o4OagnMPtyKQ2LpMDomnUfl7fMwlHBrPOMTY0KY2aM9B0t64BhquqbGJDWXXD8Pj1ib88lA0yd1S
liBMBnGJ0USELuImIC9mGwqk8XfEh951M00fyq8PyoOvwgPnwCqYQerBmxt18FR7Zjb/lBTA9Sjh
iHuytRZ6kRTQygxueVt7cWpH20/cXJu543GRmSknflVxzPUuVUtnbPPC4CEJajYCeFaEdZsVe6Oo
SBA0YNL/Mi+UaV6AcOAn7D9dT4qzncqL1aGRy1n41AQp39Z4prdUh90xyHg+yE75R0l8WsRoiVCr
mJKaROJDY1LlFeLiat0l5Twiq4AA1iw1LrHmWQgI3KM0AC3UxjRiNm65R2XwbNhWF1Fgfdd5+6m0
uTjyAHZxykJnRVmHmV1k2Mxy+IhVoD853Rf0D7iWimUXvKDIVZDgtJZfDmLIvhncfj9KGbo0MrZC
fZko/c2sDSToQUO60GSZuyLlKE8kVaMd29a5tof75Ffo25dvZDC0C+grku6bHRGgpv+wSKJXbd1D
wtHjOm+xUqQ6zBXZxCS4Kjb6wqbOJv76NI/btgN/swznEqtmSBVmYDNpk3Rj9lE2so3qIAB65RDs
VZAm1Ck1pr7BuBRdaVxvB9ZxNK7QxYMfoH3lhvn4tbNcYH9sYvKBmztOJCOqiTkVFFAQWYG1Za2k
g2qxH6s+JsLcpiRXemqE5vwHz4e+l4IFnsEErRc1BYP6ts1a407M3mMKcNz8wZ5y5GMUzRA6Fgf7
NW/id2csQFDV+IKBEKqNM/g8NZT9NdKHy1VjZUGLCvX008asviEhSoukRonmNyg7LaIdlaA0pPXb
EvgEJFneOZ58FKtRHjDMwaAUgus1iG1lOPdqZlWdFySwp13+kg30MpLSAB9mEZ+comKr4L0rT+/f
ijtQG6RZM2AHaMCqUmlfqWAsNSTvhsVfgJiw3tfaunQjS5zc03uvRpA/4r1XI92ri+5smyW52pEE
QVvCOGvbgz6rZzI06CiH0FAUTdagh9OsadukzD9VSsts6oxiliY/k7wJV0TG1TpfY4zWxk+LA4hn
yao/v11c3pFao1m3MYfZXiVI8p01N4rP+beVQOHH30rFSNC8IJQaja0XIGGbT6m6TtiXydYgJm0o
fZ592aYCcLhJ8q4OqSZ6PILuitxhtpMrrqKO7DnRObtYcPsilQckDmtM4dyvGNVUMO0OjY7ULeHo
3w7dBLqickeg3vZnrq37y0k/EU6H48Fs4OhWR6981AzntV/SBkgqLXHdYVB3zShZR5XLiBJ01pPk
QCbaYyAKDfsyjsuk7IxDYnd4qkgPlnl1Hy8dx3bakUQ5VC3bxfgOU5G6jM1SY1ZNviYyzTEllo/w
h8uzmedX4U43ckzNG5J5ZShovLdMSdSmnhm6wBteHipUDLIj6m5tNcqhPQ/IeM8EOyH0arppJ9EF
EFJIHlbFdgdrySMBpuxwta8hD+qbBCE2hhXnP/fv/3+D8f/YYODZWwf6/+cNxvkbKudX8V/2F//8
Q//cX/jGPwgzw+EXeC4JUf/aXvjBPxwPBazhoB1FMWMhqambXqT//b9ZwT8MG70wYgWI0KahI8P4
H/sL9x8kjBL+APyb4soA+/0/7Sv+b/uL31SUf99eoKkw8DKyVyFowPhfBJcw69PeV3FymmY4VCXX
MpBfI0IorsHDRAlIsoNDXtWp9OynqmU/qfw6PegIhTV0Wdo0H2vRY6Xv83ine7BMyqDBEC4CpjNT
zxVqVTYwUZ7f5exHaZE/FprAAj5XjPzYC5axTocbAGybuumbFMfMkOrj376S/4382bT1VX70X98n
n5RD1JXpmqvAdFWx/ZtuZR5oqArTd48xloCwccRuzorq8GuZjnXMBBmUNLa7iRcFq6s6MfhZ0vgw
fqi0uKtpAVBY1LGFe1gnZa/nUFZFnp3zPmCaGm97FpMnGRjPrvB4wsrmsdb0T8ox+/73pazw+LrB
rG/jgEBBTt7ZBDKqVbvSa7tQcFBueW5VzW5RBX6csjlCJZCHTMEsXjx6a538KJY6oEznzP4orJa4
xoLnOr/v07/w4AFe5RPWeIH66/T7MqxPwKVoPABo13/9OPAwlKgqqbe5sNDymOpgZaY6/b7gfMaD
YgRQXEndJceblxG+48mKYwr0xgCbtFLeDbfKd5QJb82h9czvkZRS8mnZL3Chi1OydK/sHgJSi01x
SiWfWR2QdpW4OogDLUn2tRvcZk2BFWKWvnOyJLpvLH3qy7CrZSuaa1mgeFNT6u+yqnxwy/GfGHDb
tdqtU5DQ/YsGV0IPTv96+f2ZRvDpYC/eoa1IAMqs4X5e/62By29IJnkAfQbkr2RW0pScnYW59Fti
4xm74nVJjgVdWywD8PIr8+73/9GGGafhT6F1404Ycg5dBwxisrLYy+7QJpA0OdAwvcTBMp4Gbodo
0ug+/CyD2WkpCL6i+4DMSbZvl/CJGNZwWizjqgt+pHQTKFkib5Dr9hszHQluWF9aF/67lTTZedSc
7CybYd4VrXz5/dHvSwLz6TxWimh7x7pSGlEWllJqp9+X1v8xmgpGbR0MnJLvbVGCz5huXIeLijS0
NR5WOae0xd5iTw4Mg8ShmsMFbIGmGDvr3Df9TTngknczk/bpTZdDsZ1THReDhhtH03kbLXFFK9nj
pdGABrSTmx8FHjH0c2aDRi+EZ4ImDontouAPEtYYQoc1YMMHL4GL5jqucwBjFAKiUu5xyEUKbDRx
d1aQwWCHmlE6Jcrqe1kZKNwQ45SyyvbdyuecO/9gBpjauDcO0BbA/JAMSfES8J/OXI2A9lmgoSSl
t9Q14HwgzKl/l4nx9bu0pbFTsb9sMgrCvQTCdbJ67iFqAAaKnVmHzdxcf937bUBsCKmGkMOaP/x5
78jXBZVkpeojXpy3FAPzQSz0aym5BNihu6gaUwOtR7eczG7ny9ze2QEYZpfJV9ewZWrFS5+JDxdk
z2mWh5mVAcnqkKmlN57llBLMm3WYApfx7FhRO9rtTpvq565SftS25CVR6PQb14OxWRF1mBB94pbt
G1nP1s6E0OB1zrCPk7QHNYDSOeEj4ioOiNI0eOIZXf1SC7fazUWpjmPy1Syud+rWlzJ44MGxHAtH
tWFA2Rf+Pig5MLsDfI1t3DndXs3VdfCkF1U6EEPblriN6ycW1+h8UvTXomHMT6o9MI95djAMj9rO
ass7bbAwG9JVHoPkOV3DBOaiPrui+AmSYmILRwJozMzfHL/z1W+uknznmzlD1SndaWXwmnqgqAzM
63pSvljN1BzTqWXZGHcRamhrszj4wRiYwrHL3Q+WNdTbrTWe0k4z6RyLp4nu2++sZybvJ7Yy2l7I
7raRWN4qP/5evEc7qd9jwcO3TaLfy3wp61OZ9cPe9av3WifDrysTonkCe2Rz5E0RWzou4d591VzF
b2kyEvJswfUgmagPYG5kajangfW36Q67ZMAKmmkIB7z4wbNehjXWdizxdQcNC1QuiIeRTZ2JrOms
TJiM/DLbttZTtFWyZMFeH4MeqFpa6BEmcS9SOBFvjRT/cAUxN691SPllNPPlTE6BybUFnSFBOBPH
4oZ1oEyGn+ah83pxpEAdz7X1UM72TBqLfqlS683eBzm5YyDaVqDRre2ToJMMuRv1M42yUTsX12nZ
A8I5JEGnjSCKdZuWP2Etwrs1LC3dkiqOBIgoqtDse3QI+rC1TIPQ8tkD5lGY3V5fgs8ZZmJGIP2V
DhO/QaLHSMzGu5Y629LRNJgFfBGiux0VA8dIibcbTPq8BWJYi1WxYvtvBBTfMQmaTdb9MY2Udo7d
/sYiS7rPKF/Ssf/0+lSAvWWepM0afgaNHXBWjurIivGQJ+0htaZl6+uw4YlnMA5wjy9zT19UgD+K
nC4asOsyzRzmrdKQrbHi3pPZQacdACApg25iqGLvRgXzp4E+6WXoL4gB067usP5zyAQNY1WzVWSF
lZHmfsUxIQI8WaCbwBggXZ4EPQGbDVT2ckD5tZWk0+OrYBMHNiqUng/+tKvfMp3KbHqYuZnBCRPL
mfrx/eSaHYN2lLEeHLGSvAbQCf22t7Td+ijbWaK5w/tQPSNCHcziDyGIVHsuo4rMxNw09v29ahai
TrCIK/qmukguqs2jyTMq7nN51XVwJpoEZCnHd0dA61zb5sQuPDZUXJaGTa/ENhKSU6D2TdJviMqe
to3g62+z3NpmwgVDU1MU4pbaoMAtmBnrJi3lnZM+xEJMd9ic3ro1/HtQDHGQ0MLm2RmB91riFw4B
8yHsGixCPRZfARbyXnMzQNjO8Bzusou1jlHQPePHvQ1iNc0qf4/L8amb8hWTZ/+UHpXJkg03Bd6p
PKAio6aRBEow3STJfkGSVrvHvK2SaPjRCsFIlvFFLuI94HXjmEhrWzMyZhFlNx8NVmaGN2xXMjcP
2MyjAXAQ9ABhZxRVaZTAMm5PfZJgTw06jpAn26zMg9uudJ7u4pt8MFmOAlIN4ImMgzEHyIX0ZHpf
9Is9+cuL31RHf5Y2i3aYwi5jmtxRAKVa7+y1zckIyr8rzZAGun7FmL0Bdk3Gp91cRGkgOtKGeqsy
vwGhaS3bwEvdD2/Td+CcVMI0iww5cxjI3e7WZJDlhiDSYk/5t6be0Vk7vGhtX128POyEfG36ClC2
T9IdtXs+/OVLf2ys8QryiO1NWd3bGlLosoKQZMLQHQOboDnjmTRg6rwkPzApieaF4PcyWD4Vxlm8
Sem+hk3bdTEhcvbVU+adAn55AL2PG6TQ0JLOwR0QzkOjrO0oSVwvMSeF68AjBFT0PUNU6xL3qmbf
jWRtXjTyfHy3wDoveua5aUCihXwHX0QtVbwuJUw0L/9wxTCFqW0dR9BSgl85Klw0oEk13BsNlDNz
wnJU+nLa6MDT9jGLbhl3rLHNjMKBaHYPl1Fk9s0fsfxdavapCVbYpQuYzdVonNkuPJvmTPyO91q3
8WOD+AQE2/gpQEXvPFX1h2B+gYi092bbP1hLvM9S3NM5bX6B5cHrj3DdQMpaNUNag3kYMgf2YaSk
T9h9NuQAZdxOYkdeY76djFmP5kHcji08Fb7lXe2XNUtiaNsgkWVsg2VxhjMqjZeua6GA2NDITGej
G8yw7TG7sWtgo3Nt1meDHJg08L8b+TEN5jPnzd4KCIdHBvvTmuMR1j7XazZB+8TRc6Tm/PFkOe2S
CsfkVLFCcYNL0CRnKOyKMvthoBxjDeRGdaYeDDN7yHtyMF09EVHqfKn6rZWiirKYMmg0Xa7DCXVz
+5DmkBxK/Zm9KRsGvz7qZknCUJv/6XRn07jjtHHBVh/rHEHusipTBEpY8iNNGG4gBxK+W2M1XhTt
NS5uDefYoQG5cVvrczKKh9619D2McTo5J7vEi7/snMK9N4U9IdboeA53FvIu6iddMaHqkuOc191B
Efy6mzyNxonQgz202RniVwNUz0Awiw0CtXwGeh+S5MK8iNRDZr/EwjVRloxbd0RuS/jBOl+ikEx8
kN1lc7WcaTr2xv1UUI/3vGent1hWA9QJ1kGw2zgApMy/CpFEnKxdlTPK0wzrJWYiv/eGgFxCWm5S
03AC5Ma2TYdXjwk9oG0zbvBVVxQxfcqbnit7h2ieHZCO8igog3fbgjEywKtU4DSqJlBRWd4xjXox
qyQBScXOsE+ga9DflJyY31I7LFaAHA/hxx5+36ZuhUECgD3T2WkPaaz3u7lbfCRXPQEWHoTTvmdT
2a0fKc9Cl6HgELNRCQhU82qo7WB+YVWT5tZoFoJoFsiRHHoobfC4ZtkTwpSZH2jh5i0Ypbta8fQC
zXnuNOe5dC2MT/5XnExXL2+90C15Stiliaqq+MqxY0Vj5rw5tsaVk1YFhdVKC5ubE67/Qu/hmKn6
IEu0MOSREEBJNpbtNjt6s42W2OMtD0eFyWKTGD6QPHFb1hal4NIC3v0B9PIGaxGNoGm8oFBj4j+c
ZDp9tYLdubaAD7IJ8CO8ieCgJNyKPGvO8bQWJYZtA7krv+RAYkwV4DkCtCRpEZuySaJGsntALhNo
3cDHFNyZhnX2ZH40mp+pHJYnTaPmwJsTZQMbCEHFXbET6Mvmy1mTJQp3uddc3WIC4GyNATRySjjH
ziDwx2UFtGGJtFkksVDwpVdAP+rUHk9ClOXZ0VrllKk+zps4MFDbOCjD/IIS3quYdVpOkaFXK/ZC
pGKPcZMwg6C/am7yXFuZH+YB6p2ieGjr9tty5bdJL2KTprXV4REv7yP7+M2Qe9z003sp/ccMMdWo
FbdmPvI7AEXeWE3AephMXCp4fbI4wmZPD6E6vJaDOgw2jUPp1ax/ukf+YsqmnAfY4Bev+jAhLmGw
DPZujnSfIk/AhNoJMbvnRrxl5VSTuLicyAk0t9zGNa0uNXRy4xYsy+p48SiKEnIQ3DnMp1Zu6t/t
GzKYnOz1RbdSDG0iDW2e7tpIcwmPMucqAaGgU2E7QTtuTNfPo2Ym/lmplsV/ne/cCiS/kWNmhyCI
fVrdrv+rjiXStQ1+FvTydVvshPPGBJHLdc5CsWA1W4G2i1RH9jCvjYboLdBAwPudv/E5Y9sSDerc
FFQM3A6UBZIldIahpfK4/dcPEs3YH/8Gej4fhud2bDjowM2YdUbRQiocZh4BFqa8AH2pKpDEFUzQ
p6Y94TDu+CuCnzItHtts16blN3EOZ7Z5OQonkxQQ4iQcPWg2Na7bjesod2NW+pHaHs+0B1w2fg4s
dwEb7D/VFJGh1bPMTJv4qnUcZASehQ5tUcgdzubZ/xtDuwrVQ8AgXubGCe0K5caENEPPsU3UKPY2
mVaDxiux9oiDbo5NODB45HD8yowsjlD+ekg2YWMNhUkvzzmRzOQCxS6fG2x3brbGhyQZx+G02Atz
N3xGeovMn6m7s1PSIn44t1AdOWmyj4njaa1Kx+jZfgYmb1hLs4d4vSOTcai2QZufiaSxyCZKGZ+Y
HEj5S5vYL+VoFPs56G7aSfuapoEzVrxnqWIx4B0aMV6IKgyLBStXNErtkR0nro6selqSu9a1kV8h
6o3HgH9twq4c3/ZzzMBuwhjoW+9FQf26U8Uy/VBapFr34OSIW30HGVXcKbIy0Gp1hR9Eg2bRh5x7
gpUXduBw2Mrn2ahPg63Sjc9ByalHKI7Ld9cnLH0FD1EV86QjLmVTEj/HfmsxyFz/oa4ab+tggdoJ
p60sYmxJQRB1Wo9rcjgMAbhasrXR/IzzITDUs9XNj/GQ3Qnf1qPUTb9b2967zWqnWpwHp+xe7NS+
QrqwHPlCoPvdoLtAk5AjUlN4c3m2veJRWNwtI1V/WpkPVU+AG3vJukIYGifemTzhsFdhVeccDGX8
FtPdaDJjVDWfnXXnl4pvo5/oWnRU01Z1lI3EUgyIZL3XrOYbuf6fxqOXUDMd1yi+0EnBiDNQL9CV
3ws5tNsxEE99bT7HxqPmss20G+1nEMvFT/yMa1HaIVfPHJXk7YHynIEptOyzvQRLPAawXvuYyVPd
eIM2c2dYnxRsIUTlaiOH5LVzs+MiM1hzyAjRiGT3g4zc3P0xx+LWawpmZUbykVrBPSg5aGrtHQFQ
P5pWPYLrI9xyEs9uQ5Sc5EG+CmUNmB8reJ1HNARyPpMGj7t/MYONMZMcMNrir2HPx5JP8bbVLzP5
Ukcrb48FZWpYY/bf9TUOGQBh6B00d1e22UQ4FoMz5vt0IOXsQHBCuoBRmRFi7qsTu1+rw+rmGMvW
zMTIVF9oxwR0VUavYHU6p3T+osXIhktKjk2mDJqOGJFAtcjj3KMVIktkl+iFfgdwBr1FtQa0IFYV
cRf68PVnky1vScnsQ+XYzFXPP5di2JXKeGsWvUAAU3T7ogVU6lXpITMLpumYdmM8UWTp8YVCEPyq
BCkGI5AFAp1rJpL05m6F0KCBA7MZdHq628kGcLyDH9rTeBvmTs/sF9+homFx6IZzC3O/COBzauqz
bGeklFxGm2wEPWzQSmCFJCsv6+xdoIo/A/mHkTY8dHFJcHWVlo+zfuJB5G7LgbTqdfp06JrmvRHV
c7Au39Ol+WtT64batXTTC7k/fNJ1n0WpGOcbP+3/ihQHvZ3ZBim9c7rpYDRdYop8ai31MVfBfIyJ
Q7i1FRdC5y/3lbIxSE1JpFVmfmlxY4k+qSJz4QzhCVoJ/w4hCy2GJCvPs3Rv3yD22pZWMhG2YywH
8geqWdxmimW1MqxNCqAp8oV+0CebrDAyQYzyx0qbKgpEbYflwqBSUFryvi2GtmLkbc459TTj5kDZ
Zjg1T6Yu40jZJcwk0tFRqub3ixbEdCDz0wTaNmqMzGFPpLYx+48tzzh/09X8uXaaoqSO61C5I/iK
PJijynceA7MiLyaxwjTPAdwCzqBK5vG1SHs/eP1nVs1/W8YyJ692Tl5b3pe1kSNjGNtdG+tkfLru
tI1z77N3sOB6fvwChvvWS+TnzOzn3DUKyZqLbW2ekMYPgP9jcwQ4Hls5uSwDoQ3USK458xRsho+8
WOLNiNMgpHFUGNOr73xxELZbTKVMn47Ajkn10dryOmiGDXmR+Rzj6x3pGeWet3IQc9k+oIbLEHNZ
R3R1062upS9xjXvVb+cPkXcEW9TE8PhJCydydqoImNfGwmJzlxJrs8zrsNKWIYZaSwCy0k00QWVP
FWflI/LExbrD9oZmwERCiQVlPsAYoNxPiYshLiDMc3t5WJo7bWQjnuutvGa1vtV788gx0UWOfkxr
2znW/U+faNMNX95fzNCkLjWKZUaAKNXQbjx9zM4e7Gd2Int0Y8vGg8R3kYPzPJlWc0duWE1OMVxA
6vBqr+usE6qkQOBHVkPop0OLuKTnDr3r/FKcYjSLK3SH6BImopZPZuegd389uTwkpIu1S3oRyn3V
OT0KW74W2uzsu4lv1KMHDcQsiLL67kRlXyEBP9Mur7CvnxEoKNoMG+Bm1lEAd5tZx3WSaLLZIm5Q
G03JB7tJ7hkdTXsehRtHE/5jPWrxzlH+E8j4FJB/M12HKfvOCuzo9EiwrTni4Uq9TBkaBABbt+Sq
fNSFtQKtdKQB0xrvpwevmds8GaIWd/Hc4tVB6CCtBVMRgbUbvbCvCpAaS5Z0ZAlmIl/Lsj8tW4Jd
svxJVHEWCUNU1Xpv0rAeBmycKXGR1HZLjEzSsS5UENKnNkxqbwmzurvmlj7RA1XrOTEegHcsx3G6
8ZAmMr7MCTv2JyzW8YCZqiCJzUT8BO3sMk8L+IvE3/rt0IVk+BZb1Io4Fyp1aApnh/wwifpygu6p
uCe7W+ek2UEGx68DxCjoOXHl3bSXgrXEw2B7iAIZgbtrN5kWc6SS1g59B70dnqlvW+P3TIGmN2NO
3KFuX3pwI9Ho4yBHF1lIPz1YEFTroHu1J8vfgNLJZQW/VsOy0VlDSgafe+9MgPup71RkGrnLIs/Q
wrygKk/hpftWqBIU0F6PV0uPf+LGwI3Mzs4gy4t5XXEbq+qL5ird51my89zgY24x8pttYzJKlFGe
ZPnR67/Lacyx76FFh7MFFUqzvVsnvu8ry77Ru/qhKGjwisXi9szHOz+Q7wlau3FY4PZo/p+uGj+a
dEpvCrbdUZCz7cTUsbP4tMaq69l7tAx3hA54qW/uCtrmbTfEe3+161joTEdLLMeW8IvNOFL9Tfb8
5DnvRapus8oud6zfwOw5Nsmh6LHIq915wUJMJaZoOLuspa1h2GlzMh2FIu6obBvsSdlLK6dDYC/2
hsEi2SUtD4GK8Uwu17k9QRibNU99R5KuiNy5LqI3yOnNn3S0+dOD3Pb6CG2eYOTbSidbUAgbX00t
N+nkctJPHVlOzU1lTKDcs2Y4pl1nRGY2PUxkYB6LJ0Gm1TbvUvQCVnXGsDDvhI5VGT26eV3yYOsu
wXNR2sNhznoz6nREgNrS7E1i906cfF+UDSoSftaEpmddiw5mfMa4eZOhRT60INrByVcPhTZR3DtB
F04KUxdrsRIxbfEX8IIR1kJ7ECXKbEEZd+8VJbS/0WDYmGMKKq+qskmbz1po/Mp7cCpOgyBTtzYN
IQ9tUEi2551sz/yqJwr1efZRsZlm8qcQd738ianNr8qsA2gLaltbseDXJg+r0LHymZLL7doQkmmN
pH2ImLHclFjDndQxDSwroLHQ7gY5EqCCiFQzOJ7HUqSQ4gsi4+oIckL30uPvN7Bd7qfauKvLYt+b
3k054pWSwXeRfkxeQbAYdxPaeQu8p44VHyDtRA0ojcneL2bdY4HAWubnlbc3Umeb2jjXRZP7yDqH
8uzrcKL/5Kr9qXtJiSyAgfXWW+A09V/LrU5OtZVL31zy1MNtAO7EUytPF0502vblWVVG1GpzulOO
R1MUU3pPy4ZPyucGwL6CgibUlO5GYwPUo8/AOE7TAzAWlBEzmnRnHsKF3DmavuTTWyBSixF/Agqx
S6ENjOGXoNjh07xxCILe5XN1I2UhUfcxa2SgDW8fE2jZyvEMJmEvpVPcyPm1r4fhqFMbhULLtgiW
9ZuiapKwqpjrtY1Motb2xXkaybXqJo9vatHeGRnbp6lSV3cqlmic1CfVhgZ16IMshjwU07oVqt1T
omcYG8t6Qltv78l/5PBbDJTZa33jCvQcAw66dgJs4TIuj0FAoLcnUXCOkW5ro9h39tbE0c5u7SuH
C7/1eiMPcWoyEqP9MIgHC4GmnLzBPk42m2D+88OurcuHbFD3aizGO6kxpLA9vk6CCD9ZV148p8y/
0Rke6fE4zOAsp7wLCpz/YO88lpvHsmz9Kjd6jgp4M+gJDEnQihIpiZogZOG9x9Pfj8rqupl1K7qi
5z1h6pdShiRwztl7r/Wt9nGeo71YtW6lacYHfglgKSYifBG3labCrbBAYlAy3kW3cItpFR3YNWxm
bd1J14mWXiRu6bQ+NDG/U2ataEXTpUmAG0fuywc5onUCF1vxstqMN0NQQa5jwqPKdLWLKUCtzJ0r
SMXNSoqTVuJea+WG4UuyB/qcPhniFv9Ptv99EIQk32tGQGUxyG5UcS20aDg4xLZMJUkHI+KPGToS
321TUszHuRwzOTLL3WIAr8iMAbus/gatmtktwIMHS6xZNZkrohpgEtGCFe8m7TXsip1F4qabRNDP
tCR/yTPeazykjEmJcws7DR3JfdIpMa+SB12+pt1WmfHYCBasUg5cs2WmrMyk8dI0KXa9Tp51XF8U
SCZeW5EVSacu762t0NL0MjV5XYOwcMah7LCBCw7qE2SpRgpmSl4cZepIvSink25m5TpthdViKaNX
cwzkEPc9FQtzS/qYY98PnmIxPdAJQLZNXSu9SlrIBJs5oNxhUSoZKehSiBMscggTQ3IMBfMRChtd
62UQOCaTsyp2Ks0vvUPdMw3jCupbK5ex3Vbp7PW67FttUB9/H0QjgXmseQhQY1+tkAiXSiSuq4ll
lp4cBkIraeCs0raf8WqKAV2cOrrnkJjBsRdb5WHCtLKPJqIsFVquyoAvqQg6aO3G4i8a3h4lpxQo
ioZ8yfp+WN6WOmenqWMCMocbsyjklYSeYA6XXZdkz2GtaXs5ikOSimWouWL2bmpq7eVZRbCtSfwr
pirZJbTmpWSwOWep6NWDvJ8mFiZAJb7wnKAbtSuM0yv6zuMmbtncZSXgJluGaJ0Bg87bKngIJ07e
xFgRh2INy6OSdSYSW2WPYdF4wlf8Caq1l9XnCqN+RpqXWMDkmHVgI0lnbnud90dJLTDuUAHIuSPd
7h6haNZoe/PaEWo8idpU/Shp/GXUormqRUg+ldGonhbPBh0UfEnRUlYorkkVk7WPLLcQ2uQJXUzk
Z6Jg7NsGKUoRGr6Z6rcijukuddahz5fwKWHwmBRgLu8ZxH12xTg5HhF/yUnpyVp4YhJCRVeYPrU/
uwwLP2NYUnvDwmEjoVlYEgFtyJPT5smmQqK/bqkWoB4yUIsbvqUPCWskb6BbwoeeARntu7kFoIRr
kL+PAUddHJtRn6k22124yKuAZiHq6CFym4geStU1Koc6N1NMGRCaka1kgFh9BoBazrGVKJgfkLhv
SDmLSd55RJS/rKwYjKxY9JIrzMVNNy+KxGhIHEhHzkCBBVDlTPrqVuJrSpG/5ZlMtU0PiJykR0r+
wAfPTVMA5MHcBLJTBU3zaIC8TxL4BvoQunCNec1kbTuWFq14xhHUyD3nW3E+LVFmEVR4LtuCSmmK
thFyvrWlKnS4R0A500zRq6P3w+qz6BKO6kScXSnrbnpqChtR4/zQx8KpvoO9Akzm6PRom4mm7pUq
kTeDPhoOzIWzOrW43pUAFWY5EJeskTibL9YO3kOwube8J2Li1nGnfln4ptAEFBsil6R1oeIxNbMZ
Vr70nEpJtqKAn7fW/eH3I1Xs5y3AG7ygi4gfeAoYmEpT66YhEpbfh181BtIEYsKgmzOEjtAYNUqS
04VCpbSl4mDgE5ccWCPqKdRhgNoIy9Jr5kJ86ffrvw/tBMQJo+aVP52R72+UjIWJexVILdn25NH8
fiqkHV0P1rhJ7tK2WEU4lBlQBDJM+A1rBo14eD2cOr2ltEiMjlryonhAU4gAJNFE6jCFim/uhy0d
7v6Ph+es40mbd/UZsOSL0aC4B1Sz/PEpOGij86tG/V8t9b/RUssKaMA/CXfd9+79/yCfjjFCv+ff
//kfdxrM5j2viNVpvv8KhPn9zv8Cwoh/0yXJRGUt/llObcjAYEwdYbRMQIsh3UGuf5dTq9rfwNtL
mmUZ99nar9L673JqVf6bblFpon82JO1OmPufyKk15Z9lxnA2FViyiOBE2q/6P8mMVaSBYc2GtbHC
dp3G+kEh4NyMPeFa77ONoTusbrWxhdZV1m5/6d7Vz/DSPWPyLeCMwDmYVzT0DeGlq3Z9AJQOyvwa
8AZR4La4IesxJ0CEmRGHDHpkfhU8EjDkyqvineaUong0unImNFfpq95ZruFbLlObP70n/0JMLd2B
Nn+RUt+fIxBtS9MUg//8E+mR1XCW5NxcNuJiPPcSrtV+Wdem8pCM6mdPvSMIBH5WaXzTYunxv//l
SN3/xW9XeacMYG6GqP0K2v8k5C7zYKqTUFk25tUad+JP+dic1MgR3+CH/UT4udg5fuiHUTu46i5C
vPUkrMyD9YQJbjkhqVLPUnOQ9vVWfs+PaL/O8HHbIw3g8dxXTuvFx/mddFoOptqTQcQXE73N9Fk+
R3vlgfOM+R1qOrlh1vKcfqejpz+oN6gGlHNYrvmeA+k6HN+ZDNr9W33Nr0PrEN+K8jk3PIMwxIU5
uMNiiEuQ00S7JydrJX7h6VQ2nYEi0SUmnEXQdJunmsAyR9q1a3OruPlbeZUIu/tMLjyd1fRS/BBC
9bgQUHogGK1Hv2wP76G5wWFySjyOCcn3vMldsilmD5taWtk/8g55IyJ3OxF8MbTbDwbAPbWGm3+0
JK6pLqCcN6xEDC2bK5gItlhZRjhjhxdaDtYVTE+WnOeHBaTHIcQ8bV7Kc/qN0ZI2v3AoL9p6eTTB
f77k40UEho/SgG7Ufn4t3vUVFuIA5u9PQiTcQdfRZ7CRYBBz8NoMJjbeexwdGXVM81KVY+LrgOyZ
4RRDFTxWhXhWxdXc28a5eRt3+kf5EJy68ig/jRyb8amVxB46bOHWY7wWjvmWQ8yWQMfwQd9x5Jhd
HZU2yI73bMsUFTpBdC5d5SfxiAjB0ks5RizSR5d46bDC+4bMEQ/WK93UqnyILxTcZE/PrjE6TCYT
D0LFblmrqwhkkmNx9IXScJO+gkNFKslheUXkabn5KXCyt+ggY13lpW0rl0qTYUhOsO5iJ2tjP0k2
MXLQ914szN0qQjQ3+27OZGhORxIU1RPWvsHTHkN6T8CGiGNySprqKC4uA68ErabOoXdUA7PdJO+9
3zj5SX6UaBVfww8gqu0OAzOBQFfzvDC6OiJdGKBOabbi60dsmj7soVzZG9CfPCHzQBB/jCtGMsmm
3mSvFoccm3gBOsQH68F6Xmq7pLCvnMnD68vdYWffA7pQu8fcdMEzX59KXz+1GVW+jZ2PtiPxsuOr
fH/T1NbtGZHTvXMzD73zJnYz6NSeBXffawWnXFlnDbaETRBxxagIJ6MvEWdu65/0xe5PEFmTZ/jI
7cKFF9KGwJoc5g1lJA1GTh7HPHd6PzpAepFU1kClc+m6DQiVRQdMzRB6ISkHX9k18rKNckOuTP/d
njcUVqht17Q+ocNeu7fZ3cyb6KriOKxslBvhyejcsLMx5L8jCuQ8gTj/MAz+/ELL2rvzJs8YSSdI
Duu58RnFTGuGaS3Tq5PSX63zcOhu0ZaZk3GbH8UXPMrM0G3xUTo1/w4yjZvor2uziUwA2oKB8plt
DnPQX2wugJdN7a4D3bT07xgSMWAwXsy4/TcU2P9vEb7/mjtajawxsD7/nGYAOGjuxUCqN5pEhAO/
wponfw6n76WNc3vGoCsuNVv8P3xV/2Lfkf8VAxZXlEiRpquGqVrinUH8p7VfCWtVJ4K13UhC/gLz
IvC0qaDmmJCaFroivEkaTXUrWwXVc4Is25XM91IZoWfoLVNGAUhDNV/KIBg2iylzq2XlsuqZDXZk
Su/TfjpNIfaAmikPleQM5IB5oGdOsrlqZFTLC6Fl+KPaY4cBnGFk5lqlusM5nTDxVOq9OkL3URJj
m+ornEXts1xB+dINYpkGsUcxXJSCp5jLY5fnwYqr3ADFv5EVpENmee3u7tFQa+UDLoMd8xXoAKlB
s4Foet/q2j1YrHg9393cAJ9u1lD6oXaCy2MQ3PzZM8Kriz6DTAJ8cuoh0eQrFCtbMU+ltSIuvnGn
9xD8Vdlq0awFPeidsWnQ6tL1A6HAvVEMDzFAFZe3HXQM5kwMI6u6kYRtKVKImpH1IlcAQcB2E8AF
7LJvOtQ7Y8P0rRSfUj1QD8yvUO0wsWOhkiu71IRtajJNqJuznsWc0We8BjHdXlUDViOU5o98iQh4
dJIimlwuOZp9GUBZYn+ItREWda3WuYmCuUBQn6KTSkTj0LXGgWq1AJQysvEZ6mlulHkNUO5jtO6p
BmAMMjlnaGxkm2GQBSBJWuunrQT4PnlQSuHTkvnLCm25aHd1GRqW0sy/mlINNhpqDBtb/ikZugPJ
azkmBmQicqw/9wjGPJWREyG16B7Ic0DXzxmtURfqOP1Jo5wW8TrgSj+KjC1IMX+Qpi+0M49LJSiA
geaXSa+eKyK5Ijq8ePXRdT5OUfGUBOEFHMpXYqKqWriAF7VHKNO+3D9GlEgms4mWV7iDPBRA0YvE
XE7gKabqZmBLKLDqIMVRHJlmADJjMmWTRHGaJDxGlXbF2HWAsNRDvuGdpmlYJqWwFjJV2GDugU0H
sEEhUBo92PhcAB8VTXLGp4rSXZi+Zy51UcguzES+AmPeMqVqWPjQGovpWkh73LNh37BR6A+igeaE
pmNGm5p3YMZRnPHqZMtBmisMK+GqH58gdTkdyBdTRknY06xj7lKIvXt/z8QAvXr2bWV0W6mnlUhz
x8Kg35A5nYnz5EEnPCXXLBs0CSSo2kEK4JpoCDUpgMNm2EnjIxt0QPJhYMPkLaCmFe2Ug1ehfSfR
+zI9YZNGiDRczXaEZRUBMUGhhobfSLHTLOAeOKIhxdJBLTf6jpxndQ2x8TRHWoLaPzAAAjEjsPWm
V/aB0Ju9HZLeprhJiadI61R87RVRqrDkal8m6gGPQr9pU3S4TDWmflfUzaNQhgGjpRDlQpo0WBIB
p4Yt/rKKlc+uFBOGIcldGxKMt1LfImIKpsCpqsIzJTHezkwFUZjcu7886LMs370pnNnoYETrujMf
gm4oyP/RWjeR6JCrpM54YySmu0kdoSfqjK7vnKDfT8XmSzEgdi0x2e1+P6NFVvrHR4P8yR2R7GA2
a44Rkhqc1+rghQ3ko6jLWD4JiA9w98nfdUjiqywPsfeA2G22xdPySN+A4yJHAAAfbnsoodnY8ZoB
JEfG4CZfl418SyoP6uEhOwCTfs/gBe8Q0OuWaz0sUIJaJ73NT9z79R6m5vTTrCXvLibZK0fzZpdn
sFbijT6Reore2726mg4oa4Jj+ZHvOLKLNh1IgB69rb+au/aJaaGL5NEAzWiejAr9LF4hh/EEPtUE
pjSWPdVtMFwcyV6kvc3xNEV6v+U4y8gtyuhH+tIZpQcTW1SLN4nBhEGcPcJs1+CA6MBA0T7MB/PL
9OvveLihAEthoeFe6PnG4YcBjPY8kvTtFDhRcJ/fiVpOihX2aK2N5/LCQT58AHnxjDp8LZ7itcG4
ik0M7MpZ+cnelmSNU/5jeQMHY6zr1ivle2zyzN7Elqe73a7bMHupzNWwA45bhttsYAG1mO2gMHIb
bU3M4ph6obwiLWYycYYgeIdogPjb1xKejtd0O4SY4uHu7O08TbRLwtYx99QewCpGlJzPAYczdCXK
gqd3rlmbdrk3erG5igTbuIuz2U+cpnAmfDO8hoB2X7JuDVOJw+mRBBSa3Ypf4Zt7lSGWSqsCcNiM
2NTOUEuAYz7J2Ld8Hg4FTw9OZmBrJkQDW3fHV15jcPnzvO5Eu1E2ePRMfT/1KxmaY4TExJsFG4Iq
GvlzyavF6fIbZrXS7JqPEjTzBz8GFw9CIlQ12cnStynJieFGLx7HwZ+sm3BkCbOOmrbVb1iFhg2X
RS74vMTGPSvlyTiqXwD8xNSjJCOXvmHUhmpo4cxoXkCoIphOjma80780Tzgvz8GJ+qm90U1jRtxd
mEfxu8M3jr6vxb7yhy9qsqJ11G9lFR/1Q/7egyZQ7O5lvIKaRBlsQWSyU49GvAkuBUvilZDxp4hS
C4TFjTtA+cgp1hKiEZ2+5k2j3HTqax16qNyO6VXjqHqfjO90ArkqL3CbF8YK4bip+Pu3/L1if5CT
exnHEQoWHPI10b40qYOY3qjX9RXYAJ5YniY/miCGUnoFSFMgRzWR67txylAIn5RtUEge08bR9hJS
jB0WPCpQk7qGd2rFz6hTJik2U0vi99LncAGx5OjpOut3wodaePFjSNbn4mjWmmk4o4XTTPrdAo/0
MPkDJCrSI1dcuUgjBJvx4g4xybTttukhCV1ONtnXDC33VbT22R7TCLWtDi6Qw3bhlx8NuRpUczbq
CmbCGDM4/S8guNGIOQ16t43MmtF/JB5U85bKPNoAgjNMN33N1p3ucBigABu96RkVU3rq1kyshNFN
Fbsldh1ZCNBbhH4ml4gT6t64R2IzFO5CNMj9YmdpXrzsrQEoNTpYIaMzFXmxTdPLsOaUZ11M9K8v
eM9IHjAdxcdD/iqt5LV+zdY0c24MsRa2D5/k2BWuRfoKnrHfldiGn8bcmx5q9J8P2Zl65kYDk3Qd
Rz3ArzeYYeKmc4wvXCvhJj+q/NzhVV2bbzyHM5UukJVoC4EdKxfh8PssdxfP8svSnU6hRPcbRsaq
QBR/DB7hN3XEctuUgCPtart7bE/CDcThE4bE7tU8owp+i3yEeDRSOCacg8mzyN1g1R6eknmFHIZF
37dW1ofs5c9sod0DAlJpP63KY3hsPheMmwbVFSpU6yQojspx61p9gBc5sMKqF+UYX9NdCAFsGypb
dfaC2Zah0YjIU/dV51fig35WD8ZT+ZwDsUQDUDD1wIHoJlDEvygNIhoqjS+9GjSHT5R0R3YYWiHU
iPFHh74Ym07oRdyshmv0TqYyC0YntOV1z11S0XYAxSvVa14lhb47l4F51DqnQUAprIdgEwkbsHy8
TwGTbrCkJGJO+1L1Zeij4LjoKPSr4kBbZQQNU+6pKqWvtv7gVGGhg+v26hlCNOgqW1qZZ3ltPUmR
C5OhJDJedCAowQWOPTySjR/JrgLOfR8Th+aZ1rEmwI4N6QhHROKu/AFTpfhcduELMprj7zKneuE2
f6O7Mia29JaHkHJsy0M1uKajfw7jrSJ9YEJKzHM4HuK3kYMXg/sGJjtD2J2JJj7TDyz+TAbCFCvD
pZe40oUfe6jXJqD25IH1x5pnSrAL6YFPsxd9Si+4r6kIxkN2owOhvEonGiCDYkunzF9W9VnqbJw+
+Tl8Y19iMVCUd2tY9YfhVDLGtrVP/PVYcl+I9UDcrGMG4AUYEeXjYiLok1IwtHXJQ+NcXUOTU7gD
mB9HjFKu2FQkVrtb8tYZTnqSOZeep9cgeBIw+3MA9RWuWKbyWuP23sJM6A3LCxPtAg39R31FqRns
GdrhWHowwWFpG22T3O4HTwRv71NpI7cdYhcPA+Eep0XZLGwUL9KmWgHHxhaL5N2pN+K68ylP+0MM
dK9Z1/Kq/zbvIa5oGnBn2cxq+5v5JC7H4KnYGF5w678RX1acAi5DiVjbVtBAg8c5il5+xQwRPJRn
1Qkfq32+OOm7ntr1j7Lq30ABhT/zNn+XlXOOyYaiDrPYgTkgejgO4U/sefEZbu/DIK612O+2sTe/
qQAur6zqCmRCfiq9sWO6a0DyMzWxlY35rNOmzG3rREPpnan/990Tr61H/FD0mWmxTuu7bKH2MsbG
xIS5xU57rGiWRKsoO+ffeJIg4+XfmoGS/8xkKpVW8G0LJE/H0K6Gh+GO5KBOEN9+8V/qx7CIFCei
rYavi55DuGCDUr2SFAFuvZjCFqkDlGUZEWuDPoeg7xgjD4IWZqotJNRkLcm2epgp0F+LwgkOjfLT
Np/AlJoHntPMHoWPyg+/OcMUp4ZDwpmxHFipjFPC1ui8hli11KluSc8Z11a/A97GAkQT5YfdXyEP
ch0zgtsPX8bn+EZ2CRYHtBXfVI1W65JSFfy0+uruzxqpmbf0krWXEKTffRdypLWxBZXu5vt8DfMJ
nT2RsEdCgW4N8G91XQoriKTVDiVtfYy9RbRnaaV+iVhPnXjd5E64Uw81CaQ2ywt8sWN2K/xkHTF9
/UCWQxZPdKmhdTrAy9kpTua6PprmTlxP38O3eeSqFJC3XJZDdCg+rUt46g5MYNUPy4+fGzRojNzt
+hkS61z8SESmafhgHEqvOWHCyDh3NX0aeGoZU9yVpFjYuNCF1p3iHGqyGcqOOkELXWSV13mqtXC7
UMUCAhB3Y5hJOzCQfEESu8OQd8JabEFudBm7bX//6u/D7//3+9Hvtxkj8oUiJZg6KnsJ/X8skbp8
/79LEHK4RR6ysNsw647OrYg/XZsUVzERfESsM13dqq6JkNUzZF6vSgmJP690zPHkINqQrOEhkj8z
cWPn7eDkFdhvzUjPsRWR6mzyt1lkNQuw0leDwA6CbgaER1FDtEkRVyPZz+kf4SfqcY3FcsKJSjCI
ciJRF2Ex5mXgpavA0njKAVKbLuluRFREXt2345OUMx/P4UPWMh120eLA3THYcusgwVsgN09tq5hu
GZjvZBexcQmVG85Q5jIwAWED8Y6gT3Ihs4amuRzg746n6JnwZK1WVUdIDGkVh13jDLCaV7UWZxw9
2Qph+nePNacjUyEFxEpwgeAJAM6DYkNsx53as69X6UIjxRx3EUNsAX+JM4hScIha5aYT1GWjpd4m
fRr5xUwnUxXQ45ZE595dyWxOQVTvBoWUjQXMNmI/CHeYf7I4wG0IS7RDYzOAUCPMmPWvXbQV8fHj
HbshG6VPBg719UNXiZkrq0QTzXKe3rW5VCIzh4q8U30YF9coNwDpklMfkXbbGuE+qKZXHVcDAleB
OVmnPwQJiqymAcYifasVfGVtMCdvmJME+UnM/guGvVezm2pSrBC/ha/VrAQ7X7oGcPL0uITnvCi0
17x/bYUSzrLY3QpSfRxpxCwXXGrtRxIqBK8QKAZG0dzv6URPzfoBu7aTWvQDghDQOQHoTDqU5NWT
6o2yKVD6Li/oige034iWUDT+LIFGG4lqyIQIEI1DtAno5dX9cq2JKt30idA6tUBseahj1NTD8WW+
/zJZpjqVZmQLsNqmKUOtuCCYJJdGlSzcMImM4y6SN3e/ih0r0NQI23VSgmvsRt71y8tYExpeREed
PXS4i4mbAU9zRzH2+715ov2Ipp9KeA6qkfqdflpsgOXEUH3KdLG2m1m8dKL6Wkzppof3iZdT5Xhf
s+vMi/XMqhwhIwv5C4xPKWhfSm3cYsVMcJByRFXK7lrUJNYXqsJZe7Q+cO+h1f5QdY7G8dDvjJID
c5UzQVDt0lJvVia9NtiPKEEZYHXAI9Nx3pdDvworSgYZU4Wb1LEB2SFbS00e+o9geEEQzlR0sCOg
D8YUMzgR5do4W7PxLCTYhQaj4Twt3tJq/EgmdhqzCBB50g/KO1+Luy3814JBD3J6FdeuDncoUVhS
MpFqOWrxCkbx4nU5Nvt6lruNGdfIvIpY3w4Y8TUjvPSTillXWQ/UpUlHorIkiGe0CKu2BaEuxJcg
St41VSroPhl4VrrOlzMFP36LHTCTLcsBZ03ZTYSu39Z09GImiCyRnoLtHAdn74rEBrhhXyE7Ls7x
2FylGvzFYKA3nFv4CBIZOCNGr1ocr3BnwRbIOpWMMWPgaxlbBB3OR6wdsmiEmwoafKgLq0rCoMxL
y9V5Z26oHGm1RiV3LUUNWpLoHmTMYljD871VPysmJZpUJDejQw6uJsF8VJEWJaF5GcZkv+hgeWUV
Zj62ckCioT0Bw/M0mMUuRgr5VDEHFMRyWOlWrNuZAX7KwoKpptNTYqKRlzLr/VcQV0b5dcITgBeH
U6WloF6dOjyCaX0EUoZBNfiOdBXPXP9SYXhGcXR3UmdJ4lUzgzX8ytt22JrEa6A4u/RVdxP1XShV
SNECSFboy8yu/bYmBvd5SzYBSmqhOJRk0AEJCA/OY0l+KnTOJ9Eyj1OFqmnUmbR14ujnTfNVZVtr
Ft/DEPkpXXkBAtSCW7TNaDYZ2S0VVqCK7syg6IB7TqY9CswzpMSZb+/InZH41Rzs26h2ioE+qQLd
vuvpijTCvVY1x8cYXr8NfuwskhWvZQRbKTVj36nsHcQvT2EDUSnrZzbWtNq07eJ3OlSqpIHk3Qh3
k0f2OA3dbaiSGn84AqNQDimWORPlxXAuBTxsA/yNSDmFQ7FDOnEaJwuHGOHI5INTSsK6MAVjWiEN
B22l8U+srs0Gt/46MqiJi5DEYSvNDLe08ms5jXyqoq3WjMMui8KraExuW8IGajVpjZsM6PmIq1Yc
5HXLambrZkq7Y1COyLawVs76OiZ+mXi4rQZJ6p2c8B3wAsFPROkMsOfecK6u4wQzode7p0mhgxuM
xrnnOgVIxgIvW2tFbVMX2yl1E7PWUKWsGgxtjR99BTfcDeJqoyjCOq5o9CkZiuRYKnwlq3aDGT8J
PH+IJ3SSy/Q1NdKInTjitMhGJhUKmWE4Z311EHciVl1Ugjkt5ERhnWrUeBVVFPYGsTF2F+hs+/hN
/CSh7lhi/MNhQsxEMQwn8mq2Q2Iarj6GaEtlC1nfKK0U5jrOTANIjWVKQ31+R5tNPhcMPaesUn8R
IWaUpq8mXe9B6RFQ0qXAcEuwDRiARxQbALBnJ10AybQi77+OQk6JqMskRCxOkAgPs9rlvlapBJWY
aPd7OHR1iWcoGeWfsR5o48INHS+DgKnc1HWnnhNKh7Y/tEgsmexG3kKCIbz3pzaHpSV0jR/05iYz
YnoQjXYec7bcaun9eLKOeIYArAdYRPRAcKuQzYahVZbFT0BhuGNa7UWeKg2zcn5LA/E6kqu0hu/H
oM56MUQQ3PIwrTRClZ3YanO4VfqrCsYQP7jgapJCkFEO+ZQ0AIhbwClKSX6F16zZuk5PwLz3rDU5
e1wEYRdVy1OTMoFgYddUT6q4jXN1vJhFCYnOlL76vCe1O4H6VMzYmNWqXg1B90jMUZkZHyDsAa/f
1d75/JOUaM/JpzUhM2DmV1Wvn+ivSQIntliNZEdvZwc5IPqH+tOoa3Y2nUuC3KDc7aZWd7Ei5mnt
yMPdkiBL10Dsw/3QUyioqCPKANBylsRPKcrOFQOa3rZMVEHQieiGIoFYVnEWoHxjogFVlFjnzjgg
V0WBIVUHHJ6z3VvnIGhLPObLso6L4TQoK8GUmctHOJqXplCJpRrV7e9H//RP0AyzHxH5HdbpR8xk
yJOUGvmjGf354fdz5h03G4vhW5gE+fb3oQYNeF+wJC+vOLUFkgxFrlS2rV58aqUI9CpFjDuIAqbo
OxpPiwY6fFFIUSpRyN4FgO40QASLYXKrGZVbWHXbIQxLX6XrpKG9p4mb/f2hn6uzkCsG6mhB37Zk
ccJ0AYu9lSNF/+OhKNCfdDdLmojG+MdDjLxAXbTaT1q922b3h1ye+HNqZIGGJj7mo0lXTNGKBzEY
5fVwdxLgmlb/iG7+X5HgvxMJwuAEdvoPYcC/EAl+NO9tCgH0D+mg//Wf/yH/8U1/1wdaqP1Q+XG3
WpouIhbg5/09ME4S1b+JmoF+3jAlA7nwnzSCyt+Arcosd4BQVVNV+NJ/aQTF/4kmUEIV8VdVhmiq
mqhJqkIyMu5H/rS/6hYypRdEaAHDvsCOPSE0qYPmUIxSvg1i7o/fj/7fw//8c783mGXGwK3++x8D
HV5YlWHZI6iWFMidv7+rrHW6SL/fOajoCAcjVucq95sgOwfZCHfCWnrHINATZQSKo7G5RONzaZay
X0DN9waFbzcl6ZYLss/PgnPN7bhFqf+Cnt0wVgnhbbb6jmq38Ehlgwuv2/BBhrUYoWxWhmU9WtU9
F/W16hPCZ+/0UkG5km6Cvr7uH7SKxa0pzZDiqpy3bJWHLBmezaLxs6zRDzgLqPWtRCNVwvBl6I2r
KEC8U5WiJzVMCsQ5FN0wfzYs/R26j4Inl/ZVzxwFFLqx1cSR0GBZuOU6E7+8syS/v0fC9MqXhEUz
B4xQ8HvwasrpSp0QcYlhebAEk1KqVFFom0Z/EssAKGhMxwb4n6POSeEwd9XcdmUkJgqqVKV5XhXP
ckLkBTQlXxWGnxEgAqEAxVMqJnine8KAIXHkK41wKJMyq1LwMfBGeYa5TdWA+BFlNDdTMaSutKGN
WWkC2UFjcSS7Fh0S6TUFFhnCor8CgN6rwWRpVOECIMgK94ZmPlthbjmljrdgaC6Frn91oYUhWaQj
M8ci1WuZPTRRHYFUXy15MYKPs16GRHpawBCtVLVat0Z+XirzNpRoCVWBFM0irIFO99iNrYYGlDC0
/pQKBzNRfAX7/P14/jnE9eyNE9dBLKlviYVNLiCNxcn0Z3GkV1sWoCBUkXZcb8BbigzOqD1OSyNk
xCUdg0bct3eAMKoP5mDw5RyAiGlCAcFAvBat90GXePJVhHuAoXZTdYEriZ/lwAQm0d4FI4IeIN4p
3QTCz01a783h3tHnhoRCxu7Q04TANF6dqtyCVWUmnNklAixiXT0tBMVsc41iVMnRcXaK38djZQ+j
WXqhXj4XACU2vczJoB9wyVQEI+i54rU1CWp1neCh1B6nmbZ8SEtYzmiZKBpFl4KFnJo1RyE0Uhf0
GM8g7tdOrovoN+XomIdoESTcH5Ke3E2GXeRKtfGRwWGLoNaVKpzwQTUeky77Jkpjphz0+6LSPV2b
Kxy574VBXWG0d1uOPO9hEfntvHwlwxR4SndWB0WmUcSgJ83MswTKSA4zzKSpJ0rTx5IxuiZ2YaOl
C77Brng3q5lCqqMGVZSrWQVAbf4ve2e23CiTRtsnooOEZDqX1miNnsvlG8I1Mc/J+PRngf/+XV3d
0R3n/twQSJaRhCAhv2/vtXt+K82osJepowbIUZSP8/h64xLDzI8GPbnLz4ARgaK29srFSA/BQuo7
7F7UOP3ol51kDwyPmwla4w7DXbGJAC5qtq1WPbDMm34jW/PJyEt6kbm/5+4TmiiGgI8F+ilu1r5E
cCXWcWTcxbV9nyg6DjE1KMQz0CBE6+oH29hhm4swdna7nhAm7rsoUkYec6lAHoaCc8KJB9r8uUvB
sz3HJrbUrP0ec3ZJjcwzeOyWQLLRwmnKVpkhJACqjTlFX8hIph6mGm5RmMXgUUyPaZYShXDAydLO
96hIIWNKFPEElJARZQo6iSx8IJHM59BAq9dW3OQoOnhpQGstaJy9AwUeMcozGRIl0pLSXEeedQ4c
9xv+n/5UW3Ttk3iv+6h2Y9t9KCI33WL/RIRQORuLWcWNZV51yPE4Cu1pEyDB2mgWtWo5NeN91PX5
FXzrLHbAwYPj3Ii/Sq87ZIBv6OjQwtFpn8UKYQQ3vOSLgAlp3IlO3fSzzKy93ZES3aBH2xgSnrBP
9bk91yMmw9rEMpkg9CHbAUS9dYeAsxWQlGE94bvrkYAStJddzDp6EBSLQIWZkIBqiygX7VsrAaxM
mPlQMTURWZYRgNyO7NLS9e5yEoBI4Dwg2qtvFMJ6SkIDN9ejvQkpqK06xF64vLbGFBKJ3kqTorW/
nU+tYWr7U2rBJEriHzOryAfOW0+YXzHhdJx02s+q714ZkHgWfqnXilMRFj8oal65GJzqwKXcEzLo
Uoi990hpJjn75MWUmur+V2TgLsuzmoJDCELcJzDEUL9Gf2wPTRI+xaop9107Yy6Caats9SseFKmK
rotn2ZGnyCpfc3IAEidC4aRBcaIWx1EepyRhgiyYKCrBI8UVnHTBjNigVo2jUqNEITwSVtrUuupo
GwmjRKoGJqQ4h1J86wfjoR7Hk4J0fRt2Y37q/K1iUn7jGemLUFIc4BN0O5V7DLXReOf6+XOlA+vz
YzzSFnUB5GQoRHyoCBArkZf4RFbRGHVLTuR+bSbWANtzoGWV/fSiHGsQExqyc9DQTPLoJZzLRBl9
VT0lAb82330gj7Jl24EDStAjoseQ0akA0nJCNno/Zi+uEYgDFyBHUtpy9DTYJKP9y0oHpnEmRrzO
6NZAl9hNlvPAJndVmzDo9Xp8F+lzH9kIZmO9xpQpPOqll1PaCL091SPqf8aOF6MmhkR3dNVDX3KX
UQAa7UrPWWWoRlc659MNDF3m50V3aUe6OaUQP7EcbTxJsk1vl68ZlXTm9fkvD6FFAytrp7ilWzFj
mJUR6NibBoho1vXHkfKmXjvVjay7mrsLaJRCy9ZoEAnaqeg22Axs5MuCMqHpExH2C0V1AxCEQl/S
3XEfSfdzYG6NS3cklyTtNk3U75U7vPvKH27conG2ndn/DJi+FM6+yfFrF5P2lZyJaDc0TguP0bUp
zUn6kjXgplIgiaYGTZBQUn0T6XyL56o9ya/JSdOzOePtSrA4ei0z8wj5oqcGSmeNvdDDTjshPc3U
3hyy3ah0hb45oJGbNPWNK8u1Ps7qC5O6MvsPk7Jb/WxbBowlGNaJIPExlsFeGEV4qSzqzF1Vodgy
tXinnAxeaVjeCMGcvbUhf+oDIpHOzH46o5mcBlIgY8BfffQj55esJmPk/or8eWdkJtmnKFLcwR9P
vVObW9dCxWBpBqcRoLexgsXdT1xZy8DZxDHSqpT39XrCTPKRqp6u5ziH+xwOlsxQqw76Pf43JLIV
NfTaFhT24vCByhXxQUAYt0XDDYO06U/HAHXGFB4mIqAqwIhc5nQEm+THFOvfmtp59MMBEq6kC5C0
WEFCYjrGmXFfx2h2Rq7vG8sanzXIuOiOELjUvvnkTX25LuBvAU69sfzuhxzg+6swI2xvouiasiC3
ZMc1DOsJQMHcbL8bCh2w50SbzDPBnpTaU5a55T1Krsi3bt1qVk7kdb4NPPcMTIT6uOBCDoSD3F4K
sfzcQXtqqOVhQ69WFQwdlPmRdkxRx4Rpn12tXO93loPoCrh9Bn+Le3pqb90T0JUrZuJLQkVvTzZN
sddnSBuWDqJkABzNEE8FIvkSF7akMGmgQwFderCx1MLQonERFhXat5A7G9MOTUTAmJ2EHZUnPQ66
bZdUP3UvqY5NbFYU1lhrjf5qWrq4NbSB20aHuuLg9CN3C5a5Cor+i0ZDcocz/yQtcNihw4lN/X4/
xrCnei6blBJSylo6tQRu0i9DlqCTcOfbdsdDbGhyK2cUQLS1gKBOQQZU3JXWtp/pd3L091woCG9x
1DH1x2jf+NP9SLDzfgBTdtPrzmFwFLKQoZoOQFYe0g7MhkflElBTpb9ks0tKyNUgiDhNjCDc0DPc
jHQ0u1E3jws7qfLdM9qMrhXFiQxr/W6owpUp8Oa3c6xzZM26Q5+g46F4qprJPWZl9Qh+cD3pubM3
sgdc97j/9SnaVERHUGrP/I2H83xHuR+Zte47296Fxd/a2qO+qGSZWWzzbgaq6eKLMjYdd240grIe
vkteXHOIrD764Mnl5rTIK+4T5gWhDH8t/njOTdLvUcAdB1Dy7lC6HZfFoPVRDmg1sJ3lWdpBa7L7
0J+V+XCwB78/gERFUPz5uMui6NY25vkDpI+bLhtJvcyDXzFEVg7aOXhgWRC+NM6J0MYxqMz3SJlk
Y+USQZJWNfXB87J5VSfO4+MxAQxBCWyKWlx1EEQ5UHnnWruPrNlu7FSH5Q/LIgLeqnVBu2/lEHZH
BnI0IOjcnCHrMb3OTljS1aEkL6tdRkmsFc2XkFiKg4RZ+9uib9RfzxHQeF9JC1ZtMxtTAhwm9sw1
X7axLHQGdiYgzu7zqY83qCuEOx2hFcOcobC8g6/pmMWW1c8nPRntC0Mfd4RiA7DlvuDAvZY/rpbV
2gum20CcsiLlbAjnCp2njH+u+gIZMBTAYTuG2pWiKRVpqeCWqGYggpr6QTIXxQiWQ5sRgtcHa4Yk
GAgzMkKiWWkzz4W5wsdk7QC9XIeCXb8stHmH2UR0WvR8kok7RgIFtokR8yvNP9WyNmTmJDYRIiiu
2nTdqIiTAMGN2bxW6hZuYzk4ry0jODGXenmgT18eirKdCqrP0yrwPX3PdaE6hKZBcMmSabM8NmpC
Hbg/IeYEZdkwN5zV7Axe1mSdtHsMGOtW9PWBlIH6sKylNeITZQxfu/mlvr5WKgsPkSDwYjn4lrWI
7g4H6JCPK6zUCUllfOWAex2xWb44P9J8INLIiR1q0wgFZlEVh1rrWUOJeIGMh1jYu4D+JNIqFlaH
gRqVfHXoCZXvQYnulqemCQEvLlfmwPmzpXUIg8w8Lw/UvqGBz2vLw1yW9WYw2x+Wq6stubD3laJL
TV2GIzMGcP/P1fnxGMbROvEycUMuRn7wwECgwJ5Xl8fLYnk4zQHgFrjA/AQ4ABX3PBHTpxaEKnaW
5cDRmDJsQj97DcO5RVrP32D5Qst3GR7aQiSHavGIj3mYIsx2kBIwTKAnMEi3s6niVtXUHBwNgV5N
0Ha9d2XMUGI8WLJHmtCO8DXiAgxyOi8STpR1XcT46OZjfVlwTv+1BrmC7/L5ePmzvjzpdZg3vZE5
8t//ZwMkhM8zP1atkdWvf2xtauBJNvrPoRz4bpXkuPtYlZWXMorD41yejDt8qETBMs5/vpL8ByJF
5sWytrywI4p2RfUGKLHOIWGgOCotO9svj3SPg2ZZo7v5SvnZwb/Gq+qEUttGDwhf6afSgqqTz1oG
mogmt7Mf/2HNa388tHESE7Ti7ODKNySW/r1502yIOJPoWZZ9u+xWz2X3Lw+XBdmi6reHf7wkLCZr
3+WM6Bi0ywNlJg7DQvj6Rgtq4h4peDLNltm1CBk8B0FOAvFqHIPNPLo4Fmqej1U65+fIie2tN9wV
o9XdukWXH/xlcPLmccldVinjEqhYcU0gH0hbfs12/tF+W53mMc+tmUnDUtuR6MQgySWcZeHlcp/I
GPkYv4VJs2ZTavoXLn0lncV/fvzlYTS/YllbFmFZfZ16EgCMeTzSSpuRkSGLY/jvx34/ErjawraY
v1k1L5a1nPFz6IwIsoOo14aFN3J5fllYTY2mnhrUug+QWJNHSque8YUTKMRTM6+SHF6sqGmDzv+7
I/HZoMD+xgw0i2DdKHxFvehuO1m3jNsswPkTrris9kK7oDT68yCcj0nsO9VhOSYt6m9bkFB3vx3f
yyo+fjrOIL1Wy8PSDJFtC0Dcn+fBcmTrSkBb10wUcH+fJstrPt+jEqW+yrMyBPrP+0ZhwPkE6Rm5
vgRvvHzA5V8auwRsNdgOngG9nwgdCMkWiuerXzSf5OG89sfD5Q8maVf/H9vw0UH5Hx0ZfJ7/tSGz
ek+jX0WdR//Skvn4r786MkLIfwiTjotFa4UyhAQD8c+OjCH/IXVw0ZTeMXdCYvikNhj/0IWLsEXo
huOaM5rhnx0ZE9aDabq4QKEscNx74v+lQ2P82Z/hYwlD2K7tmLopDTm7an/zlarJBPfTtsMl703i
uMkbKtUgTx2qqR1R0N1zIYf8tpWRu64iC+tPDRFfqKjcRX772PlF9pTp6fcgK07d4IVb38wvkY1y
O6T2bOTXDEnAwZfjW6S55Y4CxuwxkfvGQ7HgusM1j8fh6inX3v7WGfsPlllrbiz9hmrQ5/1NyJXj
OFKX+HT/MMxKOtaJF7bdJUCPQJOFeZmS3ydJATFUQX4iJ5iSctZikak1f9UCyDrV/SAuZSh/qnBC
9TwgxLbL4WwIMPlUatWWdrF9rpNyo/d1e8cAK+dE0plFjmYBoHB6JqHjB5dXhrshfyicVjwxxa9X
wmgwY+NrPaJeYaKq578UMMRjbbs4MSSW07zqb9GbxEez7eNjohoCv5zG2Y0joAB7EP7RDPs7X9NQ
ovmd+dzCGIctKcMjk+lcC9AjutqjPZXmPpdQ64Ogjv7HPrU5Vv9tn9qO7Xokijk6xJB/PVjgM4W0
MEd1oTivtlSaoq3XSbTCCpFXh0zfKicgOpPkw0ZatMtL9OdF/8OVIEEirzKOjSq3KUKZa9e1QB8K
RBu5zfW7inf1UFuPRB0lDwRsoy+1jWfPQ7hd+6DIUtUdutTGh1aiyQlIEgwQPXAbgAg6j/T+KSlq
VK12/DikIfKgNAmiXQob7cYxMnLpB4Ex0CLympNOzNbb9NpZ/lpvOxWvK4EaazR68WQ67EtvugM6
mb2MqNQ7kKprZZVY60VxHQmfcIhZXkXjpPahYT0kETCQmPyNF0NR3Gmrk2mmsKDt/vC56LxoOKDB
iz6G5e/D/wl+Fv/hGBf/fvI60tQdjnKbc9g0/miuQuQLeui6zSW3viXBVBzdhGhYeGY4W0N8+bFv
kI0nLfs8dAQyJHW4sX16RkZ4VIRKH4zcurRK6qdI5Rsz1HaeWnsVk/X/fi7OzvvfT0VHODBpHOaq
jDEs5sPqtzHG0odAlk2QX3QDhECcWOfczqyNFfaoZ0bb+x9vtwRa/vl+no5UD/Uq+UjuH6d+yfE/
AdgqLgDhRXjVqGOqBF2OZhAKUQt5GVWC34pMwseKE4qaQrMm3KQ44v1mti71B+eB9KzgRZl6dkuP
juEMKiCQ/RTa4QtTCNKGAPvvCl/PNw1CynNBrM22NBw8tLpvn//H/ps/8L9+Ic41wzKkKSmAczX5
1x3oOCb3CXkWwSI035BehUcn5OAfXFEzXAWUlUErb0i4p07aldrJZCQ61lNrbGO7eogig3C1OTtN
8E/myGjYlOJuWSTS+yly4J9mxCk4iimBHj8Fx2Eiq6gJ663R1ozsgm/n0PDeAhKfSbc9HBGadyiT
BXNBUxz0CBI4lb/0ohMZDuIjBoyQFeEqDA8jAvCLiFuHRjW5QuiTV4E3NQwBJUlwSGvBfCXDWaOF
JJSnb3KBc1PQ+VlBWP2lGj28aDVVV3Qzct1GkTi57lxzHBMIJ3aK46rIge5IlV/++363/mA96PNR
O18eTUg/NOvlfP79duDqdmvlluVr55E4JX+gd6ZZ/b1r1a99qDHwdjHucySJa6S3PxLhxj9NzLTA
4/r3KnHEqk5gp4ZarN8mvUa/AYf/Qzxi143m10LHGUxt/AGt8yKpxA2GHb/FBQoyVGThlUTkkb4Y
AqgakeO6y235LgWlNq98kBU+mrQmrmHsZodxNd4R3NWfJkoLa8QhIOlz8dgbidyORiX3FGC7FdOG
fK9ZerXN5SDxToHy0XJcsFNUbRAdp5eA3jsFsK9dMpRXAoLqFwlxxmiGL25jqbMuNv99B6PK/7dD
25QmIwKBa55AtOLMVKnfdrFdu5Feh8qEHeRHq0pgbvBczA56M6CwDiJBernt7pc/LIvB9X2NFhKv
qdHOVtvP/xG+9r2cSiT/f2/mt5dYTkyxcdn459ZItQBR7GDP/9ju8mc/pWMKXpS3+HjlZGsEVEUu
olobf9XypNbX2a1mpNvf/nH5w8dbLh8whLe89aR8+XjOXD7B55ujsebH8J1Wv23o2/3H7/T56r+2
K35QaxsPH5/h74/424edv/vHZ1pe8/GmbZldYwG4Apq7pVyksPPLlhf4skaWv6wuf1kW47L7l1XJ
KYu0OOQavxPkSm38Jjhppn+MhOHt8b8WNEA7wdDXeYO5ibWSZlvXQtjgPvals6ZfeCGS7aho6fa/
ukKiMEnME2qGX/qggNOMIIbg9KaImIlTGL4RmGwBYO5QeTouk+bh2Hp6+QzQ4hIT3geR2Q5mvd4X
A/LGtrCmc97qG5qswa7NsyMXfDJkBL5v0lA3pLaA8veRu5YKqUNQcZuQ+MbFMGA8jMN9r3E5RzJ8
ExG5oHq7RTJK92pSSGeAa+DyQUFi+HhkXX147OcIyrZjG5GLTEMHM8V1F3cC2UtZdCC3isaYYX9p
XONiRz+quLt0iROfI1MjgcdV28Su70RnXNvAmzuyvQOdA+ZQZivs80yeM04D5LRutDPM4iE0Wy5I
NuEnbvcm0zc3q6GDzBk5ERlwltnIXSVDkEWSWIjC8/hU6Eoy5qmlVtN7ScpTkVQ2zbMQhYwUr9OA
NNI1wYxiQQua8AhvG9RVQfSj5bX72q43TV4bJ6vCnpLOYl8f7FbTgeJKhx+xVT4aTKzXhW08xEGN
ukG568nLsItIdnBT7iqvAQ7aHbTcB5pbEndMqk+h95u87b47kHtrKt07chLVZigq82rKt0QhVy5K
c6dG+KAhXgi3If5Ks/OdG+DWL3RGRrHmehnd1uVeq+xjHdr2gSv2MWk1hMRhGm1jt15bCblNKLhW
Uzx8j6r0IXNy7Wy4jJKFNJG2D9sA58Ht6JBrTTYxBSi3Jv1BnTKiUsj0sW6HkBYaMXBRHQASiC0u
72F1qiwAK2Pn37YVenrUGOxpNetThtjAPxAG66mNubvBd24kDt6DFCCagXxHRbgYB/jABqxwZyqA
nJkojeD23taORgxBj3JlMoZfDliKdHiRVvzDLtptMdSgr2T8kFOqPbmWA4WGdm/RV+626ttNbHTf
TCc8pZqV4p94UFznaUiKU14lj+RXujEs40iCyxP9iCUwpdMpjgArXuguVtceBn0ZwnIqm+6urux6
rZjpTXrxGJqAvtsCyltQlxfNMlq8rbB+I8rCZydAVlXJ4OD5OGbi/Mnsyp3uRgRGFniBWp0cExVB
thqHHL2yZGiNp/THJFEFG6XCPk70TKnTkMxpilaCRnOmZn2vfoJqdwNeJyUT1b5YBklqtKRQaId4
khOXiHYxbnNyKxBBXBmwAJg2ycvYasksnxv3uWEeUB3kGyvRDxnxfliOiUJCL3tPGObAqRVTmn3P
bA15BDcb22BGP1gWiKCRKBM7GC/dkxOnV7MPNzoDIt2+3CcZbi4Hu20PbCmGKEaoR9ZKuMxW81R1
zAfFJE6aAxmJPhwQubzcT9xf3tgeSCMxbePYe+5t4nsJ1DoJHbW2MqqvHEP4S3PX3ZtJhtQgw2BU
9RMIhcr6qrnsv4E05k1ZJsZWFuDr6OLoN0Nycm1wNU5Ktbpo5aPBHSrt2BysqU40o6FVJHqTXtg3
FaoGq8nXWuQcmQ59s9JsVcx7OrIQxJBl+6JFFNVGOwCEIHdMxYZVOSniVibcsfGZTOl+1QUYbseB
tMsCr6s+jpKQIcbJlFnRFMv4PoXtiLSquWv0eB3XEvJMHPEDmPUOHSRwG79N8NV43naaIaoKRlqr
krcEmdgNO7JBeLlK1ZewSZDMtXjxkD5gyCNu1mvVBXpQQVwxVltcO3EJ9LefBrEO7Xs1GS7GHyaN
KvOO9Yg3G/jlatSBrgypDmlI0H6pKu3YXeESGzQJSZBV1mOkp7uA8XAV1thW5SzuMOrsMfehPfkK
3g7zoj3ZG/lOWG+t14EpoeKW5CacJPfkYKlA7AQwp8M8OfoEATbR9IiTquDLDSjXCzEgSnjnBOuA
OkTPCQMnDAFgaHPYb8hd9ZRgeSh7SRZoEuwybHmDpwO/rNvypo55WDvlS5XoD8g3p685rgeaFBEo
qhhCvGm/1tVwCRk6ywxasY/EynFKrAowINuMZMwonN2ECRkRMtJ2Q9wAHNCG8Q6JVL4hiv62Rzy8
bk3zURCrRgGnYAQwtBBEhXpqNZQJldBI7dYqZ+spD5Faae0oTNwhEHuM4QkWRXjWO/9nmyc/4fKg
OiH9ypqmbCXE8KrnGLhECFEgkj2G6xLhTjy054roDhLncCwF4C2UlX+xa4BDEwc5WIBubdfMmkJ0
52F2arx6ywATlab83kfefhx98QquqtuQs9gfu8DTLnmDIXF5xbJYHiZTHlx1OxwIUZhAoMz/Nv+/
YMd8dwPeu5smcg6GdtiXXerQbwriJzxLv5ZtNP141jDSfam4nm7xvBqH3nO066iRHTfN28jd+y5L
1Tc7TqJ1YSHlGFQBMaI1/bXp1drXLqs3y7ZIOB1vHK7h93Ob/papWLZrM6TEcQismVjIdwfnJFos
gCRRo141fG8b19BQVRlef9YQBq89vc3eyBbEecVL2fU0f0imf0SINTJ765PbkATS+5rm583H1rpz
TGvju+FoPUhi0nH03FUHN9Q6TNWt+eyX3isqjvoHoOBz5zvhKxi7ZkM6cnjqW4XCLuGSUUpvfJuC
dNMLu/oxOGieRkKCH7nlOQ7MmjcjKW1QxYS4J9kItMH8Ml1+MWUpvwG21ldmlNdXcHjiYDWq2vZ6
Hb04hvuyvNKa5CXOQuMLWOxhg5lSHnFQQ+laJ7NzEoK49pbDvi9oOP5wgwg0i23GjyRMaqQeE9jt
KFu7l5WBQGT+LjLklNHz5tuAPRJthgtYzCk8kFB+su1Q1DKDh0kzv1Sk1R2Xq+pLajXgKwQHU5VU
9cVycEAWulG/F8WAQoOXEgvV3siiwMyf+OneLmS3z9uoekhJIPnY3R53u27o+u+aFcEWEhrcNZTg
R01LtU3lFtaL74WPy9aCNnjo47lsAL58UxNgcsw47i61mWncqrXyXSFf/tiRLvDYfMq7B/INmr0b
hOVe9Ep/8NHyfrxxj029bF3yEwO2YTWk07bAxU7kA8mLGgdUJXpWfO/lF21KjffOD/V11dU65O9C
XQyqgx8vyLVjbcr0Wxypdq1ptX/qNC0kxVcnLXA08ceDCKx7YjjskNwl2RfnkQCac1dA5VjeAgA4
PY/vuj1HhbhqOvu205z7Fm5BFY/ON7dHkDh/lLqluqoc7+yqOiLpq21QP7hckxsTK3a3X17FLZ+1
grldXgoaPvTneYGOQ/t91B6Wz2P7DX0TdNoIbqQ6eY1lrvtpat7nMJiPD0Ry96ogRBPSp4hJpIE4
myvLfXP4sZZXUIeoV66bVVcGT+sYjtDzVTGqt4aEjeVdLA+wOZNOcUUhRpyL55SbkBHva8hRuWyj
qXGMs4PCu8C1smM2D03z5P4riiReyheeFD8PNr7mLglM9zClOlosmYZfcwyvy7v4JlJbowADGmsR
cwMEM12UI3YCaf8aE5ixbEdplripHDu5t8aaVjLX3K1ta/FrF+S3y3bCgVJCGNfDfWMgDkUCUG2t
mNOL2wPoAPyKSaDam4hT4p7sWFAsmT5s0SOtWuzmL4gyV2QoDu+Ri3zO0sfoWFkFzeZK/95rCelb
M0yg823/6obc7eshJQ1n/gfdSE/UJUmhxWK1BwWN7z80+jfRHJd/NKwYTCp1jQPX83Rj6ijQbTd/
Xv5YFsRoR2NpX3rLVRhIkW4uW42T6aHv9fYprhv71qpS0BdJNL7bPTc3dvCuBmJ1AQcWt3D8qmeD
At/y8Wlq9yvKWuY5D/zhKtLIulk22HXDG3LJ5LFtTPMQFS5egvnj5wju0kb1X8ux4O4kR2DXD5bx
Mjlyv3zEgmCquSMpCCmIzDsrQNu3/CeIehCnDpLxKLaNYzcyVn/8Ae+ZkbbhqzsoEPOkhu50z05e
gWiul012Qziu3SkSRwQR/r0a8e56NpM0zW28uzIXQK2bStyVTWSeJtUD5Ji/+1CGt5R5ppcit5if
4dXaxoM3fS1haIl2nO5oc0B3k36ywYlrHKJYZo+tq339+FQGB5ofIeXVI0ueXW1Os533QENqUhI4
kJQmu7xVeFW3xLgl7wpewfzLt1NvbSrE87chsbwISH1qxEbx8LF3GuzgWNAaxnKfCKiwITlr3mot
YIRQGH10RJ8eBpMkoeVLpNrR4EL/5gZVuzVNtOz6UNjPbo0Edv6SuDYFhE0OMUiegI3nww5ttHwz
oBUY4feh49IdiGQ4oEWtNybXdoXv5KYosbOqlsjhOrbfNBGX+8y0qnMRBtya5Ch8iYN3zmUCwtJ1
xomRsOOq2j54pAzcokdRyNaYrAopdr1OZEPtYTblzs+9xmp6GMleOBcemXJu6e1yZrBcYr7ZY6Ld
GRF0JrO3SetsYN95gz2uab+8OW5Je0ZEcI4xSDwXLmyRuB8Ak1cmEW/uvsYvwQmJOdExmVUHsjWg
+tB4m4zuESTlG2WMPUmT1ktrhAES+a7bY+o1thiLyTe1ymETdrS2J4Ue0K+c8mMRkHl441BPmn+0
/OAsfqhldZjVAC0CsRot3c6dPVefz//5uuXFy8KcJQcfD1u8+1BCwWez5WUDy/NTV+O5WlY/n2QY
x2IDv/ymlbPioJGIbNBuozMjorrTGsoFbjOe2RaETRvscpfkL7mDQR1Pv1iFmpp2hateovA1o8PF
DXGWQiBEI9O0yIKqeZG0Ove6JRjFMUdTB1mhP/QqYufqOGDdiXRQdtE2td8dpY+3mifQZNUp2BhZ
IAfGA81FYIhJubo6pKd9vKCbZR7JLKvJFm3NsjjqFKeQ/RqPpGLhqSBQQek/cYjzhcKoLA7LYvSg
lloe7h9CpbZerzZhm8Edr7pXUlOKowNyyfDReTgENUurumYO2OmgbnbL7uEsa8g6AkxVJETc2RoT
hrjqnpcvR3W0PMzGGxSjR60vkFbKb4liq9A1UC460bPoSrbdqCc9nlE4Cf+ATY19JXR9WsVKnCKB
ynp5bvlr3nCLbpvlOkTgss7hSoYOfLgc+Do3CijYzNXywUIzRlVdMosr0oxvPMXwcxDCcTv21CQ8
jXjmLsz8DggjKGyUVFnL1BKC/kbkWXNwXWSK5YiGA28wlM+caDcfLd7Bx2ezpnplfRwfH1u3SHki
qJfjJYsEILsBEV0o1a3w431Dy3A/iTbfBAxVtFh0wDx0rdcoxZH0RsQSWZOjreyOpJBO1fetzFsc
djRS4zYddkbjnGxthLUUJUB26ULTEAH+u53q/iXCo+4UlbsvAs/DBrKSyooO4aw3ErNQqO4GipAd
IELLHYjLnXt7ZVnMeExj3IjQtA/a4H/vGwC2Dlw8HB2kFVbmRaIL2tWFfU0nIgONoX/51CQuorIP
SSI9CEr8Wp9vVQhbVCX2tM9r8wWPjn3205Ptts6dVlQhaCHIRnlcurct/3pu+g5PdOPJbQ1GZB3H
eLhjJ4rXJEO3O9+p902LmZ4ITxtbdYKLXCDnR7LYXjSQDLfB1L0otNUkBpnpMW9k+TBBVllHY2Cf
Sbkzt7EJnmRsQ9wyjuds/cI3D4hzifIBkgj3mnuLwWdqzKVh5Y1AflET5Fe3xZdXUSAGHlroJWYN
fXwKZO/fJQW4eBP0NFjNdHrQcM/d8D4oHFtqtglivIMY6XDEFrFYaS8AihFOcwildx5V6WwXsWji
WOin2qpId42ZHD90fbOYLxvMO68BhDQWxsmdB7BF4Pm5SAjYwuXnzVg/7XuQRM8QLEiaMiv/gL/p
xQ41MtwHmg0URBy9ag6EkaLH694sF3bXOBh3IforsLMWU3A33odAlUDbcOfPeY2IuA8TdpCBch5f
3ylTo3H4XBQ2GoEJLeeNlhXf/DBDLF4QeRna7mH5EotOduhSgqFK8n8Qx7eHZUHJqT1EzotH2PRt
M0tMlYqvUZ6CD5oN2stT+d9rnRejw3Csl0WlmZLpBEJtllItgk1jNLWN7gyvwHPCHdWau0xEkHIg
ba/T1o8pBzchOZrLce7ADWVI1LyxO6BrWqlg0m97NxmPVjackrjwyIL0uTlyuIxWc67MslgeYg12
UhQK/EWnfG4XfUFUG99kWWSmZoF1zediV+gfpnlRBl26yQA+QMlCEJ9PxaXo9CevZpQPfT7CsnBn
ZfWytqiplzU2hlGoopefxKonvEcQpTWvyVld/flwWVv017Fd7gNYNodlschskyp7DqQRbz9luxkE
lMMiYf18zk3AsRKJBmhqVu76ZsfFAIbWTeii1WI4eG4Dwpf9yRzBhDCALNre0JyKlZVVuJ+kM9xO
HTNJUZZH4blpCXuUqGK6bpRGXcZ2Q+8pQ9MCNbZTX7zIbqJQI/V7svVM7iVKwj4F+e5qnFnEcw9W
Uwq5Qz03StlXy8Lmbv2mIGT9Y5e0WYK7IPWoUs7q8eXrJDXnkM90Xdf2uem2wMmTd7214qNFyFM1
in6/KGCXYaudpbIFNUMaIf4d5TUw65OZboKwHw4Yv4cDQhfCjr0+vykmTz/EBGmCHf+/7J3HduvY
2l3fxX3cgRwa7oBgjhJJpQ6G0kGOG/np/wlW/a7r64aH++6wROpIJVEIe39rrbnE4i+vbjZb+NRc
zv5+7rQAnQA9bdU+BprEVG2hA1LLKgf+Xp1TzExXJLMCDvZWBbecEocl2tzeHn7wcfaUPy4Hj4/+
47XA5EB0GgJKKsdF2xTU2uM2OMZUSS1xFtICXST5Aa3QAdljwz8NbfiJMog0K5Mb1F02Y2qh35I8
ISczxPZ5IA/Wss39RIPJvMyh5ctJGhBJvt9ve3JXFZr0sSWvwwg44HUNpK41JQcNF88OIv4KRFn1
4WTYPJFYb5lRD3ubykMvuYaGMzznYnJOOR6DQpO6XezMQb4QbUlHEgd6pYj1GAXjua/KcWE2Ekxk
2yT0iA2KJme1R6ah85JZrAp+1igA7JnhJeuTzGb1njVeSN/wsoSuZg2WccLx0j9BvZGXg13JXkfh
5JNlGGyjFBhAoTmSJJTySwbDeDRN7eLbJCVVB+mmjsgeMnx5UxzSQFk1X61jiumNhHoxBZ+Yq4xk
mk0VKKlV0lbRhjZsiyxwbmkX/9SyX8K/4xmzeJaABReVlEj0QjiG/gqahqpYS/loaRNaarqC+0LN
oteB6rrH61bZoSKoobI1taR+qbMalFJswHYq3usxUD0n0ZgpVY25UUcMMKSPbxjn61cdnX9bRuTP
SB1A4lImg7qVHFFo/qxN6RydqIOrEZxbCUIVdPYpIUUxBfdmqxvrV8v0dyznna9KB+pmEqKgLTNZ
y3ITMspZRVk/PDenhBbK8+MBdFWEeWJwtnGV4JQoC+WzkWrMA5lxIxECDCZm4SGMdLy0yO3sPV6q
RrJftFFEG7pUjwgp7VIqQvUSzB+N0ZQtw2goAFHlnDpGk5Cx1MenMK2lhUrCczFOpDLxfjW81ZSH
Dmk8ul0sY3MrJ39nUeGwgItETUdoqGTm0t+sbmWX1HT5giUcbSMSDNv0SfJUDdOZbetzDAlPrsy9
8qsLrk7SbQiQyC+DHe3EQJt6bAbVzVKHdJsPRP1wcDFPlk9CSAY/hMVtRDEHPHJQmAZnACOcEu00
k9R30zjhVki3w1NdZe1+oEL8V0saWgEEVqKlIogs1VX5UiNwkI1Oz/pEX40+aCfTyZ9RptRbFGrN
zSQra5G1isYm3tZDK845v4Vpjdmm0Zr88DjTI9PW9lG+skakrpGv4a/GrS5/TvO0PWpqfXw8U8C7
PUtyhXJjVUS9A9JH/hSeN9KQ6q8WdIF6KrIvehbGhd9RL9Clw3s1lOMBWZTZt6FZ5KkM9cmYH6Zu
Ohgxc/RM1hN2LBbXv4qDzInT5oL3adFirYAtVoPU883xSTMmcNghapsPU8kvMIvkI4K26rP29Ltc
e1MZVrrhIC+sUgm/bMFSglgCunb7ju/K9AYhDJB/QXFzHMYWZmV/BPMogVFleUAggmRBwn9VJgYI
OBKy33ZqLsk2T++O0+GISgnbBbbWeqUMdFTSx+baZCAj2mqKvkElenZpmb9SXA3JSuroFGZ5ZhNA
aeBgMODCABmsMjukf6iVnacW6txkDK+KE2j3ypDpTA1YvauhrN4Nv/r76eOzKJyIpIC/oJ371dUc
uDgPo/6ma4J+LT/AsjI/rerhratpNo7V/o8wAMd2YeAGnZOeIZthf4sdFrg6E2CiBMmZqSWAgTpA
K41G5iaMd2Xz28mQ77F4hDe6Cqw1KslI6sC2nidFnmUYIOm6NvU3YidGoP+Rm+6rQEx+zfMR7Lo0
ZPSOsEqKHPLCJB3QccYkRmyoV3gT47seDe9yApOe8wN8pbABxKvVbw8ls098P3TnsE4e0QYlEosu
doPLcpEyIjUSiqrGQOxGyzRv/tQHy5gVwVqyJtULLElZakPXn6NUeU8jYkzE2ZujPllg7+PypeTK
nsX6vTPN/ppxzuea3pwjiaZKabSJDPoA9CYDakMNWcprRdvsYIMZ+7JrrkWV3qi6bJZw/T5SIoCA
olT2NTAGn4UkFA/ChbQJprJ75WvewHoN8EU5MWqk4kVlQZ8aG+ZbowORgriD/ToV5O+ph0qEZr5p
KPwZfYyVrJy1ih6tgKh6pfstA9NwozFK2jBmihaG2YMf73Jaghy9IPuZEKhRmctofirOqMJsGDvK
NvXEb5ZFrlrXGtaCK4rc3KWJhqY3Y46apA0oxkTL1FLjGCdy+B4GoFWmVPoKFRq2O3AHgCtHyRu5
In+LgaRpjwbba+WRUnPQ7nWnnETcvgyS6rt2kRmHuBUfda3U1zQoIa/O803Tro1P+5261GAtGkO5
9Yqa7p0mU55zbp6EEkTKyjfX7iSXPuOSNs6waMBwmUBTfTXYKtRjLEQMkpPejW5h01iz7QwA2HFN
NWfQ2OkaWYSbmByMB6wyzBWiwlqjfhVHAlaTa+gS7PcyXKIXl89lrdUru6Ej6++/YKOmnhaoNzMT
g2c7ifgUUbzCjSytjT5MSZjM74qsXYm8aVs5AfZG1ae+VRQBPNAYnsNpkE5K060fzwyzo+kpjcVR
5A0WkInUOeKWZ1iR9gMn46c2FH2V8ddfBoKqhFRYnz2W2MlNWIrR4hBWp6ZByCDkdBcDxgvFjoBa
dvc8jMeDSTYHQ6WQjpqsZ/sR4ClWInkvsum/H+pibUntL0rGpYdysWPHydIimoY99aeHNFTie0RH
6l7CPueGeQxBP2kdwIoxlNBGoUgBz9YvrbxUmYb6tEGmiq8pSfBa2Lt6puEEsnQVWjBD8AUTUlOd
TkWeHCk/Bmgw5HQW+E24Ij4zrdSwInY0b6ZF1jZ7P1W3fS+ca6pIGGCi6NJm2B4G0xHAngOrsE9p
z7aqnH9D/E/SsfJZYFX9MoZIKY/tkeGFfRIkwtlXdMZLHYbrzBlBBvlKuUU0JuVaCRghOV/bGJWz
49vdE7l/jdhUvahDoLl+ny8HvyrfZ+XxMwqpSNdjOkFHMbJCyxAQ+G3SI1iLzm2YL+ykfmzWRpl/
M+E9N2mkPvUJtTcJ4zGvFLG8JrQduEZP/LkxxS7XK/FiyszSgww+0XyadAI2shpVw1MyGl9ymZnz
Fr5/wmKf7XWW9gs/hCwcFGLddAx4E82/B9qAuwgf67c/ryilYUMPLLWQpMYK+0nTKjrNuq77srmx
mK0TLpkXUUMwKtGFZm/0e8B5sjq1d8mPl5koIm51YO6NOeuucf1bhXkSHwyhXXULlcWMpOmsSlHq
9ZiwN4Ez+KsU7QMJX3xmPSJQW2d/mNGgqikWnYQkCneqGT1XdklRmx4XG8PuKL/TuGBPppHu9awY
ISIF1laS02IjSKXx3rfYxSapn+bSdW2jQzcqrSJ9JUHOiIV5fd6A9meY63zJ3CzkMMiupRWfa0vI
nt6ZzjlSybCXFnFbGm6CfaYE5lop0FPVFi3L7N6zogoQb+mpGSxlDTuVe1gUvBmB1fMD+7i+6UBW
SnGMYprGoYHRtq51OWx6o13wI8zsObZC/Nr8UNo9aKYGf0PwVFLatORHT5cMsJTnrIrlZ07genCT
BmVU19n46fXhYRXP8hBEcARN0pw6hetK6K/DUu7W3D+wRbVqvdeqpt6XEXf5oh63AQb8NSsOH2aH
mi5lcFJw6gv6SOyhhnttniQTTxZ11/ehTo9V0mpb1iaUF+gqY7441PYss7i7ifewqeLL0Brk4YEs
paGanAhcQ5Ad9fDI5ItoaCqHhwT8rZ41dLpE/laRM+niB5PiDh2ncso07BXoYRXn7UsTQA2MslNj
a+lJqiZl2xjh5fESzWHYaTNoLGU6nko1uQWRbN06Il7YS+FCRbX5FFWvHYV3jE6e4wjGn2RWYPGG
guJEHYxtwZzEUjZNWHDClJPXaXW+hpJNU6GxVpErPjQTxTcujA/DbKvnuORqL7LM/JIrOHv0I12T
0VIXWkOMJog+4rZzwFmb+aaBmfPa4EuK88FZZJmebiVJF9fE4IBF/tjYlLDS62VQVKlmWoXbJb/y
bjCUqptwjxPGDcavhkLDTNY+hkAJcGoQrO8nZ9hFUXIYO9Y5RU3fGmuZ+rPBVtzJSY7FzlL3bThQ
Mt3xTgAWoIwT4dGN8VMgMFnDK2sWjJR+/dzqmqeWQfLEHoKAX15DZy7MemMwwJhnB8Hx8RAN4A2N
HPS7E1AnoTfW7fEArRkANt2kUTa89hlmKMpP43WkhWRbTIcIjiTv/LBNj8LndqznOGCUoUk2aRPK
uwRCoZdRUf7BpOrSaP6bZFBQYYmOpRWXgrhl+2q3dnrKP9SRy13cQiDSTbtYCeQcDCmphG2rS9dj
5oCvRfa5NfClFYedQAfthbsUbK5SypjY6+zVo+wmOUmxl5nWxgHW7YYNjZNI4y5q6YGyy7rcq1LC
RiWQ8ZD3ugaXlql7oyjHUbDNBKkJXjOGCoLJ1uCYZN829OlTa+rNMe6cQ2AOIVvKApNZhuAMR5W5
G97spqyynczg2xGcaElHOUgSsbq20agYYjrPtqAZNA0+hGY5Ly3Arl3KcgSPaOG/TIORr17Y5Oek
W0BLYjBZEhTvD+FakYsAQnyV3A1QLCTd+2OlzmpgJqhvDHRrW9n5m1KHyhkfy56242qrtWZ+t3IA
O0MVI8hQwhONQ8mwIo6+Bmq1YzK4Kvzwfuxv6gRHvk5+0LGao2QEgqi2lKHvOb43+BLjhawoCPvE
1dHqEV5htGt4s1okCJlai1xY0SYpKKLj4pFumsapWWDwYMIegpI0UFgiZwcjqaGM8DPvh2FgfFYY
yMO9bNzCpjkHuZ59OiogpkrFkFIHV/gI6aJrk+I9LwMEHMv41ZDZzXzOsGsGq/i5oIfoNVS0Qjky
ppKPGVLLETtes+tr6dDkwBoYS71bHcbaqgmjPX1nrw0z4Q0KHuM+tu/MnC9RTYyp0rIbMd/2SZNs
18hyVHrWoZlcy5/tDD1PJTTjVpExt6GabmkHZmRUZdqLbGv0344S4//EUF9UE7vAAGH52mcKo3pb
/JDMv1slNh0wUhPbV1GuELV1Iq4oyap/EEpnXzOrPIZJtmRoZYADY0g21iNECK50LkMPVm9yoK1U
pjrnoZMD9gTi1RSFfn68FIbCXtK/Xm6MsmBmyF0zjWR/yW2V0oiyZ6qJzfIwqsa3zkhrUbTSa1ZN
w85vq/5Cj/lwUQyK8RwigCg3LSYi1OTYsPH9D3L6wo7vRFSp8uqoJWbnyJbbYLzcoL5rTD4C8xCr
1dnCAtFAUDr2xLWeG+YZJBqluzWD/IShr4imxStN0qjebaM9Bufy2YQvtMqlwlMl3WC0lSKKjAwn
c4aqG+h3DpU2herRXX9Xp5STb8ouFcmUpa47XGNt5W5GUbUJgoQFg1LgZRiBTUO7AQRIOWfhTwFd
N87fD5FTO+T1pwwqXl5+Zplk7h8PkmgwQ5ALZOTipB52bMYIRXXF7K88WW2RbGRg7m4ZpLTC1uxD
MUBErNoHWwe+gnZQN0/x/FBRryXpOJCsihY0VFWPfDJ4qORdAQiyGEelW5rjBPaV1Qq0WC3GxSnF
eG6I7kNZzDdo0XTJ2KDRaroOzxEddzSLOc2mkxgbjr0E9mwEeQW4m7ZiJ7eBd4b2Somqa2ta9p6R
tr13gjCm82yqlpJZ0PqUiOIQSfl0FfFNn6+7gRLZa/Aq9Q1rCBt50cDha8RPZmIzoQtx8sp+II6e
YtYwbQEQQIQ7p5xdMPknsODgOHYPM+jYnvuIExNEsta1zRF2JITcSpW2khI8j5NknSCCm7ex4XyP
CIr9ta/uyE0vUKSZUeOBa+oPp+qm98FkD2r4Wrx6PMUgcjALmnaHuc5QLvJwpw6Kfi7hzWMvnQAo
QS7TRKNd+v6n75X2MomAKEOBG6hlBHtkL7lKFKsgTjUC5k2pOAJ4tjH00H+N9aFbJb0sb9WovXCi
oeSrMnivdiZj1b61VuZDNSxKF01n2vUdPXd+NwvYka/vYefxMJyY+lS7BmmVVi/sPBv8tjszUeUT
XJvGq/v8JVNpYcFoTHNFNW2ySTOfKkL/mKSouNLMHz0I8BW38fDcW9WB1YGz6SN6MOMiie/Igc4p
mu3ktlbvjJq1ta07+nPuOzi1meklWrijPyWsKZ6x/BgvpFa263yEVDmp+U9UBWx5InFK6UanhSfs
tgoDlZ0FBk/TVecZ3zR1Ekmobx5PMXt1nkU09zLZlGKVOZ61rgaCb3OuaJJ8xM1cLJmUmotuTOVj
IXfyMe1Vrugxt0RFC8R1aGcOa/SsWkJcC5bIYFfec1OW75HJWxFI+d8fPV6TOpCuU6atrUbCPkno
6gr5/MgYpXufRkZc5dhhbFLqRT7UgB2DgkuGggeJMGqLhBiMHwxGr1pfD9eoEj1j9IQAgIlhue2z
+mwIaPtxOmmLSXTGXbcxa46F2bzxKyGMRXHx2Tb2vQ6Cp4hTfR0aE/NFubm0E/ETZBa27SDTaYQL
B/trTslCTMKhHQbpNpXxPMk55h2mcf5NF3in1dDcWWE6nDSZsFkYiTk5UKRbQrYANigx2SWrVNP7
Q5xCBrWb1v9sjBhvfGm+dbFhrYrG/OktJr9Km+J8UTFgVaksPTNCLgHb5ck7xsVX2FnhPp/4Fj27
8a3ZYE8oHCl44vqJ3T4hxpdiN2JGiVQAcSy8Ph6kccZnT461U/sMhoXlTF5fWtHh8RC1CBxVqH0+
JrghPkvKrahva9tflUvktgoucLuVTSIN7SZm/oqeDr7CN5GZNUlaFiht2KsVUpAEGXGzK9kaJxaA
fz9D1O2aDj0rkdjg6Qy2G6tZy7HE/EmXaIRE+9oYjH0XSY2MV4UOWyCUyY39RQbNeWoYcC1Eamdr
5ACx5JKmLQqDgbKi7Y15PFzp9JI8knH/n4H9fyEuKDpYg38LEf4fDGyoxlFeROLfGdh/f9HfxAXb
+pfumNqMRpBNFZ7B37gFR/mXIZsG6XWZ25aiy8SU84Ltzv/8HzpMBdnkdV0xLX6CGdIginb+lGb+
yzEty+ZLTJJCfMf/F9wC65Q50PhvWV6d+nCS0IYsO7qFHuD8Rxg6MiOQWwo3Nb29CzJb7Hy73B0F
3TpvbLJZxme0GJsRXYCVVVO3J3O7Q6SzV6zqf8yhZFLRSBsjrCv2vVG9DEBpYXW/jKKD+4IfZN02
xDglZzeWenawVQHENGoloF17jLHGC20+tvIdaL11pabqMEmDvRgMC/MlSDVW97riqsiAF6MdFw5i
2zqr0mZlEltx63rsN+nUdCtNpIqbvvVFWYGWG2dA5WFISSHnNd0zfUwtOkx7ojsjVeOkQfCEUdkl
p5/SDGxRQubmUsnKUMTpiz0G017Wtlaeq6sh2PQNM5ncHIO3Hm9NiyowAtS+qBlqpKE5Bwy924x5
Acv4lMWiptEnOuABS1uqQmShXZrc9glG0wrgd6juY8e2O6IiFlj2qzwAeCsYArq5FsprraT8qTW0
aBuCCp4sbGEoEKfHQ2OqIASBNye42N2RdyNV+9UInW6ToKPgZ2PMkmGSWYPjVhaELp6JuMYng/+f
qEsu1Uq/L2uUoWjsl5UyAaMzjWKJLipc3cnR/du2W5b04I35fHHTx9+6H7eyQ9VmKqSVZafF2iyG
sz40I2Nd1GArGS5ANFBd0XWGrqBlqkNDFbFOv5EEEDDWnN0EIiIKlrWqW8SIxC0jusKVM9/rOWbE
iKjJKmRD42qUU+0mCu6UnfoYVMvE1GCjRdhZzE1cUDxVNZPNXxCpw4izV2LoZzsNO68Iyv0gWW+y
r+yTXuhPUk+xBH6tjCCir11M1QccbtkfPqvFFSNLWpCZL0czqrEq6PN8IHs0px8WhIWouxolcZxV
E2rAVC9vNa8ZIhWKWpMd8sFM/3rgVzPGML12UXpISvruBXnIMijPgZq/U+7gFQMGLEPFPcQMmNGB
jyO0siMqiSRM/yEEoJwN9KXoGvaAQrY9Q22I8ZDDSZLqGMjKs2XORUpTc6aDxVU0NTomibYSgaYs
1ZZsYiP1t8oagxPWkK2UJAbkz8L+ShiJm3l8yEgqPY+CBqHQydj7Wp5WUctVKfGvadM75ytfelgY
S99XGCrMvSd0zF8kJkpugcQFyLBl6wq/lUFhROxqOAW96ezI/j8pIoiXQzsH/Rrl254dIxKeeDkx
/COVYhvJcWqPO/JIHiXKFpN+mHP8gi6OQln0PuCVkpXSIuqmZDk1LQWjcb0CMmvglUrYa6fEmvB/
r0ZEOvDFix4ock+d9TSp30ad3LheSiviSnw1+3p3LO3XuLMFf06fmjvd3tpxOAEPnV5BkuVgN0n9
jGVxkXtW1Tk4waEgK1FwE1YK3BPBaJHCyeCIqctqpFI1ylY+YVFTz/i7J9I5NCcCKWN/7wqUtqku
SToSD+LSiIlf7T12gKWH0/iLpOyLmoL6QPffGASZXV8nzmlKg7mA4s38XapPWvY0VOmOSSXHto4N
LAEmUhUwn0P7qw7fLd0cVr9mRqtYr/7kErF71HP9Qh/YOR1KqrZE9cagC/+I3dEZNyW03ukKbacF
IH+m4PoqJGRo5OF0YcT5pwr6KzVYtGOYXlbRgFxNvmf7TNe0dtiTPInh7IdfdM81vHnJV51W26Ac
aCNp+j91zsCFwdt3k5bNooQVyJV32LVcNT1NM6juqfRkQX/OunUsym6y+BIQc8SVRPgw8K+4Nf90
1NC5Nd0u2AGp3ZmK+pJTfCL1NOU6t9BuiE0Y06ujS6AUUp8QmrqpON5G0Z7MUtyxH3zkQ3TBewmv
wZSwszDfcstJUANotx8ZDNBdGWO2NWDSYoKi2Y4ECEkmimmoAY4GwtB6OMle3u0Iyy4yzH5tXf7k
v2EfXFIWqjt1lE9mY3AiD9qeBfhRxRoVZsCpaWxfx6GhenZK4kUlNLq25BDjha294qX9SOFj0+87
/pSRjDgyvo8lO66q07C1lSQDK0wjsnIKw9ZYK2+lTOU3yW9wt2wx8Tkw26AnjXp0U7xGRbz3W9DV
fUBPVSWXEcbW6UoM508LRdmnwVvz/SeDgg147ySU1T/FBMy+oSVwUxJrPDsCwK6ZTjulpya5sN/U
1IwBDFGpyrnurOBSa64T4sJ3TnbDoIPmnO4sEVftiBtNtj4schqRlg3/L/zsQBKTbtFF9mfEGA/2
BuRLf6g9ri13qRZXtefO6sfNLyTNvV3H0kmzpBUVTecA9b8apmWZc+WOI8PfQ6ncMHnFfqrCMU+p
aJokoO0x50eZZN0WwZm43p9IGJ96a5MmifR7pbInTxhiZ06nbgE61wvnLZb15zGo9GMbWqwuRtiJ
UnTl0oPlm/yviW+0577RpEzdnOk+WuiQLNOXYjTPTm9/YgJDOSqWvqb/2tyBVhiElr2BZpvRt6eO
71WvUYeUYNCQVGWbmkTehKZ8sIwotm38ynSfvxly+zKvrMRjLP6O87hEfOtKV9ZGyJDcOCwaaQBd
DVsAG6ULABH0XTvedU4Mjw1gE2Q/nKrTVgp77sV6uzL5E48ZebK0sjA29/lmEIXHamlvOMgJdpf/
9lq6daqRXqiIBjzflN+EbzzLaDkI1/o3yhfmftObAGi4JAV1N2IVFQgj3EM8YYNpUvXUUuRmQIEK
z+OkU+oaoIakGpeuWPnF+rpnVwuCEvq1Ei7ZNnHhaa1FWGVfDKbOjaEd0ZG/1Mb4CMTL0Pl7FS5G
btEehynGbe0b9ugmNO5dChC+BXWVm9YauYluWJADrD+mJDtaNby4vv6cCISLargwyH4GXUo+vvhR
K5NivXGHSrqzmSu1RvmqEMGgTaHey5U0MlzacDSuSnkK151MtGJinY6lxv7KYbSEol0XQkX0RmF1
g7T4HvzdmHxr7bQOE7vwlMB6E7l/FIHxY1qqynzX+o3SE0okauY0z2PiAeupQWWxPUcqgdC4IVW0
dWlsegPj+WjnlzFl7Cv51keUl+CfgTWwQDgGJTWkRJhsmON5sQCXdMZtuRAs/ThgsT5/TZRfT+b0
xHz3K+iauxlLO3teV8rEMvIfXQsuhsJhHYlsVYXRGXuTy+9UrwLU2ClW6Q0X0rbgCl5IhktQDr/X
m1QmlwkCaJb7Swn3eDd69L7nPvD+oZ/2hkivVmwUrhLIhMFHfD8Zl5Yhk2+zB6uyTaAweFIQcmAH
tfPi1N/YA2ZEy1I3A74HfmSDHrbGWStOjOCMs3JBpwh/VXYCJIRN1rc2+NmcxkpE1ld8YM7a7zAk
O/r3QN1Do6sfmBTxCEhfkLueDWVCcFAwE9E2N897PcYBW+IDNR4KezMlVzVBj9JM46bUUCn6uKF2
QBxVEStr1OFo1SHf5Hq+rRMudHqUj+hntN/ROOdmZdwvhZwy8hDBmkOGUsV8vsnMRvoWZWwXVj2g
98eHht3CVafDzY3nT9uBBIr48ZnH86gCH2e3sxN6/sJ/PqHy3gMO/l8v/vOZf16zVNzPCrmNx7f6
5/V/+98/Xnz8YP/xb5IE/hptl+ukRZhZPv4dd1jx94dc98GH/vMtK0PZ2DMyIIVUaxQtM6ekXD2+
8ePhkR/45+njI3Pmk/7zWlszRqsgp/n+SF+8/Zk9/h+Pf6X/7//0r9f0HfxTLpAzY/kRl2jnzMSU
tYrLijH0DH8Gfj5efPybx8MjXDGYIJuEeSuIoi/+4+v/eQpFYlyQ16Sp6ZH6+OczSmEm64p3qJiT
QI/kT4gTjKQVcMDHa9YclehTAiQJU8qVGMXToCVU6P4VlskGjPuPD1spuOQNPtp2XfXhQToK/cTd
ajKO7Cfi+G4vY8rMaRdacqfe2fFieO+ftCsp7jON1MAJ9qxc6EC9Z2swDeXr9MqKlAhU8Z27bB25
WnjTLsLTRKNZdrUJf6xjhmPsghYUaf/GZxpaMKe9tsehtJ7Sm33Rhsn91oAEFqt6PJDGyxYpLTrw
5hhI01vO+ctehdALUYfsoyY1sIcpI1mb6LPnwpMt5WxtrjPm6wUFIuvmO6fHYob+A2fxiu5j8BcA
o0NuLZ72JY4Ua1NHuNZeuZS4eU9fpQsNyvVfyluyxyNDyhbtBHwIHh7pWrkxflHEpjVJS+Wm6/i3
14MyeDoz8o6unMUlPdsXAlRR5YJXoSGP0VfAZjY8Z7viOWhWxTPNjHV64NE45MyMpyncqurbjBGj
/xTo1EBtEWM3ECWSK37xrkxmu4K/FxA6YN9j7qJ1tgZEIaSNs3jw8AkXuXmd7LiO0g+eSBtIT2yt
dyqu0oS7+kK/+R0PAxPEu/R5EcWKaqJpY4iFtk+v2QcX6PSCY3iDMfWaX6uncEGSZzXP3G0v2NCS
wSLXtVwkutWbhZ0HqjC+jVHC97hLV1nrOSaJrEVE3g99OGQJCpDRojMl8+JPOs439XJ8Y26//GZj
GhycY9N741tuL6SP1E0OgeoaT69UCZ9TNzo0tTvsyqXN3kXz2B7SwbK4VL0Lhtm7JIuOl4mxzY90
zUoL/eL/2NvOpctko7/7N3uLVWZtXqKjuTV/8i/+23Os1a/mNv0iplWt/R+pXTWv9ExyqPqXYDm5
k8vyizdA2ziC4ypcqP6OzgLT+5Uv+SvuxQt3Rfgi5lZaDm7BZtSLPvz3b+duX+yLDCQmWWTLQd/6
UFkKj44H1bgwRCLlZK1IbqfuWoeGgQNpWdyr3+SjkRYrOfE076M4nYPnN8OFqkGtCEYFVznDskiL
yjM2mHYBTxSQJFSsgJ6yGBYEwNbKM57O6O4fjNOv9vwcdVtp8duUy/qrRC0kinWOlrQ1kxNu77fY
aw1P2QN2YUvLifc0gAZ6rzUv41zKcQTCSlo4y6RjcyT9Bk8o0MvmUJ4xYE6b5E6LMrRMrjjraY+d
bOK3Tz2sXtFqC12FYdKHMnn//SoDjVWwy+xlR79E/twWnAGrCpFL8PbSxE728873jc/VuvoFusKx
vGhQOUFQe8BPXsSBHYrqvOhr5izMehbTNwfb9zE+DCt6UlYqGtIJavsZR6zGJWQ828dB5xh/iTbD
FkvS6lff1hu8sqnjIb9Yy7+OlN9ksXYWKXtU4ple/fqN32mDIffGzIf7N20YIuZHITXWeKPuJUfp
5Hu65CI4M7WbT2f+mBxle6S6YDe/meJ3i87r9vdkmSDF5OcyP/rB1mLGQRHnXt4Z33gShgXVqE9U
1/ib1uRM3gzVNjoRWneZSC6KI6W3HwxJqMJ4jZaBm66Sj2iZ7OgHiXbsc4onFky8c8W6tGkfeFr1
lQsBkVXKUj5OWwCEq8Jc1TgsTh9FeVGf2j95S6j7TP0cLbzVxoRvjKaMIehUOIvqU5wiNDmoBQvf
6+sP9YfGLVl5YaXLKKvqltGa+eSEUV2hLmZVQtufDoSCHf2z+zEEOf5jRa83YAz3Y/KINdp/Ivkc
a+6XAh9rARdQOhnVKrljHHilHgxjoSd1oWvk28lymUTBlT6HDDcXnBPZb4HpbMHaSvvqf3NjO6lL
rDRcwoAwu9WRg6VY864sg53B0XQP39qnft1ZZ94dYrALmu+oiPiyvf/i6rx2W1e39nxFBNjLKauq
ZVmuOiHcJnvvvPo89EryBwHW9ranZYnk10Z5C7oC5EZy6SgmPSEKCdtMj3HfGD+qs8QQdU76no1u
qQUreBEbO1CPNloFtGo9sUYSwFBPyq4LhhfJ5UhVzRMOFPRbqNdIOIjYsOx4fRGslTcz9NMv3D47
3U6Mm/LFYckRCMz/SFeVzWGK9tUd5aJM40eeQRPQV+Kg9+evhUhVdGfsVTj+kLnYxp5STfVZHMAX
7lDTEH8Ul2Rp1c+xP+7Ube7VnSMMrwV98G3YE0K8VH6icJk/3ztOwc/omt/A/VyeuETxt71xw9tN
n9l65nCfxDvW2z5FWmffATtw1wc6yfZ//4um/fqFo/Ux8vzuZRbdBGCdS531AWNhJ7yWj3CnX6KI
ysgunGyeRInUK4pFsNz1ANEJ2uzm76pe8I5qAlCNuDOviJfaBOAdsmxgblDDclIB5ifDUPxyMrCN
vA1YeQsI8HA9Tn1hnnO8hYfGFj2AGLuNLftj/tM7X0OQtuWM8plCHWsF53SeIycpNwiZ+yp9wRJR
eSrSl/xbHAy289z6NpDEkJ2Q+hw0zfTWIy2gXZLDXuUg8n2Q71p34OtBbwK3wAjdAVyho2kXeT2E
3PC67pNfwC1O2tVeZTzUsOdG8TV+tno2ywA46jOJ91f/Jr6wUH9jFwO46KAcmzsKtg6bJ3tGQyvY
0b6MIyjELLL96Dh86od6zzJ4jz7Du3BU9s0x8oEJ8gSd0eeIPVTdI/QkqvL5o/wZHaExQoRBEMPw
/jYml83JRXcA1lT++ghoyqZAB/a1tcYHBqd7AavBI3QWbxtEhSMDiVD3eZumTTBSNbLro6nYSQpR
0u78GWWwZZ9/loRo7HURz6YLMDJg5ZuP9RFNFIekQZAoVhAOrdUdsgsBD1/FYrcUj+oI/pLzS8ic
LHd1hEugVSi+VOyM4WaYQT3dYkq/SYx4jLjHyEnU072mHvGZlp7wL3F+A1N3hN3RFQPNJva8oZu3
tH5VeOAXJR/jpk7xUSAe7u0l9lPEGXaGF+Cm5qhu6APgdpjlT9jStXblTdf5Ek6XqPnKcdL6boRn
uMXO/KOQTYLoOAtHGtmHGBB+0rlG9CgN9WHFG1F4TWE36g5zudiZn1GKQhZEZWHXG5+oqWzxXu32
OIuH67Nag5rcI8XDcUWZajZulDi18ITGmuplAgpN3/Jzi28odp2kiQ1Qcl2m9n0Od9Z4V10qCTEz
hW0HaQG/vID8oOf+xd7GeUIgDebVZmtj+Q+MXHEt0eICZxiEzUvG8YsxZrQnUGXhXdh5Yliuh+EX
s6QXEOigyGo2DpcQlIC6hi+0e+pUV3tq9BP1+FI7LAoRpPe9HkGPr3S1VXgPrqQFqJ/icr7KLwpL
m+MKbCARd19e5YjQuL2t9a721V/1VwBX4+i/UwAyvs8+atTCbeMNg/S9iCvUnoqJjB4X17PaVFfs
4knCGW5y8CenSNz2sF4RPqYCbc+UoCMXnhS+ndBbEnYxVvxkwxu/IVdJvCNPR41eBJWgCmTlXt7Y
KvNhVi+UVNb8jKA2ajTpQwTN/pzdjfdQdU31ATQHj2/8wS/sv+fB3pdzpEAK5poDzoQa3FZv5xeB
xAM/p319I3Sh/ChO+wZ0Fl6no6NsY+mx/IfsNYM8Cd3YhrhL44mz91mddriYgnDESPu8HERkDLx6
RT7jcT6i9rZJV/h9cwAZHIu/gnpCia0o3XuClxOGGYRFsgdMFyECm3N6fU8LZ3hoH5eXavLQLBCr
p7HxmiwYQPUOrvgCBQ343cAV6ARpe0U/K91tEV7D+cNEzxEJTWKG1C7uCIYQEb6h3GMTgsfQdxz5
ab3MiJv4huXnjUeAsQTRcCFAXY9FAF8E0z4KjcZh4BQQCTFS9ICc5hxuT4+pVL3kNyF7pqlzWBrb
nPbaV8dJMD3m/lLRP2D+2FickZhJO3BnbXHVY8xIdkr4nKO0x24Ag8PFQJajDtKXLeM9W1Lg+GqR
bhXzIx4PufI4SBfCGc7HHsMO3N1/Ec6bcTP3xtZNF98yAgSNs2ETx3xGe5kdyceUHRs/sfZAjg4X
mrTRGKQGexucchvuRZkdsnZnFEfY/kXqzsM/8gSMys0btRCQvZQaZRFWGShCZ9Iofrtl6op1gGhb
iESlcCrR41K9znDLKLhs029nXbBoK62AdgykHe27jp/SPVZXkg+eqU5PuFVuQRjnCGa7TrVcYUrl
8YlydInn3XTKEpohnWjny1ORRe5AQiI0jo4QAzEi/6X5taeZ+cIArF9Egzia4iKecS432WORBXiL
wjMeBdoluMXvDPXTNB5byDsifHQbr0pkv6Y7bCDrq0Yxl1zml1MJ+cVfOdwpFaZvO/FR83SaXyc1
4iwniAXdReV7+WWzEQeXSvAEvLADZuihz4d700K8LLxofl/4GBjqtV2+tTinxz8h+nS/HEmzk1b7
ZH7motlzANUgIAAukY3lhYCJvW7Nr7Pgjs8cD5xPdn9h3ZgHhRa2f5H49T5uqIf7xB39rdhRv3LA
iTxEn+jfnO71vrLv9Y+ym9++VzKxD0tw+h8EM7EclkhKk8+EjWk5MwhvBjENU/SVsgDedI/ksrvk
XFyxAxSosVOZJb37FG5p5M5w2mzrU3FHmMRe+k3YBbeeY8w4Pdd+LbhYJzUv5r79Gt/YS0u3uSbM
PYlJPLdBN5Ia0U2ii0yUyld8Fc7ZgRuy+5u224oHQTthUUyI5lhfqbCZKJPpZYfygibl9DT/DK1D
SJNgQhuJu0RHLwOGjI3Jb9HdZ2Zl7WFaZ8nUPUxvXmkvuOyuPFCqEvw0oea5T8xTRj/3ETX06bwd
JPONtcUnkbkHzQvbWHUdAhZcxvU1wMXYs07ljcXLiswRk/CoF7Cnz+xBtkz4NO1wx6EJvpdOCLkx
y5bfxKt/Cs5/l+jDCF3EauDf+tSi/okv0pXlzqcUJA2PvTtkP1llF7/JtbgaR6hBHuEdwhXb9UTj
Jf0WvfVkIaVK4kiQX9e7/BIOGE58rMahwyt5IveGOFoUrpk+gKPbUqKtYTq8KARU1lv6Tk5u+NJo
azv5lwKT8JVh+Plt1O5wlYEpbxtk6ZvsmZRVAbKS5l7IVKU3wkvd6T8UeB2UC/yLuGfEjaC9UCvB
LpzKU4JChicS0fJwEhpSjvRN4SgBOiZ6FKs3VjTMasJPUotKpSNsJ3f9AwAvqyZi/0OcGJNpV7Oe
f43Rjzz5ZZ58kvZRgRjnmh9VADUjMKo9aQYmjUp2afVLUvyTbOuND+8nZKmppBMAb7CQtPfAH8aR
Jz7jkQ69lKNaO/WPEZ6UT9NDDux8H7axTTSrKo8V+k0fOrUP/RGRt+6XCbQPA+4BUc/EYcsacH3e
j2722Z5a2a6ftTgQvkNkiqH3A1xAs8C3HnGUXVQnpPLSuNFJL/235hu/ytP0HB/Dt/Zl4sAk6Zxs
3Pci046v+AQ7t9Z4q0RXqpzP+ZC2NuVEu/Bhp7gjIYRb4u7pctg3aB9/hv/GW2WdKqYXiPnSzpLb
lNmgY1mJlf6cWK7RU7U/1eP79Ml5xsfci0AjFuo/3up/BdwjjXoTOZsq/Ks7mqpOds9vz7gRRafu
SjQy3DEVHLC1lo+YOPKXZbUDcUGZEUdoh+pA97sgC+GwZidEU0db/FWOgfVEbH4sPDJM+qLuQA1T
/pA/Up+BFLOH6GGZ9ij3L/Ixo6O7noCKyD7JBMdzeSMWKOArBM8G3TBmauNQAaGAQaWHfRpVJOog
W7HjN22D3M/d7rxkAf8qyuiOodayF2hodGe8vixUhE9dhtHqrjBe6tCb1EcM6us3lH5qAzSMPROH
mt0Rb9r+MrdPjPoZFlON6vLIrV7AOTtVDjeWBJ4aHERE5ISPhXESl3cqdHAyReMUlr62fvEfFRkL
CM72fw9g9tDpsqf6xTKuc3fUtzhUTx4Bhu7qavcMxcuMf7AoH4UjnzFQ8Q/CfyUcLvub2oilBvOu
wyELLHLosqGdyPG3+oitj7vQhyytuKHLG3VPRng0NcYLRrUdflCnI4RH0PONiJdsiYIlZlahs+dB
97HdvIQ95XOnf+vf+L+t4rbT3qynBiMXKs54fusfg7Aj8Xpg3vcEKzA1HLK3t5HtZ609wjB2jQuZ
hll+inDsOKrMkhtwZ4xh0CaZbcrXZG0s5phdnfA38dtd6qd4s2uuNb3yZl8kl0DngfAMl4h8nYKu
fMTPtCDbtOc34YFjqHLZVHUQJzR+CKJqT452BVWbAEJUgpX36M+77YHcuSI0p4yQRhjexlsWzYkI
Ogz1rQz05LYDFme2WxjAdn3DjtzVsQX94mmNb8RabGtwPMH4brOPTY+4NPwYXuJvUhfiYmq5bJCI
GNQ+7ptoLbnr8TeH7PGRqDdCTBzPEnpCHf3HL3a3+b2QgpHX6AN1lImm0xlb3PRGUYOl9UDUnqNu
c14WqjE7iVP6DVrS/AWMXXCUmtJMKPlZsCe1t+cErEggqu74Jk6stCuQCvSi02eUTJIMetoFWoLw
wENOGielVggCmR7OeXpRPbTzG5u42meRKV/9DSzZiYJHQ7WGANT8ILpHCp5vqf6TChFSSNSsiBF0
xuAVo5gWVIdHMCIpKIRfBnSz7cLu/uWWT0SV6Q4ld/UwoRkdUoMhLAEZkWJWT1Xpd9Le0P2DEhwd
0v27cKMmypYRZPGBkhKXxQChx4yvMeWcf5u6abMEdCSqFUtWe0oDnijAFNxTOdpJksKPZTorb+Ul
8zjbPnhsYvoWEmeRf5tUaDDtrl1B/EJS/SO5Z9GerYGrKV7mL96JbUUjYQcCDhJ3uOSgp551klqY
yL5ZnZQvVT7KbHD3+DY9JPM2A7PXMCVJ8EJ41RdDC3izvLuxa8k8GXKLm7Ibb8UrnWRtOTXO9ApX
687r6+hUM6m/0F22bjM8KJtiNUiwB/PMBKfShPqfV9VUFJGF37F3FYRYMOh0Z0tHwG7gVwgv2qKl
FIjZq9a+FUtAq41mKPlr9sxrKew0BBeZJ2s+485ojBrNJW+mJERa3YDFekQMlW/4u2lwCdB3Fa9G
8J/H1Aa8lVXuI4qj2hvdGXNfWh+V8K/fjEbCrQyXHKi1z/q9tHw92qGmSeTcKSiAvgls/VyzgHJ/
i1P0Lm+DGb4OkwdfHXrtNmNGbEJyNTErS3q/HuOgOmJ/WUfSNg9bU4GTgKlyIzBRYbFSrKjw292u
lXfmG0ViPlNPZ3QbCqTN9my431554QPZyXgeNVvK/Mxvi9bpNLeUPaqJfE/KVb2gOq9Kzyly8ajZ
0livWN7xT42ov+UP0wd/zuds6YrLg+5Jz3GKOfJYuSPuqybcGRkRV1B2XJJEv54WGL9egdds/Rxj
fOQs5InzvFTUhCw/FZG73MKg2uZiDNQABoo95MU1o0iJ8s7s5D31+cq5B3W1Et+565xiY5O9Uvbn
By6fynq/hSMav5KpW7NTcvKRUks1B+52m6Qo1TZLGDPulWwQKUwiRwaVc56nKnPRFDQkmzfk+fEu
3ACj3o8Od8XcagmZQ5er5xoZInYFplKoscNdhe6GYEzQINvjcEffsQ8+Yax2ovBPpWx/NqOdRA0N
NkcWUKoccLlm0pqeLr0zV/iRkqusbe/93yfzCVa/5xJU0mqQbvAm6I+7pCe1YrdM1MnjQrnXBURQ
TzIczAD8Q5eP5+Avb8uKg+l2C3TGtwGNHP6Ie0eZiWHkdpj0isdVsYj4DS9hOCaca2kNb7fN3SKf
wKXlncuj4xFwjailcv8rKr+Rw53zR1wvk2AbpBrYpovsEi0kBpAcFKWkrX0jLt0pxLaU/h1nD1ES
hRYHn5DlPN354PFGlwCTlsTnc7kd/lu7G2+IUJquPTA81IUzsmZVvRnahVWhqXuWfKEce20/0BXQ
RBsdAW4W/BuDyJttCyNBuj1oNBebrb59No4q+Q86/gmeCB6fwQsZdu6Q24SKXbujHjTXSN4J7A2r
txbXBpjk1j8ABkr060Kn1blpa4fq3xr6M11dy5We9fxI8UTIKCbcmPN8eAjqWQDK6S3GY4oTpehW
xiP3MzGViAd3xnpiGHgtpIZtLgJMofwsb1Nqg75ScSfcYa4C63yZfrUWPjRCEA5XwesYBsk8MAx/
Oh92C/UHxKTywh/E4mmyTvTrmB8M5YyAYhE0UsAn0XOPcwLuQyqw1GkCWsdpW30GaR9XxWWvJxob
LIusdvrhyCSDWfJEgzRqnW0twv1CoudA1QOaPaYQTCIcVGixmRSz/ah0lfhTLGHtO6xjLfaIHOfB
71JPtJy6QAm43D+tlst2Yg3Xsf9IgYl1FTTWfaGegbSJMsYKdiefN+GK1V/KACcPWuPIQ4IYg3Ae
ab6ovTHGXOYYPrP2jO7Gj9zuhuCqHTAcxOWhtDMw1xNcaVM7pM21PdjoaAHRkT2SJxCO6Ob8PX4b
9aDSQyONOWk2L+q8/+8Js5fCGQRTyfOBGUcunLUOWgnm64wjA7UQVKc8hoS1yPPRuoAFV25dJ6d9
VF+p4fE0uhUx250ku8xCMAWGDHPQ44GV3S4ufIaOB0XXWok9sDo5gE8eLDsQP7eatyVSpYe1Bk+d
v88QUl0dzNBZyv8tyA7zb9unJvfD/TGuTMuQvp261ScnVEW+mmvIPZE4MRmTAw+WNI9L4v43QBCm
UABZdQ+Nqg6e0pabgo9M1ENboD5y5OO3STBSynTQjDQRoctAnAToRZZkZTadCxnlCCswWkpq9jAu
9mQ1TsDu6TQd9X6wQE+J/s5itI6bHi9V1m2+Cg7vPJr7Rcdr5072wCQjwSUHVsnaKlz58JSY0S4J
vUZ4w+WdkWPZmaqvj9uTVngCik2Vr7hyZhJaKB1QOLdmjpX7RAu6BkSFtz1w3VXpSFmO9hqTO7CX
A++iwwh6ykU6JVyOo3IF0t+g6UM4g8vTURJKoFFUiK5GHgYsg239qE6DhaWMNwXNDqQIqwHdNpeh
bppj25BUuBaNczAsD+ErT1SUzyC7Uir3sssKqNhD8CPpdugJK92uNb+2ea1cGUsKrSINUdqeTeJg
VM9+4wg5Xpre0PkALqnksgOVlEmBcxXW9tyWxTywD8syfDqFFL95gGZEVdGynJAe+QhZEDsgFzoW
23OlHpiG3MUYBSTQAoE6C7T1UpKSO+luk+6t+KGPAID7kcji8WBaQ6VgpYHINNM9lmTCN4gVtjH1
t0HRcTebT0XldTxTwhvr3WivdeeCQdxm0oDXs6PQPyVIOVuC2/F41qMSPdDZi5ojBDAY/dr4jtTY
1vWilBAjTkOM4OTtgb1KpuTUbwcNaxFtNfWTMoJFmyaomx0Tk6FgyoL4pyRVJsHywArUqPURZBk2
S6SMXjiMTERFha2JN5lHfsXWvsUc8b67Cl/8bMZ73iqKn3Vuod4zapzkaAcJ5kHIEPZyimW7C15Z
1c72ow6djN01KHFuA2yNEqK12yJp1j3Oh+0HFRE+3uhcVh7vTMeJczvnOHUqmdlI03/ZNpDtzM6p
pO03OQTZXRO3LH2mzaBdWZaA08PutWGj7/x6RJWDDo7XJ17XfzPh6YGEypWl2ydsdi4TKk6fZm4I
sAOrQujQeHF1MUCxGG6JvY4MGBiY4ahou2jaCQtihDZ2Q7VwZXTQ66jHI0I2FHJ43EJ5DYm42Fj+
NiMWa/2YfzBnWFJcGTvROm6DzYuYzGxG7BwMUSQGYr5n0Nh5CkArOlQ/2ksAtdzuE0AIGxTnnaDt
efkQTOTNxMu5U4BZw1ZGurCNDcm5NcEZE5u7uIASNvBhfCpnH8UyfuQZEpyxWsSZHPWRDo5mUbbf
mgwMK39VRBBzwIyfLYnDDkpOOiN1q74KYMm0ry3e460IQbKALSRfO/gdAITTjOrwyOyPIEMOe9YM
9bRc+XwCE0BLhkiMuze+2eQfqY2SrJOvbsc3yBPKnyCLckfbYAZIhSg4MnUOxWQO55YKU0hE3jq9
IJm+OVsFcFJVLW1LZPPQNs/raNMORehk5mFuPwstyjr2qOkpb88G++fkPrSNDEo43WSTp4fVzFOY
Qr2BXCbFJiUd3SIDyblMYhLUunpN6lk5SEOlHKxGAkaWAqJCn2APYe2e9tAo/sRkM4E5JTYZxpQx
jW4BUkuiI5j5p/r5J4mKvGBU2JMsbw7riujAMKa9aFE4a3WEUZc2u9SJLuBexIh0k/oy6ZA2o7Az
IFbM7Fy9qnhj/NyoJolUJFecViFu5av20xbR5xRyyECFTrAVxNrE8FLimigyy30GaNqeehzhM0O6
zeYmBLn95d+fhzqykmFmXv7+qc2UgiBHvP39riiyZTdTuSkTlJb+pGyLTkdOoUl4ZMOI+Dww0ez/
fpGjFSDm3899bIAQlWvTkRoWbqvWeCVk8f/5onTIuFUcJRNWgaImPv3PC1I9/TYXffCUsqQJtH1p
oRbneDP9n5//vhs3o5uiLPZ/UqOJsckP/32bi1iB2kJV4yGMQPqfHKyQtYs7q3ML+wlxFeC7WKT1
ofq/rxaaKorSTdbn/4827H9/uInJguzkN3/39fePGJDsx5YcrO+o9bQGSMi/T/77km4j858a8t+3
f/+o1c2bhTqONyuwlaJCbMgrOen+R034T373//u3/5EZlgcU2VI9CRRjOhVGLvnlGDVAXZram1IS
uTgS2AGa11aUYYo3seH29DfkCP6zOGpIKeigzK3TkJq6p+VGFXQCVs9UZlbAYpq5lbdTKgPl/K/L
sfkKhfAr0vAf0MfmUIVW702NRmNkBdOWUkJLjREAwYi7TykAlEHWjdRvI9LFHTXPGpWAxehgNhng
+BtkbbJlMG1hmR7rngN5FDVnKFHcUPSFlCh/aOeNTWiqmDeNOPdaEKuL7tZqFAS1ViqfRVohCek6
urmTH5l4ompyTSOEIona6tdFlh4bcakCRQX42kyhjVk2ISiYw0Br9cq2IGiRElCfqxZfifMUW3eO
tGocnjpwlTVVKxSLwnNdDHtt3ItIMtOEQ98inAe6hia5lqWNuy6fqEPVqmdB7vOKmScdLT66axD7
hxLAnnHKIqklI8elZxA4oCPCIJ1qG36q9MeEjG49hxDcQ8Ohq4CUTEpWKNCVWXNcVxsTJbJxNN1p
pD5qiYpfTyBCCokMo6iS10rs9+DpYc3ToE3Jn3HLTvbSCgapospsUiDUUTOkTTTcx4qH1jaTSuX1
FRELC61Gok3sL4ikZqRfYbTNd/iBA9DMEcQ/foxK/N4soUBiickB3Hc1yKv0y6ICpEmZtsMWlcMr
J3iMSxowA8UqPaQftVLbEZN1AtOWRlCahvJcNPJN3rIuqBB7kxIiUC8YtAbII+syWxOrZhSMAC34
j2rgigUhAxQomIhZzdqDyNllDDFqNSjVqglgzzrOPoyeaFTUvqzU0k4RlHGn0CCa1kn0JulkhuCY
B6w/F4SQxtnFVbU8WgoOSaLYAmfTcM6RtvAeRVMvmsr8DB1sqqbx1LUjHiVyfV2nAYQUjV4oKOtR
MrT3RlYIi0chqIekYgGZbmMGuYw0wFRe0FC03pAFHVfNsybFPBZYsiM41e+HWsPNEj1oTWjPhqFN
u6zp73qkSf40NWBVWLy4UxrXQUo495IF6ZLITLZJRJ6TGCPVHOOnrNfJXie4bamq/iAjQrWxUHy8
lrBJHMvS2ewkPLXoMIJPxCPC0tp+AkmbrksBUmmCvJcOH1ki0AVasfpMES5zFvXHQJdsN7UQ+6B9
POB3IR+UbD0g5kr0v4SfmqJD58imczdGUbA8F/iOjapkndq6OcGn6WH0F8c8lP4higuBpqZwxhFA
rwFAUq8dNU1KAyFFGEGEeVRIzUFcn3od8mzXtfKhBBwBzQ/DNgMUm7xszrlp7rQ5SnYwpJBwCLUf
saiKoKj0IJRyToK2e5na8j7pOZS2QULQPn/YZjpMXZyJNSGXT0a8fJkZynByEntmDOVtgqLSoF8w
E3+r1g4/ZHQ0aijNOlSb0gLr0a5Tckw5R6x+TNwVe2Rns4nYQIvAQIwGBmyjoSaHe5WtybiaypGB
FcHIwWKEi5sNceNAGkbMTFj3k1IuVzWOd2mtHZkixReiZmez3Bzuq/lFKsjjBmhu+kRnbeooG8bt
h9rNO9XsheOaANNA5RIC2LxGvmJ2L4uYz3usu08NQ0PJEfR3FFsI/yu/2kR+A+NqoiZAVCRJy8NM
f3eKUhKhRFsvmqq8tRaKkda64s+ZKMSEFYWoFoP4tISEpdcZeDNMFPaVpIMbjOkio6wVSopbKdB0
xEa/LfBfDwsWAXjSWbGzyGV5WFF517FNHJJaueK7+Yx0XeOzGWd7OX3Ro0p8wJ/uZEWrcpTpZ+lZ
Ij/3y0hTByhW1+J3ORn3ebF+5mVIdoii/FviwgaiHr9UbgTldF+Zd4wQxpNVV+ewWfIghXQMe0D8
zDeIBFLV3RHdrpNY18kJtfxXrOrJ8+hkLLl0llAv82uEAX0hM2JPKupXZqlTN0J91oue9HyciJst
LfeSTqALiH+bKrRevmq6B6X0F8W1U9rJCnDaAqG7mrCzQrrllJPt5hltl0alDYTzgH4cwvG5T+Vu
H8HQofGwlUjgDuNbi38UEuWqUfzrDAl+gPSNEiV9nXCa9p2SZJ6my299EU1oXWhzMI217hfGuG+0
haNWlXVfm0iPjBbpTvSWpFEBo9EtV8GIaIop4+oVZuFaVYVRgWz1J6QNiW3ZWgZ1lP1JlIeTXBeP
04SITtVfENCgRpChf7iK40lN0EbtkxhfLn26qVQNLymuLblUBYJc4I3aR4Zr6FpJqXMB4iIoMKPl
cC/jgkBqIbSHXoOQ1OkUFRrkTJ+h/1ymZT4JY/YgpIjAYbYHC4KAvqmbhhMV7LyUUkFJhfKnTCsv
TzWP+F39DEW4z0z2p1KVKJUb5j5p1m5XRMA69Hg4CYv1JEFDjpCpo2WCYSKCm0LVpbt67F4sXWJr
F6gqSjrJ1hqZ38lKtFmZA1AZnTpVi6CrLlLSzPA23eN1ulh+hrM2VSugJn0M0rTqqc2ZDWtGlIZA
NSpQ5ul4hvU4Z+U/iPv2wLP4rFd0jlHpiZKwJLvh/nUYL+tqJWdcwdEPB9swfCzqDJh1OWSCfFzW
FMORdj4hpSmCG/6JNJ3APGr711h4mjTw6JnV4TSdjj/JooY3i86SWCUDcgKmeY6i8TvqjDAQ9opW
75qa1q3cz5QB1mrfbOp3mVQc47ZQr1rWfUsIwrYy4UZjUgRvzfU9CQFiNLCE62VhGd9R3/HUaO09
DEdoN0shR9CaPUjzecHI/jTUtFDNVPEnyaJBaJDkkIb3FVL9axYriMLjGy/FxkebYFkpDx8cOE+6
ifMzglyZWQcT69Srw1A71RZSmNLawzbfakwY2M5WgrUTOLgln7lJGYKvRoFesVTag50C/xm9/LY5
aYm8XoxkaM4IE1DWXwhYqBCY8dh5Eu7nitTrp8yi9TpDxMGaBCZpuukcy9mXWYXpqQ0H0EFphtmp
Rsl11lB4mMRqNxluLGMiXWlHaRY631ikNwxCLusw6Wcpb1+hrXNOmqA3UwjpssyWMy8U95bSesT7
JT0iFAGqSVZstA7oc4pT7erSlYpZnxcdCUVTIBNQnku1S6mAI5Uz6bXm5ShHp+PYvHbAFv2a/jrq
Dk868tcoANQMWU5Ah4BbbTdSSWkYFXnIe9WtT3Hz6jQIdzC69uh3ynvVsh67Rkx2w2YhSvBN5czo
xmdS0zrooGEDB+bHwsSKNM+0+2IBd4vV9jhBMqZoKd1btbkUlYKg6rr2zrZ49GzxSB55uJqubphc
QlKh8Et9Xny1bzX42IQRAjtTPrQuRkeExKl6r4h9PaUQkaov6dmLUwEkpEXBstkZFou0liO2MYUJ
HtKuzadB2odjYSKeWRxmnW2ynGBaKCZc2bB7VsTcPDcjld1KrnZVstEQAHyWkoY4YLg+iOIo7WTE
IfDp8pRp3aICoOtZJPqzugJnBBBGQn2Qsja7DomVBvFAcz3baJFVhc/Tqi/KSQyzQCpGnapZEjqW
Nu/1CfqRaWBsYqKGcMhxauC8yqhJYTCLnphCeBKgQYpplLxEr6aGNfWalXDHKuk9es8NKPgpQb37
5yjRWZRTmqnkzJNF3A6NbOML0D4JtfwFz6ccPzhJeqxNyLAo1eq2GhWrN3cmTHkFLQjVQPZUILWp
w7XcxX11hMf42yxGcrDWKqFy0t0HlKUQse4oOeSTv1bSIWxBbltGVx5aymglYpmraEaYtTG4HUKO
jbiSGGoi9WpTBEa2gM0QUlFDcrh7F4Rk4ejFOzSt0xZ5V+DoZBGUnBJQ/8jQHlb4L13/IMhjdDbF
9CKrk/BMuqtwdn6vLXYGancc9YSKjUmvcRCeqtLYhyWJgjHQ1RRDju+8p4teYm2OUnuZKd9TFuvg
mrG3SdWi3CQOwW/172M4v1J20EifTHY5rdtVBgZYU2TVp3BQJhoS+T4juT8Ydcve0sSHjk6/gHlF
kDXZaOcIOZtQmgNhLTD5nrQtCxXHw4K1aJNF9AwHQucyBxkqKbBPpKnYGwVqceo07lGr98YoTM7x
IgBtt5rmgfnJdor4uptqmLISpxFu68KPDLPgaErJ+5xwrOKiWGyzhQVNCAt9aC79VkKvFNhrh6HH
ZuiMC3ukovCWtx+VMilev7R3cdJamooJS7SuKf2t7xj+vMQprcJ1pC1vWlMI/J9Wf7gsKw3q5h4n
jYTcfESTEqx5VwP/Rwd0J8UxFkZVkT3MiXITjGnE5XBBIxYBWPMLbcnVXuIaqIaAWmGvtLnXxtd8
XV7XdYFCZlEAHqoCA9/uZY3LnZCjcJtrb904fs+pBYg2JpWsKXO4XC7qd9Ru5U5EebuAHQKCRKpm
8ArmYTSzc9yeMCu5tyuSDIViHQ3UBmxL002wt+NTZxXjFXHsX2WCRmJqsELGxEI/3siym5bk7/r0
WmPx+rOqtzLJrsXcNvuhXGkDpfPWdKYT1FmUWzP1PHMgeVSj/o2NNe56i14eujUjJ/1qBSgo4WIs
gWhEv+VTWOksSPrkjQvcMwEMnydlb2xYoz+k+CRRJkpR3E++kyr/qY0IAUn0OFopHE4lWMqRU9VY
zZ/NxcrTN2kQbOZfPwdTmh/EQfCsgoeEbkWF2HIIDsD7X+ydx3brzJpk36XHjVowCTfoCUVPkZR3
EyzpSAfeZcIk8PS9oXtv1aoatJnXhD9F6T+iSBDI/CJihwTZfWfJYe/nJXuasdtWnMFvekvf0ovq
HOzYYcGfnOeyHpgl+EgXzbzX0DVu9DQRO+gBR6TeobSXmcsSTBypagop22Ig3rfrZJxZTNnNlYwv
0kXLZzdpxVsVhj/U19bbrFdfQOgwIKVRs5tm7+oUFhPpzN8qg1WRz96uCYjSCIM0YF+1RPQxjGv6
ASHqoX1lIR8fkayV9vF65C6jgoHOd4eP58rIp+gyhM13ikzZdeVfN6IToffIoEoMzJxpotD8NErs
RFY8T5upQEdOEeMM4aHSyK/KIgUVBduJRvSDFMBYSc4z/x6S116pN2ol52vh3oUlSeO8p3we5gc1
NzNQJYMuP97z+Sbk3zAKdd/lMtkmo+r/G/T2A+m3m/5voDfbNMX/CfS2+6mp0v38T5y3f/w//+K8
mf8WCJOaId+0IcAJB27cP1FvgftvHnw12/R9jxmCFfCtf6LeHIBw/0K7mf/muHB9QhdoruUG/19k
N069/KP/iewW+iGQONBuniWE7Xr8pubP50Naxep//Q/rf4Z2DXasDoq9KpufOoPIOvcrc27/clY6
UiXBninMn9OyvTUdxh1JkqJhDf2xmBcCND5nGpw2ccCko9SIZnB3yGVT/rAfjYwCDc4lkQztlaXY
IqvRug/6xYioyNfUDPmbwPkrJxPRRfg/M9QEE17PKXMGnDPJkNzUmbgY7JtA4Cz5cs30UPsGVxBq
GZw8U5uiLBjxujTwzGpKNk4fXEr7bbTwCbhFBmEsE5S4uXeNYdSEVCBHeo46G+UUbCVl0xjBS+Sl
DH1mjJwD2B4DgIf9XWk3ZlLkrFVO1XPKPC63L1UtPiw5YUesZ4vvetspMz9FkdzRajnQZlkdy5CB
+zzigskwqVAafB06Vr85IyN/KUyfGO0x8bJ2qRDtOkuSx4FTfguOaRWEOBdlGlD1YuK/0Qnu5og0
vRLk+VsXxYbKqCxvebrNc98NgN7zUw0d6cD1eV0qXNh0uEPQbwQ23WkkUx7341rMyT0c8B9RGLcZ
tNfUdXZ5GW/tat6lmolbhkKUFA15GaIeS9pjKu5z2Pbu3LKPYgzEa3Vn1vNLkIQZBc3t0esRmSzG
wxsJsog2WppS2oL0tKTK0/dYvZQOJvFO65W2g+9ySC8yN/7aQ7TujGNtopjD53Nn909I4KKoqtcq
DjgePBI37p/cj0fgus114s+KZnkHLeU1KgXbpoorS0QYKkc9ygJFOEB7a3aE97MxAUcvg4exEyDG
0W7lMu2+tbueCxZbwa5/pSUQovNMrNEP9p5yWKGHOM2UuBXGCDO0AWQw4Rub0p+umKjeTQSHQv7A
zueb/vidEOlmaEvM7dPMurk8dhUFsFrTyjnZdnwawwkXlRWy4UmoNBkUALU4PnlYDd2I9as5/XHc
H/q9wMgkJo0/QAKsWJgEonnVi7yj0NPquPKI5kBBjE03Q3FuqDvZ2j0e0rJybSxoXki1y/SQJVlJ
FixKzr2ZHQT6wSOqPCswdhhWUN6P7amzdXfqSJxommwx1oK7Uqw7p9iNDm4Yvc1dwcZ+IjWqFZEn
KomCzBAntLTzAP76JjXI7mSKDKyf0YYdk4Co09SgQd4+mQZiHVmNYxsldLv0fbgxew7fie2KCvqE
4VBLUKinXPuGXWLFarkNsLRqThdefVa5+VEZMRTJyXrOtLMI6/gQnOzY0o5+mxnpbV1z7GrLI70P
6TgZQmrEBnlbdQJFIcLtRQkIip+41jlXaqa5+aJi7KMoNTYRZ6lt76v7IUjNvfVtTE146PKYXL+t
PYhI7bCqE9SYKfcAwC9/dKPvGEWOW2vCacIP7GNK4vaGF+yYoYc7Sj0p7+hVAGWPmITI2+amspz5
CbGEwyj5Sg2lbhrdPuopyK+weyfsx8VR+m5z71sDc1DtKMpO89PIcAiSVdRuPf8tp+b34jbklbyM
3X7q3ko3/qM6MDhwvF+YQnt7GigJyPb4bNsYsyWfCohLArU8UGOA+ay9mSiex/6CDtDFUIu03bwX
ve9uhSH6E85mLWvkeP1HzGX65GpMVpaEUz1iiNdWZ+6FZrrgBhYDSIzwoyHRSWaACLQgsKZY6Nyn
oW3KbTl/R76UMCE9+I9DeM66wef/XrgQyEH7EWEiH0ziMbn3ghrrU2UQb4fWnjBU5RjVEkns2jrE
eag3ZgODJ2RkveZaeFJtBSivwdDlSWuv4urZUUm0RaLaOZ6uT/WkDiIhTcK8YyPm6CFlT21bvr43
W2oCZwcig6fl7SgUed6ZqJAxV+VLV1WfvqnPrN3Gq7W0NQZh9KfMDH4/dRoAMJOzlZAhqyCYKizp
nivdG4pRnqEHvZTSAKJYpdR9CL1RqUpB+GNfoNb4GnAY2N5QHUbZ3IQOSB03haWUDBhYlRuEW5r8
ToGOi20fRd3WgNBGuvfdCGz7bsqCYzKZgjYKmhPDEEZvrDQDo76+WH78MkxoyOFiKpFkRJqM5nmX
1qF1ZxsP7gxtTcbmlbnyQzIyDQs9Nb4Jm+YfIf2HoXah3HQ8VSuJsI/6IyOLQM4HR6Xzc22Yd0Fb
6hMtX5gedFvuGmSoOpsTzB2Dfksa68wFTe1t6aSgWO+qei7whwprbwCVwwTPK2In5G7niAD0UKkr
zfY2jTicSXP6xqMadLb72dt9emDUsumdTr67o4T6Xlnm2mHqQs3AeNvHKiFdOV1sOkY2nTv0eDvr
L6413iuN9s+T/QSwGkqATPHG2eEjNSi4OgL5ms/Fn4G2BWqsI3/NsbSfg3nrjevQngO0ClpKpOl/
qxqCmPC8t4wJMOprdhlDszmOR6+b4Uw74bSahAFNRdHf00zzqUFIGY3hoaJpC4ANfNEEwL0T6mwX
WnRVBFyMi7KnvCUT54TGzyOnapuVyHQxqzBY94Y0cPKHnPEmfIW+n28FKhtdynm3NoPJ4YUFDi1m
l9BEQYllPBMR8OmypTkXAhqFRuG69CQ55SwhWdgdpsy1z1ROAVM1dhFH1UHOXAMHo0gvXlHs2wEi
F+0eTc3lxA587wS/iNUJjTtJDwuveTdDGgJ+awIms/0M8PhZGEabGpOpnTco3XLflHhqPEFO3kZ9
YCIBOXAKmm4rYere1CFGmpnCvF1hZR+5MXAi8erlugRcVQcEfxtIUyS1EnnMPG9jROwugcSbcBBV
8hrLlz75qzqGbV29NkPFRM9vn2IfknrWncIEM5iWCF11zULCTizwrzl2F/Dz3b7xYtrwyh0VV/ja
K9IQnnYWdOX8Yprq0g8Zsu+kjaNdgjgQzYzVgAqfvPY/qU7rGcYu7/FSENZmj6ksTlGcY9C1Pc0O
k0PTNxv2q03xw3IoPHZQ1/D0MN7JJS/GnFmL69Z+lXZFvbXjUpZiLCCcjo8KfjcpsWB2DQm9Oj2a
VTv8tQXtBf4eUl/yJkpt7bwyFcwhZ9ZYNX2PUTQYrL4GjdWSfXAqWGfbEV5cbCBynVfqDwy5mHAP
02ybMuqxpNBiJKbUuwQXx0tgedPJjMrgfjlkmrxw7/XwMLZ0j7RzDoDQw1nqVZQYAOU6hhxsGGZT
7xjaTIloSXnoHQ/1jtXtFnj7Wfss9W0d7cYG2bC3fAN/Lmly+oBByFfVnSTnmwfq3vQ7dVfasr52
AawNqyd6NTtPFC4+5V6KpX4iCTFbLbOuxAfLUTgUBIJ+w1Pb0TzjQ8PveG5MnCGQK0oXOASaL8rg
85P2mAwgHoUb17FBnCZkLirbvobeR5l0/jpq7IJoMi2uiaL6uW5uoR6+uw5ngm4ET5ANjLVo37wJ
zBg60sRFeuhn4jBRJRaEMGY5szxagb7WJR67YfI/Blw/VkNIeJ6za9wV6wGpAxcFZFmCFJqli0Hb
bpWGD3k1fHq1groYgRacorPRVD9mKfZt+4Ly9+VLNFAK25fZcz4GX9FY/ySdZmb1Hgb9dUqn/Tyw
3XiReCNu6s8hdQ9G3OFvdPDlhWfWplfDhIEUEUGICKvpcS+ZUsc+RUMdTVEOi4jeYUaFOikntZ0S
rNJpgCyhGOHJbWd0u86bX1yMFkad2WvTIRxrhpjB53kvHPfBAQrNBNf/os9uHcTdLWUqj/wg/ehD
gvO+uQ9K74krLdmq9Gdg4U3mWr1GoCRkn8CG6SOgr+PO7gKfVxxbc9VbZ6yubvuy/JDd5M8BFkgN
WLPLxgfaEW+DkjYn5KrH2pIntfQgphYjrLTlSsvAC9bjfY2HlCP7b++GmzjGdor1u2kwJQ3Uigxm
v22AGbWz2AayeaQrglHUPVPOHUfsE00LbmZucbiB+I1PLWBOT9yphaa9/MIWh6s1sO8ICcXyfZcW
XMaoVLKIfL/8XjbUCEOKzhWu8cYU41F9lJPR3DAN245GApNRez6MAyhEPoZkI1hqYTwcn625fEDO
Hk5T1B+IDOnJT1M6KcIlBwTku0n3U4fTWtYHuuJIOpqMrWcR7lwYF7NNxlrgpyQXmwaBu6ry8GWA
ItxV1jsNqG+jVLc41bUFdkgOzwZWzJwkoGVfGoNYkav/0Gd+mIMP4fuvUZJEq6Z8qvr0ocrVhxKa
JjC9Ssv5NpHNTuhk3wAPcCbzDiXv7EkWLL1cBR4amu1Pj5UOnrypQlmK7TcKTs9IAPvMWtyIj/j1
qANprizoaQND3xqd6aaxfDDBxZM7FPvk+osHn6OG7BgQU1yEGMqqAzsyDHkG8+GsbjBUNwGfhowy
CnmHcHqnIo6UxmZ5aNJb2fluu1I6JHfmsqb0CUwu4OyTiNHXyP64I7y0h6FZPpD2XdvbRw+tJOYU
Qb8MU2h4sQx5zTZ+UCWOpqbTj3RhPAVzeeuTL/Cojcs6smK9exmr7ijm5mq2oJ5srL9FTbYqaC+t
jxrJNoxSnLVnuLeMBl4HF48vJJJkQYNnwjmWKn3vc/Oe0DWqWIny29F8Lx48o39T+XDiJIQ9Xf2Y
jjgJozqHpEeyWdO+ltwKrtKa8aBplR+T71DWE1xAyv/k+klaVPOYRPCUfYzn585cwvAs9HCJiiD4
brCvOY51F3rxs+GrQ+pnBGpCvN8caQP8KN1us3JhznFNLcryTupgHzsCKTgPbiIxvQ9J9nvKrArB
sF29K8NEjyQdQQIzKveU6/2p4xRRy3ksa3WaxvrLdFAXDPAGg3oKbBioxRXVZmtiHhaK7VaJq1Ok
OIGp5GiTZ57rX8uN7r0++iBoHgb6w+/al5gT3Jx7G4o54Mp43xSbYXuyg2ccTs+mpb7DzviKu+lY
wV6rI/wDYXibEQ/1xj/U7tFxgTq4HCyxm73XWfPZkXQfE3FBiyhXZfLmRk+VsmhDNXG9DoKK1vgs
anpAhxG6/BiCr3X52E+luq+dAGLT9Nce+cj5rflaaeZTubusgIGw+9YbTsfnkspWZYQXzWKiaty3
ceF+g+2gNORC9+OmKYjQZp8V7wn1i499TVwiNG8nga0sCuFZG4S2QLeVbv/ICSNexVBVjEZvaJY9
Gp6+80hulGWyU067NztSa2wsnIzGgjB6zLLkkAlrF9vTuXc5tD29cfs7DfulolcIXJefsSWyQXkU
KaESgncUBq1RaU+G+PAvDBqvgc1qhOEYof90TFYTgLcWBlpT9MuMOPlG5wczLa5pHuHZN0DdFNpd
TayW2mLYW0GF3NbnDy1nV9rn8MCHNuES/V0W2UtDV84uDkJCKFnFjGS8nyr0pTaHGsRlcxWVzRkM
97HFj1db/svccFRPDYzL1IRKmSwOmksXUtfY3ueugy2xqd4VJlsfeDTS8d2My9nOSZtPJn57hk5O
iylPvoa6vm8d2TL4QustsVc7BeAFMaVA6MdxH5PYq3FWTlQq9EwnTITkFdDzbkc10wfcz3uLoGVl
Xaq0uJZdefCMxaM+XrEnXEts4JOFsJuzNYKx4+bPFC8/IwucJn+47RFCJto2M1W9UWf6lJXWo2gI
GbXTuZlJzI4RJX9Om2EHwROggONPugcJw0KvjeYdPb9oYfuOk4mXRWvbq3eMc9aoOo7t37bIeYmz
01qyBxMPrjPeSb96S8qrAZ44w1Fks/szaTWcxnwvQ3nTO284vVgmi5PiGHFwibYuWbZEvplD9tSs
Eil2oDPXg/bPjB4vtFbxsa/VS8fyXKbqI/BiiHs4a5yR3nqCloN370oqiZd/qzKn24QpRTVBY+hS
496G/+5TjhuTt3d+D3x/JDbYlLwrBUq3K35MdrRx1P9Vtn+sFCA2eG92OL3m1ng/8Nf1XCis6qTt
YROY7U+co/7hRK2AeLzKtjpr2ugLBJPeGUhhIkNjQZpY4pPAXuyVWsM/NXdtX78P3vAC5OOjVAW1
au6uoSmzr0nYNA92kyFqmszUvEmeq+m7EPHfFNtDR2lH5FvovRLbbOj0D1HOVhiRJ11Hyh6XNeKN
lTlrGnfz1cQuyhNoUFQuXum6fKzG6N6yOyCuGewH3OWssHAdAHiKblw6XUmkGFxI+2pta0UFRlXs
rXSrmGSvVAxm1O3HeVs1jCclPAgeiPEGbBmoIFS7PbzYEUtxRVaODfojjgHljld2riyYipoV24T+
ePDD6rFWWO3zYX7DhAljGSeDGce4o6qraXjvnQ1YSNMSNDnld66mo+5/4rZaTuAvxeCJtVMYUM/w
iI1OyGfDYm7a9jNw1oxoTMRcoQ+wSUh29WC+SMV59qUnVY5ZhroJNZxrjuVj4bJBz9EX/XQIjsKF
PQWL/szUmVUd8tTYekQJmW7XRM3qjPWREwR/i65iBtbZexXO1IsZkUmzAzERyi4BHKqtcJLwrhOw
GcKQU52aIce0bOG3eRNHSKKRveonmLjamg7sAACWDl2I97SAS2EpWrNqW27GIE42roqx1tJRrpL4
iR3B10w1wbZVyH79wMg8RtH25a8+l6RnO5mA/7biCSPWXWRRfUqp5R0d3ldqOSi4coyXNizQXOP4
aTb0HR2kL5HrI0F3uVo7+JbXFLoKLAG53hUFVKnCtlg3U0ySAs+x/BCXhCWDm3xUIHYAa5qT/2pT
L7JNK32QXLckbeSu4bD8YasH/ThZRTI2NqJ9cA2zBy4DwdruSYjEpdyW1M/cSMrpUFUoLS4bGa+G
gDLHVvEK0RDPmL27rKKGst2QhJCMBue5Lv4gMnzK8YJV96YX/jP2ByL8abCvfN7CEkQxVOobwRkN
1IaTut5t6MMy8BYNJw7ZjFchDnECGzd458dDXGefSVPyCV4s4JZDWYHfiENeWO5NVtKgWZBIiw2T
NgBKrSlY9Xk3qPoMFdCJKIs+3JHlaZw26Y2hpLtLCLH0uI9WTg6rtfaWlNHg5yuXGlZ78MqTW+eP
RV/8ZMO8x1OttqHH05MeMerCu0uk/lsGAZe7V8o22QHAGiicZyMTL3Vik19wacRejmQpkUW6ABl4
ssSCiQ1AnAXdSsceww06jolWbZOcgw2zK5x8Lk84v/F43iS63IyFvMsy50lbNdBPeAx3cm5OfrPg
S4NNbnHIugMBPhWN75MVIMvvvKDce0WCb86IcMqJw1wXPz3IqGJh3lshr6Ab47fT1UtDkcDKcCe4
KeLUdO0Xl7iziVEQhgM7XCFHUpFKnmsLLp7zx9qFtqBmrvkqbSJvgdHi0uPEFFAvm0cK0xTVhUNX
vPT+Mjps8GOFSbiOLee7oEGJ14fsUIMxP2WRAH4paDZV6a9NYmSCFu6Ot6DkA1yG9kEjOgiDCJv2
nwYxvEdYOGhxJ5ycH4TnHrzYeo5SggO2YR24ZGMtaNPLGPQWXRPdHkMvywT9zbYK6aovPj1CZzku
UbJfWB1p5H23wuEQzON6NK2HMUu/zRGA4tQ+xpnzZcvpnEU5a61K/zG1u8+D8cXBctP7/obp0LM5
cvUJ5R+jfnUGQaCOK6/qPHUj+CQzkjZIHbcI6uaGYj7msu7KCthdAAGnoVFss8jxQE5Bl49xaWTN
gyurG4YgK3zxF0SuV49pIaYo/ZMkEqDVuhiDBzQUPPPR1jRg202zfIx18WSX/dWKIlYeyX3dFyd3
8faOnXlgwjywS4QSwby6ImxOMABG2VRrpBBPHhhOf3tdtM91fGSXtPbTChbeCDjVs7F6FZ8x63vq
j937MScJP7TEI8nSQ1AnkvVTePm7G3VvpuleO0NSCFcWjzEBXS/7nqqfxeXsVqwbRcc43XdPfmmd
jdDb2A4FwA4VBXiLL9JaCJLzBPdBf9I7plcKN9DKAvVNtRNZXlpWVUqnid98OpqtVmgSrGVcjx5D
UlaO53gc6EeR6hSaloZ90fwYqTxOaIrYWy6iTu7Tzn8Ph/A58nApuEVOjS0GGXNkMSKhxhnlXWAI
uaLd+SUmVGll9HE/x6XGb4uVNJTJnkIN0PW6/imq9mDp6m6o8ENY9CUnAirwwppkquigUqRLDzKR
kd8s2e9NKPPx+B9f/ibN/stj/+XL//K//Uc2LUrVLp8cpCdceqr0HqlBtLbmzEso28G/iUhaHcN6
qI4VWgES8/xQZRG+p4V3by83v/f+4+b/4TGNeAIHj7GIP6b5oRti2kuSGbcnlmnw9aS9flNovze/
X4a+3x38+Vma/dCdftNV/wh7BdqPiQJDQMUdXpD7DRz2JcvTFboMME8td0kj4ev7vTt31jUSgd5G
S4aCkbouj783Rhr9654if+tFHr71kFrCpj0Ebs/z/X2a/7ibL7/l9+tmAuw2MrLAmQY5oHXlUcc1
BQvW+M+b38d+v/z9hh/EA+/7v39bLff8goonrhcj1tAA3tfvt5vqReihQ9EkzoiC1hw7gbdKmAR2
fgN1yKn/StX9e77u97HSaI1D2H8FzXAXGeN3UZgE8qnmSqIgvw3oZtv7Tvo1I99QVZNPLACgc6Yj
qXqxz8OJrSjDtwLvF31SzKrs8SfvgpFdKjcB+55C1e2pscjfhqGxmWZOk45bgYfTkih/bhFKDqrr
kDbTkcajvSVNTq7TcMlpst34rr/QNPx37TYQDrgIslsGmuW+mqT9jgObgGx264tfUnxiK/qv5zrM
d7F3MIr8r0m60NGBOIb9OF0CPT8E2ZgfbRF1p6SOj+bUfsksafdDFeXsrTEZj9VFtU1/6UQbckb1
TqgMZAakv6mJfPntEN1oZfFr7Lrm48abWZdltqXiN2NN6nOpCgx1qady7ZUKNlFhmwdjNO+d0VKX
wZVnizjZca69Q4NX6cA6fPXsRUVxNmNgWFXnXAbbcS5TF/Ppd6haNrzr7DR//TIHr2fP/aV0SdxW
AqBpSk7MrO/STgeg4pzoNrcxSDUAtAz9YYWMUYLG/lF2V56rmvX7jPiyNJT5/DcLdMS0YOJVzeku
HhJcWWOoPkctSYE6dXU11Fxd5/Rv3dPBO8h5WAdMF7MBDknn8a64FPreOGY3b/K8rC4JicmLaTyh
LumzO9MfljTEnz3GbdTj6e1gyZF+LNs/k2Hzz8xID3FaPdhxC/uvbqdbbx8G5l+HEcGMxIZvHuJn
Zc8xfJ8GfykXJpaqeAnzlq0Ec4ByY+GcJhYyYU5HEK7C6TZdngnak4E6x/LGMkkWRn7Q77QX8670
BK3DppRcicLikg/2G9c7k6685okFCAhL3kQUJZwmCColmhw/lVQcWXnrOZvfx/7x7d/vuKWP77qv
eWHw6e2rximo0ClfnTD47j34rmXL2jWrH4WEBSfkJaLjNTOiZw2C1tCfXuv8mH32NJXxOS8nHBXt
adTWU0rT0aoT1ktN/cbKCJsPKt0Z38xMZVuKHuehP5WFA2nevHU7Vop4Fm9rBJi94RPvKMjwp7d0
mtV41Ld9AlsudaSkRwD6PynPm9ofXkVt74e8U+vCtOlaihSZTNz7XsQ61TfChzYuNFDdhLLkgBSa
sIankGsVbZP3YxqjJ43THamphoHWke3tytEAJILOfRmjkSaK/H00wKx7bDxNT91ZJdYZSx6LPdI2
yxIdbiJM65jylVi5TnMt/XOHjDqA2AxttBRwfw0NekXP2GrwCaw4FTY/ht9/xpZFmF+aH33T7Eq/
DDdj7QxrAkNBkPNmz85fl70dPnlRbt1YP0TpkvhdwFR01ENPtQ6WdxcNsKLChTpj1/o05jMlmuXw
1nvOg5gf5oTDJpHxXW/YxW0W4tkoqACxCTE0Q02JAYyMxriYJUmGdFzK3FoYuIPxGjUor3ZSoe3m
JFbd+TOK+Djlg3wILEEE98F1L5zxFyo402G/ep4kRYDYztvWKje9693TXn6gl+yPsO7GAZZOGqBZ
1EH3UeH4yGtS2JPP1q/XP1VThweJQnJnaIK8TY+kZkIzxFTsLI3YcxzlMA6SCQ9Idp1ngGvlyMtQ
TDvt2rdmxopS2YceIUxjtlwpCNpjTXOQpQPeUDY5TgoV06lnrBng1ZN0PNfxyWcVt06VCa6xzNsN
Awr7xinbHz8WX74fuWSLmF32DjPJLHycVKr3iWtTWVTh02/jzyGx7NfeZeACUb30/ZjYgnbA7xiv
lnFpWZ81NQ4UIdvvogUfVw/Hukn+WhbnfcyzLBCLu5DF2QANtafUbCWNdOE64Cut2UAb4LEKyRU4
UfNxWUoqxzxNLpKd7af1xpO9dSM1k4h0Up9Z0DGpbwC3RS7bshCFPP4OlFedaDPFqsbmh4YCp75q
xgkrewr2vkc/Arvd6kGq5hnH1Ncgsp+s/3aE624HewJGNcd7zrviruTFWirF7MrGrseOHz1APwdN
SqsqxmtmZ123/TTdqifSG5PYFPNmakNgJ50Gdat7wkmIj22EL5AeS/fW/UwMZ9667Ch5u69NbLnv
0eL+T+arl5b2ofIk3CUoqBUK/UompB7nEU962DEr9GyWzQw9kqkhFYH/kAQXDOzEaUJsQBSNjBGd
1WRAg5UXt/cFW8+NYUsuvxH6jPRpODLUH5t61Ngo5idjzg6ckZJjbFUXt+7SHfn3x8RlzUzX64L5
pT7G71syCuTno6L60aRFacyY2A5zZmOk650zF4tOHd1S7nsRcYPzLYRK5yop0M7wfrlJsPFt+dFP
ZrjzGnnPWDbcO4F1TRGlKLN/KPKIyj+Uik1oxg9o1nsmQ8El9mHuqa4B3po0IDunvtyHDQuXgBgo
kmwNfozWWcfp/3rt/FKO1cC/7R1dz77toyl7KfprItR3rIenFu8BCzWaREYzglpp7rCD3zFlCbYt
PBVDUO/K2Qb2H2vjVRRbX0S5KGGwlt1C6/3UTIAJX/jg7OwOcHH4bXZ4MofeGFn/mH+ilhib4zd7
UYkA6hwex7JgPEEiZJV6rbltgTPwl93ILqQSJ7CikxH/VMrHXhfkDjyRxqac1aS0XqM35YkRnBOa
ms8TvBhrFFj850hs6jLN96brT0jFjrE3fQVHipA8gG1zPPoVs5qGN9FXZxtj0jGLhwvTl2LnQgM4
mqMkotXmXwXpiKNQxOeUwMo1zE1RbUsvo72049nnRpphPYjL41i/asNNT/94ZHl4lssuIHmiBHOG
9QK1PcIcdvJky6UqbpTe9rJ9/ceXeE52UljjforIprPJRlxcFn8Trah5ngDm557HEHk/LPkNN4mO
aRFi4fy9O8MEoBOVklWnsl6q2e9QDvmR3xt/AJacVf0bX3V7OBx4NCCLqxhrRLLcSwO2Ll3pUO5s
r/kIVgezmatTo5ZyQUOGqyqa2dp3nkdtle/hn+8naHAuurCv54+pTCpOW2114uR+IgOfbXiDbhv+
+pNcblojGreJa7z+PpQnASVY5ZKC7FyRH0ZVpofWgLut7HAfxJQ7+LY6/d4MY0T/c+NmFMH0e+Jx
xtqXHmevKjNpUKaYtWAMAjTIZlQ1gAyd3F3MO44f0MCGVfEDWVaO626Om1Mx9DVoHpYYPadAjuvy
y4qlwaUr3/dpcOnlUkZZwpcWLTVYuZkroqyxCYELq0CZcvi4Jk68NNYpdKE65Tlmf9i2cjzgIj2N
bE9uKqIZN5mESmZpBiaejzwlpubEbKE5dWaPo6Oxd5bj1Cwlwhw6UQP0gulCyOSxb0+2HoNd3cW3
XcbqqC9jeapcZVPpFy9nlxgh5PdBP6vWHFIMwdOwYufuy01Q0brgT8kpDwSznd9fmDJxa91jrZ36
NCwvQqwRDHqVnts47ElAm/S98twzxk+n33sEYP11n7GIUpO8VhFdvnLgk2bJP3ZszocQzbewU7mr
Bx+opKm3ZjueEkFisW1Yzxhzf+1KnkBq6jcbCX7dBvK2qVRABIuYGZftj9ZjAqbIouBIYTk32d4n
L/QW0AD4gRxURgBHGp9QbBBW9AOmSR5dCFYUw/8dIZXF6PCpNNOtuBcP0chabwrbXZp4H86gXrIS
I7RhkgZrsFwOc8VRqxiY+1n299fj/9+99/+bvfPacRzbtuwXsZreNBoNNClvImTCvxBh6b3n1/cg
o05FVh7T9743EiAoSqKUIZq915pzzP+XHcJSsQv8j//9v977/+l9Zv8Ue/9/ymDM0r+7Iea3/GmG
kETrDxE3hIqVQRVlRcVb8acZQpLUPxga6lyXpT8T7P8yQxh/iKIp6lzJVUPSDeuX3HvpD0U2TdEy
uBVqlmT+d2LvJX2yWfxqjhAtUzMUyTIxLPCFVEX/uzkCtENV9WQuH7A5knBLrPhuXvQ9RAgpkMed
PPYEN+SclJYAJMedeDguxck/16aHwRg/prXurbqaGSczCL/dudaA8W5aQx3AfNnf1UKR7pphpGQy
rc2Lbno4bzOSzqKpNT0jFFFDKdjfij15GxBb7hgqepPnhxqUmHIpexLl8SD7tbtCUUZ86l8L+iak
LM6Pk9FitVWTR1UemYhO4YjltHuCchkz6p7AUuMmYHsS9Ch1qqzMC7mY6FFjX/L4ZxW95HsQydXS
qyai1Px020Ln+H5lmKQDFfooHBZhy8RYl0PSI+e/mDnEBQ00bxmaOjWfedv3012R7LFUYA7vEopd
2gCTqdZbNJx/PYwJZI7tVPBRjhPvkdX1Lh0jTUT8yKrXYYn83jo/Zn5MR68vVNFxU0wCYzY5TKb/
+c9C0qf/vieZ1L2i6c+vcaMHpJRzMZT6jChuCFpGG5LIbVYBQRWap0v4UafN8wt+XtWV8oPWKQKV
mYb7cFFchoEDQ0mTajevSX+tBUwbyCL6+9Ni0Lv4GRWU/gKzY+Krq11U5/yR5hfOj+V2+kP+8tTP
3n/ZJ6Gz07tqNOTxkEiL3z49/356+vT5K837+P6kefXne85vTPJ1PnCsRUIk79rYlL7XGA5CStHi
hGrstDo/PS+KMX7BFOUSFcM7fhbJXw+1Qhho5offr/jZ/vNarZJIsmLmK0jZrk9N/vIMXFh+r8+b
fxbGdKx8Pz9v/JePf9nVvApIJ1yhULj7ecu89r2f33fxy+f+02pofShMObe/f8Ive4r1QbeRHhrO
L+/+5fn/8OV/ecMvqz9f+pe3/svn51f+/tV+f2Wgh7SgYmXF8I6sAJPT/+fwntf+7bbv8+L3p4NY
STe/bRQyzpr51BmMeGpUTmfYzwIFWykuBeT8MQ2HXkeH6K5+3vPzwt92Oz9BcLIfoM+dy+M/OLi5
UP7z8Kd4Pm/LVIwMmB84ev5pdX7pDxjuZ78/pfh5H2SGcwWcn07m3c2rWlez5//86fML58X8MZrq
3wlNF6/mTTKluPZpXm1DvxWXYTVKa7HDIEHheqdrJgk1ozWFEzcx1d9p47wwY1kdne+n5lfNW+ug
YzJijDD2qiLEJlaDJNrPT41iqI/XeVXUvCTDHcu+vneDuRmoWA7ukGQe2uXf+xIUMlwY45OeGwUZ
xGBAM9bUKMv1/i0oyRkdc8z1eO5TmhBOXzZvUayGzOv6ftnGH7AE6T36/jIRKmQ5aICdzgz2eZzl
MGdgz1O2aJKdYnjvyti2EI6hpXbwPRy3pIr6y7f8/m8MKuWoISh9dAfc0trpOt5O1/n54b/dVk0v
/uUl0zvm936/4188tDCpcBf9+67/C7tR6JBgKDM3856t+WY7f9L36rx13o053/fnD/i33yQRg51P
dWH967ep+gyB73DJ5zuZqGl/9m3mNewhDBX+2vb7a36e/nnNz7a80HWGIn/fxW+7lduS++e88WcX
/72PmftNP5/ys5t5mxVGz0nEtHqwGHXBSyp38nQ3ndfmbfND7uAnKRSH1c/21q867oXT275X56fC
+b46v+e3Pc4Pk/kOOT/9/cr5TeP0sfPa9/M/j7/36avCYhBAdYw0LBHvAM6SgV/h//fpfe59pKpZ
J2JrTQZ6sk3XgymhbYXsEwoPcKrMjMBMu0rjAFciiMbP34B2oOQe0GZwfybrBcW9DYjQWpdJcqgs
K9u0NUKBHBBUFJkviupRbwp2SIR1wdxKUZ5sOxO8Z+aiw1WNCxLggWwlAbhWVbyHY0s4BSOMZaDc
IBgbT17hrit0b2SEEesUB8WdaAjq2s+qpzgQ3kPEsetBwv6XjRR4OxGTH/F0HnQEiwAwK7CQ9ncG
wFZ/rZI508T439s4bW0dkXFV+O+RS1zv0NFHnMyJeOUhPkXM2ACotD0Qj9RQN3lU0KELviJUWTYz
DsAYuk7pTEQ401kUZKLoFRs9qU5UwvcBI3LIscaODtRjokT9TRLkxLtUy4yxO/0U49p2GemKxcry
MScUWWEtEwtLGPUspLxdcNGlUVjoHg3r1zbNkgV1R59fEoWnmgXhIejGpywOXo16VJZS9yxWVyoJ
p0LVSCzZZAm52rkxXeeIEBpLBWbZ0DKaDAC7aLiIbJyoiFFHvLJnVcfGQ6sIog4cYKUGWNWY2UvW
UUczaw9IBMIh8BTKWUbG0VrIkV2/vY8NAq8jn3w0eD9pUDxrmtujCUFNR5paQk6HnO/DvP/KE2ma
MZRkEeRFw2+BsUeq6d3GKKgpn/jBFtgGnpdZPRftupqLKkrOdKViaEwaq1qaidw4RmG9I9GlyF/J
5gG5GRnWBMZpVhZsfUNGbHx2yxLYdYAjrVBLc5Hn9VqiZKhSh1nSYImJzgw1Qn2agP+WPnZbKhzP
qS+Ht22Tj+fmybyKfdOuDbzLVEKFT8HfuEWaYwQXHzIYL+vSJTvJw/dRjcpJIbs2S1eelk9IZCDb
tQbRWWobB8042ocUUQedWAIIyLLy07jaFlMxIwgDksDMEt5RQfckCHCZuB4O8qTYKFb97EXNFzU2
iB1FDVoyum1FvOXDUGm3lPF9gByR5d7kSq3vTQ+wkhUHFKY+BN1zVx0ZWDE6CLvIkHHVjbSzqvwr
LdSTNjl4sTisQSeX4ITUMYBVEZ0KJKuOVsrILSpkiDBa6SwmOT4wF0k6qlLIyDEzG1VPJIQ+LSfP
KF3yEWWQKunsxw0aO+ye67E/67VeLjH5cauUm938jiH3fWj8A13Q6pS6Xv5savEmkMZ9bRirhPOj
ipJy4aokwYXhuWG0b+dVDLha8ruFC24zorR0Qne0Q+gn7eUwdDFCMFlDpf/ea6BSqFICt/FwCvap
vh16awBYCnQPY7+DN7o551OVuAlw2Zc1hCwN0dRpCPglVOhW+LfM+7FruYeXIhS6BqukoXhEs2rq
ndz0xaEI62up+OZmHHfJGIT0O8ucsnOmMSFjCA24hmAoc5f4vrbulRh4ItO/NlIH5IjavS80wAJQ
ubRdlG3BIaFHqkAne/T0cmLpQZm9YtgANNyllKI48Z1MKGkkERNZIzDUoEM2dNOIJqBZwoF6LzTY
irQac7lbADyyhheFwQjOgXSSymBiNRGF6yU7CNqJoU93u1KLlWRSjuuAvZWj3WgoNjUuCVqJHs5v
4sdMxJ3doZfL+WawEGCMdxZ+t7ZG9DPL51N6jchskKsDJ9PCbpPz4yKV8z/H1v1MM/8YoJTTw/7q
pgVWi1xbmzV2GwE6ZS6hFasF1D/A7u4ymTQM381ImhVif10ryrVVJBUkuLVFIJjS7eiHEx1KsIOB
QG2fi67vE/dYJxqS8kyF0WiQ4eLKzSpLxrUHT6so+htUVU9g13C6TzYyQAh2lo3PiyGVL4WRP3D2
4ZYvm9zGh5kuYh7VlrvKOpX5aBSkjoddJ5SLdV8ibBSHtKUz6d0HnKbrRnmVMlrpXY0qSipoiFF4
uvZo8RdG65OjWvvbNqwNeNvgzzzpTmoYltVWexC1Fyt20zVmjI1Vqw1ACmjZUplcFZcASq8k20dI
ie6i/r3WrVq7xliBWlPeN7d6UQh7HLa0mUGwIfUeYDTQaB4gSVWJtYcmR6MGFt3S08+IokjDzjkn
6SZVdloIyOi0k9nUN0WPO68wOPa6CMyvBwsyqh9LRlFIxDBccrmr6+iFCQLQhBZTdG0RAOgSz6iB
oVyo2P3WNczEJSPpbSmCpJGH6hSZwXII1fA8+dq52qFYGwZ1H2BsX3DiLRrPEJ2uMAmaCsKjgiR9
rOG7t00PPJbA+JaYYvDCSECth2FCUaoxqYVILp0ayGnZaPsWoCXRJARWppEOyoymitEPARRkL924
zAToXcg4iehC0osCEWkQvORPVXMS3ml1SwAEyZwKJWRw9KmeC/SBiLoISjRMNpW5aG4GQyBKMc2e
qagl27FlRNTodKc1/b5vh5UuJffpiMihNtNN7PELG0CGsdaPJCCoNbP1Cg8UEjJ8cpDhFf8mMgmH
bQfwRoUEx6wyyTMaAfAoaXhbXkSgCDdmPXkP+nqXcW4YET0JLiQ1SRivbUO8nUtge6C7J8WI0fZ6
xIKqkUiiY02rgPJFF2HsCxqY7lUYPLhJGO/GULjBgfCmtv3Kh3S1E2EkcGRYmE2BRY+DfpOVgHrU
AFOkPhzc6S+dS+0NMDAmSzlXPoghUg5/MTVpGShm8JFLAT5clYFCFSD7qEU1W5RZjoVLIF5AbnN6
cemdSYGo4Xq80z1r5aOSOqYhyF1Xk5uliqKn8UV96Sk4fAcogxUjh6LQy0Vd1ydLmUQaLZGNNaQk
2n8PcinuMxfFSCNzPSNY2QinbAU0IQWel0g68CJ+NuXcaxLkz8SDb96+5R0fJYYmHgI0UoZm7MrW
LQ5IzS9qDxpmwADWhf5H1D+ApN0Ncv8Vd8LgFAbS9BQaQJXCflbUCJ2OmjTLRIfr0X9NRnHcXajh
ZdzgpuUTPCr6N25rCo5vCpJdGC1hVSkopiYVSA2JUndbMIQWy+yQ07Za6qIKIo1sB8OkHSIoJPQQ
OdpE2MNSyJQNlvRAApqhFgo51UYPL05VNlzjlolkuUc60BfYxu+oaTkAUG0HJn84Pw7ARwklI59m
X/i6Tp1X3xf5Jo2HYGuRnelVAOU7aV9bY8p4nqRK7OS5HBE0m+XKmumDI6svMB2U20qaLp1xCo2x
pwHdtO80JLmY+A5/ccKNPPMO4V3OtG6dVYCqPJUwVSu59GpKHkiaHz1FvMhd0oAXS69a03x4FWY0
kT5JbvhPcWjlttn78kFQiVUK5GbjJ/1yLGjuZ37o70VDQwuEYhMGnqlKT2Xg0+OjzrAkouDAfZDh
lm7y584xwGLSsgFR2bnq5w4dUBUFOlZaDSlMVXSwacWXth5eBI1gTwXbkaRkl8Qyg3VcJ0SMaWj0
YaotRBleguiORMsE4QjiRr4NdUJoPW7GviKgyjDCYx62BOt9lKZ8U3ay/qigSYiDXQ67dtlH1LrH
8HMYYczULWp41SIYwtRGjtE2swVDpWISqzZDNMHuTNd3/GxCanUSJx8xfEJAIFqPu6MjgtqVb4RJ
UZ/V0AI8F+xgKOjkCIbuspZiKg0dsbiNGO2DuvHWRjkCER6OpIqKq9SLH/1mJEunBCTYMP/Bu5Hf
AyZUZaQxnF6MDnBLIx+m3NFP2YiR/9oMwZ0I6maRut2XXEsHw2pR5gztF0Y/yvHRqquGry7plQfN
L3DxC/k0sOyVZSch6Q2zqjnqi1CiReqp9MMrMupqeLdWI3prUzgmVvdmwWU6UjlawfpRd1JfAVwJ
CqccPZRnjbKhRv+qZdVgd/WIwk3c6j6WJTqrn7mZo9FwlyCP3iEEkFGhkq2HFYAkwq7Z+nH9USau
RXI48SzD5OqVYcVihXVyw3rXIcZkYWPTxDxqRrVWS507ZowUxfXOZhk9ZOB+Osm8V6vWslsmyXT/
h7vSLfhVm3uJfirNPaJ8DLL5WrE6cJXGL1MTxQCvJJazh0yVX/2sOwio+oYM3O6AYiePgvEmA3dG
f1/yN62syuvS4icTpPMsE0Lx457ysYhPhYtF00IgPm8Ch7ct+zg6fm8DvUEvNoN6+PMuT3aJDit7
3NKT4Gh+oh2V13o0YKjjvFH88VoV1ypWu1MnYdA2CI9loorGa8Sc3ulhyBfBw5m3noBKiyy0ojGW
bYtTnPaxRrs0oERw00q9d66nxRC75xJ/UppkexzZ2mleUI4k9n0YGYlmxp/bUn0o1mOD8Ef8a1sz
gmCW1UBeF5D7M1Nzb5Np0XAw5kZx4qQgiqSuEeYkoEjGaUFpNt+YAwKJ+WFV+8opLI3gtmsmptQ/
XjZvr3T1MWD4u5u3Y0KQTzFIbhRWVbb8ea0iu/IWfjpQoeklvzxBYgtc9F+2QA5PECVl6Xb+gPml
rg8/2KqVBZPTfDFvmp8MIjHda/pwnTdpSR7cGIaw6Dw/PFMrzJDpnmpJCs5d0X/1QeFuO0k5ikMY
H/peU0/zwhw5rzCnaqufbfGAvAdLe+xEohASeUDZ5aAIzS7SIu0UTIv5xQAVaOcQ1jf4cL3S1PT5
UWMAlqOWm+RpTI/LyeqFl0h1cInw2M+1KZKyP4WVeTtaXEPasSDTvGjUk2VFwi1iEW96oDC9+V4w
tXqGAjLuBmAsAqOQsSIbXuHm8Nfr+qi1NvGI73beEQoxfe8lwSkhpOEmn7KF5yNqhP/v9H5tW2B4
bzNGX2dVML2zjDwzd71+P79sXuhFBnTKJHp7fji/Fmso6bIggpfzu+Zt8iDjIMOEHTcIOlEfWac4
VawTcutxEha9eBDfTvN22YD7rHcTH8gU+X9ML3ObYZsbsn+cX8Es8CQGkkLZhuMvG4J6AxhKPxU5
WXV5StS35JvkffajcZqfkOqwQpeCRGh+OD8B10O9QR3rKGFUI7O0/BqlvqJAzyQ3NWq1w89r/aIA
qR9VxjqWi3BlDuSAjILrn/NUA9CvkoWoGC7GM6zMLkwmqm9VUQTnZlqodVVvqSmhkuzRh/x/FcF/
CapIF1/5TzKC7QcX9b8hFb/f8Q8VgSShIlD4J6mYVcEE/6IiMP5ANS5pqmzppkF7/0+goorwQBQt
0WDGBkRblqy/AIuq9IdlaZaOHkHTLM0Qlf+OiAC1gvybiGDahcj3skym0ZJiin8XESD0LxrNcPUb
aQiJroBv3PmBh+tr6k7nXHwR0vh4TedFHtTEi3o+eAGj2sVSUAF1mVbnBSxwg1INHLJmMlHMi1Hw
qXtPi/lh1ofUt1PSz+NODjYKTf3dvGjQ3+4CRf7z4fc2IYU95aItmrs50dQ5CqbFvCbTRJg6b2bu
uIbLzLun6Z+HBi33edUtZFgYrWE4avY4MrEgkqyERjMJygwNyF4GGVGF9WURE9dbHfgsP4Ffh6zD
qaiVsO9JVqBbXreqzeQIKRjdVI8908JZoNQNkqtUZzBrGdtqiN6sVEe3DWtn52PW/ZZPCK0krQq5
Ogkam8o6pfQlGFwdvCK/DB5ZrYLBd/JC874ZrK1BtFkAmGOryCPT1gpWiTZ1zvq5czavVmVFE02e
el6K1C8ICCk38/cUph7/vBYEGRTnelVwYd7NC2ksfJpxwW3fVtkmKIeNh/+HqjkFKjxeBeTkTY8T
Os71diWR7lG/hkG09xkiiHVlbOW8c3JgQFvPo/CrGv1W9dRrkgTFAr7Ntxpk1mhIHfGDqCyZJU62
op8FXQCivf7aBhM53cERD8+9KTWraE5dmhbkvuS7+aExtTnnNdmU9U1MCOGsIZm/+bwwZlvTtBBG
UjD6hAlI2DKL+paohCFj/WgtC5v4ytBUspl8GJgbycIrzsqBDoaEYf5e1q7E3PUfJEXg0oe/kwH8
FVfkC7akeWHrteOVu/Ydit1krg2vdb0phGshQ6NsLqxZyF0UJ3kg3HeUFxXUTfG2phTaVStX31fG
PpKOBYf8U/QlLTB0PmZHUv2IUOAGQK2lxc6JVLsab5UeD/9Hpq1MTPWAacqI9NOB8JwFuhAY0Z1T
7PvOITYJPR1Su83Qbsc3oNNMAQg5ZAp4wa5stLZl+ynTYmOvi1sc3RjoLaA65WJkcqkeMAjhdFGZ
gX6G3OBtGDzMmwuKGHCCoSlf06sSrvQHwj9lpNFMZUmuQ0tPqg+VB3UXd2v0MjZJBL61wTUbY5mC
jtAz5SWW7Sa33vKPhBGk3d62d8FZfxAs2yKD/VBfqSbzl4CKxriNBmPhyHDx5OMwEUHsYJ+dAWdX
F7bnz6AYl6/RNrTzvXBD5DsQhvwZVz02c0YudGiwJQLuC8lSxHRJZK6t7iod0PF6CE4Qn8hYHz4b
3e5KukAOtQ4+U4+2WeGM77SBohrDPUIVu5Ypq1IOdMRX6mZk6BXxsrrpfVSuTi/bnrwDyNFclH6f
nuR75ZHEPUnjGmJDquHWXJ2J+gabkF/d3bhtSzI2lwpyW2+lc25ecnMDLQm7JhIBMcFOuoyvdETA
mz+mb8Z9+mCRMU4aKXBro9lPcYnk520oewn8ig3xuZTFCLDAU0c057sxpQvem+vgGJOscBqKBVGW
UNnMO+UgPDEv5z/DYau+qp/9HbZSlLi7fFujMWCkgWZ80cqL+COrVh6ng7sO3xPKtwo9h0VylBWu
FBv1AQIk5TDPJpc+u7aH4qE/yS+Yhkum35RGHQ629mDmmHlsJNox4BqHeid9GA4oLV7RXWtI5TT2
JFQTpu29lPtlsKXKk90xuQ34JZweFh1oUWxCy/oMpXr8snYAnypbXpnV0nCinf5lvSNH3lef6oey
016DD+vMdYcWmX71AGfZQEGT8d4FXtPaMhFp2T4/UQPFRSQ94k4pHAs51hLPLjhS9ZZq4La9Hcg1
4HZAiWK0q1f5lZjOLN6YHA/JKg+W/kdRrTrAZYuP9ghvoD3CR9Ef1QNAYcy67dFa4FBNFtUSibyB
cP4pcG1mfccup95swzNdlHfFsR5RfHPNAFGyMb9SkkwfqF2muCrqp0p55trhUqZFFqR/qDh3jQu1
AVZKbB9b+RURWrbDxMKtJ2Z3fcaXXZbPgIWgH33U3lp3cO5AMbhI/oK/efUK+mMlvWWfdGQxa1Ow
1FcIT1suUaUTPg332sGb2jN2t6Ypsu2wO8Bac7T74HkkL26Vrbladi9tuBq3OSHMwKnskgjbdOmT
2OmS3bDN79yd5K7TehOfhHcwavy+nbDkp+fcS+96f8EHkpjL5/SH5sEdt2BDxMmJtLAEKh2UBW34
5CQLCv2euDI5IsgceAQRxLv4LuSghDIiLL1XdG3Ud6Ry6cOsx7MZbiJ3qZ85vc/JMXzzmSG+e5fa
3Wm3hsoFRPkkvWQlEzQK/6d/ytr7sDhGdJevtBN6YtBwedOVbiDFHAzhpRpShgWrrDqU79K1fnKP
FvaU4RQNdustvIdOXCfZg4Z2ICd3orQjlfbBupYeBgpC4rnqbw3xC25hAybFd7h4BMnSVeHnLpP4
Mwk3IpNtiDnn/ikPgNA6/LeN63h12xe5+pxAZ5y9QGdlY6VwCuV2XJGdkhLllJzYh+pZttgvoUJx
sTD86ZLhEePp2RQQK4tfhrLHi98+qqCUoRzDuv2Kt/yDmrFy+yX/Ma7/4pqx2c5/92hA2XcQG85e
/ARrHzQ0X7d2xmO3ddynkm4U5UKOWbFYwUnM0k3vvbf6AYsIVW5mVEGzgqEkJ+QNMZ9ninPKyr0Q
LOH/tt2ar0fzshoWQbKVsiOV0RFUnQ2dq15MonX7HmME+g76BeTiVmcj6gFc7qNna6fswou+Hzbq
jXI73rr35o4jmnShvfBkUGvkEhPBBYC7/cRXoMNTViBnFj55icoNnb8F0X+SuwHYnMpXGSCIhiLQ
cS/xsrvLVtBKVgD74i2oNLJ6UyhD9U3UA109YhUc9njbVw8YBPgFtQ/Jf1f9lStv+sl0Ti8IMJpj
UhEK6CchIhqDvX6xmAZXe7T9BUBAqD6pQzvAFzY9TDgcW+GaQAeccHSFyGIcs1WjHaV2g0jBjI+6
S+fGkfOlF5/Bj3qNTY215Oi6cCG6n3aFFeXWp2LO6Na2ttDNi0V5L5zUYi3pGNtQEeCEhl9kh5+E
KZA7yipo03RYk2SBtUQGRAkYt1lE+hpmEqavogCHs7eiB6PbyKgoJnWsHbyrj/nRek5MOz2zFYi0
u/f3PZxzRhqO+VjkC77SRUZ5bw8HshTf1EdomIf4MlQL6m2FU38JxqK88awtGOR13SzaNZHKa2WZ
vtRnenDncemdBGlHwvFtt1eei82Z9kv6Wb70N/hQzducfdBb3qubFFoogoVF2B1JAHoSAYzclZkj
QkXc8zfCzjUAWhPs4NpmTgWaiOEqGTHdFqJFGz0oJ0yHpO80Mn6IRYfrbC2+Wc/iYwMarVuW97DY
cQytYpDs12HPWIlvsWbMrg3rRiex0I53iPd1Jzyr+/g8PHaP5T1/fz4saPY5KHK7vOHGgWfPybbV
XXeHxJgjlioPPUVYo/FNujMepPvx0++XSrBJ0iOO9h3TABKFas5Beem9N6f8VV2VFbdWtMQcQ9SV
aUIR3bjxL83Wuwp3xgcHTrmW7sX6EbmM9iApa5xoIsE+FWHFj+Z4pR8m8k1eJzv9A+VD2ARFvSmB
avprLVtr1HD3hrKCRxdFKwDvh5IkdBvBzkCLJX0JzzXBLe6qapbxphFXWbMUowsFIkQMOl3fBN0y
5raV8kojKVNs6RXFy232wX3aQoGUrJSHEtPkOvvAgb+ub5p6C9pZdu+ZVRW39b34RmSS9WSu4GhF
6YoWBObjqjoCz3PHVdIxuj21l/JSykcpcNqLggKM1uJz0NmYnc19cRoI1bBWxTV65z9fUEK+5QMG
OkKxYwW74iS3RJETGLGkgdIaNzLBb8GOFmV1C4WOl2Z4EqVNelHrLel0KanS9DckO3wZKse9iW7d
R75RM3SczKRf37bZuk0X9HuYNllfGsPzic3q5OoZiEUZXI38rU82zUeR0vZ9ijHBK4sGXP6K0YR0
2235myfwvQ7diMEKRzhjTh9EMy2nUV0wLYPeOFmyFEJxd3mzBcFg7uaF4afWbuIOmmb54ioEb7S+
hdm8af5cm7fNC0/lWUtUGWGY1P3jGvRdDsZWqd1wQee5s3vMx4z2mS5DGM6Z8U1r3aRMndcSQjbQ
WE7PxGRZraO43feWGFAhm17Ya0qdbv7tu9Uc2Lemd4wjtY0RAvOMhKei9NqlnDJSJPFlym/7h5Z8
1rVi+LuJLAAUCcFpaQsYV6WPUrlpubPSgtv+vKrkzPOHOOkc+UQDI6OfmT3i2fgMZGxpjnhkilZx
eXQoB9Ylsa/rhESedgEqhiIvqdcCZ3I6zVK6T2i7+3KjqNvW2JGFmL7piE8OzHjC2sb9y0xCtcVn
jTuFIxuHDCx9uDA7m8nksSV5tXeEEFzPmp2q+k1zbG3Dka/6VTkOEnaevWCucKlRPpONZfKZPg4n
YVkzFqXhx2cw/nxEvekefMc7Ns/yMxOkcc///oZoGjBcTr0hJ+U8+ItmpT43x+KFWafXLfGu+eOC
yL3EhLxm56g1Hgvwq8+0Y0/Si36t34Rh4X3W9TQkV5+ztdGh6ljw2w/I4rUlJmf5s/0IT0xS8/ii
vZHncwYChKwi8i/aDZKV/i1dpVsGHvQ/80N9AEk3chZ+UVKvn6LN8OmvpJcpJ/gZZddC509n2sNN
+MGgmJleR1TRc/WZvZBnC12dSG/Y+dKePx5ASOY7vM2j9oG9y7Llh/JKXAKdOj9fZFxdD3BxuP+d
qzW/CH3w4gieaGAU66/4uVHXDmDF7XSjnfE9HDvASjeDRKlomRo2UCNYXOIHddgmpPbJkL0ON/2e
T0NYiybOypYD9FOmSYo9XopF9eSuctcB2Qy2wKZjmcX0HmyyhQ+cBnQD07fQn+ZU7SOV5UnS9ygs
33un5zoWHNw70nudaKtvR9GOji4QwGW1CnbKpmzws9vNun4jJ079YK+F4oyDk25gQVeORfaNLVxr
f5nw/g0bLsKFVjkNGrKQDe7vF+bPyp46irRHp5ZfQfjOCekaVvEOBwm/K8kixkUkQQJuIgCWj3wT
PxLqJXFXg+fJzFGGXbks7uGwSgt15+3VpXeGypERpbUuLsC48mDFYWSqNpv0zlHW4Ja52FpHkQxP
u9809+EtcbnGY7HDfA8E7DZ78a/YCZVsMXzQpz677dIIHe++djkyHX4Xa9m+4U5W+JUfB1LfT3qw
lD+IjyDuXhIwxjj8P0qIIgypr/K23PSP/BrF2lrlty4FoWdZtaN7cNXJkdlLMw0CN8GLmq8sJgIR
1+BsRYNbujA4P+fJktAGfvacSN8K3JwDZwjm04Sc3SC2YaWuEMSSt3ZpKD9x40RRxOxBOk/O1OsE
t3w1jkwHEvMLSZ0iHDWIRczd3xn8MT3V1/mWCpkmQbnDa73UmKGADqRiQI0AaNiD+AXRvqULb0/K
hpfx4Lav8EJgKgTcJyq+xFovHLo+TIbgGjev2luyMchcpOhBdTJcTbl33nWizT6uxId+mwOuXAMi
F6VN79swkoHvpwq6EbulDvaYPiu+7Y3rBq0rglm6iW8SeI/9oM71lsqpXqaj6MX8pIpA/seVAwN5
A6chBSB+8OZMVUB4YvKtvXGQ+ERj2L3gFC9Em2lv1XBOoGGEKxRL4VPzySXOf84h2UWLLGastm9P
FQlwjKkW7WMub8KSiyTfi+LEVj93+oIqV3jqXgDDU8ogHIw61qA9wjwWDHRCS/EzRrf3MqCM5I/W
HeHMjty+PYKxHfOrov4Vr6AjJi+YkdHsJmuBso8X7LqjxWTaWFRvhEWB3FSPKE2Th3HRrMNbo8YG
YI+PyYt1GbSbhPDbZiFJThyf4+jO5cr06GUOncO2XHvEXfVTmWWy/4Y3Pd36muKQdyDqWr6SRY5V
+pJx0WPiQNGBOsHUczqMj+0p27Ub9zosan5O8GBnylpOjyyZZvNHdOYk8ZSroXHjPI4K7vVVMqyx
ulkYNnWbbJ17shLOBpW0DTaE4T45g10ojnn3QNWLO5GrnXyUUN2SW075ZiyNGypoWG4fOXdr0YbE
eaufhlNmkYVqW1yVyKqm+2brO+iqC46maXdnKJH8jkW3He5bCemc41/55TnlhEdcuOZ5ovZxhaVt
mr9x16igs9LzV8D4N1x599l9dOxOxou6aCyHrBfxs1c3k4gq2gtvdPcjZSX6m8En+HhlUgkNVr1h
Zwwj6HQxijFsrl3UETPhc/5788MQJHluuQiYzwtRJLRtjRyDSGToc+v8tprCxJ0ABglAXeRODEKy
DRKsUl5KTD7ValEMO3FYU8IyP7nVou8KhrVANFy45w7FVZQDC2CFITHVtOu77iJ/1vzMV043XXeS
bklJnNpdKCxIeHU1stOWfKCqwq63Le6vnCiyzcXevwHSw9wfeXXDaW2nrz7iUDoBTxUH49Pw0h05
07hgw9ALG/YK5/sYh/f/l63z2m0dW8L0ExFgDrcMEhVsSZYly74hHLaZc+bTz0cfDBoYDNDYcG6J
XFyrqv4kagf8FrNds0OgD6/dYDmVOzpUrpWAMyHxu4a3+Dy1ghMkWxWP53WjV+hvee1cb/Xajj7P
hV4eoQ5UB+VDmzwDxiCs6mW3UiLMbT1tzPwEl9D8iT3a4w0SYrID0hzrxVd99ozGh51AxE9DXjY5
Mrvqur5ndpaaXHqH5WizxAAXc1/7IiGF4Sc3PBieosoPjXNK9EXHUqCr5NhO18JICJwYstzoZLKH
KH9dKMQDWZsuuwAEty3H2kiosd3UXkyfHDh6sbGe2X7t0dPvA7sWNZR8IGee5278J7VXy9y0A93l
s3jjUGQoCOFv+CkvbbgrtwncjTM3RXlTb+ElvKk/MNqM5+Ew4KT1hlcb9uB26FvEgDD7daXv5Bwe
2skZEJ2lW55RlQO2snGdrW0sC8RbyYNJPCdL4m38R+2FFLADHHI6pj4vaug0J+lrHjwGk8vXxKWg
nLt0rxpmpHcM1wiXDN3g0rKRrOPolG6RvNrK3Ywv7U3f55/pi+jpHzUezhFWdXbzN9Dvx530RpDB
r9X4kHakTeQA6xQ7YfquSr/dYhfyyfarsixvHJIYvotXLmzQr89u+49aHIJtRxdHjlj1JJBTaKd7
XP725lP1kPDA/tXJZYZgZ966brQThRyALROblHvoBHvk/AVfUtfBKjwsi7DD3/yZnv8D9jzPivxP
xim1cuveHW9A6/ecJ4ACb+TgI27Jx9oyPxRw4X4jdmAL9QOKFpsZKZVaw0/a8n46yr/suiJ+FYsj
nMIDq6y7Fj+qVwR20bjQyLEmP86Xjhi0f/gvsoOj5IAmjBfhAvhB1KM775Nz/RL6rNZvXiTJQG13
ZFhaYcHe2vU+2KmUblscv2Ta9g/zXj+r3nSAWbUhwLFdiChleTLU6X85lq3MwZjwRumlHVKakn12
lE7acp7x6mNG7iguxfkLe1Sj+LK0geMkEBmkrWVGIB1C8xhV9D2bjiiQ8khrN3xZXzycWB4PbywW
+UfuXK6fjYX+PdjjX8bqv01vc+LyQLlcvp+P7HU5Ntf2xqaYMD9hfvMaUyZ4ZPS+L1/W29Ju5xvE
2/yDc0lTT2SURPM3Bw3lf3BUPgIiHKHXf1OdkEBeEKGS7KIX0kjiV+2yUiCvKf7XeD6w3I7yK0qj
7G3w+38Zfc8+O6VPpAI9tMYud9li58fioBoeNkYrzSu2OzzqGvAWW95VnvUUnjFLiHzEHye0FyNd
TXKXN4rHs3OMPcW3NsXZOkz+9DI+pK15xPm6olnCp2ytHEhtoIpP7GjD3WjsQKaQ8qguIjjGX/jH
D1f2SFI8cSLNvqQGei8OObiD0z4xczax86IbY+ejmqy8pibWAeGCEx+1La4vwAGvYuzSTIudx1Bf
MV2CbkwmvNBXpsO8wbMC5U9u7koYb9eefNuDSXQTVGrBTvG8HbDbceXT4qAzM/azcqvYWAkXXqcN
+54SWfYzyaNAJEHvW9qTW/4xvg4t2equ/CBiy+WmUzH3uOjTHJ7o+ihMX/BGlT5w6diVNzq+A4DA
jsbCuNXsRE/ZM4b9megw51t4RtAVvItMWtn0Q7iYHmtH+IQD9ph+Rd4ebL2n+iF0m/67u+PBao1+
diGSuy8wc7G1u3kQvxhcaYOnvgn7RtpGL9N9hJXfbRhdlD9kppu8Kqb5RJhUog8tSV82WOXKMQAA
w01uuFeR+BV5ULtaYDzYYpMjHzsS4nrGKR9a5IhH5j7zdV6OimdszWv9CJkoAUFRjOP9kzOMYUzy
oqYfA+8o3o2PeLxqhDfNDo4+EbP5I5P0b78VmHl1L9y2OrAdYhLAL3rCgqG3MyJnG/GRZgg/JP/+
KndAD1QnebjVgNgkPz4rCzHbbsuycEIUNOat7bdViz5hF9EGZ3hjYoPL6+GAdjH18DHxFkmNK+DO
O0wUvytbcsIHiiUyuMiDVeX1+sfkyuDh9yIRTBVQadg8BfTwy8t8wkmbIHgemLP5PTY+P0xfkM22
kXnpE7s2vnygGeHPvMGRaAO2eK6fsXUKbVxfNtU+5+GhVOYgCZ80r9qUn/1d++qOyWDnuRt+ioyS
m3X7TX/L2c5/u3dzWg8qsD592+7bA8F1WEz9Kq+kK722+9EZaPjnDxXWFnfPIYKejjly+sjXTMLh
7WGXvgTCmfCdvl4xziXYN+J5WZ75i1G/nx7BajVuA0hK3DYm//1WCPZmuscZWFOxI0SRSyyznQ2O
tBDOZcfrmXWTvjD4KkxfsraAlgRcEilFcrpgbpf2gSlNvQC6OcBEjT312yLcymsdASaKb1rv4Ehc
v6CHwF6G/6v1UAbsBVwyz0j8bQVs9WyMpcxPiuPgWZ/t1Z5/N+4pCMALafzcla76XbznzNZQCkb7
wrpo2jbO7kR5XxEBziYFjJ18E+uyHlku7ryfHdNzeLmim4IGZycAjtFiKA366dO4EP7Ds/icbPCH
EZ/CD5l9jOrekzE187l7VMDpJV4T4NZXsJh2fsGonvkngRf5huPM65+iU6I9tXg+4n1FDUpUjBNu
2bKh5NpUxsmDajmvjgWxM0vpU6NZn8YN1X9xT39C3WOp58fUsTzznUkAPE02ow/GTPllOobPwKfd
K8FNJlbe1nZ4pYcHULTeG9yBGZgkb3X6zCM9lrwDT/g3fqMRIydJc9cDafAtio0PTOM5vjnhch2N
FLUtNtf/8ktNibMzvuHw1l4abWaZaJ1jR3Ow1R74m0Nt5oTlSUo3YP0EuBMs1jVuMW9YtOtezc2n
7H1164aIeRu8DCM0ye6+OUAVB2fdW2l6JGRRppVPeeqKd3ytTgLbkQwytVDbQOqzFA/2oKG4JX0Y
TxrrGgLgDWv4a2raouThJYSUIfpAZlKfq1tZ+obgAy6AOEgJMzsy4XZScp7Hu5V4QUntzEZBscFL
2UAjZs6z1RnvuMCCrHXVa59Qd+00W/AZHbEWqOwI97oxl51jdzUAuxpnLEa0k7zneFTvJPts2jfS
FyrBLwm9u8nYwiXMbY8xQ+OUsRRpV9Ri1/C+XCUFYcVHbG46XiAwBFCWbzInzz2DaPc1IhIlDi9N
34XRZsGOHUJK9KE/6x5OFVwpFN4PiMdVcqvX1xp/TpkTOAH/Kf6Mbdh8BjAHMBr7jW64jCwpN1CS
e+oR8JRgIyfwgLEePTDlTToLu/xUv2YvHOpEfGBQ6hIk+gNglNCPEsawA3AgesVPr6J6SvbjSe8I
3XKyf8Gb+EaSd0bhvavfi22yl93FY6qjfDLs7j6Y/1f7ksQdyZEPzUfhBZ6w627xlbejukgsQDmU
XbTDCpqRG+87egpP01Oxxd0PPCVZETqcklk01HbZa/PKozm9ssjY8OR6o12Vh8nGfZqQEu2sjgiI
41C+i4ww7jrDmG47Th7mURnihQTaoQvcXf0rlEOTIr60c7AyjmiuPeVO7rezj19l1oG5bObA09he
RpesuTLF6GVnVE8SxqHGrq9wfPJ6dbtMYBm4gnp5sEFxBIqAbxz4wyRvTYTFyL3StwwpWUfIo/As
PXGwNPMe6IurZ/zhcYnmEuCSGuDRtvLe/Iuv+ddUOMU/AOELf54Vs96EfRvZBt68NEpv7aH514gs
EY502zgmt0q1zRdTXN+dMvwhS4y2ahsIELcu4myEV+4O75EY4YUy7A39lWs86SdoQo54MF/ADidC
gn7wPCMTFrzbMQAK8dBMDvph+Jy/U4ln0E5+wTl23XMz2SjnSO4bx3vYP0uKhx6P6KDiEj6G2i6Z
7BpPxhaHuatIbasCdEKkdpXepdzIwew6ull7/orfaCqCfNvgdwqiA3ji9XsyhPnj8pd5qEIH3ugt
g7+8EXbsDiLCQQL/jla5WUYfo0/J4zGo3VqhBlbP4T/pBdJ7+22isnKgRdyyfwLT25KxhCu/8f8b
Nrx3OEJP7ZvoKzcgRcEtr8K7/jK9h4kv7WRt2znyNxK5+AdT+TuDO+0mhDv8Xbdgizdj3rJltNdm
H+HS/RZe2RR0cSWiaUSi9WuT8mw+jT44Q6U7FlxxySFu5Sxtx+/03AG+CedetFnx1U15VwF54mum
utXN/MLEWWP4c+hfAU8WMkkJFtmasT2/8je6S3MRv9RDesK9Vm4cLOOo8OCjTPflo9kq4Qq1tgwa
mIteAZk1W8MPBnbJQ3bza/TBsguvIsNmxzwB+SBDyI+fn7TVKRMGf9qm1GD/DJRyt5qhkIO52YnX
GF9VNrxrcsOvQrKJeerZwUtSynb4r+PQXH9Z/I51/M24oNYx24ZOyMYJdwFs9IouBVgZ4BbelJf9
m6/6Jrq0h7VCnjh4IQLYUEhuDCwP3XN+0p8Fl1uafFQ8WId407xUF2unnVO3Pk9b9YvMXGW0oYUc
ZB/ln+V1j/iNRzfaE4h2yZ5HBAM+9mpi7MF7YSxP2XlxpV2xjQdH3ghQOgwfHh5jFgbzLwqbR7W+
if6t+xiedd4t8O3POrIlh/sISrm40UEgxofrTLse2cVN9bMXPfSO2m+NVSDjax+HwbjecZ9/mMVE
oUd2XK/Z0DsgurF8Id4wdQBENPbLRZF3+okSM61frb14yNk+OXrqI+uy2me3MnaNT/2Lr/UEi/5j
i2ChSO/Im5B5yW/Nk+xKVGwxFZEL53/svASkZsYFGT4dwj+bd6iGW4XOtnYYOxPHwhIRX5sLvE8B
yI2OGveP5JPqvVJeB4qkxZPkLQm3lmaL3/WRvwRZFmXxmpJxH68kEPB3YhS+LXinekCrQfToa/6K
5yKDl8IuEaMw2YaIee2ehH362u9gUel/KD9d44t8jGZ33FGpV2x9vEROTBrEyDffgLAJvyiepHfm
uv8mqqpjeC+OK0UsdEm6Cuaddao/ox2P1sI89QEnBNwG9WhvZ0eB4x76nFdZpwBGLHy4e/MgQgsP
Qpzw2LenRw26y3RqH95hdAhH/cJUoGMA/8FJ95qme/MCsewCzfXSvddvottQR2eb6nMV6NqQFQZ8
AS7KiROEk0bfwxqC1zfEDMIdCk2pfgpJBr5QZRtnaUYC4MDu75vL/NpetfN4aLZZuotVx6CyvTdb
NphTr26Eg/WahTv9WYRAwsnM+GP5FnDHdCHFHBLCgSCvYfLiMGah6p0jRzG389Zy2QkeiOqnO1h3
c0/uFhkkkHqZ+NvWLaQNovzyQrffP7LgqYhcg7qWiTFftZC920Cq829sOdYjeaVh6LiRIQR9W/fq
c/OcUHPQ1tQOds2lTKXs5T/dJ51qPGyTZ+sjuDaU2qiGm12HW4Pok19CPRmMh6J6TkRf/9a/UzLo
uVRcxKNhEPfkA6PHD3qq/oHB8DR7OsCVeDIodnMnPY94lfrlNfGLZ4UHEweET+HMSZcrpzx8r+Gw
KCwulX5q9AlP6kbfKl7i7DIqfhBtaqBWCtN/NfjfGzUE+SOUGSVjLLdmtnILv6fUkwPGHA6PDzt1
huqw9MfKqyVnSrc9MbfEf9HqqaRO2A1S2sFnlaFMnwxwV4ZXYE0YYEOIeioP3dbJPvhbZPjNfJ2t
ZfB0fW+855JXbcevGG1NyxRARztDsMnaUCvI1QmfI6CQNGp8K3Iv57DG7BFV73X2u3/TFm9VnqBh
xRa01/YthaIa+lF5xLaTNNRIJSXFJwoWj1doVOx8ArA+JD6Dps2Rvud9hNujEy9rCUt3w9wyREnh
RZxVmDJcEobm433qTsbOBDYdfMzf8+nIOQ0svQnZcEJ/nF/CVfuxryFB6HsE51QkvOA8e0gBlNHK
FjANSYYdvsAShwpgBLW1vF7+WvbSE6H2uXAYpktXvsTpSc6f8spHNighOKUHEu7CuBuHczGT8+Tk
YJAlwMR+Gp6U7GvW96oJWew+m4xrCp+yhLqMWogiQeX2MgyhZKfslj0z3rBXcjuWBK7e0SKsF1Ld
7Mj4jw6urrvQ7rKH+mKdoSf1HdxYB6mvWfoCQiPwqGojlZ+humunozbB4bizMcf6brjpX8P5D9jv
V7T/P5z/71NJYVfHF0L4Hxfg7+ciM1ynIw18OH4B73fSfPImGLfYYe/+vjYHuroxOuM8BLm1w0rR
y3sGY0nLk1AJDOWwnur2cTj2jFL4yKhg1I+zpO3q5mgKKr3i35f+vimTse0izILnt/6YtBR8m8y7
/n+/ZjXEIqAS3XYqFPs8wR5QnOIfaVxdqv6+1qzfqFOo9n//zC3Sg7+P/vvG38/971dMtV+DJuOh
czGfBnv8+7OZqbDjrR/+/SjBsjQmiZzuSeZpTuGwmyq6cRUTirkPfIUXK+mxuW0QrG2CsNvOcIDk
pOtIDtRnVy+8+Jb281MTzpcpaDusgrlrZa5oJ72ITzgOflpK/qKowqcsDt1GzVTVsYA34nTexULi
NTyvfXCaiknBJ4fgnSp7BALBP0aSTZsMPl0aDtN26dpwkyclTR4TBIuoPy2DFjsriegagkRLYxq0
yT080UxJnlGtPvKhHHdDTH2K4oSjT+fc1JHR2lXbT36ug2zH42cplvJBDaBFkYs1m6rHXdklBddI
E4dNK5k4lXeMRsczDhfSwdJAH1BM/JgiWLypbCo84Geirsxm/kAV0tqIzMJtP+g5WYdbRQgpjDLk
/m0Mv1ODbdEOdejNPbTGduQgTFuGzaM47bIyegyJvC9hp65CkgB4oLeqCi9mgm7ihIBOzL0cDVNx
KN+4seQWcehaDMlrURPIdMPwFOrkOIjQmXXM7Al93CwLeHkVYRiGbeVPkmufqFNTN4u1gMxQDHYM
mAmTCfelYXyTwKZQDaA9HC4kVxI8NjxBrDD6FsaCjvVEzDCPc72dix9zKhJvbMHe4peK/qGFLdYM
tAHJHKILW0Z0cOuvr9bNcXSPm6F4CUqSjQgYvxC4gLeJos1HIyqLbZEjCRbbLN+32tc0+1oh7BeB
PXAuyZ/jknstoZW2FGeLF+f9IxCjalflv2IC8wHnfJomzI9srCz3FljAgOghlpg5NPiZPycY0vTd
utdkxWdco7aQnpMKNf9YmpAWlo6OPDU+yKXotnKgf1nR8oRkj6GUKcE8Fsn4jKHXpryjUGW2KZM4
SbgGUahZGfg4j1P08qjtDKX3ymGa/G5eYHOTJSXkYIqKXt5rViLORxJzyHqHIgpyZMpmlpjZbzNG
zaEyZ4z3mYmY8cwGXfB8BGMkkm6qAvJk1K7GB1tg9avm4Q/6b0ZrGWdbigTXllmyHTM0uRaG42LO
ewOlN2MtqgE1ad8FPIHx2VjQBQMQNaoueHKvsxnI2adGtL0nN8nDwJqVcAe4zkZ1FVNagkEomCsP
oKo4zZzDhKMtUaxrrxIcrVSp5jZsZUmVawQ6weQfzwELyQ0GhhFyaLp1RVSqRHjxpvgdhbQ/YqWl
Yu+guFZfU5HHeYx9CFB3T0mToKvcBkuZYnLQUbCo8AwJgp+6TNwuTqBxoKJdLjezph90LsBQMz3M
e5bZsDAFD8k69U0Ziv/SJMc+plDJW6q+okovY/gZt9NeUuF9iZAM2GJDX9WwQFGBIeJ0JLITC6Q0
Dh9RCaRcGth2lXK6nZW2d2LC1bdyrxabloAaZmCA/0PB8L9Z1JgGOH1rluWupmcc/tyxA0Oc0hny
c88KjlYva4EhVgnwGVsCBoCzeDHUvDuVMi1MOn2LhoiPB/e61KzZE1BSQsv+akt6+30QydzaWTmZ
KiNHQb0Xf7apfxSgGcAlESHb5gUcXK15mXJBfU8ZN8oKWKXBLDiMhk2mCvhThY5MpAA+IGa3T4f4
g6iMxENEdyDGGk+jcQG1HgBIp9WkJIAlEs/1BeNX2+yT7FAqwMRJTeXQSZg1DHXZbAphPsnYkck6
KUkEwNP2NMoaPldAfmdmaEylQckQL5t+aZDfGNEJl135WZT7RyP3t5IErrIn/bKbMGeRDeYTUdhG
zyhx7Ro7BH3RMEURU4btdHPGWFX8XfY3WQhehCAEp6iFdA8Xse60Q6RRXyQWILl1DNgiS/Mhpowp
MRoBwEehICVz52Ph7wl6drOmVa6g9x+dGQU70aAcHvWvTM//zZ1ubbVpHEj+YAafe5FuyG4aQC2R
5Txykb9JJDxDNbekMnVNlX6pHxlpyaG+XcL+EldtRDaKdVdLkQDCjDkFjxlMuXaCKIIkN2SVw/Rz
2hB9D4jzWCT6LjM3QwjfsBDxQ+I0uov9y0wQYlu+rC9xHxgRiyrSha0yBzb5mxrrJLvHWLdg0qVJ
ezkGo2mKeQTGgeNBdDjcwo5HMSvnbmP1FNMFwMegCz0UaNEhkkhwlgj3rWHQTvjQQG7W1NJDZr3r
pajCTT4j4CDHXhaYZzTbrYHhMal3C8SGZSS4Jie6Is4xPdCNWdvkaYtAhD+CdwlsOVfKMT8PWfJG
0uLatI6pWwpxNeaeWliDIUuAuyJUkq03DJerheAyYWb2JQciIESnvWUiQ4PcPC6dgMlODXuiHNsO
5hK2/tWQ4Mle7QMtzLwSa3+ytpD2JSFT/koLensICMgI6MJSrMpA0GhhIJ6MUBZCk6mhMjfpxmgu
ilQJXqSJgITEyDuJytSj1en9Bk5YrOYYfhk4c01yBoYpwMWGOVLPw2DXOsYiIbYjtqFrzzMGDPBa
8aYGi+3B92NDJdSi5N40CGVSoWzxXNcSPwZol6ZsEwcQ5InWfJNMpssC69vrGKiVyRzTJAo3K2vN
1UcMkJOs07pT86tcJHehDn3C3DqgrhaXioJmRCxktw8RvRRtgm6JwyRvDOzJNPmeq8+z0mDDQ1KE
0DPAnMUUxVZHPG0D6FqZ1ptuauNj7s3vIMuvhE0sz7iptIcx3JHPA/lSj8eDJocwzS2a+iFfvUct
82gV+acW4BAyiKD4ZXKeItPYK0t/m1mBLFbKGqq7amy3KFsZvYI0JoTEOTm1FzyuBe0N+FOuqw+y
sLaWAIktMQIa35gZliJmWD/W0o+SaveyqSV3wjV6GklrCiB9DvQvrjZ0mVtJ6rZIoS5E7ctiGDuy
L1wphtQgS/XWrAkPzEM0P0qIr307kofcdV4W4zWUC8VzRYCL3iwIxgAPqlzeWIIknHpev9tpYUMi
F/lLQvQ+T2bk6+OaKT0nOYb5neiHM9OkXLaWLW463tDA/xFbkG0VM6xpapNdEC9kXoznOivjbaFE
2yhmeiVFsPjLpEaGFPeIFdcWSMALjvRRqR04pmMLL0hp3hk905cmKd1UGKyNWAHSZ1FCwskTViGJ
o4fAq5qOkFGUfjHI/TbFjh8Lz9Cg5wP1HResuuHTZe7qozV16nWRdXS3kl3lSNKw76aMvkdJrG5Q
gC++Je2rGDBHDVi10qIdx0gDTKkFUlnhCpGnsos1pvRTK9f0OecqzBHczkhJW414AXK5zSqPnGUx
4F2NT7gKkloH9tPWOsZVM2zIsb8ripLssiw/Q0SYZMLDagj1tcStJo5M8Uhw8ArUvmt6k7Gbjfqg
Tmr4UiWpG2K52eJlxwBL1Tdq3X0YVjUec8s6zBbtiqVV22H6KLQnuSLHCqmwJ+BdBEKFO1psvEWS
du0y8pF7XiuXKYFNmGNFQUPwOofmV0wWqa/MirVpi+6FDN/wmKtsZcVMXGQqkE7HBdWYk1oEukVa
9d4Q6kZN1z5yGW+zRCyf46DWIAFPe6wMWzfXCVToOq4Ceao0JTin1cpVzHH3i4dTWDHbw6kvNMWN
ic+S1VE51cVyHLXoxxjzAJXjV5Ay2QnSWfMoxvDtrWay9KTnPCIlS+hgKWzIp4ByXDFU6+l62fyt
+iJaICpdXLbbamX24piys4xacAiWJw8atewyMMQIqT1bFCK1NpMBmCNWNGOyspJW8iytPtTYcJat
+V7KnMNjJmxTidkR2fUwhVqGb/OMnwvSglcR0GyM2/d8SlonwoYP2C41thrE/PSgDzIttDyQucL5
0UUEzRlFzkcz3DkxVIh/ieGnaUrjxTFUjQaPJGf4FpclcYSu4J1esF2/ySOSskiaQ0/XEIeOQwxN
cQ6TTUAEMSTy9EpGWkzuF1gtdwOnVC3FGZkIIykHMaKLZp5vpm5M27Ej9ecsGTXzrnaTivNegDcx
kYPLWHKgPMcvuYrzxePQwmcAn82ptV7a6thkm2ju14kbXEEeHjhOFT6e0bhTSnkb4d8JASDqLswU
bkImodvIBV8JuIGC1DADmfqPtC9SR1dNbB8jwWk78RjMoLWilsOCZNw4Q5bW9ItON7SXtMsoAogl
8z0Je99K8b82Iinb5CFeqxoPu0xm0/imSYLqRIEErdZa9bLtHXH3dJBJu7dPalFYZAEvfp1h3qfH
OKoq+nQZBonOu6GYCZSEUWhtPis6s9dQCJ+WYC2WJRYndSmEnPaJdZ67ZmiB71pfZtM3TKOSgyQM
ZzIyn3jjJLi1NGzC2KJhH+pnQ0w+UiXF4k3jCvWklhLoDkvQSF/kCfb4oHRQS2aur7je9wA+qUI4
kRxY2ZuoEwUWCeRvdqtOMSc3MZvJdsprASssDaxPBHeZiJ4iTmandgAbGua6T9M652tJV2uiL5KR
983cpQfLbFkdpgqs04SofKC0mrQV4awAWi+obUfF2EXJS5lBYwij7huvyF+lYThQdzQ9Frj6pHau
aKDtL0aubsVwZhP2EHa6GMBbKGkuSFpCyz1Pjc8pgAC6UeDpwkfUa318ikr8Iy1tXEcZaLxlSHGx
HPSePikQVhe52PX4fpN9thR026ozKrDJSRk1tz0clwbio1aqOqKq5hfXT1uzovmY4wTGsmh0SIyw
j0ZLC1w1CMZnDLJ8UiOeFlFOD1jhVc60VAer71q3agK4g0HsaUlwSRvI18IiH5QV3tGIVbXVvL3r
mQEEJ7r6+LaEZPtiCHIfVAUy19Aaa/SpjgtuHvmqsMCKmYDcCy0/KEWPUGo1e51n1nUubBQNXcN8
VzLSbom6mZykglnVchyErPoRA2KC47BZpAt+g5pRiY38vdTXSI4lb931DW4oAlOnjZ9lsioRD8SX
EmJHJcMwrObab1PScCQhuIrNak8ILswby6TsLdOVzbDslBZthaBgD4W2kYnJAtli3Bai/MtG+RMt
NVnsBd1d0Y8ST0BOor2K71CnAK/hJasVZunpsUVDa1qvZCHxEOosVAOwcKSHP2FqpSPOMr6XOIYT
AvG9b0W6HX18R0HVcROb5khKFFZ7MKrrqpg2Qp2AcwhddJn1LzN8QeJQMZMiOw7zZ2OUP8QOMGVc
0aP5YYx0LpnefsgibV21aQP1EZRoS5Fg7cUOnkfWR5+dyFAowTMgKRM3lkfKqgSQsq3rB48cA6aA
cD5FVN+xUB5tSYF4KuqFDM1d/FL08bo0YBqdTl5qCRWgJc/aIjcrG9OfiDzl8wJVXy6ByrD1syeN
Fk6ihqvGEDs8qNojI5Apk47BEptXrQEQGQGvZoZfoRJLz0YpuSXpbi6Oesk+rabiuijil1lJ0Re9
zY8W8EhL+mthaUw1lfaH8+0915m9aF1IlXUq677xGWdqE+6xYR2/q6IKL2vXjxyosYqYt8VRrmdr
OOYwXOYC3X4nu7GS11stpIgx8GpolHHD0QU0oZI6MmbkSknDVyAnmAjCFC8DqpM5aLBRbQcSkTNp
M5lsb8UsfWaBhXVmgn4l+9usAJ+C6TmesndTasftQkrrsZ5ILusyQXL1WCwh5NSfw6iS6MRTXpLi
6M1E8x0sa4DKQd1SLk2xGaTgiY0uOZiypdphVTDcMKXXyqrpDfNJgOqJKE7rHxxe8QXfO4JzTetq
GiHZl7hquW3d3kycRTEvU92prJGllspV7dj/Cklt3CystoYgCls4qnKF/Ckws5xzjhnPxN5XTFhq
hvigb/JG3TdlofsGzAMlM/ptIFCEmig5laBgF8pF9AhUSWJcopOn1RuwLuQqqztB7QmiDysnxUDS
V6gt9mGpfse5YJ3ipDovIqLOUVamDcGrmMKZKF7ygkJe1T090TYB4XTD3IFZWgXpwF8jxJOcjd+h
I6zh9hKPYLSgDgHWhYVnLgok/QE8I0o+m9XYymQcTdcw2/pg3C3IdzlSPzQvuBZrlfBbqP121E2d
zk04GX3zEzJ488oGrsRYYeVqwcQgiz106oCye53al2JebkKDnNoxCg1/DGZSfydC+QwwUi2YKeRq
igMD92I7EOAgzDI7hsT8KlwaGSrrRMBW37+HoXBPMJNzM50uOaqKhzwvuS9r6SEIWiJqRuSHSr+S
LLvOzWd0/MLIRlqSS4aF+7kRTKwYwpw5Rxhpm/ajJ3+taWfQpGVE1KE3+BW0fcthJRCiJ6HlEQvM
zbS4ANtfGEdMnHBOIlmZn8ii4dUyV1WYxG+9116UNtfeLSLsEzOpPhJ9+hQ74Vlu9CNn7Xnkzt6r
QCMxCB+3iJzAfdLyDOZr5nvxmOiK/aDBR0aAzVAc0xEhfwL1PR/Z/DtkWRwkE567A+ezXn9nISZg
8V98wl880P//w2huLmO3CqrWOIXJ0srk9PfjYW2YM0D12kQM4+zS+JNl9PdD6z//fZr/5Sn8ff6/
D/9+/f/7/f9+fRkaaM//fW6YIIzjVhLGX/6XERoJgp/+Yr7/Pvr75y/au1ljxP/79O+jv6/9ffe/
H/5/vvb/fPr3cwFuM9XwLRGQOBPQ6v0lNgRphcPDvL7F/33499W/zxdl4ltCjtuHbJVX+hPynNZ/
WF0obv/7XFiC//u5uups0dHEDyNfyG1dsFEl0k12VEaZ+yxdA7lModupQW5nFTmlwaTglrMm4uYD
gXeRGP0f9s5ryXUry7a/UqHnRjW86WjVAx3o0zHtCyPdgfceX38Hdp4WT2Wpqqvfb0iCABIEQSYJ
7r3WnGMa25FE74UDfZvxGpt1Mf68I5p2sUzyYflQrS8PELuJTYmikGt2/k7cFBi6vu1VGydbI0c6
/mW4PWI/cY9YZEnJkzPpvA0DDeM2HFk2p+cVd9eqYWwy9X3QVQPBMPDP2WiiFQigiO0YOEDZmmhF
VkEz/xzzW1zkdH91KOh1SIOmLYdybmZmvRULta8RRPhZOaJvHFGIQJ2xsvqjl9BapLZB9RP88i7i
B1wv6Zj5BIChTJXmEbCxdTDlncCUJLV++nCKTbFIROpIYxEqWhJ6mykt9gZxT+ulyrg85+ln3FGV
vzwuFkkoQwMQl4Q1NxJHEMfOvSlKzJfaHS8ncC/P9/Us4rBf+4i7+ppOitKluEL/OKloOtHL6Yk7
fjn2P737coTcDivXaWDz/nGoX54zC+x1EJW7WGEADDOLy5+dAFIwnHDhe85dpyNcVBV8dtZQ7yNK
z+CkoGe0dkozTAooXb5GulKsreJMVyDzN4AoU7CqYbmHw0pXKaKPX3vr1m+XYR1vJA/dSpGB8gKx
sjg70mtbyj9M3U+2bUEjvowZ6peMXJhxGsyyIRVIJjjbhJ6lembm6aRaDwEGBlHrVO6Z3odkUgqo
6pLCm3NiAJYdo45LmlPISGdleenVIIXJqSswK9Gsb9MS4afNXETvgRpUMDzS5LP1AmlZ5migGAss
GmiaDSW6BXZ51EVmdqpNGgiFDxlEQUnRUiVbMOim313jVwxi3dsUvXKnWukVw9tq3scyQoQgXMf8
BK9bUynJXIXBozAvk88Bcip7QnE217GS8WMWnJtjr9BYauhgKhptumZSg8ees22zflicI0xboYSW
mFC2ka8WUBwLrTLcjwGhpJ1L5XVGb/EcXgG0jedk3CGhUeoPw4vs5RgW1kJ1lF3mdw3y0zNi9Oq8
9WwMILLlPEbIKmv6IAvPIy/Wa1D0pBXFe+m1aaJ4VabVm2ytonjKnQAciA8quq4KJtuhkaOh9vHr
EldBjyMAMmu8WIb2qkYN5tmKYpo+KGvDRDvuZwgDsqs2Qm5oxcUjLoNk5thwTsra82bw2g2C6QOD
n8AKUGjE9UHSsx5ANXMHjx5sVAflzuqkI32Csq1Phcy4WGFmWqcwTIidntMMPhKOtO9IGUI/1oTL
2s4OUq0Vqw4SrKTqb2kx1W05HYmPMMURVZpJYQMyMMUYE53TH1Yc7OIzMROpV0gHH5w90HaGDfzR
eE9i9ehBGdHklmzeinJAgQRmyD0VUrzyJNfapxlJ69TDXMFDD5QD+ML443UimXetWfbX1B5VwpSX
RPXR2oWUvrbg0RQUQ7aSLg+4pqJoo9jMglJH2lnnu0hvjZs6Vn8YKi7+IL73GKDgqCe6j1ZRW8ng
Uurx0QceqjBNGNVwDbQbSYNZv9MMnCZ+nbS0C+Z6dYaJT2viZR5yVdMSZaS5wphVS2lpI4GtUkuG
oO+oyyyy3r229B8yylvns5Mv/C5YFR3gtjN13dU5OW/lKNhQzLxXCx3+OO+Q5GgSpU6yJ5Ss3seJ
gwbO5iKqJx22Ot1YtxppFnV+PlR+UG51ncyNNiOdqcdgjgmrr9rnIi5f5JwzIHbwQI3vJs+U68rv
mfrxfrfSsjUYCmrN8KFEpnQoA3wCakUJT/IV1DTosOA958StnJ/8AFH1mMowdfyEQSce4No/H7LR
pNbL9wN6hPTOdA1FhbxJHQy+XrPTUdh1GHuqEqQSl/OV1kHjyyXQ/X2YFG+JSdmggpC40Ezgezr6
NoXSHuKXqFpZo97dJXWJyjBEKMN7i4C59qUjY3oAfgqi2yElgCTwrq2G32SPtpCuB96q15QXO3Rk
1DAp+ks1uh/0oHGriGm44sMqb/3ze00JrVEMkBgq8q6+4byKJrwO6hx84Kjhnj03fLv7tkUWM8yc
lsoU+R0Ql7vzyhgJ9M6tujs1WUfbsjsVVSWjLfU/Va0hCohiwao20Pz2iqowhuegdInRuDSTE7Fz
nHk5xaxXSQ3vJFSXUnvFKaoLtTrXKEYpfeh9VcABpq0OBJd555DtUq+rQeehJkXI4Y4SEcddiKkC
GhARVvXMrIxko2qAhQzJv8piRqI+wfTgvLp2BTi33tSefFWM6MJoVt03Y4ypqb3pqmqcqza1jyFX
sBfKnr7t7OY9hJRKoS396EOQhF1JXk7eyg+SXFS86+RESAakzKIedrJhY2xrrFUbNpTwM40CD6kH
M6p8mC2K/q6vVfTgOhE/1H9HNSc3BnFNTCjcYRKZ8cm1sjbYR/mYLEsCqKiTXpGSNAnQA3K3Q3Ki
h8Iq3aZG/9/1I/j/kj+0M1aEngfAafL2TBmhf7YiNCBx319F1O23XU5jJbGxcfWhhmk4c8g6jZ47
BK9W3z/HJs102QwPzSihjx6wWpgqFia51EieQgo/tMMevH+8LVZDl9zEucI1NXVeCR+mmF9j8TXL
h8iWAzQz+Z1JUysdAyiiJr/MiWR9mNNX1VRp4UTJvuz4AlGzY7Q39m9nuTh28pADzeHVhzjeFRlL
tp1gQS78k+JUhoJU1yk26HKSAiECFFAORyy4CdyONjM2qOk2ccdow8YrLP2UVbW3c3zjKYghG4al
3GybiWDTTQulizBTeOm9L/n+1k9KByx0/+RLgCoq8ru2CqM95CUsSsnwlkaCnCBEB7WLilTZFM64
UKfq4blS3T5rSX6zmBwUzCPtKiNCcOJ7ioX6x5rY/DrF6QFT0Ok2XYob2lplONdPZ253ykmKYiA/
VicviKpboot8TPp6SilPoeWXIwWnIaq3tmqzSiM9g8GfagvFkQCQlI6bwkRMymfNQ/uvOOg8xZBe
LHSbj4I6LcQm4e5U0JmwEVVYwuU+v3h6Q1C3OCmtqrpxWQ/VjT99wiOd34M6jMjl4dvC5JJJRKGC
LsmmhVj7dltrO/xumhiMSjWkODlNnyTQ+xS4tAb1ZUS6WdMwoUunv+VlUU1j1CYwvLlMx3lO9Ako
R2WisApEqhd5zFlS2e0rKPbttAgtUp64yrMaTDzWsaAa48Ta2hS5kaNFwK0gsyblbVvbysa0IBbZ
02KMEfJKdRHPO7mbSFXAYrdNjuuszIyDb2VcIExV3Q5Npm3FWilL6jbvzIxiBqVYb2LEFmSOMxYz
mHKwJc5BrJlMdRemjoTLD/a5USjburKVLTr21jfPxKVBM1EjRL9e7mOCjxV92PjaLW2RbJsqduH6
oQ2UrXoeO8Z5zPWSOW2Dgj9hJi/OnoRlx6q0ba4q2rbSwnLR8BtKmDzqA0vlUjmhk2FdOlYKLQDi
TXyGpkAUlpnTrRsqnXi0lrkMfczr/HwOXCWx+Dg5THmXdSD9EFnJl8BkpTsjph9J0/sDiWuRbrQo
YwoiIo0+bRXsSxI/aFC9yA8L+zBA4cyC+uomq0fF7emPbsdpId5/salRUowTijm83R4AvelvwMjt
58LpYajYaAXm5CujwI2ZEKm+hqi0c7OGoOCCAa8zgYQvH0CxOYR4yrNhPC+ayr7TtO45z/HUtaNI
9BzDauXL/ZuGPZ7rvrXp+nz3H4neVr5eS/1RBUY4OhuKO8A3PX55qVkDn4zcLFpGSwt3mPwyfvhM
IELKhEvk1fAcl86peJNO2Y7WlIxIFaX2NBaEuRwyIJ7jaLL2/v34DF7so7+iY3G+908JWg/XGiCc
zpMfQBSnL2XvUvakg5jjS6IVMMw0fUkTBLp1CDiSbvhTOgHHQJAQZYq1DJ502QF6XTWyC9XRb9fy
7XhVv2dsDsgGyZ0F5T8r6AE+q3x9lQXCnPqJpzLpxSH/KmfyLWY0moQJbnCEN+Y+eFOYxWBPJXqI
TyDlp3Um7fBO1eGSkXPZuzhCVH3lG++IYYDV5IBGT8rzDQCrZXBN9JY5w2aM0OJEOA3kE2zn4QSa
Iu3u3btW96jTABcs8cdCJIhpvX7k/JwR3HZnfhD9cSe9aNvzHfV4xnoVdiwN9u7s7O8ZM3BZUZ/D
x+Hq/NHjDX/sYGDXrrdXgo2Ogb+Zk09kmEwkV3qxkOhiISffA58dcybds+yJzwEO+JHuBF2jfbwL
33Bc5vP0vFT0FXlhJLAVMXoLjL0AHhppVhCLgAKFipo1664ZiXHdQBLv3OxRW7j9m0dU4u2nU6/q
Aan8fsDnbRf8GK71Yu1Yd0QV/YJrv2ZE4mXpX1KS4LIgravff1NteO6MC6fbNx+//4bwRDZkhhOk
YSFNVQzjW5B6XvRdGGsKRk2ZGBckK8voh7TL1tFbs/VuoZzG6BZW8vmaPL4hcSkrWnv7ML7zCWFc
i0Yvntgug7lQVqQVJvwp4omTGnqub2/O6TXMzi6HobrQJFciHH1GQI7mqkj+niCaoAx8GH9A91sl
q+QZCscBD+g6f2hvwtvklD/UVBzm6qL8DLcQa5/iVx2Di9se4y2//egwZT6wGOvXmjvQkXCtGy5m
aA3WyGawUyOfxrevYWwaXJW4rQXfDqLsFihLRx13VP1gHcAw91Sz92ZLUsvqs2w/zFOyB8fr/8CY
gKHB+oEDaor72zFLWwBMew7fEEPKH9Stkb92dzQWTgV/dKw2sIq5h281vAYJWT9Ssg2G2fPeuOEj
W9N+vEVsVjwisbCP2eqIUQKvLrXhmPdviyTq2QoYZK/jN7T6K+lGe4CCuXKW3uf4ZmLs1tzgFE+c
RvXJ1pbBvtnIa/I7j/hC9Zcqn2OfWmK9r2/AACJ4Th4zyCK4XlA2LZE7Y47ke2rhBngLl/Ngkxrg
Wmd8w4arCQFw0uT5J2CywFoyOljU82CxBmYJ7JMOto+BcNdMxosdPgVw6kvllmal4jPS2VMihy4+
0Rv42CLjOw4LRhkLqVhDZNjwEr2Vdq18JMmmWPevTME5VX7AXWNbPA8755l5pcvIbcXYfC3hGFpM
oIXjs/GCkhCF6HIbuvbyf/nkT3D/f/jgm6qs6KZlOo6qc//7622AZuz335T/AGRfoehSu6Nqt0c8
S/5iusbw8bq3nCd1UpjOAmhdL9hmUDZhNLrHkVRNxO9Jq/y/nAxBCP9wMoquo3iWdbIPvn8LjbDu
zdJpu2OgUivkv1re+Oly4C0C0YbDht+PBT47oiiZV3lXeX3l0cDFZnmPfyS4Eqfzn+/9fwEW/HlZ
qP7232y/Z/k0svfrb5t/O2UJ//739Jg/9vn7R/ztELyXWZX9qP/lXu5ndnxNPqvvO/3dkXn2n2e3
eK1f/25jKZIqbprPcrj9rJq4FmfB65j2/Hfv/Mvnv5N3gbpH5fr3n78+w89HTi/h99/u61f/17iL
nw/4n7gLmewKrqh4M0zFUDWdj1T3WdW//yYpiv5XmeAKx1D4A/NHti6BF+pfZUU1aRrJjqk4BFH8
9pcqa2r/9980a8rCkDXZUCwu0Ipq/F8CL1TjHy/2uqNpsqbLpqaTu6F9u9hnRRb42WAPB1MhWJgZ
DX1e8iCw9FxWTWvycrRBU2y/Vr/voMeuxvyyIQ8rGpN5Zo3XgW/gIXWy2k0tkhzNznloM6NbNRnQ
/aFAoYakx7doApcNpJZS6rZIwSbT/vijz6QAo88IXX4YArfqo3BFKJ85l3RUJGYPMUgrVdhflndM
Rtwv9OqefWl88pXQmlEKC9a5PsGxut5Vk4ZfEnJF5o6uVG5coEZImgjXbCBC1aeXaidOml2JFyUp
GbBZsaonI7hQm5CpRXumLcscDiW7uEvEbny9Fb8cRtz1y7sk9hI3yiac+opBKjlBpMGLKYMiMuLF
6nkKjtdJkDemlAdxk1iIvAeRAfFnt+mEUPK3mh5CHMT/rOpiZiIeKe76FiEhbrs8TSoeKLb/YfVf
P7s40OVpvCA3NqS495u6I3hEtnGhirV22hRrlzuqCBPRZVOskQ3Mr6dYvTzkchjxELHp4+qZywHc
mj/bWTHMkfbU9KS/HPHrVvFww5siUcQqtWnCnfyvk/12TpfnE8f69lRi058+FBRoKV798XryXo9w
N07b9LEosVI0QUUyMDdNxTKYOjidHvLpFKvxNOMxkwIHXZm54qavHdPpjssuX8cQe3/tNN192fzl
7kg0dxqCXUkSnxLvxV7fDic2//nd4il+OUskzhiSnSDDn02mC7VLejzktf88w0J0jZxOyjG9wIn8
2hatUbGT2F1skn/D4O9W3CpuuBxpNGtqFWKbIFx6XX8sxI6paFJdHmNLIDWaBMhn6UtXwlBXKynW
UnryxfZrVVjvEkWFUznd2Ke4cnLDQUEokVJhKCCN28bSF50ktYtIv0kM+n3KFE1/tptqmwak2g0Q
Ia1aGtYjnD+iKsEk2VNN6GtVmaowBu8mDqKp+PK1Km71gTTooee7YkssxAPFfpfNXw4pbhR3ix0v
jxO3nVXUZ1mYYlj1RuidbZK9tUNBZASRQONURZBTkhQp0AeknNUvtriyTQtNRAMxA+bSbk43oJMH
E5vRsKQqA+PGCfqtTujROh1B1QzFcdSLU2bEw0IVrWvRFjaNfZlUlBGmrBx7et1i7bIQt6WmBgNX
HaGBTe/HWGqY2ZIi5MJeao96WOCYtxRz7ZeF5np+12/PHovYVAAbjMopSPqOCY5Xydtzez45pnFT
0Wqa52VdEz7CyD7oCoTv02ZSFjPqSyAWWuglQ0+TOVS7GsCDjX03olCKCJGCRz4VkqwSbyMCKOTe
Bai75sHQ2leNlNtVUnkF7tkG8VoFc9lxan4hZO286hUSC5DxmHmDS7kYK1jURbU1JOvnWmWX+tqC
8IVwhF+RYOKrmngGhqlgRBpttq1yGyGdWL3cGLTyldb5I0ZmvkFi4U/lncumWCsHSVlpCOrbqW4l
FpFf4omgTuhYMfYU35TlreRdFSgrXLM0GVnnHV+BIWE4anoMAyWm7GnZXKsMJL8+iNr0l7t8/MSa
uI0+BkSpFsd7THdbymgM29O3IMeNtDVKB/vFZVusFWrT82QOAUq2Rsqc1faIr6zpL4xLCxCjz8RB
bPs2d/XFmb8Kta15qls12rEzsI0BRcmssTtYPfKo99uv1ZqpbVOpG38cV+cO6ZBXwl/zctmceYCQ
7QkhHk1EcbFAcaxPmHGzATheT+jxaoKQE49NlUaQyfsRSLnlreBxTaB6vsjYBXtGNGtluKnC1XCH
TUXDdXvXv9i+O5HAQDFgX36I19KPzHc9bVEgUiJyD7/WBy7O6Bo7e+4hfuNYi1JeD83T8l3LjxjM
iLJlsiD7yxZxwNIibQYzrUGDDWREist+PHpQrodloX8051fkrhw6LOeaQ691GfeLepp5wIuT/ddE
w1NGQBioql1jk6pM9xrH0cLMnvxhk4yfqkp4Ukcs0jbo6J1s0MPIKAaIIELZbEMo0e9NHdPZRtN2
rfdofZr5ZjDuDQcX1LJU1mV4yMwHHxJLvD+TzAoPatjp0T71D6W8AdNml5iGsRbOdd8dKQg19SLX
3Iq3kz4kSZozndMKDgpRKM5Gwp8HW/FHn+OgZVbSYbrqF4gQOOI5v/KTWZJSG5tLzX6wb9PY7ZrH
hNld413n9YfZuuXW3lkwOoCFtq4RIHiYk92ZxhtfMua2vaYZQsKWF93S+Wj0+Vk+eu3WtNeYa8/2
Wnvt0GunmUtJPo82arRPqg1N9Ew+giGpWpKglrF2CrQHCtwk26M3xHgLTYyJ6g+0mPJT+WBLSJLW
2g8m5wrjtSvlkFQLKV6foej5yIdnmeOiiG0fQkjyy+7KA/p3Xx8CiH+07ecR8j6Nvu9mMDc9M1h/
QyvJKD9ri7SEnZcdCJlQMAfB9xn3tvoWjgypuUxObMi97NygjsxM1y5d4hlL4KbNLgy27cj3gv7U
BDXGH+Y96NWBFv64oxLK+w1DD9NvyGszZ+jRPMbvIKqIBwCA7W/xp3va0uQP2LoIdI0ffGd1g+7k
EhxeoeLN2So/spJYjk1Oi1We3jDeJzSkMyzlfDpVa13Ym1Ca6HrgPbCAcLD6JWt2BrN+QmTSFb5R
iTKVM0/DQ9DQB553wCogApKh0xOekd8aEvWvk0P+trwGOVJtEsJ/YG7Sgsx2GGu7kqHD3uqIIyqB
3eBcI1tgjIbZsn9hml3O4OkQD0VfmfIJtdG23QMWHMJV7/IyPWoSBrkO9aYbd2RUKJ/hiylxqhBh
K5eohE697WBJmCv5pBLDIj3L6SGwroInDDn0Vsx2q+Dy0OfJs0PBm6+CB8Ef1wjF1eB2pBA4wmbh
W0tpTw4o+vkLqnnUA61hHgOa6nYqflA01gqggS3r1PAGbQ7lsZb2YflWJ24ENDxUTo19hYmoDNeJ
MxuHOYVJFAX3aFRIQDtCRoYWQSUkoxoJFIh+m77qniNY7xZaHIiImIZcpkXZk0Rrigsn7GNzIRcL
jlJJbog3PV7wnpNuPKeOddR2iZuCDluCbUSCZjczwA6A5mmUzHtrzplQs0Qa1Nb3TJw0KrK75snQ
nopmPdVO182t+nHWllG55tSscZajmIntY5m7nNMZvH2yV6m1aTMHgHr+iDMHa6rm7OKd3NDkXGVE
zoOml7HMU4Tr9m23N+UVmvngODqLBvLPa8yfq8A8OEguEmwwXCV0btK+79PH5ICR4kqnXF6Pt2BO
sfqocL41BCOLBqAH8ExDWWLjbAtXiw9Kj1j4UJ53VEyT/H7IVoW9tICkxDe0U3rEXzdBMsMGLSHe
B+cTrwlWf0T96LxnD9Yu1tf9Wl+WE3w41zfezbiLUG4qy/4RULM9uHK66PB5gOHju4yI+UmeCJbL
AMMf6a5VzG/d/BzMHX9BL0tiFMy3b59LJ6RjzXjSyYcdbjompdWrI+9rFN7tRCPFVJkTEgjVLqQ8
PKcloGd3p8Y/DePWxv4P6yAIAcYsLdNNmzsvpHny3E75dsBkA/8xqUj/qA8qiR4U4WQ24Fq1c0xh
sX0L7jkuSI7am/265cpCLLe8CIrXLt8r0q6KyB2eap24hREEB/0UgQCsDxsDWoORdRwWH2B/w9mV
/xToO44e7ZjQ+HRqIPeC5jkB3nG7W8ADCpi2ekk3ggytlHn2QgPcjzP/TYGw7fqlC779RACuOafJ
Msd+vqIyWi7eYXznj8gRzGsIVRv9RotWCFYX6W64NsslfNk1IFsa2daST5q1jGBxf+DmCh+8E2VN
+c46duGSMwfdRTPssXdI6loDcADDfG0TKOAdvMNn+Uih3cCMP1Mg3pznCLgxKN2zIS0JqaDATmQv
hUaw9jMQlXMFSKxx+z77zJfNOxqaxQZdhHqtHdO1OkU3gEmN7vVu+sakj+GjTF4M3aVH4xYDCdkH
CVrpfHk+oZ3n/358YFdqvmAazXoRuUQPnLGsL1v1HgK5HbpAqSEiGKBbkA31c9LMGEKR5wBapVti
053hg/BRMr1UQMeDJRYEWXa96pbpEtQfsqa9cgX4easv2vmEhzRAbKza9EjCLzp9ZfHmzED0odFd
godVHmlkLLqXMz6Y/bCcemMzmPjv8gOdaJBE1Ssm9WWyzW6MdXIj33skhcBrxzuRkIkRHlsso/dA
rzkrN7ixn6FQc5/yCB64yObjm8VZLyH2o6T0s01GFNocwi5LbkN/tQhuKhqG8Op42x9lvmGUiZg9
3SsnFdz+nfpQHVMopu21se9BiV5j64KDzId9BdNd502bk6+xr47tdbk5uy+0Bcf9uC+OGviSubdG
trJ3/OWBr3cCURHs5R4tdXnCpIuFdjUyQBjSO/agnThjprM3Vv5zvTEgxr0OS3t73r5Ur/0+OfaL
CajtMvrYq9t07wNXWkF4nsOiX8YLZ0bzBprgeZ7M2GWRHWiKrNR5eF1vTHuen6JjfpKegtt+0bzC
LZuFJ1wtPwo4lDkEyHyBurZ+9h5R9iAQPEHSMVHKEYHCp4cuxdQ6easfuZLx0eEdJn2CNhYDREQ9
3nQN767HWxgv/jzfREdpbSysvXGaEgbO89R1rmnxraxnQrUk4D8Hs5yPz6CI5z2RLFyhYDvgJHpG
RguYnh+XZyBKcxek5gpT+I6Pw0N4qvfdj+hok3JQYE/ATjC3nuQfT8kxuKW39cN/Tj/wU/NOcI0x
dsauOTh4uxFCkpjZHNAMrpoX+T64MbM5yhI+VnypgtlJ/kxJwpvLIC/viTzpZyfnDUc8GuFltCtu
Eijj+n35PBy5EHKB1F/L5/Adp9KReMn+LtpFO/XenLfXxY1+Hy3pXJDzph5YzscFwO3Z2xSaCWyb
zMsFtUJjT2OZGEH/afrQraXHHli5oLdzhSteMNI3hwAL+3QmJBqs0yt+ErdEvECRuccIthl34aq6
H3ce15j6kQ5tduDXKfoUn/v6EfEiMkF+XfgWLfodpi0d4CD4JGINBIQ+h5Kdzvk+B5/1uKgfuY8v
U9AsTOJImKPw1ujYzQgTmSMZhXjRv41v4R0E+zCawO7kCGC20wcXC3sNlPReeiMeCAP7nET0DSRx
vi3X5tZb95ueP8hwJLr1GSUPLSRM9rP01DEkf4dbgJDxQboCY76amq14RJQ1TTr5odOeIlfeeJtg
Q8QjZv1iBW5zKx20Qw2Q2boFT8DQroKL9IEaEhBKovKT2V9Hj7aFRRsK33Aru9bVuG+Gm+hQ7hhS
GPAuK7jZGWRZOE/Xn8FNx1vdg2skmWLRMVTehlfBzfjYiwuguEoAw+WiUuiz6j77pG3LRQUu+hsY
A/6F8J9x/eBn8K07mFwIHupNSlaAwlTttb4qts5bgrsCx9etAxLylbXy2X8y9kSaY58H97SHvVKh
0pg3JdKPWXtnPcr35VWEr2R04d0yPnhR3gow57PJTI8D/hNp0vjID2L7hlyb05PS6WLMhY0hQncg
ImYBOQOA4mzYDsu3ds0ID7XIrXa0F5C5uFbAJ1vCrdkC9C9exuTQDW51H19xyYuvugPva7QmTm8p
7aDKKVBffb6hDIHmyou8wS1v7gHzQuie6Tk3whtbEE7I5cZ0nSva78dsja/DOHmP5SqHTI+81ecy
9uCt3/xFvjRcOHLndX9j7tsZWK95eMV594S0c5GU5/2K2dgjfXvvzfoYn2v0xx/Ks3Fl89sNdf6Y
PuY7c1Pv/CnxQYW2Yy1Rp/KTpl4zHKQOw4f2vl9rXJ7LTTcvF9JOuSPtwWWEypHdayKZbhlTEFE1
vXpv2+4yd4T83nKdWMNGnSOfX4er8A7n0Y2xI9PodoWGUXlU+QigWiL04r7lm3nDd/b8QG2RP6D+
qcFnDJbyw/A6vObX4Ftvk2O9R4ZytN6dK/9k3SlXsB3GzXlrkkNlE5kZLsLnNwKpbvtdy9dZW0//
mGghCDREoP+gvhLmCUse5ES8BhBRt3PpSY7XEKjBTjOfDWZPtn/gl0Z+qM57/NyMi7fmFje361De
3TBfIE1FQfM4fWrVe1hL8YrrNASo/uRt9Q2qrjRcYaEdrU95AITu3UQmJL6rET7/qT45zsLbTgbu
km9sdus8chJvnssAf4ptbqZKaDRFOZuqpTE3Yn4kym7SVIjMJpGTWHzdVkG7ExHRU/3JFt2BaU2Z
SlSiEPVVjZqCpjMSp5mFUITClflzISpRl02x5g0dbesOBbyoQonzseV4kr3li85S7qJu7GGfT6pq
YrG1vENiivBFwZ6dtsGukl5aijnK2K5oqSyLlqzzQc68rc23ejr9QOrWyKKztSx7Vyo1ebec0rrF
gqmLKUtQiwuEOOVUyhNrCOOREWrQ73tq/dVX0PmUA04BCGKZMq1GNUj+0UfnYcZVtkl96BKBTQXT
vgcUlixHj3yVLk1vs7HAbplqTHhx4YFx1IrrUqc2GJhUHJTppr7z263vK9WiHqI3pTapvtCUDX1G
1DmqfIhNCKECChF9FB+GnOhwcZ5UtegIyCEiHSMKELycc1QdY3ZUNY0LbiFdUahFHUYMO+HlCX4s
jZ559ti3Fg3/aCDuyZl6KSKCXaw2vUlJI9AJ2hAlXVHoFXVdsWaJZl1XFLvk7CVuqFH+Foth6t+p
k8rrclsuNcG69L2Vlw4tJRWlI1hgSqvHbENk/bQpFnJO4artmIGJOqhY5JIEuE+smufzTd0k7UrU
Zb9qteqIpkgtApYdDJl1kMdgzic1o9A1Dn+sGSKKb6oWizu+bYr9xMMiIfFL0uEF1xmF7uozkqtP
ubfn9Fa5AETkfkto7aAFZTulRlvnlMe4znldPUXK7eDI5bZQNCDIGcwRkhAaDwRQo3Elmoh0+dS1
6SeqnViLbGc3pn60CMf+OsPMqizPBVXGpGisFsdDc9UUuH1aySy2yG1h4VFVp0ZqPliq3Wy+tsQd
joxYL/Co2f9yo3jc17ZYbXugURYJOiM1V4MLvlpSRK69kvpxZUwyxK91cbNYpPQqt/hB8WRNu4rN
y70Fdom+aGP32+1fR9EwgsPS/+PBZpfe2I1Vr7LCQsgmByDnB9k4BA5d0BlydRDqVDbPvY5mZYpX
PE+5h5Leqvh4++csJqMwc/TN5T6x5k3iOXsceQ3iAZpZVPJS3CUWhSpNYe0VMrIsBy8udhIPonqN
Y1MRbcTp+XrUeWRjiENdbv3aFg8QDxUHDa2JXiBWL8f72lPceHn45TFfh/++e2944GrL9u7bQ8QT
dkhm511JTftymMt+38/sl+0/PbPLUxdGFLvq5Nm9vNhfzv6XV/e1Kh55vrzHvzzT16rY4esFOg3z
TDOmans553/6nogXY01y4q+9f3nmy+v89mLEYf/hDC5PMb6MtX5Pm+5ZiHGFNnec/Idi8e22b5t/
tgs9AOpa3w6jiKbVZXexdtlHHDYrTGZgl30ud//Zbd+fRhzi22G/9rG08bam37ZqpqaNLRqwXjhk
blGFXzLjZvq9FfcK1fFl0xIdTq7PP/XItuiqivu/VsX+GbUm1TYa988OIfYQi8thvp7lcjb/9HGX
M/nXhxH7XXYRx7vc1k9dsP+vPfp3tEcqwh/1X2mPDkGaflZZ/fqrAOnno34KkGznr7qtaZZhoPNR
TGQ+fwiQHOuvqmY7aE9MWTOQQPBcKU1fVEa681fN1jXD0tEsOSpCoz8ESLr2V91xNMMBuWcbDkf+
vwiQeJpvMjdHQeCmIjVFNq7IqjJp8n7R3Gl+5CQ1oMsdtqfMR3CdW22pkSwHDGQ54N4878wck9q5
96Fo5rYFQpYSXuNbpyJUE++HpWid8SH7ZibdQ1It7IeOAUj1wxv0OHsdLa2VPtrQPlMzHKtyO2oj
taQ+b+FhFLZN33mW9ZYULrKcQeJdaViDupCNqnoI1LSNlsB2/WbdF3VBXLVXKoR+2HF7fjf8pieZ
0FQ9dZf7LUlWkk3r+9xJkA3bTKINrcsNFeAGd2a2w3sInVS2/SG/8prirLlmbBsqgMcW5xOvhD6S
DMXwBS0ZPLXa8iIT/btB+YQeOPCGIvX0AOyYVCufKr1ukrwqaSDG1QeMRTpeX1MWOeu49c2gqcz9
EDdYpWCL6WovLbs6dio6IU04yBUjdQNDTBLGRqC8Wn4ZYQU1M6IVoaAiVS3wsIR0WZKOcHRfv9Wx
7gHgHPFeZpmlkIkxqOiCy+wcvalV1wCT053YP9Te/+PuPJbkVrYs+0W4Bof2aYaWqakmMEpoLRzA
1/dy8NXjfde6BjWoQfeAsIhMMpkRAcD9nLP32mNBhz33Qxw+JvTh4lAs8cSExfVk+BldRZcgG9ZI
vs61EUrPCSnJUk02LXxZaPCi58/yaVhiX73bKgBgxV+U9Q8vnuL3iBH0dwgvS4fNrOnYmLUtrpre
dVx+lGv3X7w4I37Eliq8A2KqNpYV2m+lIDcqEW4Z7ZrUJ/x6KM0q2PDfWufMsZzn0suhhguzqUg/
wc5GA6kJ/ffBr0O1L8e6n57lAIxvExtpyobRmk3yt1peKnB9wENkdXaWU++cBVjK0zJ1brJLvJnx
Z9t0tQcl2KKBAUWumvfxEC9opBNjJKksb4zgl+srGxmRBGNFt7jPkPUXFYKLBz9p/Qi7YYLN91JE
nk3KguWZ0caBMROQUg+OgmaG7BQyJst3AlqyCiIYMiqK2dDsiuge1cNMyClVibVH59iZdyiG4jV1
aou4jcxVzQ3gSBTdjAnb3YfSRY59nBsZ0AfljkLBB+ZvWCh0zZpPhazyrFN3Tw2QW+eGboA1Juds
iYxPtVPMr6Nv2y+i7aKdEeKKxUitnkx/jq5cAbT5e9d9FLVZ0ITo8+RH7ljo91scNaokWd21VPKt
Gb3oMBmWixsgqJlcOeFOanu3VRNV6gOD2S2BV0H5MMuWznpvX5xWNLckaugAlqX9aIAd2MrEmN7y
1rMOKgmqS+E3Ps1kM6NcJzAqEj7O98YpTi1csleviUKGjy6Gy5TkrmiwrZMZRu4Hc24YxyF7cu/d
Yv/EFDp/Hbq8vaOxc56rQYXPalwQeQlRPtflCC/M6sgbjMfuOaii4duYi/o0mIn9GlOq0E0Y/PgW
5BN/ER0iukYlPhX43o92kxLBPHOpwNrJ9jZKq2MWpEUHi7IMj10SZUcDncWuNbzoGlVhQqMMXPVL
zh3ysV3S8ks5OemuGWT05HmtD5Q+DWEIsaNPcNLsFk2MwiHaMUGvy2dpc3dJ/L692ZyKZAV1y94B
YPw0OiGo7ASOLOy2+sOY1P0TLNYBR7Ux73M/HR+XNMpPkFpy7g0ec0s3cZ6ARCPjd2OnuGeBUW7j
NDV/QXQpX9uh6O4CnCHRToLV6WEwC6IFu8X4aNZLd+tHn9xjNc+Mlc04q59i4DDPEuD5HsoVqRp2
4RNMK4H5jzXZWQB69XCNtFAMzf2DlXKZD6KfXhavIZgotBG+AFShWTrXEN0jK9hYuZIwDlDHB52L
c61o6LYnA+U1AtDy+yCslDMEUw1Ovvh1rFqPSBq3u1dNDMqYz+doaXFjWGTTyap7jB9Zauzr2LbP
TSKmY5ZjAw8Ka7oZAJ1YrbDTBX3EALSQ/rYMXf97q8AJZQv2DdNOZ2A4EEB9ywb3H1Te1k5kgw/J
a+/wnKytmuv4Pezy+RZjYttZFmQcDKUYd1IE/BK6+dkNMLWCn3bhu3nWlg29BcLL8W95MQcfgm5I
D1OQupc+npob1DJ65IuansPCbO+8Bz635BINf6aq6iBNmiRpjSYLQxblHLLFw4xYCiLbUpMnAAO7
bJ14j1m7PDVWNW+FF/Z3f67hf+fzcI4z8IFxjra35765Q51rb1GsiePijeFtENG4n22iOFgQGKdw
Re+daAkPTU2UTghq99bPrfUjj1R7d1OwNbWPoAUqVnEITLBkdYaN0CgWZrCBouWd4VZNFwRfYI6a
ne0TBOXNhPbGhnKPZcGMHOqjuBoAjk/46eVH3y+896wNrEcj9AfCuCL/oGQK267vnXNoZBnTJaZ2
I5jAHdQ3ZipuPO/xFwe/YseMLiIxs72xGO1LEMzks7qDgIXXkcI7imYb4WRm4gtToZg976EoJOPa
ZWm36Tiox8DIiUajNXIX3DkOS5hmu9z3ws0ygXRLHTvflYlf7gpzGfZYilO6hnYyHRNaUxuMCSnC
r7q71TJPtgVNB5xfSb6dJGwmu1o4HYYR4v2So3uIKi/XC665a3xJsp03VjtXeKB1UwUwdyFIwe/z
FPhI2u4mwZVRODpQrWgZfoLG2iJga/d9mhKeUCIfqlNzOMSq0AuIqi4z691WRCR/ApzmLC2YyORT
SGpguhDJrVzMW+kIWLBuzfyazMPwYhipwVhzIZBBVPSS56TfG+7Ex94spK233GY6WxpHHyfuzpXh
xDDdGw5L5o2SmQeT8qolvDs1R5ir1WQjPpgG0GNGU8fPo5fTeQ0AFT+EQdd+rIFN4n0HrurkKXrq
zHEsf5tGSln7Luu68DYlTi/AoEb5sI8FGNrjJCaFDIc3Kd9MDQrUN9jxdYxtaWihALS1urGok3Zl
i5hNHBAoUhcLdG/JPnWkaCxyY8fZDQn7iAZjNq+DHzjfomUEW1xu/1eqoP+HvBWW43o4G/57b8Vj
+xNT2n8UN7//yX+5K4T3l+N50rSpYf7hrrCcv1zPdT3fFJ5nUt38KW68vyyP7+F7sCzIHvKPu8IR
f0kpHd+3A8/xHewX/5PiRkhPO4b+7ihij8Sv4Fquadkudc4/qpusY/OkBombIfwSaPFoqWWkXg6n
sFPzcUbQF1YD+rsmPC8SGRCopPeA3I3IZO4SJATMSi3Y/HMIdKM0TO3r5OG1zCf76bc1WAtIWzu7
9A3Czd++5VXWP/W1vxeTccujgVhBfaj8gdBAIj6I82t3cmybkycEzkx4qkywPO/gTYyoiohKpstG
JtZdkR0He7yEtvM9zY3wqcGUs+9t+aEM6LWRm9V4of/kES0UKTg0TcNMJyjA/zp68Q+uVlfc3CFr
T+Vof0s8VGnhYlwiKouHRqc7NGsfZ+2orJ2L9dHaWfCs6UOtxmjbVN6jPZb1wc3dO0sake4xt6qx
A+c3hd/N1bibs2BWtZ4U4jghE2YSGt/KhCoc9qVQ7qXWBzlO9tnOv6oiai9NGJHX5BCNGPFqjPS3
2dfWwuFOA6/cfz9ihPI2ZX3GR8ZnUEY0tXuWUhI1oku2kD6yDDOZGqPY/ukmSc/zjjPWwj4LdNiT
7u6Y/G8PBs1iOBe9tsnlb8pOr2ls5pd5Jud6rtBhWi0pfkSKuNvBtMjzRRNgOPtMtCQKGOgWzQi7
bdHFyG1Hc0SAM3odSnaBmLJqzwkDioj74qF0tShe9GTIuYNnPUz0LS/hYlvkEDZkg0bBniraP5j+
KE62RLKt23HrW/+PT+LPp1MlmYOee/hlO8Ad6jlEm4dUTgSoXdqeRJn1ME1OC6jC/Wn61cxsQXXn
yEsBTOjRgqcvhvXRn8NkxN3ZItfi4AB3t/nvz+thfUH/eJrosUa7AI9uLSH/5c3JBpr3v206wEOe
VJ7lVH7WZ0dPUBY9J1of/Xkq9NcWHxV3UIDi1J/0Sh1YH/05rCfD+pR9NLhvFynpekWuF6O/mgJi
TSFYv7ieHXCpPtlFYu/+tArX9289/PmaHbNLgVm5euFXx3++aLPIaoRf0QTrd/JFhdugxly5IgBW
2816WNEE63VeJOukIMMZ7voxkuPRqbkhpHoWpjEFf3ueZ3tv7p+dlcOwWg1ifAALeatfySBCYTtW
KBM0wqHQzDZbYx1cfVifrgf60wg0NQgCyF8qwCiI8FCPJSwmmjWwjbXbf+VITCtSYqVLNBo0UUKc
aCFPBNW0Ax1Ffk4yGGdaWG+zxlSolVix/lJY3zXK4v9miPgjYl/161KjMWQL5l4PlWZ9dVoaoMHe
9cYCsc01WiPTkA2vQOQE24YKle3TOXY4mBrGIRtoQQjQPyUa2ZFoeIezvPPOapqHA88BGup4HmMQ
HzMX/D6E/1FrEEgLESRIbQAbehi7kgDjwmRKrxEiK/Nv/cb4mzCiYSPgej1xF6QZzlApuaKBkmTL
cycbokYUFS40/DtDp299C2zZNpR6MMdrEoF81iud7mr8IM4nPy1NDQil6LdW2L7mGpESZcMHU/vC
A4WlHYpKoXEqiyqeJeqpNj8nhXlVRUIYfcPfaJL+GC06/ValJF3O+Y3+GsUL3Bb2RVsBxyVyALrY
Gu3SacjLBO0l19iXAv6LDTxvIwbzczhDE69EgcBoGPCrVoQqp8Q5WyUenWRMOsRqkrlcVKOvnD0s
tLBnsri85hpGw0WUXDVZielioXE1A3I/UwNsNMl80kibGbaNgHETxBgb4GIxUMXS9wAKydrNMHGE
huM0rrqs09s6qHAFTXF3kdn8YdJQnVnjdbAN/Mg0cGeCvGNoBM9SA+OxNZZn0oCeZnwOAyPe4ZZ4
T5YmO9Tp/GhoqA8T8HGfaNBPrZE/Huwf0PL2xdc4oFKDgVKbXDxCdMqi8HZuuOKoEbRYTo/us7oY
GjBUadSQq6FDncYP2RpE5GokUQTgKEKe5zoN3TWg5FObhJtggks+QtvcDvZgbPKUeHIXow/qPtBH
toYgBUX2cxYLakA5vw35/EjTQ73ljm3tFtBWfWVTkOGB2JvoqWYPN4gU1nC00rDeNzU/lBSvp34h
UZkPHo53mRn3CYf7Ykc/4jn37kFugD8Oa0J/QuQeNMN2mZ+KvaicL1VaR3u1GOeS3iBmlD56mnMm
mD2Q+aWNNobRGvfBw2sZqYAAygKF9Ohm06tKW4LrnWGmeJLoxAdxC2q3psDBKy/YJ33LNbRqoWn3
kNhDvrdiZVH+2R9RM8XDpdLoq6W0TlU8bilff2RRPDxAsSfMxTduAxpBMTfzZmQ9P/YTF9BYxp87
Ogio1ZS/HetGnIxSAb/I5c7SWC5+mR++g7RztEiegtTbOcsPUdpPPkSvsvZvWc576pnVl152n4MG
+TMMMFUVGKe4bjOrQa+dRnelgWFW7h/ZXNIxzLg64zhG2hcO164Q7vviw6uYq/DBciPj5JX1ezan
p8E1zkM7ib3nGCTFUvFbadpslbbYDw5QM09+z62U5cSMxBaAg3FHbQt5OYXv4XFNimLZELSV71yt
Ah7m4UkuFuwx6eJjGNX3SKe9ZXmYHpccDmZ/ij3xUWkUWw2TbfIwJfqSCMfpvSfnajsZzq+s9d3n
sn1rZ2TMMgKnAZbw1CJc2bIvRRMJld5zUtpTNkqZ0IV6W6NkMKzpycrkK7/oE8TqYdMZtBlBEkMd
iU5d4f1MZ/vTogF0wMyvthkGO0fD6SLa50ns3AfB3nL0IHL0BbLdtjCNW6HxdgGcO9NuftUVdrt2
NON9lSOaS4WBeQfk8VJYgPJa/9sEOS81ZLOfTFqDIWVyBRYHYYa49vD2bA3eA47/bPnZC8UqDd+x
f0MUSyrRY66RfTHsvnaF+Lng/JQG+2Ua8Wdp2F8b0O/h1h9Rd4ICbOqWHdjUfVQaE4g+V0MDPY0P
nDVIkEibg63RggA+v7ruF1sjB1sNH3TppxomV32vwYQFhEKkNPLBdLCRCHbeMAxHDTP0oRou0A1j
KIexxh0OGnyYQ0AUkBBjjUQcNBxxgZJI2NpwHGr8WxOxK9KRKKaN5kep4Yq8ETkIiMca8a3U+MUl
oFkPNlxjGXP4jN4KatTIRkPDG5XGONor0FGTHTXi0dKwxxnqI7en4c5aqtkZT3izho3QiEjN8CfN
ZNkojY8sNEjShyg5a7RkxlA0TGM2aMrGTe7q/cn6fH0UZXxnfao6dHqzwZZMa5fWA3tT7HX/fsqS
iFisKz9MDj6ukSCqHQdSZ1WKOUoXQutBrQSn/3xaQes/RdO5tNjv2awm22aZIfi05sMIOP6hVV1y
8anit3WDwG31MNYjeT9yBBRLSg/GHCd6n8r83a7MeU9UID6ujBF5I2oYOTmYYoFfLtGHBYDz70M6
TeyAwbW3R2zWW6i63ZnZG8OELsFxFVs991DER7k+CHfMDglcp9ZBVYIu52sWGfPOtopTokY8UvrL
rdA8TWs8FvRU7aqZz160zGdqjPmc0I7dMmDRpxe6lyCwfsz50u0CUNXsBnUzczT/Ju75o/qxosLX
Zd1t9U3+MU8WWv4jPZJ9V00T/WkUSY47QyrVqiyZh/M+K3wtZSI78o8qydYqrFTvytfvCG0dpf2n
d/YKNibYG/2QexeeMJON4aAO+YQ4Z+7MSwh3/dW1qw9hno1HVhHMCJOJnH9sbotTOG9OhEjWDp6M
ouLkrgjSSX1ytmMbW4Oq/MvcDaDEa5x9YZ9Od4KppnsY9z8XogL2OXO+s6EKcycIJnpY4kGqbT4K
g2wN80tSsn0S3vckgh7nzCNSq8R3Cf7mFImTighCVXiPYqTDXLJfQFj2Fa6BS/hfeM7J8biXBGsS
XWTrLCgkgZ6nuj3t968TJZdPmOXLlaWhfjVQzBdG+1H0afTmBQYQpRrlKdW4gUerdN/H0MvOnpU8
CGf8NedhdetRNuG7q9HY63rRtC1n57i0wqUv2sd4iNpH5eFqmsxqOLT0gDnzgKfE3DK9BIM006WF
3j/JJtig4ulmyfl5yukwetWdD0Ie0fKkT474aWOGvTuNTqO0UXAxyKJnTG4hS/wDrTLgPJ2Pp0Gi
Ym3qZH5MmQ/taQ1vxkwM2w453HMx2NgmaEGPqqD+54QhlNzoN3VjYRf0p51pLsXFiIr2NLVkT5VO
e5dz0t2HCmMYuTWs51OS3jovDvaman+6M00DGcFN3gCG7m89Rs/jNDtPnR7z2LkC82dQyRQdv7pL
jrkjuQVHsjp77O83dWcuF+4Kp24MzLdZR225uUWQdtX9aKwl36cWGkQD+KQxxjARmzjZzsS8G1LM
T0r6n+juPTH3Fad5QUqvXPc5neJ4H2TT11ZGX4xytp/6uRnvJeq80i8BymIkPsjB+ZH0S36oyBUg
r9Mcnm0U8Mns0qZl13Jg+3AfRZlfSndkP0dygNlXu9ln7qpshbsk406VcnFtBls0j0DQPD957JP+
6hJ6dU8t42KiFTySrPO9t21vN0u8gnGQpqBs8oh8sHx6zhpS9kYWacWBqpn4S0agJjuK3QgparO0
Qpza/NMcpJQnFZ9r7k4wlQetklch4PkuRf3IK3oA0OxzctXjIY4DrBANv03CDr7kNnPoFqxvZoZV
bG5ltcsQn1o0HY5Dk36sGM5sl6y/eg+1kYXPTmS+NHRpjvzYctcwGWeVLzkzGWGVVaZzTUAMg5h7
tBL4S0mI/BZq+G4unLMvuufMnNS1LX11XR9RolibzEiJFfHa8pBTUWMHTWvqHmb1aiY+oFpuRhwR
652/jCktbBGa6WWU9ICMKgUKMDriXM3j3qkSLA0pcXDC8wm4w/SQqnFnNhgHLE+eHfjvrwx/4xcR
TQ8fm8w9MHL+ngfkRma6xjGi9HGQj1OvzJspxvd4Cs0Xs/w89FxfFTFtzViY99GrcPmVuELL9psw
mXI4XtvvgbtC1raK5aQ6nIIY3NmTKZE/dnlUPAZ1nN3z7psyI/rWvd2egA1Eb/USnY0cr2bT8iPy
tPqhxDUfkV9HZYwRqMVQpDETd9NxD+k443Jqm/5S9f1XkiftqxygKcqhdbapgJlMzF69o9cxHN3K
+DHUgOQGx8clW3ofiPEYj66Tvg49IksRu9VpcMTbeqOFtv0C2tMEnO2qu0gLyvs5IyEiXM592W7M
qpjPpJZxIjAN34JNfHISFd0Gl2jJqisYAZp3ekSfyRRpz2UwPfuBFLeEQKi4J2ZvYDyDgQiC5UzG
KPu0zMDMN9V735fv3Gjyk5itEyXw99ptkeJGDEN6z5/2UBH8w2mRZbNL/TrYVsoCeBiTfhJ0NbsV
/AyEzwnOmE8ZoYlsMfH1dpZ4TDIpSE4bbZCLPmlqBcZ8w8vWPCbcqlb7OEGhedHd1OmYD6n/vfcU
ri5vxzXVHROvQQNbJfocrgjw++Yo0+RyGI9RFYvzJL6xxVDHrJwRQLsuwoy4PC1ewOBt6Jp9CWd+
MpIJ/mZ1lLn/kyGZ9e6wux8aqsjYMLybAJJfF80RyPdXpNDuJtTxj96IQMTpoMn1tRW+Z7dCuqc0
8fL7mFVYacndQ8GY4dJX8CINk8kMQSG/Oka8EMRxHrYBAzgfpARhTSHcsYoNNmDEtwbj27zM8Mxi
TUKDsr/vicjYTUmCLsViA7toDsQqSm4UGUWqte7rpszssZGWLjaYoeo+9HkAy7CtxJmY3feG+7TT
DyXGq8Gn1aD15EOUbVnKrsDOo6tL1FRGOMcZnQsuG/rWbkjmGpmdt8XSeZShAUx5KQ7RkH+f2lkS
ejG++L31AZ1Of7EN5yKJeTyDxMS8sMCt85khBaQUvQ1odQCafXXUEhPZ2HB/mskjhhhdPI5LzeBL
OjdZkC7vWAF7zpg8PQFwwpcIl6r2Jrp7PRI9qrxw3LvBOL9C5z1kHYnztKKcB0sS2ld1+EPjJI/v
ORPcB5+R+15SvjYEYbYE9WFhLH61ZgrjPZDqq9vWJKHXxc5tMshjTF0hOIZvy5wRUSIMjU5N45v0
fRoOWEqHZAl3pm/Ep4XtzyZJJFWr9Uol9WtczOnqdzr+sAJ3WVXWL9ljBWSmgmO63JmzAUo9KwjJ
Ciqxs3saHYNF8nHtJIAHBmMvW8h5tgjK99Y0p8fBDh895yvDwuGjQ1broVrwq/RB9z0grUA8cJck
4zCmE1W6WDu6eU820PjctCZQVCKPuMM44cHNWszYdUv7sxMvJQtd1BTyGo3xxzmX7BEbYmWVwcEP
K/TsRF91o4Mdg3XGvFEcsR5OebWLrZix6ZAb14jY7IcUjsexgCxVC4dOlz5hbXJTMmfalV493RyJ
Vzor609mE7RXTBDxxee3nwwfLYFXWNuRttkxX8KvRVRjJOZCTMaAm6wrpxejIY+nNqLXlPh61bmc
YyXzD5EKCtAuqA4upIpEwhNUhXK2OaUtw93I3fQsNDvyyyZGFk4Em2q0j0qW4wX9FZl3tjK2YW9b
t0T/Lx2dWzytCwspkPxtYBPVVKQj3XVXvNnA27be1KlNwLCG8qEZzgm5Yl4pd2ByyCkYO+sYJ+xQ
s6a6B9F9ylv30mbQGAHS5qc+y5+FATBCKj4AX/buVkW4osdBsgBQYmN3NoZTYpH1FmFfpTFxUA6D
2rGxuoutSvLcOmT1YzyljIJ8ceq96rsFsZteA7TM0ID57ZHGs8kbER3ZFTGYJYpcLR3SqCWgdWyN
2CCrgHqtatstPchx6yvD3salUR7WN1rEGWNXMd+NJsRiHpK4QUYbUFl/ZCVaymQPTQY4u1dcw4RY
VcSFG+J6ud0ql1bXFzRpzQYZwZuZp8vRjWzjnEbyYSQ+7FYV6vOYL4K7bETrYnLoKBbDYu3ZK9Mg
7bJPTjMtB0bX9jVkon9o5uJbX2QY5mbpH+VoYjdvCOEq7PKaeGwuQtqrW2dq00uF01cYNWGaEzy4
U+bX5sk1GToRNsOaHF2QNOaA4p2dNLLq3pv93uaVHWryXIvGJa2L3uatJLozUZ8Q76hrkJFChbSl
2TkBxsIc7C6dPePFTVP/sh6CluxrabTpBtJb8ejWdbZ3FJ7CIGIL2RTwJBLl+zcr8cobLzsYEuPR
Sb3Prgu1I9TPej/9PHE+XCjqRxr43AuU7X0sfGJLm4G4SUwjLzXRpgApMEjN1Kw7P5t2tTWrl1If
Jtnt8nJ4kSOVajml7WNDxI8vBxIWKqxraWtdDRQIG4SELr2otLlA8k5PlcwUiA/xZMXG9GouhFXA
h8IoDLXloCWyDzkf3Cbuav9kDGmwSUxnX7sMLMelTQ5JwN5Vcu/aNENI+lexPE4d129VTd+csUmO
Fh/qnWiEjVHMyU1GQwDLRGDRSofvanKd55TTULIkv44M8uPcvBtRRexlzSIMl/EKMW7jjNA7wJA4
lds9SgJ0923tk4HVDY80CBvCa0Hq9pGDWblk2+jSuM1nOdygpzSGzWJAaYpvK9uWmdsSHs9NuEDK
eZOgJVI6Tk8BKeowk9uMbSY8dIIYfFqHiatQ99T2m3JRmbZNcDDSKDlFAQk6FtSErd/I7DGbUWX5
gFBy2oFdJtWDI6tEh2DRpxnnB0XIyQPq/YdOEIPIAJNEKW6em6lgxNNbKSGxVWnv0JqO3D8k1/Xo
/UrS9qcJFP4gy+BbPPtn1Y3FvepzsqdTMLjkZww7t13uBBgSwyptQPg0px9q5sMHlGz9wclZ6lPK
pr0qbN1wa+p9YtSE5PpiG1vR8KFw2+tgePbJ9pk3L7NfH+aCkGwzJ8THzfsXMxjqzVj1/K7EdZNU
P7zVIVnANHDfIsFakocls94ENIg3kOWHg7ZrapR0rn2i5ubkGKjeZtTyhUtvVyxNy7pWYPlvgud+
oj2l3IxgDcMABNthioYCNdHK6X7a0UQYQOPvELxUxwS4im2yyHRD95Fslc/mXPWbcFZfh4GdbTCl
u/V1DEHjHuzF/6jikhMYpclRieEd/NGwi7FgMnZ7XMIP3uREGIeahVsgRIBYMrn1GTydq955q7ML
QrnpE0HxyVa1ToFkZjj/nuXrjtY/5n7rBHD9WhQOb3FTlnu6uTR7C91LqvU0duiq3RDShKnIQloC
0gwYPpVbQw45dwI4sSsyUJRmsclJq938fp5qimhaRCeahybmKUWT1evDrVAx23cHVlPaS6AXTjI+
BGb0HKE9JAEHudg6PF4NAuyhMPa1wJCGBGmCWQA0Cgbasgbs9se0RaoQMTo+K90pM3PpP4Qk1W46
T6hzZJWQkWyQKmnaq/N6iPP0HvYEExm0as7d7ECBnji5C6ZYl5AwzAe2NM9cLO3D6DUf3AXtz+Ak
MRmGJB1d0lxEBNdHxdZExM09VdT1hQACEhiy+UTOyEQTeiHRzErbs2+Y7VkurLzWAmqFPui7SA0i
N7QsU9osf2GDnjyJI1A3GU7s9ZWsB6n/aa6bfH++ZthWus/m6v0fc+jQZpeUUY24U6hInuCVr48q
ghz/9nT9hl/P6ba1mSRRHrILbjMFkoxHwb8frU9j/YZVlvW29M09blBaFzXUH27s+Y6kyPBM6m94
liRfkHJhuNvRAdK/HlxWr9PSAj5YGfYB9R5gAiafdc7kcz2sTxeLzWiawqlxiuk6Btl86aLFZB/A
m6F/o0X3NOnnaxkGnEFECkizU7rqDI2ZVrDhTe2Wug/aVlebn8Rsk4mum6YG+YznbO2XsgcBtEYu
6CBTNFlMls+oLPvz+ijTj+IyJ7euTx/XLzFIxIXqf+j1y6mS9F+Hvh7jrRrJPF+Z/qtcJvKCc1GB
ASkMIORoR7+NAU2z0ovGh7yfEcr8+zDa1XWwRHsY4wzViAsiw1s7wgwHCS+2U6S5o0cbkU5mMjlP
TpCJ/f+K9Ov/O/iu5XoWcPL/XiD29LOkdsjHr2Xynx6Y3//wXzIx3/nLk5YHZJdYAm1a+QPhDcy/
XAC7gm/TtHFt7bf5Lw+MhUxMeoGJdEugFXPlvz0wtvzL50bi+SIQNqKvwPkfycQsE9Tv32ViTuA7
jGx9tqiOL1AeahnZ30wweWF3S1Gb83HKa6ajxGOERfrqMDjeEHhfd2AWIkM8liQH7y3TUw+B5XT7
IjA3HVfAUTZ+/lIzSOhgEyw9qaByATDkJU60K7wITNWko5vycbpWRF0qCY+uMPoaLeykx+Js86/F
6AX4asAhFQN/7CjaRfb0MinGNlJ8LEO8siTMs8I6s/5ZGW1PmzzHPO7Pzr3J3fAJhHg7JkwIK2hG
1LyLkvGR+6O3c3KPmMMSNkbXZGQzZ0NwmH3EbV0WfZQ2PAs8CyxUqFwZwZB4PXQQqeIXNiFsCSRt
xj6lW2L5n2OUmQfM5Qyuo1+qQ0RPmPMunhv2W7W8OojiGcZORGTl+Zl5PPw4vQ8oiOdGo2bThZ8S
cGllCE4QchNDdQe0wyBmfOKZZudN2cm32m+M6X5BcG22lW28e/7YEElGaTnMWLjHPDgRT4pGxgM9
EkJHkWmQnhKnu2X2TU2A/DPS1cp4TCBDSkUzZgEDA+n7NGXkyrMlbk6YxxmjySy5z/EcUrNKKBEj
RganvwjvWxd32dUenZtt2MRK+Tm+crZdu5atPeZ4ui6m11CpTkTo2B2RZvQdNv6MfGCuNSmmJwNp
NB2yljF1HOw0+ehY9PTiCVQbUgNK1DruttVSqM3id2+M/i5jq5ajZIQLRCIL6JyaRv89FNVX1PDJ
w7R4tDN9iguH7G7fm2G5m/SP+q6/LVhOiIKIHl38QUz8YusuoTVNlfPZF0X/yKJ+nWpZXwxwcpJB
BQgugJFqCQ52ZcxvuLmwBE0pzBMlL/PikoSAVjCPAp/CKnynLikIUvT9XUfq3m7mVk48fWkyp2SG
annLSKHToKLxHAZigTUdh7yi+PGVSwDejzavtgwsafEV3YhGqNi7pfGzyZxuk02LhXaXb0WR/dIH
+1gZ/imlGm2tdLiWXUQEq6K3aHrED/NPmo3sOU/CnDfON6jyPSd6GsYIgt1kDaelHrXw2//SxzFs
j6meNa0h2nUECm6W3vw0MTrbjBbia4e5iOk3P1QJBy+dulfpVXBDuvBLYahrYZJhHMPSHcrk5gTA
41ThP5RZ5u1QmZpIz+1PCHpeO9Jvt1Y0o+Hp2lMbGrzUvO4O1ezdqq/J4pH8NwHQmK3XOTGLY1Sq
Z2kwTRHNETmgte3mgoyUJHyLlPEzSLAfZRMeetudTyK1Dn6Tvc5e3OyKXqdDi/IXkZk0OrAexQQE
c76EZPb6++D/sHemvW0zaZf+RezhvgCDAUa7LHm348RfiNiJue9Lsfjr52L56UdJ3u7pma+DAQKC
kmiJkbhU3fc51zGi9uz4YFr8FvVE2XHdIpLvxM5aBAvPb0nKkKTEV849dtjmpvfWeNW+KoLm1gqC
p9ZoCY2wqbB6CwUJT+Cpz56DrD2LUN/bNdqg3p2L++zVmMYfGUFFq3ka+o0EthQnurYSdd9sgagT
OkgZezXPc/o1bMhGjhx/XYGvwswwUExG4EEmhWufQn+sVkWPQnTKmIDKxn6zEOZeGU28KyeQcoJC
A0lyfb5zTJK5XX1R0iUO9Vi68zola5Q1GKIWclpj6Jth0TqAt9hRsblvrWi8qUlxI42Xi5FhYzmY
k0NHO4HgCdIlgvI5N7vgWJEgXQenbCCSByKppnN9cIK97ZvmoSXVN2HQtC385qvjC+SdudWQbg+G
SrdeKrKysLmgRR9GGR+ENYM4MhwaLVOGc2cMNzSzKZ2UqdiO3VE2pUezwOm+zDYXOtE/9Y4r16nw
owNkDlIhivg0NgYGcau4JXL43hvNnaiEXNdRDcQtlc91jkIY35D/8HXOLZ/0wWHGkHWUY4+UlA7p
pBMQNGUJ9EMdDI9+ZaW5fi4DcgmsKyGy9GaWkLgGJJ3XREK6tJPeiXjSVsFgbQIJnzkovHctcA6M
/sO9ZlJxJW3T3Ha9Ha6aTMObIK6Iz9zMnvPDLowH3fFoT4XgKVumla4746askre5t0pkEeVLj4rQ
XGmpV25QpKQby2g3fegSRHLwBv1NH5Nm21vxXpttguupG0SVb6+CEDYhxTqQXDNXGKJKIuujccsv
mcMFg76WsbLaZD3TuN0ZPnOUwdEhxAf5dThnD5hkOBR6MyBXznq0zITeJzN2SZ7QQSs5jxmI7Efd
tWHMRpu6w/+IdHiHA02XBMRXDfWeusio00rik/ubfgwpndI4R+CytgIOotoFt2B8a+KclkMn4x0C
KPhE5njsdSGvYtNAWUZtUOT+o15h2Sw8k9Qz4odoDI/HGU3Azqo9bsW5PawXbSnUyQRtAihNvOrM
U9ZuGN23xnzEm0dgZk2TeD7SSjPApw0kNofJ60iz4pq64TYdICUmzlCu25wJQ0NRIwosPJgl0R0Z
UFHDsFZzwPQ86H0Q4kK8+2OT0l7Yo0T7HknvOZCBv7Kadhs5xXSlz9Uqa+Q7nlrChKyICd8Mvziw
N32UvVNSOFKnhSrkvCTSx4oL425ov3S+hqmxvzNs8RKNs9ykTYd878xFIVy0MqfeTW9DdrAv8aXY
w7VmL0Js17pucNsek5ybrDcCMeRasB6w/nFvk9s+hEbLaGOf1+ExGY/O4o2KNJTrvuzeppVfJFQQ
MjTtZuufjbphOML0fjDT6Fz0FjEq4xcwLhTwJ/866jm46NBeV2GM/Wcq7TUKoGNUVS/tQIWm5eq2
9ipvnxjdcxBQsLVk9oMWur+bNOsWk+HzzLQZzRO61IDKsJg88xT10CkjY+vHEUy7GjyQGJYI1XyD
GfShTOLnsml+MEtBpFFOmyB0FxJ2C8rzyQ6cdMU5tw91CeAWhbEVc/TZWYvccVUztqothKeFU3I6
uWj9w3S80mkDRL4uLAx2CBEuBCLRO2Dx8oKubwbohto9hr+wyY8K8t0uU9rLQj3nLrNe9RwHAENO
dwS/tQhG8r8XSjrSYmOnobiTf4t6EpXNph5zcubHceluLHPucJl9z9iDtkMNmi1MKnlM68ciG+AX
Ja22KpepY7dMJ9Ui69y/1tQLDhFsG/Uf0ZQWOVT+i0VTrPhKsi+PnU2ShHpeMc/VmlqoLbqhgWrJ
EPvylFoLlvf4fE+1qjY26pC7ZC2z+pg2b3PqWlfV+BglekCWnIkCVctu4qjE4VwgiIFOxAbeLHXK
nuHRw/RPSPfyvr4SoX9+xPI4xLS5nrhnwYJGE60iwdvCQ1quVtWTl8Ufz6l3/OO5MOlwG8Bc+uP5
y0M/hJidYrLnusWFPCaQY1UrrdKyUAKv2hUeJojlsc28nhBwEMrLL3r5WdMFVpXrFcAb1TDMp4VU
o153J/GlQMO4LdVzuhdVh84OqNzxDmpjtfbHG7aLJN5dJPGK0n5ZUKZAFr8s1HMJUt5NC1d9pXZB
vVWmjjH1hp+rUei+oBFxt4rQrkBYai1Tqv28L5abyfBDYbKwxBtorwVnq1sCCla56m6VHyOjSx0g
t6gmP3+2KGr4YT7X1XefulzNafyEG72cFvTPYkRRGHu1dlFnif6aBqF+NGdFmVrsDJ+rSpeV+4QF
NUDPW69/UaeRWngePvh1vZxRdGIlvj8mNUYdOJRxOXWICu3QLFOWUw/VGm0P4m/HFJe1ehyMacZM
tN+GpUfUVl190wIfYW4yAqjkGbx77R1PI/6s2ydasyRYh1uzl69dE6KPmKcHozvbss0e/MTZO234
tQ3Rp3uaSAimnMxd1jdQ7byQ5nR/JdDTPJWV5exwFd2XFkxr0DzpPq4kt8sBxRfXSyZzboL9Z15G
HiYBG7ZD0keMGWnV+Hl66Gb33TRweI8DWqaMppsBHeLKSVEbDLmxCRLLB0kbpEdjYhQRZdrR7wYi
mt0uO0E5QAmCLfnGNDHNNi4iKjQXAzl6KLRCT66ABdW3Oooe19HN0zCN30ZzaVLVORXeqO22aW5C
kY8kgi5RfnCGP6H2ro9twLxM05L4MOg6ptQBWXQuaIT13V3f0fIMXTc6Sk3Sf/ZD4gmClmjNMQEg
xogQ9RotUuAXxSEz+2Y1YxxgRAF75jPIdDHzyBGNBAZNVi9P/rGNejVYLAyX7arO/da2SwAgikD1
Gn1xqDlqdR4p5Fa4bBTyZ15ATYoKpB5+LpiWwKPOuM8PaD3Rhxk0BOfGBaa7pw9L2lcwBJvG5QzU
xuBu0hc+3PJGnVhsOctauzC5sha6nDuhV/3nayGly82oAaFWzzXLFF+X7kn94bD89eUtLg/LDgEa
kd9EBCcmt7IsjPODjLptttDv6ryIFok0q5dFjtJpL1xxTHNktkjyrI1iiXGwc44sUShMQY3P5y4v
qDW1cFVuQltG9X4ovavLC1Emv5tdqnMh4cxSi7oDBG0wzlvVy/elvpe09pJ9GtqnOtH5DW3XPkP8
Itp++aXU74BMhBfU7xoBjgBisAD1zOWmBfXlxYAyt1bJomqh0kbNOIa0284Q3QIPlHbBfw0Sgnkl
0tpEdit/CWFVrqc/MjDVc7aJTM0UJsDxCkmrKnSXy+03EEtUBM3mU+O5SboN5/uqSJKjNqOpQFt+
FPLaXGCEypGk1saikJBNxCFaXF02Dvq9M5oHJq7gMzk1VkxykNh+OrDUBfGSDYu13sRYoccb9ekT
vZ9dVVs3yi9GL6o7+uMrgZ2ERA1yX9e6uVcGLZQ+7c72/fuL069NswiVyOICmxYZ6roLAzzNU5SA
KHCgrHiLutbOCTnys58XAhJ9ELs4KASSjpqzOyngU6DnV8q8pRZdn+FJ8fi6L4Gz6oXBWbKAPl1f
qbqLYJOUm7jg2FIf8bnVAo26fKL6LPXCv33uEz11eQe1dsE0/at3VZtcdu/y1mnDyRpG1Mw6L/0S
KqjVZWNPcas+9/3yN3Hux9i+Ubf/DbT63EQzMeG7SgG0pOGqxFb0Ty7sQFR+i2C4kl6yHbj1MsXn
VCZ2CwWhE8TV4eLcq+bpWfR9jAggdQ+ziNYqkKqKqgTftmWs6DhxyKgjlwnmX0HCam3yINiHibmD
m1HrW3GfEnD7GRqb+Nz+oRxWm7ksEKmXFSqbfrkP15+AyWV/1E7oUOGE6ZY7H8dplFgFkcAeom6s
IhvfB8fv08i84r8AcKm/soomOcZ2m+JdF2F6VG2MRBp3WB2CZM0tG14d0cvqPfRJRTHPTr9vjZzr
Ujzukx5hEHqa1f9vLPyfkLUMEvT+d32F/5l/f/te/NZS+PyTvzoKvv0Pn26C7gYU2rnQAcH6Z6yf
7/+DGr5JMR/IqsESdNZfHQXLIbsP5gphf5btusg0Lh0F/R+maVPoYlLO+GDxpP8zcfC3bEYyDv96
/GuEq4GD/bd+Am/jW8tu0LugwLbsw6/9hNSo6Q9YNuanoodKTn+anJDghOSnOuDZMtA2UIuKMGZ1
FPyn3KOUMYbZJ7Hgt8jI/7gbXmB5dFHou1DU/H03ZqNr5TiP2qGpqyVwwfRPCDjfvE7/ERD/GjWp
CTEVFsqQUentdShcsTlZh19+un/1bfyBGGMK69LisSwblpnnovv+fTfoCqVdMFrhAeM1hK6cxGJp
aCb0bBQXxDML9J5ueOcmwddcMj+M6e3XuBmxmJWkUljjeCMSRKP/Ybdse8lW/IUOwI55tI8MRzds
GkmQCn7fMSBeTmN4LZWoUYJ90odqj6bp1qhi/0w1LVhhoZ42FTMprM6mvvLkxFgDTyEKfByEi04D
xAcImH04wFeuq+BsIPU6eygPp9A/d2aJ8iko7gTYnLP8e5HXXruJHUEaGsmP21JguByCeLqFUIN9
RJMvYVPUpwmx2gpAUHUdSe5RbqX/1BrfvbLvUSmhVCIcm6Rs6VL0pTyjMa8pP8DHIDm1wLg0DN27
vjt4DUUxI+8wz+EBQ+HSX+tF92OcKArOAmeFPpTXejo/+hUlLk2+h8hHLWhZu4X4FBEDJvo97eiK
ZLLxFGVHw98yz6Dz4BbWrtGaGy/9Ecjszk5RjWD5DvZB05Px2+TyVJriKYzGdOcPg7vtgpOukbVk
mlhPddvdGchBsUsffNcXZ1zt6RGz6MYdOwaC0rd3AESqEJFEjBwwZbey4kM2enHklkSJPA5+Uj6G
nYKNQiQvBeXU/QQGdzNH+PFdxOUgf8h/7+yrwLdQ8/T+XowYpRuZ/CwLsP5MlbZUwD+8cr6rQDc1
lrVO7RCX/tjcp49l3rwJr2jxp6Gbptu+aUkJvc06uZrrRLBVsOkiyoaOVfdrrx3PUWHvOy3WVlC7
JFg2Gxu9eUdC3MErM7yVgfNoWAAeTHRX4xCn+4iuD+lRDPkK8ezj7F1pEmEPPDDuPFPz5hr6DrID
M6XXCCMauis8LVRGX4IJDk0NmnWtWTpaGohAWf6TnHluZQXixbaYCfiwJszLgv576X0z6sfEAGwW
lDK5TfW3aCSDPCO5AKm1HoNdxzat45UTP6cKUXHdA77tEF5TMF2Q7DlOOJ8k0bCcrgdpdDsfUted
jfpyk7cxR4WM99QF6lVauO8yovIvUwqflRQfqH/tdWbQZssHzUfQT/2YKk2xN/II9V0SwYmxa+ea
TszZyXAoJA1RNlBuWvTWFGQGy9nECwlaw7R6ZWsesGi1qi/jysui6KE1NGkC53h5QXOaN8mId6tu
93QDbqHaOr8IGcaohY6stAtqgfb5mVY14rJ/oXW4SB/UmtI//LFd6yBaTDXnoBQ4mKwTnHiT/RJB
6tqq59QAUK1BqPGwNuUvZozO9HOUJhK76ui9MntUGyITQjXSekx1/x7EUXaOCdhcHnPIUH7iK20X
knC5Vn/4+eTnUm2VBKSRzcKyP/8ImcSvI9nZJdkKrtzymb/sidT1+ICtfMsMmPSLxkg/9/Cyb59I
1M/PUc9KtfPq7T9HpGq1UbvLJYTSVJgwgaI56qTBz8FCItVpHJ5wrd5EJq2VialsH1EQWbcEAvYx
ZIwxDe86+k9C6CHJy2RUTa24iqfxiWbvj2K4Bd6YfnFd81wW7lUpyvHea+YvtjV8YDtm6FYVVGmR
goZ13G+BZRUHhZ/kvMAewYV9ZUSRf5O37SHUowdbc/GAJ+TtjF76kFq0hV3rNsz04EBn996M/GA/
lsNrjmvZG0jhcWmZIR/DYUbxwd0bvn0TlzI8l+WrofvXU+1nmx76LOlKzJXDoP658NaQueBDtBIa
0yZy5MRJqefrxmOA6HRfjfWNNoUxCh7kjqOcn0yrQtHbvXee3M6JbW7bUpDk4BCG4UXNfTmTSzGF
HWUHMBL4tRHUwMByNpD/SOSQdbSRc05cnAEOJoExKfRu28WBvq3yYqDb2K1bqvhbBHAml9/5VnOM
nw3n77dmuHXjoQJFYc27/kfmRe6ZnhEho/S0NmY8DduhX25awaLbtgFY+NGOks2wa2B6oqstAukx
BUjkJqumZ+kaC/fMbJHeUYXnBtdNsXPnzdFBmDLcmLbj7JLhRyuKn/Y8v416++xobfmgjV5zMLXg
EGTc6iKR1IsSoyD9p/PwWqfVyf5gvEdmVy9XFW5ehNEyXyPa/95NbrryWhhllpdUW9flPqq35glQ
JRdj/WrqOMNaDNkjdArSaA3upIVBf5IOPZh8iNtY6fI7X6/IFTBI6qnr+COpRijkxolOxA8DKshO
Rv62bm6biZQmGu8b00vjo4cqvPCGrScS68UdvgPiN0+GT4E+yZvpoFXaozFYyJrsYm8ZiYvc3H0z
i+anOxFbWCdNs4VbQ1BSQAGrqhElTNe5b4PrxqA5a4vf2ulWjon5WjAtoo+BDkLnCDAba9d5Fu1j
5yAd85zlcs8Q46DPOgFFXnrrmuDV9Ijxpu1G9cFEL22ap2YAgR7J2MNbnWl3UHyC4zj9nOk2UqmJ
CIUK513Ui9ek0ueNHTFTi+L7PCneOcWPo+PeJ5lXbL3aOc9tscm88jmk0cNorn1ynZtqfPBtZ+tP
/UNBcRz+jvm9HeuDFZfFVqv9eIUW7SuT/7Wr48YilhIge42rMUcQOmIuNLlB0UfKgoa6iWaCOGuj
Oz32OPfmh9G1HujxfBUhNUQPgMYpDlNchJG3Nt07Rn7HzImw2E3YCxMKum40PbQG2k6ohdxyZ+sj
8DEYw5KdKovITq8gOKVGK1vor1PTEfUZ1O92mfUr4TU9Eh0/WjUJd7EseUTOE62CEXcSkAa0IlZ9
i1TE5g5Fo3AgpNCATbaajnrRX5mFf+d7zR1yQiQdGo1OmX2jBXMNQv9Lm0HGDQqOQ+2q8UcQC0Le
TXhg6Vn79yElTMcYnyp/xPWNUZ/LZD6tfS148EK6emEcW9gFhu3kOdyEW9nh4zEPtTe+oJwhvRFX
C5o/lJkxkSpZs+tLMvUaKzm7bnHlRRt6P8kBgcrZ7cnOcDT6xjnltnkcTu38YKIo3PqmIFglrF9r
C28gjrMvaR9hnrCtJ28++QkejCSMr6mjPsnU/elP+nccUIgzn7WYvA7spQ5D2jitHqOgaOllyTOq
sR+lKF6oGUEVSQ7oT4Zq3LiFF9P0DfIb4qKRCJVyKm4of1og6iSzqeUV9dzny0buMpZy5Tar6qeG
m8whH82vaquwLtptPUwoc7j932gMYvYoxEqU12BDotDQdiltuRsaOPJsTsim4kLemLWz7U2t2OYN
iutsMVNsZjcnsKTmbDTnaJF+Wyu9CTFTZC3pl/qHdxgxgp+tCNlynJQPrR0ei7rzrq3e9K6FwUiv
mo1p59H6I40B/sLMLS3UscQY2lPiefwPlz2x9X7eul1YcFX1+PpgbaFzpILcooupBxxqevIR9XN5
O1kVC1wPK3scv4u4HdegH3J+eFlvMsxK14MnrWtyUWiQ0PSsUHGYfXEd1OZPMxAxiJDpVastmDLk
+BhWeE77CXGVXt3BnSfwrrSvS4c8UHMebmCdEPxi1R8Y3m4zz5qu5j66FaZlcdPrrRtAk/iE8vz6
TU+TFX9SHXWog2Y1UvtzWkLYMGlFk36P51c/ekVXnGvaB7GvQSiNPNr3y49YFwVBfDlUQZ1CP40n
glp9fN3r2hmPskUQXiQghCb3hC82OPZQVG6A4pY3E5lAZZjddDAOiJVt3hICTiw77PGciewqmOYH
ct7ljT359pXh0RErso/YZR8DIuG6kY8pOLKy2aluUKVf4y5fhuDOC7qNCj2dfjBM5Gi99813+FWo
QtbM/eR4Y7Zkdmb6gfsSnX+fCKvMCDFgEE9AwRqlBOEm3Pu1bWNISQ8PJ1Ug42NJK554DBaBKX4C
aLF3hc6B7hJ6ixKDtKxUREyGekYutgfTQkcLc+NbyRssEHFIQj87e221KSjZHUNz/gHR6c4J3txk
w2EhrtQC8SxyjcqT5Eksq91gzMZavWRhxOAmxYwO8oPqE6q1lF5G/tk3VI/Vwq6hpdGRWegR6nXV
Qry8/ueTS1cwQ8mNnr8S6z7m23Y7sjvUGrV/+GP/7qHapF3+Qq1d/lb92eWhWru8lW9LrlVLk0C9
s3oDrt+O1vtH1ZBWKAa1dln82+c+SQ3/6u8aLvyJW2WbEFDl6vJWnrn05i6Pi7874Z/vdfmoxAz+
uaUdkxEz2sfGWvW6l352zn95PbKHgNSTpZ+e+e6ieF9W1UK93zAMr60vzS1DJUI+q+Uzs8bhQq1W
c1RHhA09Y9ZjVBCSlaaVOQNPK39xnWLfV5FxK7QOzksmu7XJFO+YRl2/LrMluczzw82CGdxmEZbg
NLpPJo/wRtJPoVgM4IYKpG52VVwDgGpXdl905H3irPKLrt1BkkMktTwcIyO/hudVMGt1pp2ohX02
OutLqjv2nlhoBHpOiH4SiC+GVXc4JLQqjz6wofNiCpz19pHmnojt9ABqNYfSl+TnOm5jrFbcwwy4
MjPWmKPf6vAnAoytsyPbs2T3CIw14x2mc6+fqzO21Wcm4vN5LDUSC5c1H5HhTqsC7rTLQ2NZlJZ/
RYE9PWLb/WuzaDbms+XKFlYYAYAlYc01ezI735ICP1cKcQbzDHOCLiNgs7aQ8/TklupIDlvLNa/G
PIzO/bIwqF10aYQJuGlwfwvb3eTQrLVrqHvEKpeNRZDtXc6Nje+IN2Q6z+1lrqYzV9PpDJzrqTEd
rPnLFm2ETjFb8GQS/8m2W5JcNa8umKbnVBimhCCctr5GawRYIaTBHdjlexzg8g4H5J5B1xyQHp+K
GXOcNhIH3DAzBM5B9F6QFjAok+9hg/q4T5OvbeAm+8iv9LO+OPTUmlpYAupq4JDSZeYl8yUHIDwD
KoufYJxBD2zUVugMyh2VGRR8fuCcmqJ0T2iwDmVLMo80SA5jOn/2nBa/edQTI8ejYTlSmF9Qp7Rd
EsH+fi5GfwEvDCuqeKhLRr3pXNhndWCpNX8U0S51TMSBhikZOPbnQQzuQbkJA9Fb+yxNX+YAHe0m
AkrkGGdvMRqq111RWySMkcmEZSI2+a8kQmBCqvAK1cwo8R2dMGpjXXY00F6cJGeTptNZrSGY9ZmA
JeU2KOrrhMDjPsEPCVyq2ViORkB03rzMEECBhAEzagQ8jmzMzq6ZIzb2+m+ttQ9sKFTqWaAz7QYt
IBWeyk/P3t9bqs3VgohnpAqLiCjbDZIGhjUWwcaW3IkBcujnuLD7tb98h/1y0KuFMSTEhBpGzb21
ZiLopCfIIX8ttCRClakef66CEJbLrB31kTZ/US+AxMRlmQ6YzX7ZUK2qd1Ovq4eejjTLyizj82Mu
L1w+VT13eRj0jbWxB4a8l+cuH1pbHd304cUCCUfLNMbTpF5UizpymQLYwe6X/bt8otpEvWej9hwt
Ptp+egFr9YrggAvsVN9ftlNrf+zeHw/VJn/shvoMtR2CqPd8aK4hweOItxHAT9j2NafOHgHRn30R
DxuYEHCOi6S8qyg4I+Swvla5rd2krQkPlcrPllF6goYodq4DyPTC6+absApO8Eve9Var13MWcDa0
zrApnRx0BjyVM8XHu8iZ3QOj+hjG4W2UvnQe4RXULLZmm72bjHO3vhsEXKSY6dqVj9CNs9OOqMfW
OtQY5pbxq1/ukyr3UMZ0/laIab6yE1PfFz3CANc09vbgfwtLqV+7Q/41Zl6zp7qxIFMmbPa+h67O
mQma7RgOOkj0d5pxRwc3up7D8rXQpf8yxt9reog1BudbDJpFO7YHrR3vYbjiZeuTYS2ZPC2euXab
ldm3WAOgNItZnO2GQhKikPfB7t7hjtrHpdKxHTFzrvopventEX6Ff0eqhbsD4xjFWXdKjRfmac4p
l/kW9oWz5XoebsMKi6vmg9hufLHWCNV7DJGQrBHcciUq4FRAcd+EMjox7l8EmvVuDjumToH95tRB
v250cYTfvehOM4cKelysSfki7AAl8qYW3S0IxGJdVr2gGjytDbtL9jNcvrXZ6W+i6V573TF2tmRi
MdvWLqm/zqkTPQLR2fsYZ8DV99cCAxXWj/QOCzjRsu10q43hzSgp6HAq21f5YZ5wv/qEfw69297r
Qb9ts2SBWWrlAY+EODnzvBLJrda73T7Vwyvywtzz5CNdh0cQU4Ae6pv+NUWbexajrJ/ojF71lC+P
1Zja6ODDDqDfQFyvZqRrowYHbA9Mlyoo5isCBXbjWDsPRhrtyrZ3V2PlXgtNGNehHu7TGmh+XqJ9
zMPYPzWJ+GmWCLFZWFvG2RhveiST1M7AMwXzvA8LU1t14UCc9oLpY0BCFEC8MPyF3OqFDn3fAwIS
YzDGUT5r97WMbwZfDBD9SH9GYUQ2+VCbh0qmHzbwpVvdxiznc0RRacNrm4h9LqNhF2ij2MVLYseQ
izdmfat0IlQc/4V5xLd9zAwMoqrx9N9+68t1qn34XtWyhQbQ//HwfzxVBf/++/I3f2/z+1/8j//3
3GTYXei4/ns32fX3Vubfyx+/Acc//+ifTjI6uNDBddfVbVrIZCf93ff1CFoKdMcKHEf3fDK2L21f
3GJYyAzPN32LTqRNmw8jwpKzZHn/8H3PMjwQKja+SLrS/zdt3z9tZEQ1LH41Xw/0YDG8/WEjK6lF
tkWczYd6HsRmGJGuc3m6kp6+ziSNL+Ra2QYBJbjuBrXfOAlwZZnnr+AYAnRxfwRxAYm1J97dS/9T
u/O/9KTpfVtkPTkm/03fdv9oBhNAFPdogCSS8AHZpW2TIU/TwOnFrexpg9hF+0Xik7ALPDpUX9C4
E4zzy+/5L1rBy6/we8eVbyfg17Bt2qJUFf/gseN+0Em2jKeD7BskY2QcopdGriRrvhQvfKrp7BSR
dRO27s+3tCqZYo80swgrydhFrmJY641HTHRL8gjabT8pEFLmr3n/ahNPuQ469lmL/Xz9n3bc+a+7
bri6SaMQ7wdHWoBT8deePrJAHzO/1x8ci5TvYHjhXldvqX4cGNnT1IQHDw4WPEYM/irSWwrwXJvc
+VuiL3EoWn4nJgG4YfmuZ2o69KhavFPwGPi8QwaMY2OJ4nk09KfJjDE2B+68HsNvfEnWIcWP45V8
TB8n930wwlYBTEuYcLaPdEhDxWDKtdn4ySHxS8ZlB9ralNgn+LxL4slKVvBx6zybAfI9IIQwSf4w
wFDP9iaM8adIvFTrACyXpc9E1YMwKTPyGlpyjAqBYF3L19RDdp1voiaU4bghwYoY+/oxirQ7mpXE
AlVskxcuv0wJhyLD9eMl5gEtlc7vxrgYa+WrV1fcnZ1m440koxY4emDfZhsnEFfuEC+D5OWbXLZu
IYC66V2NNJ5tBkR4WtSvsrol1sgO5drIolPtWVuDiTBgNNffWvnXqPSoYOLBh0uAs2A0o48gqojS
KkZk8b4T781weI2E/bXysZFQTcRdBqBtlSeLmQ1T+TpI61eREG9aZCfPrd9pU2cbxpvZRmrQS2Ln
lj+Xqxjk37phBL/xCrmeZpTX1H3nXZJ+YfTakO2jHcJAclZVzGPB2q1I3bpr3BipaUf51U8prgUz
M/qgBrf5SqytFfu3to1/oOnkvhc1JkJou05t0AtfiqwdNTvXo33aa9BSEDSsZSj0z7NUG/UPLeVD
fD6E0yHynafGJjAZC95L56avThnfQDmDOZC9tvq4thoLb1URPA2WwUQ9ptvq2bC8qAjLSKfbxU8j
2+gk8CwkXYprxUpfJid7Va8UBj/TKMQOesejbPjNg4Fi5ZzXGErJsMn8gSrz2DJW0khUFt2zrXdY
vFL7ixZlW7IK8t1YjofMLqsNdXdwEHx3Xs1p3czxh1dH5ynNn03sk65GHgxNKEr2PmSMqk2QIAfb
2TS7ldff5kKTyPq4eLTUGFYUqG4o6ObrUvgrYbjNprcja52X+tFKywWpilFlxOyv/gdRQkGjKuWj
LXB9QHDGFN+SgoYn6S5bfvd5tD+ES654K85WKp7EDLVUMyBwRPx0FT7EuSv3WAjEqsVo8yBIHA8n
4L2xdyyFGDah2+5Ka9BXvlXfdc1kbj3QpoETXtMa5hv2bVh7GUyvajkwRi/aBjDQ0TkW4xrEG4Vc
MX9LR4jXKI1KsuYAjSQYdWic4YHZ0iRu9kRs1LsQiN8m0CSsrPxLigvtyhTWm2lArmykzHZIU5/b
1l1z5fgZDW29rXPNOqZCfCmlg6+Qnh9+Qmdl6VW9TRePTmVx9GJHBA2TFM/Q3kD55/wh+b+HVuuB
UncQO6UPWk1dxiudbhQ5ZxnWvDBf96I6I0vqVsnIocTP7C3x1Ori1wSS6Xxo3kbaF1v33weHVnBu
++cWOnfcGktKzs4Jhi+DseAIU/oC6repB46PKshf5ayHG83fV1a6bzoTrxbIYoa2MNQpdyE5X+DV
Rm2A/bPflpy4NS0wmhecOwREIOSYOJ3T29ETDCN7br92toCJll9k6LkwCwGAe9J+OlP80E5cI2TJ
pR0M6XrK02KdHHyjHtZM9rtVGZLia0L/nHLeHRjbHp4k2nF+o8pMP6paHaY4uyF35OuasTLdyM0E
hULEP0jYYTKDo9JqyG1YPohRCmf0dOUMwK4bDvZ9rif4qvBoptxe1GHCvcHcRiJ6mIHXrsuZU2Ps
HLqZ39HfXFVN9FUdInT8x3WuRx8dYXtFHuurZKY7a4z0Q5OHWLCHXl2+BnnLrNLIPkxC+RCuc/MY
oOWuDBO03Qjw0HHKCtuOs+2iDKvmcvey3IL9pacb0BtHCGSj70Q8sgmWe4VWyE1vmO+RRTF7Tpj4
LMe+FdLugYpCo7ji/+mjNFnN/SBoHb10OX3hfgqP6sAMJTdv8tY+tDCGCRmXW2lN2a6au7d+8RAH
JkifcXhUR5EVcFkhzeq7FWe3SOW3HuIlGgf8nM1ygHeZk6/tuThLE5jc0MSLikqu/GHWuZRwbLcp
VzLNrV7NPADlGGW7dnS/lfx0gclFpVgu0VU7Qwl1DdhTpI40js8+8FpdoIyPmvcy9oJ1k8L7NBYK
tGjoI3ApnvNkrQd8p1q/vNGIia1MvjAz17kZ1xnG1VvgVa81t9XVEkGZjuHTCBblfxF2XsttK1sa
fiJUIYdbglGkJEqiEm9QlmQio5HT08/X8JnyzNk1Zy62t0xTIAkC3Wv96w8rC0uMFdMwZs8eS7Jq
sRuWcuPwevDOjCYOucqAti4hkGR+1MwC5WCS/JgBz+nL6rXh3AauUfsOBm2byuKvrR6eBFufHTG8
N7GvU0cYYhjUrZcdWzNZ7CCg/U4iBPpwOtYZ9h1Qro2tGWCCy6df925+XeoAZeS6H1W2Sb6TFZ7f
rPfFwxQKdIzOQBEzvrcVm0qSwiuZmvSWlt1naTq04oRRiRYeXO8nGqvLnKS3Yrww5sFgsQquysjF
hQmRLJ1PvRjFhq2WbdDe5eGIaBWV1laf8bbCeCiiakHoHVwMNfyFqmy/fBCl3KSVgi2Rwi40qxTS
Ve1+C3+MPVAEuXLOA+c01hFWs9qsyoaT+6cE0WL4fFW+ppFveJzLosU8ihx5qB54duMia+vGFiqg
CwOheunb+c2z76RNVxqaD0ZabOKSoaIJAdV3Rovq3qv2ph2tm6Z110v+RhcocC6YFTJdqo2HqVJ+
aEp67k5ulS5o013mYjOFeRRtw/geZnjylnJZBeRuqH04O7Uorx6IOnNbflF/sBuwZyOaWc84F02H
/LfMcYoUWpD4ijOswpz6yrB4C8kIccbp/eWW1QeAjMSq/BYb5I0ScjDTmX4QFXYr22QhbWlFGGq6
+OZZym/PRK2TdmTtzZW7xhSZ9dBX55CAeS2DNWAqb2LIbo4rfXQ8rh8RKznFxo1+YwtGEq1rtuCp
0D9amHDTnCNZD5+kx4JPpTztUJHgryAtNdrsgnUbQWITH7IQ4T7qpkOjsyorFjyoVAWPnsw941jK
oogFFAgk5FoLH4WN0zR6ZekKln/DQnnWK4wJqpjbnPi7Y5lY76jz3d6YH/Tus5HrbZJoR4BSBzMA
xAnd8JZ2BolI/Q3Pa0pas8JzceyO3IIwdPT2saXQWwVZdHPl6+c9Tl6ps7JVIOLMzs9dnV2JbzuX
ylc2xpWvB94jKJLcR8W5DSN177hcInZ6RV3prgvBPqTUuOokeE8mApl13pkEvcFqMUd1G4IUrRoj
V1eNoERMxXW5/LzeFOtGWefYhdlz9SufSVNB2+rIRXWp58SYn5cyKNY/swFF+bIYJ5p7WWqQZRHH
zKJaaYn6FBgtv5Zq1D1pfdVDkkT4KrsO/WuN01IBwxrWjnsp8/g8Fs01KelqdJC+kZHrq1Fq63Cm
zPDkBBfXBOz8mvR7qX0du9WZXrGHGySo9tTgpYmFKutBCRKT3dSS614W3FmTfnq0Nyutp4S0wabi
Lr7FWnpFAs56aedPFUlD+J75gtntVJ8xo98KzEAwGKTTThL8Y0mGMhGBpddZLv9zShQOgnFpOke1
4WIv6WifQc8SUNf9Pmqsa5qzkZqT/ZJ56VORcK77OLs6jTms7No3DNm7awj13UsXe5exMFgjW/vY
TtZ12R1nhcZVt/HhH+K7ihKchiJusYk+m2Z2jRuqGuHMPxQoa0dW8VkeXPSQjyw/+zhEJy/sz72s
G7zcpP6E8uiK5EaVSBvCvmeZWKNNfCDSVXhOKk4gHxQB1anG2RbSCPTx2PqlF7+7mEViFjYOefp5
0az+Xq79xXolDlAXLs8gwtCkVvb7jioGa9uXvKrvnULuL+lM0RJ/yHrBMr0LGc9w4GJpEmWn61ye
G3eYGePp48oa+y/RXtOKDXP5mufoKe3IZfQSSEK1FZ1Dzd0rZnYaIkkd6IorIcUYrBJ5CznN2TXc
Dduy+VaDlUYCMYt1cpMtEs4kckF7GWZWu+U6lvtwZZp7deJtwblZ52l+7gfwSe1pUglFcBNKJBK7
flNqXqGAddumN7a5ld1aow/gZ0+bqZZ97oDZCqONaEXLB8F6fB6i1DwM7alU8/geT5cjjpEUgsLd
Ii1U9opSfRqx9dqq7q/I8yChiHNmc38JrRlWGNj/FJbT7xKu3O1jqrLEVHASZ7tkURr6nXlQZPOn
yi4F32QGw9i8DGvdajejDGvUnUJ6HPgg8NjryqJSYgBaQ7surLHzTS3803SS5GPnkUeZR0GolTH+
B8EHcV6nzihxiVQoLXQ7eMUBc8SAXiHVLmWTBF8HlhXxrjINpsL6tCtjjYGa163VwIww2INMF4UG
NDrv1kvxZDpk6yRliuR96dgf7IKeu6YLg+3YqzGpQsWJzZqxH5VYM2cHPRyYcdWzjB2xBS4KI8Q7
bfql1nxJ8jp3nP5Q9YmzUm3oiKSlviyCWGsJLnDgElMwiwDgGX2Pukh9Rqn6SaT+x5N+Z6nUBA3n
IouEuulzVwOptR/+Cm+Xn0opLPqj0B10uHulVB/9SaxAkGTKiYqICzRKVf+6ZCYsbyLQKVb2tfzd
5cEuIDtXOBqZXVJelPXxYyX1UOrUkThFIXbnSLUUfsIdhHKZDrbojpc/VARWsVRa/X3oz1PchZur
SzXj8k/KItpS9ZgOGB0X+R7/8zDLU/4++e/BwLYL1In8sTy2/HX56e9j3nLkvw/+fc7/+di/HTWW
Wrdeqt7+vPd8+ZD9Ioz7+zrL22ukgq6VWrrlH5Y/AoR2ESRXUEMpvlsOnv6R5Emu8fIuUu9HePF4
MGRShqaKVWRAxWx8NSc1WauNAlW61Fgb/RA0x7+S+dCxn7rSrbZ/FPwyVGzIxl0lbRXV6Nq1BCxz
Lgf09mHpj00AMQca0V3nmDA2bRe7Vt63RSgEDy5/VFUmiWWJAmUXS1pQMCb6QToTFDc6dyEhT3fL
Tyynzl1cEpExttre0ppzWwbmVkzoNMkO1O/wQ9Xvgql/0jHIwo6cDrOpq29yalZlQMNxCHucFMeO
7gtapE3s8UbDmWE1qMmO+xZPAJVWBK+hHIVxsRdevw8iY97ZmAz5sUnSheOZr5liez/dtCGz566u
J+JuE6KcQsymNF06U2PDsTGJWesFrfwB41MV1xfSryq4q1MQyBpEKbcw1cw2erCkK1BUKAZ7NENo
mN/c9DEFREPX2VsXLNafpIv2SmuKB8VFdVnU3kOgCsjBr6Ea3g1Zq/gG9E0WNBcZrzYHe8MlT0mJ
sJMZTnETp2vidb+bID2XiLCY92ud3+LgvaLyXelpCE3dkmajQfiIKdqT0YXnWSkb3P+7PaPxl85N
UXtncchG58osYfe3PpnfbuGY5M4qDrhT/uM1Xb/C0+kbDUE/wlsdq0wSLsudiNuzlXQPTalRBeON
GEZQKEabhZd8MthzpntgTHBftMO6bwRNqTGM66H7yTSsypumMTZwxhS6O2cj3V0AId07lzwpgYbm
MFqktrWYvNWZIR7H3KlYqqkAp9DZ5zXW9W2ppfs88XYM2SCmuk4KtoP1jV5Hz2Nu2xQtqXlUrdpF
jpXHKxg+UGmwjfMH98VqU51aYPrQo54NujdK5gTQjdyGMS9Gh/4QmmC+sBN7HPD3TgLFc6iIoOuS
xDdxPbPc8LOqem+DO/TRIw7BF70xHfqsXjclQhDQ21Vg9FfNrLGbB8UdvBcdjzdIrfpRRxoDbjuc
ytZwN23pqiutqPal4WJHR06WXwbtD++AfkULCPQ2yqOVEiWH0YekwmL5NEQu6pWdqUZ3qafipRXV
kO+Q8OZxepjDuL0kni4e0tk59S3B3FDKilT8Ao9TUd24sJha64CX3troscPvmvKb1nAflvoVv4+O
tGz3QmyeipcqxuMByUx9UvNSVbwBTo22UagdI9V1H3qway4gyP21WnEKY5wS+r1FTJczCHNrNej0
O0u7ulYGoSk0H1USR4pGabnutRx7mOEN1t0ZGOHVDtxdZ7BYYMF1JgTsPtecSxAAidRuQL0aP5Ku
NV0UBrk0rkAq0jtPEe9a1EW+53TnshnBsrTBz8yy99FN4fngka82JHsNez54Q0aHMZH94LQe5MOh
526pybcK0Tj3xhfQ0Fc0J/e9ZhyVzOZiKB7sBzOSifA4ppFiGLMZw1NugpMChwjPQVw0R+WJxNhf
WlcCyDYhly3jfTIPixFiSGsDV4UQUFaFipEhdfm+rpz3aXSyR91ytxKdg4TYHCpR/c69fNPLnnfW
p1NagCLk8LIDj2wmjA4wDg/sc22U9b7qjO2kR5e2hF2ajAmScYk9ejDM+v5+0X/D5N4ZMVxZgG9u
VGz7rMTF4iHczAHmiR0GXRscYxBb4ZILtoDfOy4vqSp5yPjs6wM2MuQwHNqcpK42xTNO0bqNsKP6
+IRTn/WixHRnid0TDhmc1VaqEsIs27ST/WaZFqFRvhvQvYimJxG89Ft9eMNM40wlt/Z6zJpiy5oI
Pt/NcfMrmO+tPLlUwtyx1F0gAfn9DPYngneH4Z7vWPp724P3Vta+xRPG64U0R0XQqKCrg2GeCpIT
QqN6KcmBKhkFBdO+jcUWrgcTDnrEnFlfFOu+XvYXkxiGWXfOakCLk7KJudb4lDXRt4HDbhyIhyln
ZtBNK0yuEA/kfqVl65QIKow1dkNFrWJ230k0gk1UQvdbTPy7yvqCF8Q0DIQRaJ1JibJuU6j2wcPc
6PclROnW1q5Frj8y27JXTXsI+vzLY0JoyUtaC5MtzrJKdGqFsVEa7MwIfKr7/NSWgt3yUwsyCFDK
OS7rR9c07qMqvUwKy4YnxH3Sr81e/4ow/0aQgNxF1d6GUH9y7AoRAV+9AcentC3IJxpleRPFD2NT
HVPoA07Z7c2+vZPnPK8xf571D20sz4jFTno8POI3CDvWAWifhX4nTIR9Wf7kEHpeh9RqMIOGxA8T
COqzhv4gjYCpzGRGx+E8G/RciHu6MwnQqzgaN0ldvymqcczBIwrTfJNfjTxU7Ax7eOQrF2RMr+8T
98NMVTgcbgkFvP8MXPt7rJxLsza9jjV5dF4x1fW7sfycuIeGed642qsVRF9WYxMHGiJ7JfMlxwpH
y5xDONt3pYKDBElNWpqR+2cO92DwK9PUthj4caD2ADV7nHqxNoBOM7cib4rIqDH8BZ7yPD1PYUbP
qCbmGsTTDEg0yAi0j2bvWcmZULAstTvoZrSqx1lBozdw4qeMlS12nho3/1UQVtOKswuok+FcaCXV
VUnQQhiR8qthJWsTkCXThUwBVww5IeGkWBXv6vt21E+DgliiTtRypVXp82hNv8HE3ilV1rhffdfx
0U24DAu2Kx/84DAJLd2Y+XHM8z3ODuCizRFWdLC1NYI10Kc9TQAcuEVGdNjDngQcY1OkCZ6imnM2
p0L1IetASyyJGnDwLSM/52gDr0nraoWbeTCPbeI6myJ7oK5G72Q3Mx4awbUaq98lAie7bTy/1kKb
0JBNlSsylUvdkybGagAPmylTuW7d8atJUVw27Pr43XR7NWXEagEql6dcGzdoLVcuSs1IOKexGW5R
X+a7QtP9xoI9HxR4TSIy+RwUrrVh1hisUh5gnbkZ0KGsc9ea12rX1gRvRc2Kr+OgOMmrgWvqqsrJ
yh3JVCGTtVzDbQdOr7M3czCco62BHCfKMwj3k61IfSqELMsewWh15CjmNNyRffE8USRJ5CVdw38A
UKYdJHIIH7xhnyjqMRlTc8fq9w3h6Q1GTbzDlfmzK4xwC740ruqxuwoGqNHIVxoTjzR/qmMx4NTG
nl5O/Yk0A8jU7NimuVNwS+t1rpEhyd8JV09XqWHjyxgPGD0Bt7G53uuTwTU/dJ8T+VydiojHIc6L
6IGKZjZWXsPM5Jxk1avST6TdRa9wetCoOSO5NmhUYAMdE93C+kX380l/TANwE0fFKJQcnw3TMqSE
c3/ziOFdrS1mXSvhRpfK8s5D7r6aYHJG+mXO1NfUerYDKgU1ELVrHpMYhrVkYO6hf3723SMSVbKV
v6qZySv/TfAiqNf9jsDTtB62ttW/qEzfVy46L621Vsx4QcUqPCBzywSGNRHUpSQhmSuXvVv/17/F
SLhMyvs6A0ZPmDu5ud9wgai8hM3h5dFijNOrEiPCCCEU2Y3/+lU9KlmNIIvIp3jMrsZ8eTlheXt5
iI5kyzQI/AltGcynFZW8/KtuFGsjfp3nszxuWOG0w//lkwNeo4OOtwqIMQPigC5oFG9z2vlxeiG+
pxYAc2BnXpFuNTakMrLXJT8bSrJZfpb/xn8lxkceV45RwhGUz6FI1dAq1zidmRDZ9rVQVoYRLf/H
KW9PVwEdZ1djeughtpbGSfIpJfad8md5O3ocJym8+7pv9oYg1eSom1gGEmcJYte36k2+saKdUkaU
wLzx8FQmOthcv235DS1B26H7fe4B4WCoP+5K0yIBQffl65VReReJAlmkvbaaCspfHlyNGBkhL17W
3Wb5AAyujXQ8MEseK2Io+F35vuTLotAD+Mz/fHaOQbRASLclfztyVSzP042Wg5jwVAK1fXl65MeT
p/C/PyophGt9pJoDN6vIO7IhgMYM1gT0S9bvbQWxDqtngiG47p18LX+WzxHM+1X7S6VtMQUQB09t
0j9Pj0N1pxJOHHC41EO1o5NWCo4FQlFFzlY+FPLPonH38illG+NtSYeiwtHXsm95KBVBbE4+qA3o
PtX11yCKszykfI4nHrL5UT5DvqdC/I4e/vtNhTwo33AorIN8KV7ifiD3pKB5ThpteTl5OJsIVA5j
4FNLi/Lszfshwo+lSzZ2IU55/QGZel65RXEedYDFOiSWzGCqVyRE7nQ1xlI6k47QiG8OxbbBXZUM
iraaFbvcRaGqsN1P52WAX7bJje32ooxcrrlVbZFuXcJEx2YgJ+CLiTkGSYyDE6J1WrBoteBSdKP2
Hjr8uIOOcCu9Zk9WRkYpocY4y2LXOljV3qqhhFbJqQp/JQB6bDb6E93CV96POQN353GhQZhQibn4
EEbRFHVyKGJWFxTc2MvmTrOuG1w80SkXJDjsIz2PDkZYvGAOeAlmF7ZOS0wTNQ5wQ3bXiP5J/ocZ
gb4pJU1MUsEaSEN6IqmVW80h82NmE/GHKLqpQS+2sTRqbSu/tqb3NkD61VpA1GoM8j1TsVkGdAOj
dl6NOfk0kHMQ91sTwhcfhogdorxOVvuShtRDswXIbuOeuTYm9gyzp41DoDUW1mGSG1Yts5UwC8ED
uqT2dEP1ssDdLto97pIYJ+p1necnRc4rNTmBAbDLsBlkHhMbe7JkkfXVpJSAsXJ5AwpP+XRuydZd
JRnmFhmFrS1HZmoLg6Ip0m+zJm1QYAaFNIr3X/wWrmBYa2Sf8Cc2+GJTMTHcPwy1tldzBkh6jOkc
GnEM3d4LXJJPg5nil05gUW2Y21mTOmy3E0hX1JcSicOaYdo1EJJNXBUEqzGkEGEQ7yuDXmcZTlI7
73ENZACCvtvX4fWt2sDYzUHLJDZjG/YAVaZh2hm2IIho7I9qCQu5rNVj7QFGTMh+/UEOM1EinBYI
Pzvkgre5MK8EVLGViqKAcNVtPDYgpQFYtibH0IMG7y1DIxlQpC4XuutEGJgX9qbGQYLIjaDb5nQy
k9PHu6Jh6FegM6TCYu7cyUu+VIjJmwcr2VrVyZ5IY5kUvtWud/0hpW5UXHdfWNNw71AtMVaxHlXn
zhPK2xyM37GLeCX2ku3y0tUI/8JOlXgz6gX+IWZYHFTqa6uofOgMkEhQkz380ArKvtKBx8jNCs1N
0sEKxDFzPOCR4R7zmOtiUO23bHRrvxwATjvCI3qPumWOHwO8dnc4MuG+mhD0qlJRwQi7GJKZMbBG
J+hKRkVbmAy7wqoueQHUHA2OgqNcgM5Px8+8P2TQqtfxuxUId1WBbth4OW0LLSp2w/hNxUmoZzLp
OzgNxxaxbTDqH6rGcCIashN9IJ4VI5lw3VCcjUh8M++OVjBvPBxlyzuMVM9dE500O7m52b3nURpV
WW36E+Fty70QdFzbSj6+wnXp/JJUGYYP9gqjNcoytT152kELwQnHCPaWTEy2JaXvzzhVDhQXllQu
eD8UeX4zx1d7MO5xhnx2Migi7UB51KLihUJ2yIFtIi9SccyjNDKxNPQZQRGxEt91bkIgkzgtQ4M6
Yy5H+XFNKZgwHGBiIP8GHfpszdZzDoOQYQ+DG25gCNMPbWe8WQkNHNY7KiPHtCf8z8baG+EqeUTM
fIYuxZKEiYDoENGKbRqcR7UDwHV7tI7w4gqDqky+yMAkugi096wU1yazXtIIHpBkebF1UD0yLJvb
AnSIGzi3ucwI79wGufpbzs8WYs7csw7zooiF4E2AFeOEEzCnpUczoxTjzBO9ByiS7HOxicMUuodd
nqRX/Pewv+RaKLzoUyENaNUw1NaJhtxmAxma+riJ2k5dWwEbfjt7hMO3dKDq+B6FzSe51HSYPUye
OLJqElHhyEBCuWgzGBERsT7az5GexEj9JCKH3A4hVnph/ANBjAicRENJDkSmhOiWqMDdtV0P+wFf
Xpw0Mu+U4/9eIsw30/55ZvQNdMgFYvd8iFh+SWZQUEagWhaVIDVaGC9lQxofQ7Z1jJfyytZgeojE
yg5kYzwawromtv5ddg3CW2bIOE0FYDutH/d8BZ5JfxFiv4wTg9ynqjy6i/CdgFTXD2QOUv+GKdmC
vSt5WnLM1NV0D0g7tg4zqZzhXB02b+no7RKLM1c7zLSd9lYk7uUPeWpofhWIgoenWBxIuD6mmeTF
ypFfFtsEQ2p3qqR1NpLpmWIv0MYauEnZQ6hpakgjIWIQJna2HLKPhIxvJrIf5FDQdsu3Rh9eUs0D
rKHf6CeuXoDg2I9L+4nr5rnALkpVTApXOTvrYIlgW/BBkMLHMLIAiYTZZ+VFLMIaPhh9luz+My/Y
+IeFlKrZGk7AUKsd14B3/r9ZwbXOjQYHFvVcCYdiIkGDoSiTX9cl4Ykd9GWGHLrPG2BEk4yiZPb8
hbuAx3K5wbXlDzVQbVn4RjZ2yVWqYq4GUYuzIpmMTkhZFOC4vfzNCkZ5uWdXzgla3BCdX9Ta95NB
h6Pi8Zl19G8940hPDvCqrrqjAX2eQ87bf/7g1j/p5H8+tuFYWGdhMfa/Pzg0LpGXSdXuadP2GQvH
OGtkYUIeVdiaV3ONMe5NTKO71jUU65WrGbjjS86FSLgh6ORgBVCuCPh3k6T5RDABNkyWbhQhv6pG
FmCz9+VWPYQTd4uGjnGxHIQDsPkphII+Y1vTo/ylrwNuBCjIgRLfZNkUyes0lVTk0eD7+MO1lwSH
ogAKCqrpTJX1OdRUL3KFy22dlihCQqqSVpdGx/I30s/HWsnM/+ekGUTW/Bv9nXAZzdAN27U8hrv/
dtJcx02dXjEaTCgMCHAlYaLMKB1ZEi2z3LF+aXXGYguZcqFHMHU5kPhyUeTWQsNycoSHVYilvCJj
fQgrfbuQYxZaE5kLbJ/2hJ9HnB3TtuHM2VxCkRo9AZN+/mGzmcZrrzPHnWmRJLkhHOL9nNZPbT+y
qUaHWmBmDygt78D/fM04/7xmDItFAxWGC5PxHxIE0qVT3YvDZq+qjb7Fv4pQW4wjyXkByw2ZbxHY
spDpVT0BE3Tj40LSUwy+yjiXJHDJJg+mgIRFFLnYLLD47WebpS7vD00JxXIpGMaKTHWYBkJuKqGZ
XyeXM1MQc1FgMuvj27fL4UCw/ijHIB+YEREwtlCHrCSCMkdbkZX4HuVDsxkc3EhD/DXCZIThkY17
Ry32WGkuPKRkMKs7qykPtkuyvC33NjPSvJ0VI5uSRCwXly1fyxgDGcBHMS34zqthf6ZXNYB7FE6v
KdQEImBs9ADsroyrSgpyIoeXQllPvDU8bgAwVOIwsf4fh0B8Lf65gDmGjmgFg0DPsB3132QhVqcY
ZTYN9T4ROSskxequdZMRNx44O8XwYM826vTWYSvF0Ma2Cb2p++jGnlx2EJv1NnydJKeulDyroiqO
kZffu1Zoo1rllxQiIGrpj1Iwv/qzKDXawbS7VdNXyUbR9F/qMP84cXiFe7YlMeOCpe2NRHfYHsoL
OAsbaq0zQ4FVltY2iUvCuU/M7kpgU7mZKsz7VPuzkjxOMwAbUnqcxrH/2ZCciQFNNGM01A2PHmn3
7Yx2l9TGbdrra7cuCMbVButoQXdNUxxEa8YkEYc+9fl4F3hoEWurwDWJDMg4rx4bsLq9MWakkFIg
BBQxKmxyuLNo/IAbcSTasLQh3hBXycF3KhuwkwVPMsMWOpvRwkC3jB9JiK0zaiRZpNl1dsu8cNsi
slxZJlXgwqRa/l2nkDNq5Untw1uBPFNJDMzzm5+loAzz8mwrTDDroiPOVt4ZkrhVO9YFNftJ9sVh
GX84SX3wRPDKSnmVrSldtOFPEhuKsvZj8KyPQMUrBLHcpu4DpCNevQOGPFUzFZdUx9Ea9yvy/T4l
MYiK3zeViDLNSm9mPz5VeX7U1cimSYRDHy+pQt7PVIRvYZ3tF6ZqG/0SYfdFOAbHiughPDLqCiQR
Vp6PtJvKpk+5UmaibldYMG6UlE40ropTbTuXVIHBK1ldsuJssgavA9lbQio/uVl0cEOsNdQ//LZO
9h1Fz02n5h19ZF3tYzikLiAC7vNgVaz1ZsTYKSWMyyRiBv1lPm+ZPcG9x9+80+DzVw1ZRrIVppLd
NBAjt01nPLmB+AjkKuTMvLjaVm9xpX8sN3hUl2gni/EpSnoYAGWIAKbSz2UyorCs6fEbgIeQiV7s
1u9uOJwtA19+nb5nZQ0J9vA1Fj41pVxO+ad5tEWaoz6PlXguY3GepG6iZZTc0h57DZu/GmBOHpvB
RQE8XweahscAgRhL291ii7TqNaCAmfJek/RHofCLCbF85Nh24S+QfkVZLtsoOmpaze7BzIgomWNp
w/BPWiM+1pxkzC0gSRTFx5DPm8pFyJYODK6ZjL92qdCOHfQ0SxE+kTLxOdGHwzS5w17oHkCPk5N/
gZ3pFkEakEWXPouiZz9RPWtnztHZorc8ENiBfWGgMgB0hxNuyF9WSkZSOoMlp/0Jh8NLOSNiaZ1X
N6pYjupcRRgA4kSqp7QrXNdO2QJvFQCybWxuiwgDesxo+g0durtOEVZ0XbazW8Vi/I8ppPBwj9KN
lk7VZHDXSmIPJM1i7zTWZiEGtch6yFZL+CY245LQSEqhkZbVltybu3kmLqceVQPfpvleBzXfRT1m
pYQXHHKZVjh7831UmCkiVf2sdBpZtuQm+fmc7mZzViF0fZRTVbF5V+F2sJrbqPOopYAxCF0jnkfm
GzpO86+fGBtqKS7jiq4+zZqtb6Gv7dFm61ghGhfbE/Od174NVWyDL0FFGaYKb7Hlx5ZhUEdKp4jS
Eb5ipRx1pz5CeRj3VTArx5gAAhxNb8tfGvnI8hOKOoagNaYUKR5LG/Zx1LCGez9DXt+bJgEuxA0l
O7cw3mNyb09jiOeOMRMppuUWo6lJPYaNuO/of/ZimB9Cgg7w7cw0lCMddHMSOY+ZUii+6LH5Aka0
jlGvnyHRWbvlXS7vwnCw2yqM5iYC6b8mcN6EMsdIxcXEJqAN9cVgWLvc7XcY3EcHO8uY71TpKQsS
z7diXk4VManwarsvM3B6jeHhxtDg8TYwBI9u/lZ10Ot0KyQcuraPpSxCyFmTqcvNuENs9mSGbbsf
LHfnaEAqKXUng5bxzUvU7Yyb3ajrP8aQpJuk0+sjKQL1cYw0gpTmfJuPojtG5ditYMiEWyE9qcZe
O5C2xzAHlPA46KbjJyFjQ9bilyB039K4jxHZqdBZsAvqSdbpCnpIw0iOw/SEI+JD0XC7RJ52Rhbt
uiAm8AeVJtmPL2Exa3dujF2g9t3NYQEwFGg7SE79rsG9OuymdqfmNl1yVc3NHa4VDUgGWZwzQxSf
CM3zkroCwT45JIIkbzK0cItnW2sJ+lyliEzuMK3jK9ETZ70cI4TKux+QZfg6Bhd0edFDDEN8rUuN
Cs0Y+fCUZkWj3S0M4BQHXyJJWphZxEfVTQis7uBNLsmRom1BgNP+FtrwdaCKnZZVq5DaDOjVP1lk
v5r5/LpUF3k/YXc0mrtBZ5wXts1HT5rD1mXcB5M7u7oTy9SM2YUq9Qz4IwIbmbiRBJuFGp2NY7yL
EFRNltgOdfo1hUj6JT270DPbdyikGdfV3IyI1gZbQU9ubJd3uRCmJUQ0B/l5JE3XJmwh0h40E4c3
hir+3HmMv5rLUifVE9vHEOY7AmYi6lmvxlSA7gyYRgPw9q1ifpLb58IhR/wCq79m7edTJKAUz3MA
+ov2/zpIarAK7Zwyvb7MVX6VfFjJPrcNGOgImxgljusGSUCMCDIQ+C1J1HwIpzW7PqW0zZHKAWqO
yE5NQHXZIkLEuY1Iy8pPq+wuAVdcddKTtYX6nFaQzpSuorXikUUkM4elurou3H5MZNvYwXsgAyPI
U+KguoGAWxKZijwlBNqI7slFFFsVZ1ip2VoIwovzQa3Si/bw7DcOQZmSSHkjQQROSQPOiVdtsiLs
HeMUbOi0FuVrIqQG1dP3I+bCNTkd2Egwq9TPdLdoQ+zhYsHczbP4hr0v9yojqE65EJsHik2C3Lae
rr0LQ6VVq40+VefKMffFZCM0sfZLA+1ItnHXOI+wJR4HUnW2fQOLq3XqQ7agaVIP6CnE+dVnsrCp
RMMJSQTOOJ24a7xyTfjaSyYBzVKqa5QEPEatvOMQdRQtOMno8Kbo9PsG5Qv/jwewysnBH4dBqJ+o
VbqtAlA0fbwzAiNlIIOKKgx+99FAXSyviDkywCIpI1eJjh+oHKouYAvGoOXG6bN3x2t3SVx/IE07
hMxX0BUTooftLUoi3nRzyDvoKuZI9VSE1EU2ggGjmwkAyfNroyjbJlPelxcILSwwJFvZKEYyha3m
IkU7JusDq231LmvPBT8ITCoRXKfXsj5vqvolZXSNSIbaNwe0SRLa+kgR2DLiSuIOznM2GQ8VGeux
w40e1DCdCXe5qGEMqZb5re1x6jy1RDiTPBD26kKQB5fsLMLWs8gPx3dVA9PRHU5HO/D1hBZBcvXE
EzXQZ6LanB/ALfj8gxSB5dg7tDaeg71HMD1e4qdWSlFjKUUKVIO3ZjKnW1pEhUN4TnSPkeKPEt4L
NOeg1a+qEdxKZU7hTabYsHrVenQENfkwn4eC94rVbMj0yCGguxePGfNWVh+kLiMh3Er4pRWcQ1ml
smFviOe8zkN1xX/C+1Tz/KbpiAXkfYtj1ZPt5vu+LX+nQXrQJACSg/yi61UP6VT/9CCnhnyPI/Vv
6XTJOiFOlrfowRwq6D7yWfwXe+exHLeypetXuXHGFydgEglgcCbli8Wid+IEQYkUvPd4+v4Suh2t
TSmk6PkdbIZEbhEFl7nWv37jX8x1ecwsE7qYFDqNxmHQeHU8X9gbTSO+prcQN3aV2NshbF1rjL8v
iIgL0yHQsPJwAAI3OA1ulm9r4bTye+PeTdw3d/SuwKC2ql4KCU7Xe9xh4FpxBZTarwhec1ugkOyS
HlDvhDcoMyEFXzcBN3oo4ldvTN7cIPzIQ1mBRpcoqbt84zs+2ejGbgrp5CGJsxw26CYmpqGE1yPW
2pc4PYNuqV+lQWnsK2enRCuqH1ctiT3RXsP05yBJuK7gz0zFRKug9PWx9RYlE4JBpfBY+qMyZNcO
QpyuijZdOb33sAinFgWGoR6qatIecaM95MipFwBuwa1NVTU7DaKUdkB9g6ECvNIAyS+FX6ZwZjHk
ydriRU0AIsl6xC12TMIfA4BFn6Or9Hcf9pfh9FBpVdchyBuNmt2gH2tpU/dS2fcGmfcunA7vqpvb
fVaY+cqAe3KMGgMylnSZ4kTpRTSFOVvLYyckN8M+xQTbGsK0cWh3sPWS5H0LiP+IdLWrfpZ3bZn7
a1upyrS2B/W2vk1qlU3oQYeWaButhnhOv4aeTJa8RPlBjLsyhNKqRxJDasxrW+7ioojVo4mdKPe2
yGnH1GjWRk6jn5F2hIcNH0HErLiDX30RIW686uXWRnHdjDm7KytSnNEsVgLVvgNAqzcUB8kgtpU/
3RiTAQED1UU3e/nRKnVnVUwIiRBrXCwC0SE4CLujNWo3SD21/HoZcC5Nrok5XWk5l52WMGcHfa+z
4ovVarsAX9xm4EVdVLe+w7zSrsZuZ33tvPHB03BIbgUCtWjMxTHWB3SL8r1ABrFrM+eyzCHQTg5A
fjnp1rHwv4oiBHvACCgN/MNi0zF1Gtk54ikNbJ2cnx5hiUJ87ECg+Wvc/BJs+sLx0B6MLKE1zudF
osH/dMhcxodgnaY3cQRLyKVqKpTEcNEsL8qTcK6OrGgPnqi+LCO3aWKvc9vpy+wZl7E+3/bZHK+g
wgOMeYliKeSbyou/LLDVAjkHIdEO/nw9wtseCuehrcYnkeZbJ5EPg9+f68Leu6p/7YAqYI2h2VK+
Dn6gFdtMqbzUuFlWiGX58Es/qen4NQwaxrFhkQD54KBsy2qF4sD7sfPFZX3TdEyPmWbulAJxebsS
a9qJqjm5uQl1KXkkcp5lMq6OXgeHzm9XqSrvyAgwt8srl6mJzDLUUIOirv/qSKMAAdcrPHqeUkHv
3vJwWfFNZOvvecd7qWnhrpesnF6G24FCjl0HrqvuQftQW7KbBF+1uICqzFX+MZJW9qtQoqTKqupm
7dLX7Ptl0rvcQ6gWzOpjQOeaIUld1sfOYTbROA8MmthZVI2E77GaayGXg399HMcsxpcw/K7p2kcv
+pfWH26Bwxg4JGR1k7wteT1KAIzladBqzJiW92LBEDQGLIx8+IXgk/tJd+5UzQxpM9ksk4tlgNXa
b77b3i9aIpKiMA+D1GjPcbMZXdyTEOA8haMGpcEnMpd6GOyRzyoADVdpSvLupHgUCRBUleJooYfE
RC0gZktVsICq43wZqAey7OidVS3dWfgp0IMe8d2+IXyFd4SF10hZfBtqpijQYDzA9qYQGg+W2vFc
KJ9IudMbVY9ZxbjJsK5RekG8IRT2pSotg9JzucpxKJ4H6k53BPBZJF7GozNj0R0kOnPJRmMXI5aM
asfwu9Mkgu9q1heF8FPm6qrs4/3yu2w11Z1LJqlxXT3Q+H/PNSTRo+ZcuNz59SIsztQ6zqoPbLdP
cdxaMKAR1smCN4+BAeGUmYSausA/I5GXag+773IXoz2shnbeqREmVDNmXi63JatvkDe/NDS3OJ4/
In1gcAGWAaPePCdp+LK8Q5VhDDtnrBGsOMU2KHCVbVGYKI8aJYmTY8Hj7wY3i5DWVQJ8peZ1tPcU
kGJFnNcebQllhnoz3T59BTjSZ/rgZaXoGGgb07hNKJSIIVEX42kZccwZpgSlvJ/Cx+7Dngq5GgV7
j+9coct5zWmpVx7QBf4MjJfy9Lvl5K9RNtxE5JVJkkuX+bdwdpUF93jRT2oum6qpMiCyJr+clJkA
MRD5rhz3Aj1AIegb1MM6RdT2rUKnVNnCjCxScZC7RVWo6rlIWSHgYXjTKo3iQhuxrWyXihjIuGKo
DX0KtaZ2sBwib1EFbfMIY3KQTl5yXizGPhf2KPDeZ16ma9OwE4idh1IcrKD4vhAGoNgzMyXPZrCC
dvNa15oBozy7ieaOAiWQr2hhDuqSsdK96N60U+1MpLS1osHZ1KE6VsNvterFZbeF7Z/THAXWahjT
d4VBDh015KLgZv94CvDSwcmB59pNkAbraH1UnV4C/XboRGffPg6Ewq2XUwh7on+8fCYTOZTwwu+X
CUauns3RJfNbeY4kyKzZI2H/tsGhwBMgKfWOYA7zFft8huK8V1gZS3g3892oMTirTC73YhhEG1Ka
6FWDRpOQgdG0CNTmtBDVKjCquymVxFrTtxKjuJm8En1sZzNAQ0jMY7EUKyihbvLcRUcbfldXVB0t
tGo6MqXoaEzSGhQmnQlzw/SsXNl2cpmDIM92nu4WmF+nMTU2eZ29d2l0VpXTnFCiUdvu0jhCVZzz
7DBWedINYBhlJJ8ZeJaa83PVIcB1ADqkKiRsUxj4d8ynZc1olC49jiE0JegnV+hYTn497oDFt3xc
Gj2G6T9k8VQ2Y+fQOrtguQYOS7UEJi2IkFxTbRAt3tPtBhmJ7USJVcoRQSkc8NT70Bl4aNiYrM2e
hST7DnUUcNcn3NjwwFPowIQS3Nptv4FLFqMBSWbYGP03Gcd79bgva2ISRxyui3fLPETqqP5Th5ES
JdhSZuqhC5Xf/uYW3cXcZZexCMO16+b+BTPN9VBpkgA/bbtYFpDFuaOPulqsCgwlig8nUN7CRiyV
UUMu709oOQg4gHlXWZpZ23oOLlXtJRzmoWUwX41D4q+bqIbF5zxOVUOasPu4gAkLjqE1UwATyLxf
zDFqEpfw/21ge6IH6hOWUdcL6aEt5yJMi1sr5MmZ2WykSbhD80AiAXOYBGVW5hL/UH6fBAZICT7i
pEHb9yET8BVWo/j58QzkORu77vXGrkgOnbJ5yZzirHUCDxI5vbnDx6JS96sEeonHNe/AalyaVLuM
LkOUui5erqSEouvyBqK3FTGgpSMChi/XKclW68IHhgxZhyy/YruOWoYKF6HRMUfLMcS8n3UH9LGn
3B2H8qllSVbISlaAxxjloaIzcjxIf5CHvy8NdDs395bVPfX4Hq5N7k+SpNF+cULzGZcQtQMbCaPp
YQxpzyHfDjQYjkw+krI4TqlOCSjnlXAU1VcB9bDLvhB4+WaGLBFM5/r1MOusdVC2TAdyhoZIhwB0
UULkGlJ5ioiBhlInbjPF+EiH/qoihZ55TXQlXDhY9QwPLlPkKSJY9dzmrQSc3fZsLcEkBTmGoG94
0hsb3SOdQFEuWunSedrBpaRIWVce67E/fzgUtnBzUL3kDtHSP6auc/aSVagx7BoXoNrh943kiPCG
QuxK5HYhD4USLt0U0J42PouSSNOX0bZ+GBwZ/VvcNusu4iM79atlMpC1oeSu1U6uZmKL804kGYBU
Nr9UE9p3TejbBUDhVldUJc+LuUqUVGeSeO/VvlnBQQe47044VCEjVy18zHTIIWqLljP9VnTPyxK6
rGd5/BpJmgKrhEspnlMv2pOcPFBqjdUKS/azw+x1R5v/ih31liC227D66N3urayYq7sx9yw1Kdki
WHXr0UGAaSWXjVDkJBaaxSqEYrxc4eYH/vqqurs88A5uNOB4ad1buQTkCfbVfGmSs4A9AB67Dvzl
nSi9k6b5+8xIvi6mHJnGCpcpaBoNwapWpI/Adx+8lgrMt6jAXJZzhX45mAIsnI5hDi8GN3qBcQi4
N64WmLNk1LNGT7j3eic6LMZQC9NrICArYB9YiANq+JdISLRukHxAeaIy8jt/JarkYzEWsiU7ildY
G3bg5y4WH3GTPioDI7Vt6kWMSKOoMZhvzpAo35dxHWy//dSUz7NLHYTrTom3i/JtAOVUnKG+hW3Z
MNkN1ctXt8UDEs3jMgA2HCZ2ADQr4Xk3eAFeK7fVLaIMltoAznvr36v2aRwp77FxhJ+q5Ga9oxys
qA4zRfHrRHaWiWeu51z7WMBhUyo58dgDT+HxKbE3K2zuu9HAhMdmGo61MtfpA3gyzOcQFXW7HvLb
enlIGYz2a7uX66wxCjWIv+tC2LPq6vNww+thAJm15SUw4aXiKqFeIFqFU1h6t0K7ijJ/O7vMNIlA
ttGMOOi/aoiPELMtDJqg6EZ7/Fn3bSyfDZMlGbbp11BRakOj3nqNyYiUOsSq3TuXnvYi6svn1nCr
DeOdtSfbK7hmEOGVlZjq0kZliYTeT6xE9EVhvn2WYh2gAX4qeL1oHhoB53ppb1rla7WMUbvOfLdF
nm86+z21RxSFyk5CdTYKHY3YAfMGPwZrdJAl0rKl/NhR8llFBRFQQ+LevZ46/RwW5F/0Fv2ZsKsL
3DpZRnPnTb0QcQY1zURXo6rohQCXNFRazhx9qa7jmoYiUycaqgqg7a61g6yzfOuPLi4hRnO7+Hcl
M9t15O7gzbt0gCbefYxbtxJqeFNYIe+yr+3yCeG0ychqXXYIN035oNDxuXDec61+U45Wqmdk8PGI
puVAiMeN8hQpItJpAD0AkakZR8H01LvHtvQFFSE6TFZyljvWlRtc0R8W78NUfXwPg29d07dVgoa4
UW50OIlke9+CptucADHfFpTFGFk5wobgWr1+LMD5EZ5G0AAjAja4hNOclHxkgnAUmacofIsBCiQY
Wi0rzZ9Skt4YCywUStV4Lm8ucc3UUvRgC/YERnFhUb2kIvtmKfxUXWW3nM9Z6V6QvAO/TH7LhgqZ
DBRdnbQ85XnkiHczGm/V7bFsmexCxpu0xQwDJM8hdwPL4pyZTeVQH3JPRXWHhI8NnTGe+rFJiTai
0lhVqrJSl3mpiBWcvvTXo8NLv7gVqf+bBEfKEwW7Lh1gi70CyuPkNKmFQu3gaI6SFue9bowhSZQx
pmxkGKHgZSnUtnZGP0zX8Iou+YvdsPBqtaTgxqeGKzGrUttV8D1el9dyRK+mWJ4zBtCrunLvlp2k
h+WD3ZFOKc98Py6pRHhEv0gMC7M5uxB+gGcbS1R3TvLui1prlr3f9ucrC+LRFp6omHbKiq2DjrMy
g+i7jw/Gytajk1HibRjl5Utb3E+W/bA4SKmiV1rza5p7JxR4yn6QbPk5CJ7bK70Jv5Sa9V7eil0i
MISuS26oqiqWzUZzUYNO0w5KpOurUlWhF+ZVg1mCynQ5xvlwRCZ1DUX/qRm8cYW6/iEf7sKMSTKS
iIfKNC0GiTFLV/K61LdaLjRi+lZRYz8WdTX8QOMMAzDAtlE2moH1gwX5/x2NH6by4z//entHlLuJ
mraOvrU/mxMbBuP2nzhwm7f27f98LAG4V28Z/3KX4tH3/vabf/PfQbb6v3XLcInexJNRKrvc4aNp
//MvzXX+LS1T2ijYTEMnw5Uf/XeMrfFv6Frk30pTl7otJCzD/+dnbIp/25ALPdfVpSNN6dn/Gz9j
U/kV/yMfFY6ZsAT8TGJSLf0zuTUATJ1dQPmDnZBBVuFwgDariE9NWV23DLU3Mg3DfZRpySWFK6pV
s8JyoMKMrLyB+hCezK670uguUM/VSjNdgyO15rpKofp4Xd4c4b2eG7tyD7WeV3svhOz50/W++fFh
f87A/cS4pHLArldRLnXX4QJ/jsDFP2H2embCe51btaYPhstBsqzmI/3ITQqhuUJ67jnvDrvnX45t
KDfjn67fj4N7rg3RRQhuySduXW3FvQE1ghzpKty5fcFY3poZYYXb1DSQSeKBUUo0MQmOtb6FN/mf
z/23x+e2KV4fz5hYyMvf3u6iPGj+8y/j/5I1lZQoE5kuuM2NJQZGEgNWBE0uacQCbV0nRxRISIYy
aOY2FOK/HP/T87Ocv8XZCx5v04Kc+0+O8EgRmFBotHvbbsN1XPd3QY0g0ZrAOnRc2WE4tARpudG3
uqf1Hia0IGRAuvo2z8B/8BXQ/nJJfv+JiGZWLxdamU8E3HYMfd9CK4eGVZmTxGO4zZniX/7lxD95
RXPitsnr4kDFkKblLqTLny48ehcCpRjx7iFFF5ikFjH+njJ+wil2ncg2uNCDXMnwC7hmvXHoMMq/
cWqyAVKnMikZRbgHD5SnOBLuXxjr6pr/85m0TcB8HUd0aJ9SqCv000ezSTW0QqPt9k31DqRMhqUW
fiMZm63ZJ1VTpzRXJgl/viC/XnbbNE3PtLElFgar1j8P6jOCHFyr6MgdoMrPfbbIEnPM7Z+P8rur
Thw4Hayje8K21M9/OjXdbczYSBJOLYA9OrucRl1QNKQWu+ufD/W7q/jzoT49R4xcgyqw027vUmGt
uhRD7C5+L2MKPIs2dTVRpkbhdP7zUa1PBvPLcwVJXNoW4Rw8wJ/UBlOYSHcYeKHxeMc3RmtznBD1
E7yMDDzcFKveu8aKqUMOOzy0Dt5KU9WTrgzEWmpA7oozvx1iba8NEm/uFDOnoDOZpLDuuuhBVtOY
XFaqBOk7DyYdhPo6wJMIt96zP9Ej5TWGsoacD1NyU7vFhHbExvgUfOKS+X3Q3hqd9ioqOzr85cw/
0ZTVmVs6bpiGpHkyf3lscQmRJmQhPA3MFrXHiHNQm1urMOCstLC/bdGuVkOvQY4A8idifBWLibl9
72zG0cYoMb9Ple+LrnnGqnPwClOKQmtilkJ5vsp7HhYmi7RXNeSTlAw418HHH4JbVekbYzYVqwP9
0dh8wy5LW8MI1w/+y0LaMeOOoX/8/OdTNoxf9y7Omb1LLVY2/316VWMPoeJsp+2+qHCQ6rr5NFTx
x1iQJ9sMjzMGDRCPXDBE2x4huHA5NPv75DVXehvtyjnWLoPiHR8F7VLXv5ikllF7Gl9CX8n7LCAE
j9QR2dnF2mrlLrBSpo+df/D0r7HmIsgfab0Hh31SqxgP4Zy+b3uwPqGk+HqbnTKvaaFs8TMRZ7dj
7956RfnYdpcGsJrIJ+X76JzNVjeO+CeL8RTPgbe2QofQ+aG6GLr+lsHgo9ufEBfViAkBqQtxr+v2
I1rb+zq27YOHM8Na5t22hYSwLnLkkhCIa6E5u9kht7AwaSQ7ET1FDGlgXLrtuJvd4NGKo5vO6a9r
HPnSCOQXbti3qTRLNKj5RCJnlXHtKKaTC9O9cXCMyLRDX3YPQrfb9aC12LxHJ1rXbDeWj1XkzIhU
UlwG+vRC6CSAxnMLUcSuTWw3tDtIHLS93rewtr8VTn1jiwdZYMqcVTZSNPkgZvHiZCEDPG88ZuRf
M5rBaLRlNrSq++5RBmjnYhsBKKIa0h+MCg5djb15OP3lqfp14XIJyLBMlmLhScf5tIKMTWB3sKda
5EjtrszGvdsn2tqIxgd/hLYGbL32CWr5y/r/26Pa7Lq2jgCEjeCfKzOzp9715oRtly7GGm7poL93
tUQzpD2ifXtOPPnyl7fn19oLjQk7AZRpdDbC/LTlNIGHQAYW7J55LqI9/GunMb6nN2229Zvt9PPW
0086sQwMjOebPx/81xfXtV1Tleeep1uW/PTiBp3dx0NfcLpO8VKiXkBzqh0ZXJHf3poXEFMZ+GmD
k/3lMhsW1/GfmzsHRldDnWtZSmvzz+uc6b6WwZVq96JzrjzesK2VYSWfBtN4THKc3ugZwLnwCkhD
yBIsnrC+0jfZ4xnfGX/7NL/u+nwa1zBc00apT0n0z0+TRBq8ZRT2+3GkCtLVshGURJkGDVFPLjqX
dGiMqwayCkPwAo8Pf5OmLnZh4fBQSDPfo6nY/PnOmL+7NdTDMHYNm0wY8emxqDB0mqPeafYmqhgI
Gdq2lHju9FH/VAbT974ZIN9UBVozaQbse+lzZhV3E5Al6gPjSzIicD40oiXoE5w26QwM3SUYBvd1
0+rBgxGb5zbSnStKkX4/Esvb+tlZpRqEwh+3dsKv/vMpLWXN55vuOY7qCC2PXu1TLYL5Mrgy05K9
I2Zvn2/aoLsCY822sO7ZlIGo132MG3FvMbmN0xF7gEZUq9RWLz4Q6KbR5ZupsCnZ59hPYSpXEnIr
vYachczCNC1Nd7qd65sk8K1jJ9wH3SwIYpXhvBkFHsy1d+mNKhml4IQDcQwsRVFI0X9wjQrlAf/n
U1aJPb8853TGhmU5lmA5Uz//qdLzjRqbPHdo9j2gbxuGh5BBqRNqE6N5A3O5ah3YoTiGA1P0jtip
VRF+jyNtA9ocbnuUmAfKcwYt/ojvVmWC3VuCcWc/QYOIi5dsrDqIlzSzbSjxXP9KOtgjiYAuGVZG
s8WpjPpHWpusrImtt3ukLCYzUdknFyg8gm3poy0Po+ltbjJ7lZJ7DA24gVqlN/dDId//fDWWqu+X
B+Cnq/HpPRvadBAwDZp90BnJemKitzZnxoOFg2aqTNxsy7pQrgecSyVT0LVnIpVwHPuxj9vrP38W
+3crPQU4mzSrELlKn5Y+d+rFMNldsye4pd8Pwp1OwkyeO9/bSvJvLyO7d0ivZviAfx0LQmpcw5hP
rh2vPKKbPcx88Esfm4QVNlctrep0cjxE1fXM0ChTNU6M8QBQ+lfb5JdEVfHWGl1/9AJRIu2U2M8O
4oFf+1DjOIKwjmlR2OMFigUEUnMXZTF2MjjVm9ctwaM7O5MvWalE3h7h8Rb+B6ifcKG39CPeZUqk
is+ljXZuN5Jxsor0Z0v4b3A7HmUXs7eXHuOd6rlj7GVVYXQZVdZa1MG7a8TpxV+u7a8PvdRxtRDU
wEhoFfL080Nvm66TIHFo9q5I3gK/LTbarIdESlPT//lIv1kkiTpCz0WjzG/9rAls0kTmNU7H+zLI
4URUUD+A0CvcwpSTS1iGK0LWQjgX4uHPB/5NyQsWZpJq5wmBGPFz41z5QVeS5sLynJPI1kMS6dxR
HNGyfjMt3A+YNuESBeCPSyp8ikCPttlEJ+9T15PyUWxKx32HOUjAXjnK9RTW8baIdj7ssr8su795
0KUuTOlYeEuAwqmf/7QEtQEjCT/Wm30eKouK6lQ08RuytBs1A8ii6HvjEP7w58uzFC2f3nQQP0Ko
mGcA1X/eUb0eEmMU8XYZfXeFpHPD2r9xHCx+JJQD12/XauC4I8noAMpwZ/qYnTa58vlkyG0VgsFR
3W7CsO13tU+hiZjlITKGU6v9rQT6tV/jRtpsnYR9gZR/Lr8i5nZ22LMmDW6BIKPEjwQKJf7behKt
7fBv0uLfPrG0SK5nALeB9P3zbkiPBICsG5u9lZ+H1jwLwVHNXF6xOFsQyyEHevPIrOVvD+yvHbkr
DVBSHlduiHA/rXf4HgWFIcpmn83t8zCJW8OhO8T6LVmHY00UeA5Tk/4zGUNtLZXzIQx72NkaffgP
4nQj15aOKZObIDGT5V+2SuNXUIQP6NA86rzMrv151Rgm7HbDJuGN0sQbqwq2wKKNd0nZnOkbP8KI
6rgX7k6a9GvOdF/iy6ayrbcOxAMQMshiE5fwzw+y+N39okLmTtHduuLzg9wGvW9auV7vpw6bST1D
x6WhZEibOd6ME8Vr03oepi/oL4NeDzYUjsfSBETsYje7mfDdM+3o3hrHjy4Oh/vOCG5DvyFePj95
mjWT5Blezaw0l5VXdRuJ3fI+otC8ytkXvNg4ty4zrcgLvfNcsk3kPSUcPHK5DaXXPzfVOS/pEKIR
hOfYtO1bOtovDJmKo2bFzpNZBe8ztrNJb4T7IQ/Hc2qwrVn1XF4W5aapqAH+fMF+c71cT0rJYuxQ
Sxufnm8cWKPJziUBqwHU7zmKtx1OIdshx2a26OyHKOxwB6y/x/i4//nIxm9qLY9dx/GgyuCe+xnE
jmIDuL8m25Xhn3OI9U4cIs33iVLD/sQtpHEc6vqi7zO8jHzwTcuq7Itwsv73PRW9lC10qAgEP37e
GbBqnNvSFdU+iabrmpBCaLa6vo0GvHid0Hgb3dy4moocfhX89b9cA9UVfFp3OThoLk2MA5b/6S0n
9jWIi46Dt85kq6ng3nSLr3EZBJcZHgzoP9BmBPPMhDyATY/A6s8f4DerDIbJ0hN4jRgC64h/Lm9U
SjmBLDZ8aKXqKb2j5a/xAccVIc7Q4+t/PWNaod/0ktSUBFk6Hs4mrOP/PKbLsLIj+Zxj4q/3tTAd
/KfLVt4Q9qdIGvV9mvfpxhgraP+2S/p857+j6wtPzuhXe/SE3k2sveWxHm67DMoZwt0QAYAV3HQk
cjdGpZzkOm3dQsyFamBpjy6yFPJUbYhS8Cy0ZHSeGiCmRvfLezNMn5upn+DZ1/FbO3o7a2rS2yZF
JmvhAsEOqNP25mP0mLflsI3KLDhgyGs9J0J87SVkn8Ec4YTRE50ZU/OLhOG/JY62j5WXuq7fgeZo
D4KIKWKM7KfISwgOdDr/7EfYRBdw9G5sva9vZ1hNmBVbtww2qscWzrOaCI+9fHatp2424g98xdf1
AKenix4cOojbYrC181Bj2l5mOT23G/reXex4E1FO0wk5zM08T8ZTkxvkZU+W9+LjCL6HEQtEZApx
jeHLE5VMdySuCn6fqZ9sIs8u2tZ7pQlKzqUxxpfuTCIyO2T+NE7xg14HpEsPs7fzDEQEIXVbNrXj
GxPolLWDAXo7axFS+HSAVtcV9zF2clhPzt/0xLjN3fRLm0WwLEwRnXGajM440r6XUzPgGzSk2PfB
odtmZUQalSCuISqg+q1Ip6o3ODyjQTOyUW6jflwjF2wu5qKkqu/S5xZvx72h/rZ8ywlndz37IttY
uhNdsbNHVy1S0YsJmGT5luGW9kXrmvsUe9HLWH0pdNH/+NPyPT9BA4kHzD4a3R2hU/Yl0KO8XP70
P1+GLOi3ZDHbK9cusx0ZO2x7ZhGd/WGKzoEYwTqDqdoGflKcQsgeBaSPlkhoeGz4sdK94Px2EeHr
dbH8ac6ylDh3qKlJH8zX+DDM112C56ZfXS/fYfI3XUdpLA7unByKWpK+7ts3//OlyjHgpFa5crIG
B4EmGfc58PuhmYhJdsxSPI4JZpqtk+2HFmPeFtNSvAtoqTCbrp4m7sAudIgMTA3bh8OC68uUG89a
WBSnBtqCpVEm62WpoQkytLuxqG771GnPBc5eN0YNduxFBH2MmrWx0QA+BGGCoxB24bCw+GtGiX+e
5hSd5HjEnzTTSNBJhhvKhHqYUg0jsqi7aeDL6PHJJIPiFmsrG3bSmB5JIfPXRiWLXazL+FYQIH0L
wNRvxwkh9zxJ4HfZh4SYR/3Jn0nAbC3He0qnOEUDhld1m5v+k4wbbZ2LNqO2cvcNZI+nSWDMFQf9
fM41f34io+5CE4Z3m+l1/ZS9puqbogkx6u8I9LSwgKloXx4x45ruZYtlsWNUj9WkiEQkEYCRW5hS
Fh0jOlria9lE1vXyJ0rXgV5j5bhNtDOGlhqJAIb60qlmZ+dUyaulQiUcl3iJTCVLzIqJ1eLTjT9k
AKWrrfe2EZLQVDqPCqMk+ABKWGgH/S5G8nKvZ3lC3uNNV2Db582cttf73mMf5jgUj66ztxIO3Edd
uhmNoTxrkzmfxpJwNvOEjgVBAUg9jj09aaajeOm74WTMeX4tMUC4Khqek8IkEFKrs/bcDAX2cGX4
HsoMMosIbDAIvdoVgY23e4PYPs7b7B6jhtvJHeWXLHbzbdOXIwbUWvNij0+27WRPFopAq9QAjvO4
J5+7cr904UVlThIvOX3cIcloDxhmJC826UmN+r60qHLTsiXGdmRZteAPPkqB4M+szenQ4YVd1nNM
AmX0ykKSolPw+d+T+9gsSHjCOe8pjHdWEGVPYzd0t5YbncPpiQwp48GtveLaxWkvwK3s0Y7m5Cpu
tW/L3xAMRee8IYgeXaq5GeCD7W2w11s2GaI1pX/vqS9TK7CUDmcB4VwLN7jG1ihaOjzpAJcOpWlM
j54vxSaKSot5WzE9psJOtqmjf4X+iwV7ETf3Hbr/syeiu7rpm/tWfTFG8IOxcM11ECQtXgc2sHNO
wu2A2JBsMf4ad218D4log0Lo1cvqfk98p3MYpPcyWnlCvyZ5F01U1ZpwDkaQRF+bD270cOi1oWPz
ccWNLx36cehEcMuvGMsh0B8Td+9WLWOKoa7g2fXy0tZcIpTbKNyMeA1dB241XS9/6kMKmSKBnztr
8W4aLeZ5MKFuxqwMr2X65FVBsMt6m0hBKzBPem8ZJ4QpmDBXzryRmjQvpMHe61X4u3pT5pws8LWk
DK+cySlOgZGUJ1FmOkbxpGEMU7zuEjvfMaJtbpVZJzGBwjlVJuLQTAqeUmcOr5fNrhD8lHQ/Gn1f
n6+WLzZzAyPxcL5t6uBSeGQsBoZ5FL7/NkftSYZtto2rj0KDm+8TIJqCs3ECJ69vjl0a1js6am9T
4AEUiTY4GXoQ4NmCrXleZBfmNB9q2oiVLZR9kLe3rPIdF9W7JMEnoUunXTBHH9pU7+uS+CvcxvE2
EHwK6r5+xKfUcTEzmBm++vElmXbPbYVjm1m/x9hms4/TwKzHVnzpI3mHgkXJP7tbyvlNPkJJcRLS
h6YeXXVFDall4tLt2mdzam/mQU2Vy+vUCdSuy2TJFzBJcP92kmfX9A9itr+ZZrgXqJtGsmh6j2VN
+5730dVkuu9zi7FRbhVrEocoWh13WCOfWI86XF1GoRHENhLknG7Gn2CqLmiG4gujmJ8IA7ipkKZt
jLQ8JvV8JAn2Fi2pwO4xSsvhOMY4u8YoeYntIc1L2069uU9wTbZTRo7O9EHHeQvvdUDzjj1mVgoQ
yGzC072hZLU5rTKnVtaTU9/2w6UsH5OkQqIe23ex0Gd0YFDvjN6nKiCCdYsj5KaJ3G+uAZ05ijBi
ndP2Nvf8O0n+7UYbJ2PfxFQmGg5MgIzOegCNqwr3Oo07dzvPxLzmXnbERucis2TPbFK7jsbxjbyu
nV3g1K7XEydkEYZQ6ldAJVgAuftcNzfOTO/pNbCYhwhabW8e257niz0JJr0Gr7aua5f0m+psJjp5
nCwT66q0bvSajJ3Gxvy7N5B9mi9m515NDcSf3uZRTTLlkJjEDREz1RUepvlOHzHjYVSF44nWwwQv
zCtbo4/I6zLaNT2WxhNaapxDPtD1lpvCtb5ruUXYj11YmF54V8l/sXdey21z65Z9lX4B7EYOXaf6
ggHMpCgr2L5BWbaMnBYWFsLT9wD9n/3v2udUV/V936BESqJpkQS+MOeYar7rXUCHbDgmiULEApkA
evIKU1EeLZiOEfNlnBAoo1INdDiWmcadLx4W7yMmuHQ9W+jWie01jfRVzjjOnco5Mgn8XTFKjgFh
d3356WcA+pbQyWEmNKqnssBaLcIc1ebWVt2bq6zvrdEgMIDi7jzbt1RjGR0HinPdQDSyDmAjNTX+
wA3IPw2HRZOB+fVxiHTNRgeSeVFRDHbD/YGKI8axQygZpul41faKy67hboxsALw6SSKZbVLL9PGr
Y2jazhuGm2iUBRwJuYPRDqe+5rrUKO9QmqnYRRWIg1ifD13b/6y4AGbNlN7lJG4qI5G7T0FTVm0z
nvJhGk+Pr7pU34g46A+q49IzCsgjADFODcTbU+rR5jJndIymORW+rSEFSU5B1darVvfQdJOdvKl1
ZsYLCVKVsTj5fSxQGXQxvhWsQ6CjubPPrPbUyPhsjYO/Y3fTngxNMFEkMwQTR96eTPobwk6GBsOf
3l+85R9s7Wlx1XucPY3R4VOKVH4UDMZrGy/X8r9ISnzYlpf9ZDWQnrJ4TE8uvTshtF2/UUKZnK5i
fVPoeXdywHoj71tkH2Kct6A6rjUUaTMW2raLyg8VQ2nwYsynpeprTNv8EfKM5UJQ2Q5bFA3ijeNN
wA4cmEgZhniIUKWPC3bkmrnSaAKPvnAh2iwYCj/o91ODbGQYMAIQzdmdHgf2giEQlmAvNGc7dmV6
EJIMxENbFgS6J+z/W+FXp9TR3oUWDWG33HrcRQt+Tit8p7MoT2kNhG4uk+rkj/N3nJuYQXqEZQyi
mm0PwG5VRzMhIdnyV267rt4YzVydeHrVAfbKxpMlUGOfCz+enZMEY3bKl6+MIdnNTiL3iIa/+qDS
Qm7BYVgO9UwOmV0Zb1WBdF0XDgr65f6sCDhVPr4ExrxlTOft22qKT1MOZ/LxFWYraJCQx6LBDjvb
GPZpo5Z0WqLYlWjfE+yN4Z+bGl7UE2+pfm1bzoySgi6PfLlCSzO4ShwmzUlPY/1ewI//c7cvyVCv
3EyQSAEMKZS21dFrRAgAEf4fRZt/GDSmW5YZoK56VXAeV6TZBoTFet2lRaWMeYIdmj6w8eS6tnDI
N4W0tL3BK74iFDTfY4W1t+YA1WguoLP7un8B9cNhJOc4Qx0ftlpj8iHPEWx0noAv+Tn7RnRiyCeI
nBIgxqtD5rZ66ETAOHrLP05aMMOqxhmJmWpP8BcnsFz/OfTaAO6eE+ukg5kzZTj6pLjkUcq7SUIX
CowE+f2SO/cnge/x5ZzayPT5EFdH95HLF8Sav0THkqv3uPeRUee0Bs7liFGFNuEg1fW/Uv2spDL4
UCy/rbswgRCc/DPX7vHwj5v6YNnrjCyTP9/98+/8OT5+tdaMal32mlj/ufPxS83j6f79cA2mq405
ZFDc/vncxseTf/zMn2cC8fjdMWfvz1P6+weTKCEWdLTfa5Ms8/XjX8X3se+ckct03Mjjg/T0+Kow
x3+9+fjG475/+zmkHEXY99Xr4/7HYYgFSvK/H8qLOydsx+T2uGtOi3kLkeGjWyL6XMB5qzLwbJww
3Pz7MGc00mB+eLUfX3JO7492QFSCX1jH2qAWT9oOT9LQRgRUtGela/YFDSXRDLPTYSDIyt1IENmm
GbEJ6csucMwmMmJt+XvMgBpj8MbFVbo/uRA1GBCmZJcLEPwlWThe3FtPcjK6sIiq8eL6dOJkUoYl
FueV6MissBfn84DAysyHz0If9R3RAqxP/Zn5/Yb0KGud6h8+rcstYdRBn/2l9L5RsZF0zIl81ZYz
AG/YRuhcOfe4efHZjfIqHPOOYAXZ5wj9lJiq95qJPfL9WQv12fseeE+OoYf12H5EY1wQL0i+hmca
dP+RfC3Acmo9GIMMvg3EkPSQiNndwdX7UknERdXc7mmtnsgUC1OsVrjjomg1MDyxSIgoRCHXfk92
doDaz3IjtcpxccMxk7e0DqB6QlpTXilgrLcf6ZdBtXc4g2BICJ2pgvgJcz9pBPVvaTvbEl7riuvn
p1JGtEskjYdvyY3q7GMGlInME7YIIwoLGjuGRcxYmIgJKiRJU0pkj1HX/rm0mm9jf+v16jnCeLoT
se9vGEYGT56qP1SFFSP3219N3L9osp22vT4QdV6NpzhLfpRZqJUCbL6/yBJ7G0JgIrZl2++8GhtG
TGj7mFIbGdWgEQXx6QIi3yfqNUG+9RwblDNNSmYa+pSTMR3IWUKNZOlnUvOgpQQZiOmeMFHMzdil
UtJTrfGaNb9qOx63HS1waDi4DDFhF+SKA2xRuvJ2QSzgo+SAr0kYXRtdy8Ve5Iy1jPyqaSLew9r7
ROOYXz27qY+2AIuviLGdHDXcLYRnadm8a0XTYXXsAYxnPdUOkcmXIm32jrKJ0M6B9Zblm8ZTODmM
PsiaVKwBI3/cznZBPqWXRXsih3/Q3aoNO5x6F3umuqXwZReXdKWxlscxhQVm9MRGsd5EkN6yUSw9
GsKa3p0RWLkVTAf4RvpCQwOYnzXRKmMve4rUHR1TQGVCbYDU4OQK91WZi+F7Wk0aYeCOvsl6+Bgz
gvr1g7WypAeeqxSANzEF1ME5I1scjquZSSKqqOSblxHUXMxWuiH1VZwl86HOR5lll0tUgBOjToe8
MBoN5IiPvO7FrY12WSQybOjmtY+ZMHSjBrtZr6+6gfpDOUa+6pIE2NakSkJ8umCH9jXYJLkNVw1r
dkc0+zoh3/NKRA6hLJS/RvpujYhL06p3Nhl863VSU6SKuCrWRVuEmlZ0TD9S4pzrAWvvVE27uumf
HLMQ24QHCZhzHfoeroCO87AnF3Y7VWS5k+p+fZhKc30xebqAcCK4nPtC/7FowBpwc5nGX4e+jol+
MWPDy36Qq/FNqxsAGKN97CHPE4MD7rt0kWuVcxPGEHH5GPH7AbZuQLrJzyQlrxe65JaSu94kaeBd
EgAl6J/xT7YVck6MvQijgxQjI1SzBsE2l047Cm0xTsT21PMukyR4RubwK03r6c4ZECGM6vuVgKRz
TMnkCie4N2sxl+5Bo5szUHyfSnr32G3rk6EowCzdfLO1MgpLfC2H2ugdSiAChycVnYiqBDofZMkX
OVq/IudSN9cuY4+jKQeoQGRnT3NtBDgMLcCZDrWZIIHs8SkarHY4tKNx82JBExco7LOet3OtCVkm
hfKlXQ4DqAGb0dzilJMEqO60VpxBtuWXPweTc6O0gt9Rm1BgsYTY6sHA6g+YAA/mtcm5rpCpOGm2
9lgHeqwAGQ62ZHkO0B46hPMkl9HImD77izKORI2CLmW4zplqqSbNnSPiQyCYrJhpiR5BI15ExsO2
8ry9O1VaKNL2IKOeQPLqh21kxrqxGszffmJu3jpVuSHMSnhawLcIbUqgGokYmStna23KGAwFw97W
+x9TNScHL1I8Fk7kKOi2D3Ys9279BtJM05vx2sdGttY9WZxSK69JMklDF/z2z6FUP019JP+JYqfS
4ReIsTKoE6fP2iQrxLV2Uz65zEKBkIFzO7sdwAMq2CcDNklG24J5j3ek2Vuoa8T8FU+ZHWagnmeZ
XZKIpUY8lNmOXY7G2w2jR9kT5MnUK0R5JaaXLuIsWyTS2bJu/sawEW5kArW1AIKljbPJNicAWLqw
ss1dJU3OUT2fzIDHtDg93iBHrKbkRpk6hE0PqRs3FA64nGSpLntl5I35KAiJN7sFsx+grMVm6Zkp
NP1muA4xVDcdkcV2KJcei8zpY1Boa0/rx6ekA5garGtT+uR6J/u40MRdWM3PNA9409kqv4x59zVv
syV43EzCulehw9Rsu5iMyWdAGCemhhjx3LgkNl1IHafroR7yEyxRVgactDdxbM+48kiXXlzGE5P6
tYP6+dYFXFws9WzMMfq5DNRTs1hiFOnd2+kblo7yWbFAIrS3WhDKVQVWU1NhDQFE+TI8j2jEDyrO
fw1G3KwtAwM/nwkWPIX1URSBubMHwTmWWdfeEHO0ld4Qr1ioHZjLTAenF/mpEyTsknR80MqZ+Ch/
/NCcwDqBYAvOI7itsEBTiRrLZNk2BvXKQ/d3ZRSgn/OiXRt9lD21Nj1sRGibEdQjAUF9nT3d9RSv
Zs56dR87mSIIztDnJcbO3OPcEk9W9KyEVX5pinhTZLH5hEah+oI2HrxnJeXG6L+JPmpenCzrL2OS
fuPj1r5Iv6esdzCvBtFvU2Xl17RXLUE80Cj05SbKuHIjYRAdLVUDQS6YMbQe9N1xMH5rQPL9Rm5F
MG5U63hfy6mLFxEgUxKPXnWqx5uPJw97A0BdjVESaSHZ3jRhZHjGMN8s/sxkmNrloagoISceaBdo
RTi1yXdnJIwm89W9cZP4ys70KsemfAGEu2cEZSBHI6PekVi+exGHdqn/zuUtQ8R/bocPBhLdJc+w
aUniQoKkCo5Z2dtrpwe9maXjQV/ycCehY9/QenXKWGaBo413JaIedluUnQ8mTaAGliQ0L9WSbfRw
ykaUKQ5v3KNu/kwheDiTslDhxcbWTiMa3Eh+N8nzcc2yvjoG48KolOPB6ebDkEHvSzEr5dMcaoSq
PakMoPNkuQeWtnslh2dSVuV1yoTOFcRQYVNP5iouubpGjndAu5fsLF0PzkVLDTtUX4UJfRS+LLs9
I9iXjfnhSdBrQWZdRosxgjVaW3foxe6RxA5Mpl9ZHS7h3rfP5Rh/Yq1jIOp5wzbH97wtqmFX6LV7
kElahXEhCczq3Z4EDQgUUTQVzBNGuEF16KloCQcespvirGukhnNPCX8F2VF64OIzOwT3Ym80VmAI
TSZCdckO1IeOhGpRRAekPIc5KcwNeTXIqjhTDMINLUZVQGf15iByh0CraHpLWsM5WTgWVqWJlDkZ
SzCxvgBo3qXNF9LAt53LSLlG3QJjBJwYiyoyodE73gLG44DEO1CuLN4MgJ6ckYiXJWWJwYdKnn07
gWFSbzon+DTsSB2UxWS4s5yVnFKKviFrNiZd9rqxU6oFn8uoXsKZMe3+YuTaFMJIh79Ju3yaaWeR
u0YsCZz0u8mI9WD7wff4AY0DkpFkyVM8YhYperhGLNpLiguPiUpDd0dHK/Y6Ym2L/DxA3keE0zR+
WUf6G+E5OysFvQU7BTLCeIhygfuz86ZwqOCBDvlTlrXeVbTgdw19fNW7dZQJ7d0Y2cp44p7B9w81
a/w5USueq5rGk+Ha2c+ieZsjx9nxwkR7Yb9HNRRTLY207+7wCwin+25kP5sJKkPgjNPZ9pV/EGCY
CCCHBpzmCaRuHDCGXb2W1dhdIpkbz2p4aXITAwSyhEuS+fm1lJxJGOXvcgQn9zLpGQ8toTaquDo+
vVzso5oG8wzqpuzkPaKC+T0VwoPYOjHBdhCvuhaqUV9Tx6JhvKAcIGNeOeMmWg4doOlQeLO3omwM
roF+Z+11JkFtHwuQOWKeX5pEZmdWFNOzsOe1huV7pciugLZjf2272b8/Dozt9llufjbwo7adTnqU
Lbx0Te2OGSieoFJl44XrgXq2lX5MzOT7wJiYqbViQ5OgSvO0oLvMfUTu+KiJDWog/qxWda+t3Fhr
Xj8wGu7ZsUO+XdcF2mcSLImydicyyhdMrjlDlQgDtItbu7KmrefqVdgnZXa2wA3I3J9PFYPibWrq
MNd0Zp5Ab1nnOKybWyfZGRP0vBzdyMCSsoUTc8Y7Oh6DGPF22gyfaTu07Ixm+JFNNR4dGtY6TbuN
SlpstTAlNn1ixqHhM1Y0TnkRN18qh3xk1FKYls4TuChCcpJQOE20MlMwDnOUgK/Vovic+tVTnljp
PmHBwAQUJprVfGX5zlnErtJwzLJy46ZyImtpkmv2I1loFlG/rfqMHKWJZZDhfKBF1Q5O0vi70UiP
6A3E6XHQxBCsifQDo1mn5b2c6i2pmMaL4hN/zFQHSLTX1XFK/W9VFH9qmDefCmI0V3RNB8RUNTxa
a6BkBOM5w2PZAGProSOabI5bN4Y9H48AzNp458090YUNKayRy+RumkZmr8my40/ZPTuhzKJuJweq
wzb1v87dfCn6Gtm7NcAv99KGpUj1FWOs5C0REKKhGR+TrVP/kht8JJ6c/BUDJEnmlndz7sW1VCnw
lqg+TZNhkulnkQHLWWhXDbm+UUBBUA8l71MHd8aSRbe1NAR8kZ9RCmWDt2qYSNyc+Edg/m49Bfin
JmO2cotvkG45Rdpj9o25OknvvMUG2z3QWLucvTH8DYkFwN+yRJiUw0tpZOJCuuDslJAdXQnGh/Po
AQsM04FdLlW6x2P/UiVJs4kCc0nlI/zckb4bprnsDyRFI10J9Pban/TS+/R7E/FmGzkb05lebLe0
D73sV77eIVZYEmrLquIVlZK+w0cn0CN4Q2ojnVWquTHr2vmXa6PCrVmO0z2C0DS7qd3VmoQrqRC+
YwaRcd2EUVYIDAseknW6olwS3isR4THXmsk3rCIIPgJubp4aP9oIQpZJpa+x9pNNsCNxaSQWqt43
9gJFrxPy5tCZ7opo3quqaTZjg+gd7ugAtivwm51r1/ZvALT4R1Y5k34nSi0Spgx1jFptX+vFNi8Y
XJkj8x836i+i1L6N5fgzNpmFlH3cr6t5GlfghoxDrU23WXnBpSGr42zU0t+gpipZaLJEhYAYVpaZ
wvZMlo8uML2xFOSnfSUTmjLFO7YSwr1ntxvhti2XelggNgjPvUU5lU7Dth6qcS8tHPJuZCK5ZCRD
LYG+rhnWsmabW5Kzssqz5GvbL6w/Zvw0qeh5molWbvSvhZinY6PnuzyavFPshIZB8smsddXGqxh+
mU4g91oATlrWlbWLRFSyDSnksXbkL+bh+s63WnI8rITwZpZsRV7/YE3m7qbYYqylYa2hCtrGJoDY
1NVPpUMc9mj10XPLcGka2df2uBdOmpIJbZ58bvMEykAeI4foNfuLrH4Qk1QckcGqlSwh37ZJ4+z7
pa/XGKwpucRmYu9daymuBYdROJ7bjDF6S+VYeu+JFviMF5tq1+okQ7YN1OoyGr2Qs+GJFwvmbCno
TfTWuqnKOGK/g5Vl68DUJkTiwvSZ9WBKXCdJZ51tVDmHciifAsLTz1VFMpLohLh6HjWnK8czJ+F5
NUZ5cCtS5iAps7U0a8nV6OQLFRRJspWFWCbpDpZvZhsbLz/Lz3gbg+DZzeCvMdKu/LYmKLRsxbX3
5heDTdkykfKOcElKsjrqiZ6aP9zQTLT/LmlfMjJe2nyWR85wR3tyc0w3w49+MI11ltXaurMY7yVb
OwqSrQl8Djmh8ZEUsmDLUf3qaNp340JD1urPKie3EYkdmXZO9msg6BGBTFzsMyz3jj/UQKOMILT9
6MM0q1uUPea2DLInkz1Zl2D+7XlXB5ruHowqAegasH8pa0C7gK+0U+dkFLJYC9cEMNicZ8tP9rw0
WSXlSzRnXLcVwyJfyxgsNOPFkt+ZYawzCpF3bzhMUnhHgviMteFkvDp+y1YUwMsWA/8xmK0fwiN4
ItWT/Dg2rkTIb2zNVPWHtsp6GnROJdSR9yr6bXiivuu2M6GG8MW2agAVujGfTA9yDDPHgIYagWqA
bSS2lgtrGRzyYvgmCzLbYzndm8pbx6JtzgXOgnXm1mwIZ/phv0OGNcB5i2vqgbRgGDTl9s/IYERj
55JXeXD2tTeolevACMpVYB0dX/soMBLreFpDRo5cD9Tkn0aL/549+rDjqlbCjrfFJmbleAumBDIe
ki4mtCTdt6Steixb8sQ9xqUPiHgy6oOvucUuY+wXKvubDnv21I4ywMBKrq1nX2uGLBbUvlHT7rEB
5haiKu8As+ODXIh3y4uGI8a+etfMuruuWT+NtstC32obVCQN531bwvBZDsXg/GqYrTH7S9uQ4UV6
YCfzFPmNfU6E9UFNqf8shH13Ij25JlPrh0YCAFMNGddXZZCR4Kuwiuh/cJzxAndRQa/p7pm3pO8Z
Ccnz0MPzYQiWNct6TMYvEjkrBVORHc2qPLQ5ycCxHotDNTp3q/LGndly0przlvXemktGQnpvgc7j
p6Rc64X/HhWC4nyw8t2Y2/m6DMjEnibrNfOqfdl3P8y6y1/Abcsd6zIUHspqr2UvXiiqpsMIxTuf
q+KtokaaEmkdVCDkCiP4NvJy2rQm6TgjDfZa5QxMJx+DPTTvVSLN5Aitmc0d1NBQax0M5l1OKzDj
wjDi7NgCNDgjmQsXIfu2Ik/t3iU14Kmx0cNpCr57CNfWugtp2h7xHmDd6tdFLfetWVuncYqdFeGV
0NMYv+VgERg0DAaMSnoagpsvwWxwHfSaXRmzi5lyDR4Zje7FDfJdVwe0OvjLeY2j52sRFW6YBQQL
2C2f8q4xmdAkVXQhz2evj3ZwLKilD4oEArzj8AY9s7gmBGLsxzjkedCXa9nzVHsVepspuQZYBskM
80MTju+uZE/JCmrsDnNj0yprl6zuLOJs7WxjGXNzkITwhD4Wr42vE9Qt6dva0f1a8Fkh0hoUp9kl
hwoF1a1stGs5CXUAd9ddYcKBPmiS4jLwuUys0Tg6ZY3YZIwAIaCFS/JrIu1+3RVOes4JPl5PSpo7
UcGBHisCex8nfl/RTXpaA7BUmuaBa8c1nSgV9bZ5quPsZpkMfWdbLbgydeLF9HgLSU7kTaPvm7y/
MJUncLoV7pfIZTmRCPNLXS1s/wHxkcrZDKnU+KiyBmqz121V3drf4FYS2DV1PCX8HduqLa03Xe2l
+pTErL+0li6f/Ey+VB36Kfphk3jHuHhziuSzdl31WdfM95wJSrBAD+totMLpPJ2V5lqHzhzzi2/a
uzkYG7I28goNoplBdq+TY28JpuP95F0TQgrCKK7L9aj6TWyAItRYpUep+dKlATCtmTeRTnc+1RYg
Q4VDECWndZWC60eUSeemGmijCSCCmlHerV0Ok14SM9mJ8ckeB5P5gG6/zqjGgSm/4ZMLlh4XrMZQ
PE2NNYJmbH6XDcF+fua1gNd0BEWECj0NgRGTcqKDAqyfq4jOF8aZd3KYc258zAyM75NsbepVstXi
3tvQWpO/3okUEwDetrmh7hdoaTOKWnRwgNNtSVNnDho+3jj/bjjGDXeytsO2mYSmQOTG6f67B1aV
iryWh7QeYqJdRL6dzdzFQZV0exuv05e8nH8D2V6nPpnldtBb+5Y+moAuH4ae0m/DyOkngwzKp3DA
/5jm9aUUi7DF9ntWq3N0KkXDlmVOzxga86tpnGPBcruWVomAJLjLIiaAxa3FMQdOusEx1J18N9Iv
yq66q9kVB72tv1iOxvgZZ87BF4KCRjprExb1yghi63WcgmeG/fKofPIssAisJtiKX9AIv9mDP5Dw
2ean1o2Ku9nxga+tIN14VsqEjGneJcgglisTg+6YmASuc6rDCK32ZWBMYZ9J816PD1Ows2n7wj2P
btxde12/ECkNX7WvTQiAXEW0gtGtG6co79A2DSywnGKumQv28hm+vn4PkmPn7jBbFT9zxlNrd9S7
p049kU1RnAE5ajSeufEVYSIGbkNIvGDz8E6/qIZL1Nj+NyuTNdsfLooG4x+qQ4LQCTBaM7Psf1Rj
hnTRbexjaXTf6Qj0kym4JgSptdWxg3vDROA1enJeFU5ORIAnT8NovdQ+tZ5tJExIloPPggrkRn/P
uH4/YYO4G3DsCM1yjvC6URFlRnpSU+CtZYvfqHMGELLxwLuWQyzpt7V5GPZF3++Uyo1DGzjZc4Qw
Diry1uO8uC4tNZ9cBhj7yY0HRjLlcdCwBTaBFb+JlLFrXHbRmVe9wsHYMoC28+p7EVGIAOtI76R+
m7uO7egbu21kencme66d38wSwV0pjw0xAG9lv3TP0AWE2mvYhi52rL9GLDR/11bLJdBzngiE81aq
03nUyLeubIXu+UAx5Mto2k5QojZ1X17rGSwvr3iPUrbRLzqzfkj1/ReJQJm/a5W+Jy3jndbHLzZM
IrSNyaKjNdYORagqVXNp8kIsYU4QdwhrWBuZEz2J0iUdxa13iau+mFp8EwmC2z6vxl3kEvWXR/wz
wi7uzuT7J/b0NZtgeI5OW0T7qgD8o+xJ3QfcJQO+g68uaQq7PE/vxIwice9Nd6H14vKIDrj/Qrcz
3V9wQ3M32gIl9a6PQ+YY3tWObf0CjWkDB5t90NfCbsXJhbhJVmKlf5VCQfsvE/9kDcj7yD73doWm
ykuTZmi3Had/TXhzM+zN3xBTZTvGh7RUc+wdmi42VsEQNB8TK6IpNfRzQroY1J3AOZrWTGxN7aLv
7FjVW6X100cq9NoxwqEacNo1HHmBpmIYn6fJrU+ajD5HxkHPaURSeVMhVAge86oKjWnVJBa7G8ZX
rujKsz/99jxtHDeWhbITqAxAU9vod61cXAdpZr0685CsU1NZxy5S1mtr6H/ddBuud9DiJjDjqt/r
NbLwohrLwzRMmAXK+PvUW+lr0TwHTVC/KTOKnwdrQHORZfdgSLQb4INdQ3QhU53p3FlBgjwv8O55
FSVvxmMX0Y/NUUUVIdCd+5IU81kGjsc4JZ9eyFUkKMxuT6JAhEGbY50GD0tUHIj26xyxwsJc0Bzx
ZqqdEMwcAtRsgAXIHstJALUdRNjVIi+fHTHuunIgc2Yoqqsz4YOsLDa5E1LzrQIsGLLdRVHpdPXV
rMG+Rq2/a8FT7wJzsA5U5HwkKDZWY8mCP5o0TjNUumtdjqQiBPSy1NbTxaXgh4Q/KOo7zdgHhi1v
aqblbfLYfJvYPcje7595Yr8nIQKS7Tp72+fJsK+Qoa2EzKMzsm+5ZavJgjUS7i1HUezna6n66KRi
Ct6y63/zcjIgjLuON1JvhcSNLZdiw3qi07WfaCt7LD/OCYIwGa9jnW/t98kp85c21sQL9Rt5kVqR
7CBR9+sBiH04zHK+OiODMjl5772l969IbGlxvXK6s9oxrsSQb/rcyy5YOBw2kNN34Urj8jhoCr74
hAeS+QX3sSbbizZQOz+dT7xWxRG1nvEcOcCQ+/zedBHo+nLknGbQ1rie9TIbX2Sgme/Gz6Lrr8Qt
xW+JZsY3iCLvo0u8WOF4Nf62ZLj1ohtupT+fccBGwRHkTUb4H3MD+LeUqDPGV9bEFSmlregeRIOT
ns9cla1Ogt5OzafeLn5kAdrLMWusd3RSCSK7L1LRkWSuQUChpcQl6aqbZyvtRsOACCghr7CeM3Ey
Yu3YNbzyQFPe3dno98RKgFD01Dc6C+OAccw6MbKL9+NolGEw4pkRxVxtA3SgDE5y2x1pVRNva8ZR
u6nxzuE2E2/wmQmEV9WPwjaT17l/cmVSbjH+D9u56z9VI5+nxvA3o10PF0gVR9jaDvC4+DUOWv3U
l9JeOZM2b7hO+DsCFdUfw+X/J5r+IZr+rPtKiun5M8aY9690UnOxtv7P//0fP8f/FX/W/4Vn+lql
8vPX//gif8jP7r/83l9MU9f9R+DpFr5RLBAG2M3/hJoanvkPO7DJivfYA5gEoP+TaeoZ/8DbC/PK
Ata5YFA7yN4JkEr/HwHwMxBOaOc5VZre/wvQ1DIWo+7fRl7ISDy6HriGZXpuwDDq36gNBaNiMp9z
57O16otT6dSPLYu8BmovTAXXfB1sAq5LLEC7x3d1XzP+fNcUlfXnu0WR//Xd/+53Hw/1+OH/7neN
4Eca1wkDj6Y9PQ5+UYBr/vt2ME4tFloO/3Yf1s/mP39Q685uJcc9OgJx/vtQNMG/3kztUjuxRsKj
Y73HTVGeQcfGayoR672dKn07DFzRTbe1301P/sIqMNxiJn1GkmBqEUAC5mH67sD/qKQRvKtlrBhk
km2R7s325lHgT2zoTo+vUNJFJypBV1BTUfo/bueRYeENz1CH6fHW9pgWSLCoMW3RbJwIFfPa8CEh
etxOXIjgdaR/NHlKhYjN5JzNSX0ulkPCfHNd6I29/rdvPG4+Dm4q6nNO5BLA5+XLZh/EQ35+fI/0
T20bJ2O2xXOrwtGa/WvGJjWMyX+9JstX84hhRgSMtBpjR9/evbEU0J5kUTNJxle5GhuFxW85RFrO
wYMh5DSkFUk54NRBr0ZNQ9gIFiIprwa6tGvcMO816rTbmouvQYyCkAwc1Je46V4Jz442eqI7Cq9R
1mHDWHto1Z57vZDP/D/UvkoZtDzuexyWz8oqSLP48LjpEtXz/H/7pccDFY7aW4i7DlT8NflRaT+d
Bj//18Pjvobdxr9843GfspvXv15zyuQpU3sU6sVNWGnyfxg7r+W2ka5dXxGqkMMpxRwkihSVTlBW
MHLOuPr/Qcsjyfa3Z/aBUR0hWSQa3Wu94ezioLUCR4eGOmA6NPsHZdZ2uKzhB12viqjWcJgmF5wT
FlzbSNrxyg3x97HH7KT2NmERKfIfEKFMcdpx2l0OigSkU4+9Q1eF96KEQtivUtVJwUfbVwk8vbqG
vGEuFAKY2K2kBhrCLpoIoo76o7HyEsdbt8oA6WH0sUPAseNs9cQJxrIt1l4v26cc+jCuOEn45vfd
oi4wS+AYoMx9XQoO6BW7ew/1/blbDy5wHwgNSe6yvQXLYHBwgQiQx2pGBNAHfUgA9hrWU3ZdQCKf
oWuYL0VHaQ++wnNDDyk5WMhF/mo1/aFw42cVKgWWrE4hbadqmrYAZDJrlEDkZ888npPIwz/VMtXL
W+AYCsbLu9GotQKzPl3ZhWkccYyPsnqhdSB3RONHPyIlL2ae+GsrMYJF5kv4C7dSaK8M6VWqk/4Q
Wa52nfSEeUMrHu/bGK9KuQg8OyWVBhBaMfAz8YxoODqj0X9cUn3OjOB7C6qrs6wox5WrM7TH6rTX
1WEFfy24zaBiztShTF4DvP36sOkfjIoUA6rP0bRaiAurngu1nXVEVBOxmHzV+QBv3BGZYqtUwn3d
KsnBL3UiIpYxPnootImjDuGGM8y44CGxnW4hc8rfZ/BCDgFKBx9D23REJSLJ/kNa8U/JBIS4ZUfV
ERVGWZEUrir/IRNhKUnQ+KZvv0dmgJEjsSAcQJwg30q5mW3rSKUuin/W/xz6rf5X8c+5FbYCmD32
OuaNo3xpCu9UGEN/gwZReMk6ADxVAqRhgFs7fcziQjZJZw1L8HKK64/2RJ3sDkWvPc0ABeAuxLiv
aZ8zvtohIqAhLGb8988o0vJQpF16HuwSfG6bdbeBCuDXNf1wbph1/sOL2q3XEwtgIxqAQnGTpVfa
+Y8WjVsv+lElWbUE3GqvzTiq7iUp2SQYdLOfP/cewXnJrI0TMI2Dh2bB42AY/nrEInOhWHXziFMO
OM2y8m8So/LWpYc1kFJCKHdQ5H5u3Wq4SmS537epPZyTqDhaU3tlQ0GUk9FFKtsA4NhgQz+1N05o
LYcaFzY3ifxnpb6BNmY9ukA8121T6tAWafZafVOHecC+1a539eRd5nZe8IzPwPzbRuz4sYf5LnSO
quIfe5tJA5AVT9eQATQVvor0f1OkGrFqr0zZDN4QQdZQWeLVFXIYeNbl0URbW2XPkLvaqRltXuXZ
8CzHjgk3tK72YzVoJ47yDwMPLHz3LJwPMc5KpSaDRsnLXyXRJqG/wykNcY3f28XYvjF7xI+nuV/d
EHuOpQb6/X/dTrTJwEtzv7m1DD1bAGLs9nKdGHtYbYhB4jXyWJvhDdQw8w1+ENxUXX4QQ1Vf/zW0
HQn6fg7NrNh6yyTtGOaJ8sABNlsoOXz80q89YFPYDo0EqO2m2/BILrtQx9h3Kskxvqczr/F/lX7v
/XOc1AMNiTJm/D4us3E+V0typ3bqyHtpGL9fnFzZhJpZbv5o/xpL9F7ei6ppZPu6T9w1QN0BBML/
uJ1oM7L0Bn/hHqInU8WNRfuf0xJHPkmRilNiFpGXjIc7Xp5EpWyFKNIARzTAzvkFptBhjDwA7WFU
g4yXcKpPgnxWG055UgJiE5KRXtBOD2+wtVIvn7VxiscGQXFR2yQE/Ult6hM1lTfV18j/r3nj9BM+
7/L181Be+/jpn31fP2/q+6p9/maY1VmbCN41wiQBxs+5p1/1hgpwwtK9g2gTpa9LJDq8mAS40v8a
978G+73rrv/9SRZiZd8OKZydtOmYpKrGhEKG+/j7g5w3pJf49tpvkoe2hzQzFCSGxJEiU1AAUqU7
UYGh2Rm5dJej7HxGbLIl/oNwjHcwzZL9xGc1d2X2ExDqP3qdAGCdg0e8zEpljFAnNZ0DfJUTJTKm
kja1iZJo++rNcldafY0TpS7oTkpKgL+z4B5butovCdtWN3j4/LqIjqxxeo4T/7SJISPLM6pBdOQG
+lpQDJiHvumv24jRYqATkfz597+x9buiEkLi6OPqKCpppqKT2//zbwyEWFLJ4kpvQSif67G0b20r
DA/VRP4WqybbrlcA5Hj3+WZwKD7bwf2/Vp/t7Rh0OF6ow7RNewVE5XwbL9o1z3qN3R9B6Zwc9HGa
GQuosnc/H+WP0tQmj1UBuhfQtuNXRHnFcyy6xUU80aIkBrIDgVeGbCmeedPNPm4OqzK9Qm0WI+yM
g0cRg09MWwee7HTwSDJNXvkyPBtRlZH5ua2V8KMGf9g448+YA6FJ4Dcbz7i6YkpDZC0u6uqmU2Ff
wQ5JXsHrYVpj9s8JR5HF1wjTgNGxrVrb3EArima1YvLF+6oTf/r3T9H8+1O0JkcBG7lIBJc50//+
pAB4CiS597U3A3IMnofwtARZS1xM6NuIZUyNda2zO8y9hVYHFaztf5qKlMcLfXBtMQaGDmoz0q9J
uhM+86uDPjQ6mQEuoj2Abb5wBoVg2O8dord3wJCVoJ7qBt0gomeBFV/LEILmgZo8FgCnNwak75uq
bypghJSmdkwoYE2LsVFIGkNv0ETQW/UyqhksOCvYlV2uXbRosI9TXyHb3/qqqabriCVn8bDIVKnY
VF0e7kQpRHPjoxR/lr56v0peZ4W7CIbN6t8/G8T8ft+PsBkxTXUyXTFUGRcW7Y8PZ9TappAcM7k3
+yAhG6fYEJz90ERPA1WhKcJLBtfd+W1x68OIWImaaK+TxiphRdIr6hwo8b7kL7HuSETATyEImsLf
Sa4sFdlqTK9BHrVGfyoKk0Q2mG9Y28NJNKVZ3y5bCXtYURUdeEicTRIle9FkcT5Ft2O8iJq49K5C
FBZ5zyXJRmcBNtpbWmNlrRA5GxcikkrqDIiAXMdAeiL9oQ9Q37eT4cKXydsUIWppfgsIaKWTgbpC
twHfcau2DkTV0XJqosA+BCT0dL3ceQ1WjAbQhVXojNWNPhFcxCWPyP7qsQHg5bPDn0pihjXNEOPS
3HxRNNfkCJkTImonDQF4HwXk9X9KpegRdQ1UuI3+gvXa5w57nmmg1MvXtWweY93xDtGQ+gdR+rqI
NjDNI9LRYIMYBYn++9Ba9Ypdlbv6zLdTf8shSLr3QvdZZ6W5EbUGOXs9sy+J6ia3suXfYAAj3auN
3+9kWYcfajTSPed0Mm5hsag6Fo8TZ9D0NEpSeFvxgfiYRJ+lkEvhI2rk5GGxE20JwKYMHN0K55J2
J/QIpGxod06MvsyHPoGoi56vMRiEgOicLl5kXvtORIxG6detLNn2zI8igNJufvFl7KdJq6ZHUdL9
BiPJzGGzBc3HBq1ffRtnYGOPBlY4rpRe0W8UWAVXZgk/D8SGfiMu4LGNm1TPySyXxnYojcCa1W3k
HkqwoX8MCwtEiT8CRDLkOAwJSlhP0yXtIZYCwBGV0eJpmsMIuM8addykY5foM9FjBWTFsWRBmmea
5fBl2tlwtIJADk99Zc1izJCPooaPWrJHaugiauKSxE6xHAkxIILEeHHRcx9ftNyGbdX6h7Qc3kQW
LTJzW9REii2Uxm81/59alagqWi/utz50FFSkeCZDetRItijDyltRqrt+/CiJNkKR8FS6mD1qExdb
y7DzLTg4V16YVjMpe4iyohOqS0Kkn5A1UTeoHYFqSpp4r6KNuyqkwb1uumSELel4J2BpwRxbw/oC
ZxKzbPjJT30bvIfg9F5RB+Lr3EP8CcEK6G0wBDMwkWRWPQBdQ9zswfrYL6Zf/XTN2n5MnQxDy1xJ
LuhqcchDtfg/JED/Cl4j6W/LqjotqiymdP+hXU8C10872BMXAPuYxImAdN7gVoJgwPYjmC0RrM1l
Od5+BLOn3iQARfYRzEZA56P3a67oVY1+06hZftv/j/nidmKCr/KSNcpSHZBHAUIM6RyNrd930GbD
jmhmt+AmJciaw84OnW6vq8GEHGu6Sw5ZgIym2V300IT1MMwlSb3R4ajgJBqM297K5CtRdfteRuZJ
G1gk6TU9i51OUReHsVayBwPbkmIo4lVj1A5AUx9ouF0VK6NVzUszGidtijUN9ejjCRJU57DDTaTy
sKz06tC6SK12Aq1dw0bzoQT1uFhWWfpkSOycsM9SDnAf1J0/EWSdzGzvydbeiwPo59CkQhBfDIVN
pHwMtZ3+IetydOZr1TroNpF5RJQIHyAeukPAc1r5B88+qET8AIF29ouajCeTh/IFRsS75SO/puVJ
A9jNHR8I3BAVBAF16S3OIYmjNucYihhIlLK/ldEBWtiwWG/SFA5gZ5X+tVvm8qpv9HpvosaxVqXe
2SI/l2zB+fQbBHLkHbS5DOwF8TAnyIDL97l1nYeGtDDtYTyq+DJOCKfmlIYZ2jqBXd9VMA2uUjXt
7lm40MNKeuUxsGBnV3knPVvj+Mj/pHxlA4C3bmG9G12yBM7rbz1Xb9dFx38HNE98M2RDcZvmxUsf
asqTAvRgDkigABdJLJDkOAlK2gEbWqsyS7pl71nyk+8ZsDJs/65rbkgGRpvRGcJ1TraAYAGIMr9q
o1cdtX6/iJp3MJjerDGb/BK4sbfEv1nb1UXqHWzAH4sYWOlD1Jn3nTM271IUImxh6EszC9X1EATR
FVyX5pRgy7nUYGRAUhgiFkQvXzaln5+rJGS59LXkxSjGpZKX9S7KJkpplNsAjCTUzKaLqELxJm9f
Gv5ctCnklJF+m7rlJKQoBn0UnWm6VqNAEwXfbiMG20GNa56cxRsVfAOu03J57cqBum3MVF16kLru
6sRNeeHo6bvmP2EQPL6mvJiv+jKVb9ViTNcS4MS1LkGplHzY9F5hFS+Vh0LfNCe17Z+NKmeXPNGj
ZcNXb2doJCfQKrHmigK0PHNLmddimJAH7s+B2H1MF0HDFe1lM569z6av9mpUzqLWuSqnuzioPu7x
/2wTNxE/oW/jx0QDlmEGKNxxlvPu4HVW13ViH1UsPu9Ek2nU2ypCZVOemmwH5KthBvJKdIaGDZA4
rLDnmKY76lCcM3Olo1ZZIRbQLogwXWtgZ2/MWqrPUAZ3XhwNj/AW43WBd8iitfvhkexBOEN9C8ox
tuBntfG+DWuG9m1MnActQvso1+JDguVKDWvPLve9Mfy6iGoSDXx+hpHiNGQCrVIy7xgGW6LTAN1F
k9QZz5rs1L/aRpMH3ZWzYiF62WXku//YoP/hhYJWOe4s2JygI8/DidTvH8nQQkuTETVQ9WLXEGog
CWpDvu1GewXgS70tJqzM6AAZt+tftanvqzb1iZH19FqHHPxH39fIz3tW0z0/a5/zggiJxm7i57mt
m6Ne1nTDtens5ao1DiDFh2vRIi5DnA8rKYzJxv3eUZkxp4ChDMZ720YyzinTrR8Z7kGg0HjAIbSW
7lrUxEWvAmPFQlECu/e7CNozJF7QMcMKcAk0R8smDNY4N9YQYGythbdBGjo3okmUpKBq50gkI3n0
2aHAuwCg4g3XGDUsdIg8R2/atQ5JgdpjJBWrkSTV2VdCecf+AQupRH0pxy5Ght9+HwFSX0ql7ZYD
aiVbxY2Ma13HSg4MS7UBaeMslJ7cn0aU28qT/BzBAIkSM3sw0w5uQUOcRFSxU1ZZtQzIhX2aPwyj
CjRP2ZrIVVxLcZrAdwhV4BiZyWPeYXbmlYtRqfTruJIgsaVyvWgT4sCrYRx/GGqGMVzU1gvPCOxL
k6snzRuS1wRVZXbCYXk2AdOvganycv17RJwBEYPLoa44yyrY1NXRzlST5IA5LwbouZzc8y57K/rO
fVfVp6ZuqmNMcF1fu1bpcXTC1hibZOPYxZmyDQEJLlKjMh5heS/93kheFSn+NYLfXt5O0TPoh6hX
VbleXSHbwxY8z4fHDrLXFeRMY6fmQfA4IOGDr8vOFdsU128gAg49Ps8eEnnYLMxqqSIkWoUGyetO
/ekp+nUnW9FLSXgbs3fHfbBzjDvZlEZ3A7Dnuct/5hgHTr1MHak9GH4yrPtaVuH2IXbr9ka2zuzM
PmS2Gy/DkqwYnxh5SY1c4+AlZrVkDz4etGIYyYNm2sZDLvIx6nkH5L1zaVy3PPQljjKiXcdkZq75
PcOmhasv0Fr+HAbqFSLwtIJJKEXMs9r4NSyKyHJEDm44dvSg8yckj1g+eWT8FrFp+/s6hKCDZ5B7
5RFpfFFIvnuy+RrIcnY11jCATM9RtxVWufyyavEQZcl1Yka4Tsfxe4rq351VFPl/bX2N38XIp6XK
UTRdhadnyygk/OW20SPtAFlxuMhG4sCEvbe1hoWXjPHWaJ1iHsVR8ZQEIR5GErbibVdot72qkF2m
PRqjRTt0cz9HykzL+2gjDiKiikny96roNbN6VwT5LdoR8d6FWrL0yz4/xWUETJhox5OWjLdBA8Zx
5tib3LCKn/BvfiCTaT9IROCukk5JNiHW3HVdyTtJhneWN/nwjKzAqQI0cy6ndp8z5dzTteG53Reh
CxBadn+d/LNolEGpZWgJT29WcfxX+rE/BGpubMzY0usVVPMUCB+IQwu0IoRGPbMOA3JtqzYHa7O2
OmXuQDDYW2HqsUGS+44gIXVw8N3e641mWbs9aPXfO8QQMzeZIgYi0dbjm9Nfat08ykpY3YoMNIme
eD81QRSobv3cismy2tgNYQVysK0avK88HYZkOScLHvRvNRkEZEKMn5ZdnELXlh7JqRlXUVgqx5F8
Deu/EkLa+2d64Ga/pvOX+5iOCqT+swza06gN3k2ju90afZb0pvJRh8s8M30sy6BeYsearKSySh99
y3xqXL07BsUYnB2imqJ5cFJ7Tf4QlMs0Cblwa6arpbvXfbl+CLI1pPLkETNDE9FNf2KOUO2l4Uza
6CacMDFp6V5boVHceR3iKh2uGnPR7qXejYvu051WD/MUWgrSCvlSr2u24Ozk99XQfb98tcHI6RZ6
hp2UGPLVIaqNDTAuD10EKjsUAXo1iW+dInUWbDdkXpRBu8IIoNh7xZBtIraF26Rx053GA7rWwqYh
TZ4oS9lr7RsjHJPFkIT9CUEQ9yq30+oS1SBze0VpHmWcQmYJUtc/VLc61X6evZeoTg9Ys6G6aqxs
w0OgQBvcicwYgKvMlJ3lWvVr4wVnoN0pruoglzeqQOZX0TZ3gUDKUy2zg63L+nYr+hJqok+b8kKf
fdqUT0KG+I95Dspt8xb9ZIgoRLXRWzbJaDs+NAXNOBMeRjIu9wFNTyHs2rOkpd7FOTglvpHN2ZG9
Ddt476dFwXfRVSIWorBQ9NF17CA3J4PuWCahap3tMkGBCXTCe4gio00WsVRQSRjVVDrZsJlWNZuB
be+BGPIK9puFGg9PWeHtAidGw1iOoKwRyZsR+PR++vhNAXT9KeX1UxbVyoPVwMct7AblECvHqkxT
IXi7Db7wwFPhQ8TBMvYrZaeVSnCQ6yJeENuOHrQuvicV1ryPoLmbSPd/DBGp69wc/KMeAk8OixSh
mrLVbi0/8jkWq8aL1T2zZQ6HWZxq3SHoB+S5zD7vdvj0AYKdLEumDkJ9v0pg13tSfPDB5cEwj21X
P5XQ3x5bG3d6K9WJNXrl8FgrcK4aybmDE17sDRsRBbnWg0dEXqS5xtdjLarOWB6aClZA6db1JCN1
VqdRTqbF66SG4ytGEbwj8on/cGp0zbUe8jFEuebN84k3YI5xdMKgyJoBq1DXok1chqad4+LZ3Yia
lVrBugTea2dgUeOoN7apZzkrPQfTihKCNK+UprmLzB4FtLLtnmsvvw35dqBfJy2iKMpwswrz3aC1
3ksNxHUmeYF+QXn6Y2MgRa8s1PcuypkPea2MsHRh4oiq44CPh5Gd7j56+W91qWde//s+3fzr3Wdq
ZPX5XBCKd+S/khwozZAlMAvprnMmkSYXOb6hGNsbuUuibYV65zK0/ezOzdiW6GpiveUS2uM1D/HX
2AG3NMTjrtkWMDzI07u8AN+NXIT5NTyRAWWJW8cSWtAfY6dbG5NpBZpN6tVHriIdkYKOY9RRifi+
lzUE4yaLnpE/168ChHuOOjof64xzxxpObnj07CkMKmXec0JSAsvgj0ltZ0VEQU35apT8mcgQ53D4
7yxogCJD7IP5uouAaROu0y6i77M2ROOffdO82qms/0BWaH8flMijaSRjZVPjn/4nrofwjYuCfm/d
aapkzaNmiPIHzONmtj9Gq65AwNaW0VfFBYxi2UhoSE2Xj55Uhz8rGru4wlFuHOwrLzH6pYz6MoZW
xg5TEHMnSuVn6X9Vu84YSO7Vpr4moQU8poE+3metfbYUlFBTu212ilRY+zoyW6RlFP1Ctt4jlM0f
PMGayMqMNzEpkQImWWGzlDXO/GJSFaFSJvu2drFQp8bc+kaFA/DWdN3CViuekgJNQxMXovegz35Y
tTk+Yi1SXYWabJzkITIWWYQ0Sh3irjjmkbyJZGRWjMHIlvrYSVvH1+99l4Ba3GDxR4jOwaqJIAxC
U91dinIR78pueHfDWVjrfEEyorpkZsJLFznGInDACYlJBMKDj0kcW4vPSZCD3XerBK1WxmrwMSmc
ftJ0bPr4Sa4qdXeyiyVwawfxqtVR0Eur0Q/uQdT/mCxD9zBnwy2GFA6bXaKMlctetup7by1ikFAV
s5lRQFAXvSCsZtN585LHxryTI1TsJMV8zNufVdwOz3WDGXFJPGVtG6E1NcM4zY6eHj0mVuKCEBwm
5S31ASSvey2axEVUnQQau1aE+z/a9UpVr5qkg9w9nKJGwz5mwgCTASn3ovR1EW0RKGIUi/esUHbL
uU0+pxEiayO0470yRZAtTD9nqp2ae3XCP4veoZGNfemcvRKymJpEmOhgJEOSzjzLveXfllhuoRar
PWR65cByhwEojaq2QEAtWGZ5ma474u9z8dQq9oBJ+WA3H1XRm5j5xlWGlZHXP43paNZDoV4SxjFp
oiqFyqHoFOvkZm/aYEkI+A3WQWxwfWUZWHJx+NjzqrZZj0Tn1XZOcJrtTATAsZNDAISVfxFbMk6Z
3nxAC3Kfh35yNsbwe/vIqQ/JxOQ8jTeaxHnS1X08aPYhqeX0EjXoC4jfCGXODVt/e95prbw2odgs
0sTHkrKu7UMd+dlFgicrzplD2uSbhPgw+sVqc4ZNhrqTrYVLkShEXBOmWqQ7+4g/2UMaHnNZGe7j
CCkFsW8fEZCfj5okL9kbW9vEhUVstzXHy7AuHo06OnpTrBPDcsSMU+Opi3rIxezLEMUM3I2DKuMq
8Bz9FKexOrNzaXyr1aUeVdB8ZOMpzU4Eg7PJ+uBXQZL+bPnelaoIsc6+j4G1bz3JaXQvkgqBpU45
IkTVRI4grUgZqQHEEtHblpu6yIYX3E+g6CSvLh/nlQOz+zoOrGiP+XgA/LCynpqkXFRxrbziKzTJ
UkXjbcwmacMnbC/joHMuSd1i7M6IMgk4sAbxpc7jYtXYabBR4qY4NVPwTYywZHmVG+0A/c7r5vWU
ci+nSyebHXjrBPY1dEfO9XBpbzokmq5itFEvSR9ca2pcHMXLJ6PGhPwovsZT31et1rxvtc95rssX
8d/f/o5s/f3+B8yNaKaqkKj7G6oC+7WSPLlHxMnZlpLSNZsA9bMrx4Ex22ahuUO3ztyJkte4HIB0
NQ7mYeVKsw67AmQQQWW0IfpJCrGJXYH2Atlz+S6yImdhslSthskR0HSh1QkakearnDknsE6N8Dxq
8qDAwJwg9Rqr95bu3Kd2hFvOVJM9FITT8C7ClPKooFmzZd1GzyG1jCc0dd+sxEhusYCWrmEloZxj
dOr14EhkpaL+1q/b6gW05psBWeOpJLI2s6N2eAi1BvndMj4iT9ldZ6GRLwLbzq5Lx3LXodJVG8yt
0DuxUaBtivbcq/K4j4PmWRnV9jwUqXoV1hixmQ5ZhZx33ZtjVmjpwFGLlFBaF279MpRAITEtmKT0
EXXpFKf8ofC0p2puPSDZ7K4s3UxXZpE3t76ZH2IEDZ9i3JBFXkmuAVgNXeYfrbC47SQ/3PR9YO7c
1DA+Lrw+vfxHVoA4nHm8QrMsaH92Ku9bMjRB4Tz6mQvWXJOxBbAG7Ob5Fa8IGQwLPC+KZYks603J
6oRrL8ISdgeiYGY7PqAaaGkn25VvNKUZf8CKw5xhkvpxrRzVBriLmWw/+Ebavth2gBdBV1aLcGzQ
ASll1Pxko3twTDOAYOq3r54xoLpcdNgfaHdtqjs/jRbhDDNd12Tnse9wQHNG6lVdKygMwgRFCA1p
jKyv+rVpS1t3zNKFMji7Ma7amezE+sOYNj3ORZq5zNyGE3ha36i5TRwNreyXBgMpm2TrOyknYjaW
g9iwbyOsUtfbWK4wtjL8awYk8szNWv86HcZ2Gw3xvvf88FZcikJWdlKkndqpKUJWGdVkGyFRI1MO
nTUoB1SiH3s7Byea5ndtVt4ppRPfgCOSL4iw32cezFc1zKvDYJRHQJ3pPk/CkCPceyg36V4OvJMT
9sPGs5JAn5VBpu8lAtCYYftm8tSZRI3RHC2Xoiohk2rnHA9Nte2uUZ/qZ56Upk+6FAYY8zX+TnUQ
3IMIufkCfvkOcK8C2FKU+4g2Dt0vQJgAckUEMQnXTEM+gF1+9YyPPB4S7nAhM5LeFHF4YXdSXQ9o
hCKT2ynbrqvae9lmpTblOFkRJHnjvdvdJnaLmCLeQkasY/EBMpCAnu7fik550lxrezR4EE54IcfI
iA5i58YJgI191ANIIbOhQnjP7VMc1Igs37ONaRYYdvFam6omrKIr2VGaTQpFCeXxfLjq6goHtcbU
0t1H0cI9Zuey47Kvuqk18nhB2RiB+N113vnONq2GYzGEBq5O9YrT5wJ34resU9jhhfVLpxvtcayT
/ErNbIxSgqexJL8bctIZmrD62ennzra6SxX5zr7A32FmFXE776MGab2QJR0Uq7uWO5R6Ua7MjwkS
7sd0Klm6ckSdsYA+SpPobLMKsZtO81DhYQTgpuRaUsqXiJQw/gXGXRnJ7aar0MoWVSvwRiJv0Y9Q
Ss076DXdCb3bq3iq5RmiKoHXNote7iV0E7ggHvKrFEdaOykb/Phq+hr2NdbR8oLUBj/9c6aFUsIQ
xD8LN7e3fVGFGxuP7R3xy2Qd6Ip3wG6xWvmlFl2TShyWWq4VN6NdWgsnkZtd13lHhzfzOkuyZAcl
B0N7Hv91A7Z+r0EWWKqDPN70RZ0tXHAfoMYj2Fd6J9/l8W1ZGqAO7BF1ghZF1FYvy03oOfUN/NyA
uFdcPqluepALnnRUxTaNklbPYdlgkW5pyVEj7boGSCWv27yJcOpR4wVuEsVGMblbZ0jTK6NDKMPS
lB8mBwtVLs13O0/OCnuIq4qg4rHTpAWCxPlPXSuvfdbCJ6/lN+z8KDsaadCsy6G+tnmUVpFqdzDT
wcrIFgq96LGqD7JRvahmEv5MzYNc+ZPsK3qmJrnnJ8tHAaRoleo0mpyPihhJLLsvd05ITtD1pOqI
vxpiaBWZgCLrEe0o43fZ55jlpOxJTFtPof6nGTLRmnFQwZHMfadTHrFFPxADsUlUOgpL9rKSzeJH
4BvjorPlYkuY0jqlVfcu7L4asvaciCvzFgJ0iLeWB9AyaYfrxJmOL4bxEio5ac2xHtaKXzeoFLBF
UoLhthlS79UBJofyfTKchkTvNnFcyssS68sHwhMkSBgRTBtnJLmQ8uuqDBxAtZYtL95Yo4PG1Rhm
ez7LaDXItXnj6IUzD7rCWzR96KwHNRj2ad5Fsz5w3DtD1yuoEv02wkO3Q7BJK0j3en0dHwKQxCsy
yGjsGoC7kGTNsAFC/1pAvxq4fSBF7MkWgd6qwToDWP+dLLfpSXYzQqa1sTPKNobB33YoqyseYm9K
+uTE1jtZl/6IpoJ+zDT/LZjWXCNCDr/F6T5QicMODmpdbdAOq76N0pOndg7xyqZ6RVoaPHujvEuk
LAo5sC6FrI8LRYme7KHEWynVnGMyXQZsKWZqyBfVNSVVmhEIUuZjaeUL3y2doxjoOKa+QqfFmX21
5VJv7kqDhWW6ixgWG715tD/u/XGz2FRWHqgGNHofYNij253l6UHyCAAS+mL/3Grx3gmdZyvSnEOg
cb72q/OoacGVOqpwNpydnpTu1sLb7JDnEfLpUMyAnsALdeJK3WDPOtzk0yVYp0OSLjkcB+uck8Jc
Nxv1AcT/D63s+5/k50a/I2zpcdouJaQyKySFYOUTNkal0Ru3EvLYsOGM2551ZI3sVjiPC1O5mKFn
rd1ISkGbpzyvSvwIZiaej5M3rSbnwx5HnQrVD8NahqbWzzsjypa2PFj7rGiQuSAldzYQsV+Ltq+L
Utn/DKlslbiaBfyL3Qig3Kp6sKsOxVVLD+5beI2YKxnaMcK/bAkeqXITmOLaOO7REE7B94Bo75Bs
xuu8PnSTxrQxSUsn5Jlmhar3uBfTpmAMNmvHGtUJyT6GWmC9k4uCCHxVu5598jR2yUiX/pAladiC
PB23OoZwycyFPhQMU2iikDo2gtGjVAXxUyf7KgACQIJJ0dsEwP2tbKktzkmaiTgZ0mxmEM0MPyAh
6SXBXs77dBOMCAXbuSwhUY0EuubjcDZYCKuY3v/Rdl7LkRtLt34iRMCb27Y03XTDsTeI0UiC9x5P
/3/IpgZUS9pbO+KcmwpUZlYV2GyDylq51pmis4By/1ghwZJ0R1+D5418WvHMszSU6VoLz7rNU1OA
XtFHu5ji80heg1RIW39MysJF1cx85f1jv87TVk3ypfolSB6djmTPlMPkTFWPNBW7uF3VcwA8LVFi
i6vGf2jLH9Kxw1ClOnhA+NOp5yf4dL2NobXjsQuNGcjyYlMt+6jD3bmRrjjYLZiPlnISSwlZ9Va1
ch6A0TOBV9ypTl2Xvl2lRpnsQU5DXhoN6P9KzOWSbyLeV+g3HKgaVc61BepaUS2IvzQPCq+l4W3g
3Xat82h4+Xy2apsfgCx+bisl4ePP1yJPsM6zNsN16fPK3Fo1/Btia93iTk+a+QZ2SViKzcbfQfnD
KfyYHGc1R82rmh44dTKeVEhKtoYfBs8hd32cnCm9UdhaVnowP8HisKQQHkGw7nqYv/iZBrnplXoG
f5n5FXKF5Bz2v05GwUFrN5Wwc5K4LaPEgY+k4VlsudKSBiYYuVyb1nnglHc69F3U7kmbckRRIn4z
KOlXPwmTb9TTUo9sKu0nvu+1LXSvwQewKNHejGv/0VZ5U0TJdzZXHMAvXO96Z/HTsnSlGTwdVK3l
kR2A2R+XPjr2XT7slCHVn4zmJTKbIIalLVVJJzmcSsYUD6kwXtz6tg4V0KzBflbO5APMxEp30awY
z9JUocZjAdXdBy1Q32x126EqMerV7ZjW5iVu0LQHDvTsU1JY3qGMF5y4o5l36FfOULxPxasW2s3L
0EDrRI3Cq+n0ey9RleflQd3vGu2zAWL1RILAv3StMsu28TTEh0wv45pSCIrASypgIQpPU85iix+u
HxcUzw7DHZ81VKRac3y2iqTYTl46Hy3Pd++TWkGJtEhehinbml3dvAaQWLwWoJFKo9UeygCeEc8Y
rG1PmRbfsHQhIvBhFCA147f+g1UAqupL4Kd5bP+qzXP8Ocji+hZOR06EvCD5bCcc95hDA1ft4kWZ
p934oVmCXsFLpTXlOonyQXVN9YXfD2AsmEenz09piEy0zUbz3lFmAIO9ZdxYRpPuFF+1P1qcc95k
AJhQGyrsjxmpBEq4XXVHXh/vpGrHsuDnXUkcixRLWB9NVUv3Mlb3+uBYamW3v4ztAJ3xa0+ebwnm
Ca85FCijH8SbIGRzMBFkvHSBafGDNY3qQYLzIeV8c0RqRILVAFrTuiMxdhk7jqh9cqB9lGAD5jpq
9Vz/4k3tpttxplvdXMZGcPpXPUdC8ickcwidZNsmR/gobizH6x97qj8PGcxoEFrdgz6JXpVm22vq
8KpoTv+a1eOnENLBc4Fc+E3VmyD30Wx67Nr01op6794xEGS72Fqod2elfLiYemNIHigK3/hqSalH
zI75XgHpiDrN8Chz5DW6TuyfF9002K6cfOARL3J2wKfT+yAYtZdMG3/kJKe+lyU8OqA8rMfMt+Ib
eGvv2nbOnjor+dipSfAZUhz9jtJuCpK8MfhcJ217INcOL9niBTzQQMOVIg2weAuz/pA1Rf8URIsM
+femQv9cD+HvLAcLfZnMrneIldUoZXLISVn3PN15JQXye8Qx/riEd2a6M2Et1bfvAt5dmplWHlAG
gaTeevGnIfhk8+dxIAuMd6GxMXi3PftpcSc9xRrMxziYXqQXzzlV8fnwQ3o1f/TJcBCmicYq/DTX
VXfvjpzRyaxxOxsHH2QKZNMKmsy++taYyq2jDMHjauaBv7xL/eCjBK321Oy0fThxUnzlgOdQ3VQ+
1QJrsISQj2CvY7snZAnflvN7NoxWrWkfk8Q5REM7fXVn29/NLaDmScvVs6qT7gI7DVUfe+RwquGS
WogApIFa5O0qNSyXj3fOb7gDBYB4F7LWy1VaZN5+7CkouXJIsHgRvgveeVNhILCHhqwEudfLrE3j
bmBYBLjXbVqbBMuiIVcsunXSxDwqoApII1erY41bHVdx/yJknX4GEI+08rLwOu4fb+FfhFxN9S/u
8h9XW+9yDbmavhFxwCv31euxTrPezNU0a8j/9nr84zT/eSUZJnep9VMF9X70sv4JYl+7/7jEP4as
jqsX4n+fav0zrqZaX7D/abWrO/ifxv7n1+Ufp/rPd+oGYIYQOCu2qPfwaBctH0Np/kP/nYujKEbl
KdKeMurS78ykeN+/DHg37G9XEKNMdZnlv8Wvq8pIaVTOnaFtvbqf/zfrs5lh6z2YMU/n64qXua9f
h/fW//Z3/Le/+7LiX16TlhoIqxpgV/v51653dWVbu9c3+o9DxPHu1tcpxJMui17ZxPEvbP8i5H+f
Ckx9h/oDzN1mPMF7OkLkVoOI30o37N3mYVyIWqULRsvaqpXr7xS3KfRj2sBr1dQeT5TLYAkcpwBM
HOCVUx+29Z1eQFuyE3fQ700z9c5gfqmgE1M/e+l95fEUWOqlfoSj09lBfMnHiqw3xwxALxfGoguf
kVAbCasRNXtltZFLhE8TZbtyHenO28DVtLIh+b4RK9u6Sb/7UaOgLe9Z2zzLkiNnUuSj1Kx4AZV5
YyKk92C4dv6C/KR/QkngSXwSVfHJPXh2Pe60JULC9AQ2nZBky52E6L7KI1LOoymzSkBaFmC4zBiw
4LKIOP7l6rrbPzmW7pNE/ZuVvSk4QVL5S5AbZOBydzjPILHAgeVw/kgfvrVwO6bem3t1mD9DbFMh
pIAYty6Gt2EyVhqJ837OYiF0gBwZxbuiqWzUMacAcikNWUIH5cxFbnltLkEo/Z5BX07Hd2NAnv4R
/s5ahFrqbtHqHCBzQqIFoiP7odci6EyXq5Ty7b7Pu/OVnQcipM/ShPfQ1YCxDU99EhzWOSRCmpLt
7abz7f642uQqTJ3+hjLI367sMknZuPd1Odt34hSTkw6HTJ1QMARvD2aSc0K4TFCHQm8tt2vvYhen
2OVqbYDX2ffShZIWPXa5dDlMQQTzbawMa1Dx2kVG3UL7k41ICab9Nopn3YNB22ueGEeSBF4PhXct
EGrSdvYIHXrRPg2B2j7VWuncOb37KqbVjhz8q5W1LnsNQqXJgCMfbBMt82kZKbbLGjLTapR1XCeY
LuuIQy3nL1lRN0cpy5UrWLKe3+p1r0p3bbD25ebiu1xLza5U74btBNqh3XkVAu2c4d6pyMKg4pNV
WXOnVIgFVBtfUes/XbeaUatbCffbuh/vWw3O3KDps10TL8pES0l0onRobMjl2hglYtwW2fzrkOvK
a/EHsUs59rtQY5EtX4ZLIXbloY/idxHcQeSsTYNC6SZ1baTUAUVAkqZ+ywpl0w4VJQ4/I0Jb026N
fMi2+u0V6CfJAJ8fxAiranGi/tUiAbIrfmKDGguGPviM7yW3xyflJeIU9X7N/jlakUGthFKo2MpZ
pcJ5iWs5DbvEAbUY9obdLjLiZfNseEZ2iFqkfUPR9QMpmAMHyZCq9L36uYQW+Vls2mLrLowQ5GgP
0hf31TyjGj82nR/c9nYzoPts9SeIhBXkXZZ+7IfGPXqqRVeM+e7iIPkEHmB0ul9C+B04uNf7raoE
JRpEf8yAXO7bXFc2RLOhZ9Ufrsw2Yk5HRR+fu59Eee9+V96I9Gp/3pJD0N79wlx+djgCvL/ESP/d
yMuPzOBH6jYA9LSlws/Z+gonphmiEAN1Ycd84VWSJv15NQmv0toXdz8klxFXdumyg0ZFPs6/NEPn
zhsSn1RNeRQxZ2aknNcm95u3LlJkmw6YyEmcYr+M7anGQXynnvfrMLLq/g4OS6QzJr6QUW0gbRyB
Tt/BTxVFgIA1ZGid5qsxdVlw1+YO8m3xIlcSNdVtPKfVbWKkrvoyWOQO1NHNtxJTL4GJVCRMHsjo
jlM38pAPYkIitdjyMDoo/rbRIMz3dDvZzKOD5JHua48Us+qPcpVBhafPUXde7TrsRadMt45i8lRA
tRtthNzX4bYp8WP82pDW4y8B9b2LFChkLu7I9BKG/LGaREPqrz+OiNHIausNhHXeILJrXlZ7Z8/T
CnQM1FDDrN/OaVQdyVOrH7wuQ3pM8e1f9WjchF02/OK2+bCtKep/8n/GRoYzX8UOzpeaZdIqfFiU
XqjNb5AjSb2GdFIOmU86WcPFXSEarnFee/9mg9l4g9I4+u7LiMtgmWdAwfWAQK67aRZPXYCj3MmM
9hjeSMj1kGVuSmujexkh3sKq0HN1nBFWZ3RQ924DaTj/OvtXO6ROREuq76Edw+thNeljVSfQX8Ln
dbCoc3mV2Hjsr2PVfrY4pgH6oOg1ShYaP0lSM9DovUIxTEJ3KShQjfzNK9UG4nVcgA7ilbFFxzmk
6hkm0iA+82xNzsk39UKpQr6eDHwFfmrtirdayFjECy30fVSjAGw12jEG4rEx/RTQFIepj3K1OlZb
uHhBcGhHO6ZaQeKkGVrnzUHtxq/oYG/nYeAQdR0gS1zNJEtMsJ2g3cjEEryunS43BfqqOVfAmgzH
LPf2BBwvssf4K3VQXjupXwNeAA4LI3MPAF/7inALIKty+jAVA/V5CiLGVR9oX51cdTj8VP1zkM4q
HGC8YZfhMmve5vXtSL73382KKjzcGIriIFGIxo01uNZR83sqs8FnbbxZ6U+RHgWfw3K+DSqy/a0b
z69FVWzHVlM+UT8HZ3kXo5W5RFG0yLOzjSqdeL1Er/hTmFK8MiVVecNJvJGpvpsSrVUOipnDbYtf
OVJIOWFA0NbUne5FVZL2tnND+5CRsP+kzNGD/A6vESnAz9sycpC0aRButyDPRnysnq3qKM/JcxwZ
96aTb6+elSmq5Al8VlXj3orfvG828URN/c4zjfz8bC6P6hz4oH7XfEgWBjMjTWHRMZu7Vh2U4eFn
l0PR4CzNnMN4pk3l2VYg5mKi4qbR3OhFGg+AR5mAxZMe3Bb6uTLbe6M3G0SDpgze9W5AJH0ZMPP5
f3GytIX8KYIXN6ZGaDu16l3Zds5ZQibdHx5sdz6uA3R7TpDKzamqlwGUMlvb1kJrRmKkiebksSyK
8DKJoUH/FU4cfMpdOMDwYS72rc06ANR0ugPbNBzMZfpZcUsoRpPgg5Lu1FjtPxRdM3yYAkRGowHu
R7GNIG6RH0l/9Ypg+CCmqjChCsrUs7OYBtDph6S2eYpcuiWbvhfD+iI+CTdj6ki9jJKdVvXNO1RF
v8IdMtwjyjPcT/4ICl0upeHrXVHa+zXgOqr6OVRipOsXbVBtpK/yzt3rFhzuMnCNQfRu8rfraHFb
9fR2H5cppF9mzqs61MHxKsRuVH5RA+8juqzmndd55p3bKxHYwVnlUpq1L36JFLeTjvFbpPTtNfLi
klAOJKatFsAzIkEyh1ytS9pzoBjbv11NItmjhpswApmo6s346NhKsotHLdlLt/dCbL0xPvbu7GwG
OCgOVw5/SH8NOW+5vbYX411YZtp9ndcpGhnLJKP7QZ/K4SHQgxZwUubAYW+oz0jc1hu/nodb6UqT
dO6LavbxSXoVWijPnTXu8iQMH4ul55lB8Exh5jqkgoXj3HXWjT81c7T10BBDISD7rlH+HW3heJn5
iCBufhm+LDya4XBoogycUoXIxdwOz7Wjhh8oBABX6X+QxogRgePX279LF5vbAFSdZ6XdiZfT+u4x
D/S7yvTeBug9EAb48vmQY6IUDa79uS8PEg/2Nj/1hfP7Gk9pIPAuu3mWgKqvkMTuw+lGunNbdoDR
7GgrXcVNjZe8/JQl6dtqsCJVpC9t59ZI2wTUDRIDxdaFNvusRyBHygr+b6VJi7PYosICRLz2zVuD
QrmzGPxlkERJVxojsmNwNAUc4ot3daxdzfbNQ2jZYAQ/GZpbnsfJCJ6pKuawaUyLrQXwcdcOzXzg
FB4iazcKESh3N/FUZn/xyliz8zYSmxpu8EHGU9x/PV4iQpP/19UKP9cX5zoHoOAD5/LNo2dF1AeE
cHglNWohG5viHcS22j2VGQFEAtbwo27j4C5eMNYbie7syNlOSIE9SdMatXkufXjG63Z6ym2KPLLY
z45yT8nUf/Ubqz5dei7HaA1qGQiBLi/HT6/cXfY33pSU2Lux3TJ2WF66XE2sG86qAyqcUkpvkrK+
Ay4ItxQA2IWaPI2WA//FUqixd2eP+e/iugTViOimFZJw65hgKNLN1Adv84hDTf9/zrOuPf73++n6
Wd0aFgxlVWoZp6LRj32sW8jzGjxvpX1vnCYEkZdHr9Q4IZQc342UAEPpbZzENIj3EiPhFUU5e631
qCVZhkikzC1dZZxVIAKwW2/apJr2YhT3ZUUJHylC2lN8VaM0jWDo5fu8nMD5bErTmG66ud2rZhWZ
6MvwpR9VmQV0m+/8NuAn7yR9T77fxU8uZ3L3ZdW2N2/PNf4Y3ZLlUx74gKBT0qXuYUTEa7Pa1MUB
6T6VObV+secw78BluQyDmfdLr1vlrYwXkwzQePvseKdAi7KMF8fQZ+7J1iflECPm16RDeQIrUZ1m
WMhPf9cVh4RMs3Wy65nS2v8eKzOlUfDdsWFEQ9CuVBCOlCsT0MrlKl9sZapYH+TqX8S5jquACiaZ
6ab7K24s6erAeJU8AjC7PMeJSZo67IN3TLQp0ILUN6Bty4Kz5gTlZ2qNN6aZgXEeTQMAc/wB4dwS
lqguuUNkCWaDpWtVlN7DkaQAYJ6Lz7pGEp4skHMWL0/0lzlmnmmeYif8EFCs9Jkm4WNr8hwDG6ud
lal6LErnpfHt+vZdF4LW2z6A0OSoNN7FG0BW9hzbpnUSavgZmhRrMjpEd6GA9xce+CZSoj1s8kin
98ixQvNkJyc0ey8DVkJ511gUrxgqJhk/Wkm8d4DS7Eq3Ssl1dtOx0CLjuaTQat+hp803o2U8i81X
zBY1Iru5hIhjYoINzGz5XalPv3WBpd2RGjae1Tq/U+MQGbeuRdK++DxRK/bcLq6paxWU0kcEiB0v
guc0m+4SRf/9EmlSrAU63Sy2suZ6M2nQAQgBFlOCYb8Xe9p67baK5+Z4mWq9GXHLDcK3f7mRdbri
s+Ylzm0e66ghLxs7Y9lZupGCKt08ULelsKXfrEZtmsHdyn5RwsF8Eznp8SVmnWJ1rLZ1mnmZZuZz
Ct3z+IkU2mcKKpXXtpisI6IH5U2b1ekrTH6/6AAff/w5YIzcJ78OSMsIFdCkUidjQOQlZIAqaj87
u8red82lK8HileC1K96rsQWs+zctGOvt0FnGOUvAA42++wV8q+bfBVpbUrtAQWdal8pEmiY2z+R2
jbNEo+u3S2pjuC/a39PCMu9CKJ7uqSTlX1UpJQQ7ylDUkIhhhZB5vCclJN5pCZEraeqGIqmL57qP
PrxxZ/c/So9i3lbiZDrpk0TqKIWu7uIJ4Tc05PqMMmgaNMpCpEUrEvYzvyPb3qpy9/c0NbN70MAl
qc8oy+4bEFFbRBq0rQxq3NTbR10X8WyVO4p5rkqVqvVhogJwoXpeurBGTY8XLQzHe/Naal8/z62a
ninA+8yus/jSZTF6L0Xkf+4QX9tofTF99iG633htk39GcwxFhyLwPnVho2wUi5rdzqCiiWMD705z
DP9Sp23GsX/pakL1UMI7J17prl6pq/u3Y9M0QPpkYEveLtWfRgc8xqgjpGUjzzkjZ45Nyj8nzgzv
h6Dai20EcjnvLu5lSNajllwvM5gUdO09Ta/3bq2UN9CnuPuEst2vehJ/aigxeFb7Sn8cMoRsxZ5n
PSIXKjBybwH1Uv7Mo5n2xZ8rNKltIHXAtZKvVLc1mybw/AewgPNLqbTPYg/0rEJu0bRIjLFI1LSH
zgRO1MKz+RkFgDAefx3mwN8UfK09I3k130RhUN2oZha8sB0EQ2/n9q/RN72F/0QioTebnu0YWpi3
J2v4Jql8yqdwB4VFSg3UTx5tMVJqkO6nyUnPoPGcx7xCO1YJLH7Nfl4FOalSsUU/r1bv5Soei3OX
Q44VBfZzyNPrrQiGSEMRu/lgxb56tFOj2Fw5pDvF/nNZZu6txK4RoUHuzLbAnPZp8AK5X/5Bq9N4
76vA/ouGwrFYKRc1Vif90Y7xdkYt9VsQ1/F+rpP3Ec1yRPIfI4QnKl2E7KNw+mYGCgUfOVSbR9ht
Mj5FioqyyLIjaUJEQiwVTjA7bEMysbI5cZaNhvj9gPoGJbLuPThDu523OMTroW7MGVV9npSypihk
2dO8G7bMzRnweN/UZ+HQ1nsSvkbllS8TwMTbwVX0A8rHyicyWJcIg6KfTTZBPGTHlETlnA9rhtK8
6FnxnaNnbaH0bl/gUZweEMq7MXJue6sWU3GwJij+JVYaQ02/Q2Gn3Uuv6qKZmkokgdiUPrG53PZz
zbGkn5k71PDGL21DHq4wyI7MTTt9dPR8JyXQ0KOyHe5CcydVzq7uaBvXttUzBYrbNNR65UPkT9M+
cJXCplIGWlxpQltV7xRracCaZ3yLcAm21kQ42ex+yfhu5KRg8Uj4UtP+T5c5yk2bmnJY6l6raXyO
lu9ryL4sznBSi209hQv5b7Pf5oemDCYIXGlmcLf3s1MdU3dyoLnHZBgBr+1VSB4b4306hejrwcKx
W8eucXIVJM0x/jnVVVjiPiqeljXREcoVND6Qsdi1rZ0/WWXKRtNM4mOtt+mu0SN2mmpK4XynzreW
Wf8yIMZ+0Ht13gpDfzJmzbPYWiQpkWMZm2dx/KNNXcZS4Udp6hojQ1JUBLfdNGo7OXhcCaIvx5bv
jjrDLrcP/jB8lFPLi/vCHf3X68vxpmkYFAnLlF3R2Ye+6D660Q7yy42FltN5mFAz2icKpZ5O/peu
kPznAxm6tG+PF4GAP0LbRQ9ARAF+2mVG6YldIn5OLXZzqV3+GS9LSqj3za4gYCoX1mppEDOw9wg/
zZvVJlcLf+ZZLzxobCXGcuElpF7/bRwKGRQFSeSQVMF5HBJnX1TJ+5h1xhbitSOnUb/afWXfVZX1
cHk9pAvrFWXRwdv9ym1yynYJE7uL5Lu1+Tn00hXPlY2M73c/qKuNpg9oP7d8swm7QNkYvwKo7x8D
oMVgWJElXsjKm6DKTqYJT6hEySAn6GFfWLx/HdQ2yfntqESLtHHvmTnlbmUynWsTJZlNUtrjWfrB
zDl/P3GUKDZliXkfSNX1nm8r5zJa3OSENU4Wyb+BvTYgHop/Mzl5u1XyyXiSZm57Z+cMTbBfbTXl
dRwhqsEmy1WTbXEf7IZ59h6lIVsNRqIm552PPgyOWuE9hnZiPNTjNwl4Z+567QCdbbYV2zoHKT1w
T43jXOYQh51r3lkPeNRclup+rgcKKD3MszlcO3jm+MHRa3+7Tl55fAxKs+PN5+k3MChBCbPQqkFq
WD8jwE6dtWM+NjkyX9XSLAFikgBpYue9SUKXgYCVrcvAP8+1Tv/nuaai/YKCg3bn6uHGsRGekybW
CvMYaH63DaEXS1HqhRRJnz3ztlt06fo+855QBV5yVHO6HYLBPPoq0Zc+iSvO4nPtLdqhHOepYCtz
Hb2uJyPUZX6xTeboPY3ML72u1FDBDj+PSeQ8jwNFi1VihLfSldIdb3buqUJrzlLDk8Ve8Bxr99KR
oBBmemoZzddoqfsRO9H+MelBTdUWxWDbzgUsrTV8cmSExFCB/LbUOtWylEMS9yxhWluEz35Nnd8y
h0rl1WlgmQyZpq2p+vkhWIjjU3D6T2HWP9TI7dyLSZoSVieE2xOkdJcwMo8gLWLiVAvwQKI41V01
mvEij1j09o1sJRL5iZNLaeBw9Hetpmkb2aaITbYlcrXa1hFXNpnA5NRvo7pFtw8pAAUyBC3YO9Iw
ikWd21pNUWJY6MQod30jDCumem9ZOhSZfahnB4X6yUO9HJAioJ4dKDNIDiJXsXqnQP8xaiBoONKL
ttQpOfsrmLx0xVty5HjxrjB5gdNzShtexl45LlMt3mTmnex5/Nh5VBGVhfVpLmHq8jUY/d1esz75
nf7Nh3XpUZxdq28gydNfqwyRlkkPj2IOM1c/GwN1uKMe2Z/GQm1uc7VMduK1ggY5SS/mHG1ZACnI
twUuU47O1QIcJr5bIHIb9wCVKahXylzakxUmW7qkXaSbWQD6Jk3fpsihKVPunjp/inaNFUW/VBRy
zDr8p52lmIdBL2xILYrkI3ptzxIAgNKB7CIwHteRM4VGv1Qam2DPN7+kc2YdWivgbWXBWp+OGfww
C2alX8AuayO2fCTLG3v5cbV7UT0cKoCS5Lkiim/+PFS6ioApl7HU6Rbvxk4vccSbyeqCutx0iz6F
NHbRkaiSyzoGgtUuzeoW2zQH4W4eSASJ43qKyzxlzUExWeidodf2aW2Grm/u+hLo0k97ABrpZIwQ
7e3+uKTksJ+bdzFFG43HpPV+Qfy0eIArWT/XykE6UEMDfLF5HL/Yq+wodrHIVbuMGZJGP/Nss5oD
zUBSEXjeJf6PSd/Nty72p0mDJjr0eRO5zlancmrZU8gGxPJd+ziOybfLFmWxy9XV/oNC4S+9PYOn
XSLAl+mHKB7JFi/dNdZZZqvC6NtlByTey36mr4YdgCb3PjayipROXn9oUgr4VGUONCB3DjzClfM6
IbTzGqjj70lbuh81vj/J4Wn+CUHp+l43AEImvWN84DUfNqHSqr8q7eO4sHctY6xKfxvja4p/aoKo
vp+TYtprw7SdsoJdMRntby3fz5seEpfHuumh81ADdl9hNn9rHLgf4IuctmkDl6MzTMWOE5X4Eejx
eGu7k3LUnaZ4djWvYudDHZbhQbe8LD9Fw9PYN/qXq0FaWyuwrZrFc7vwHriT7tyagzdlqE7wAEl9
UO0cEis3PiX1+JBObvoD/T0qKXl6e4Ffs6bGlIhQUY1P9dAjKUT+7O8ifs7xjxEUsbnbnCrgndsl
H+GlyJ4E6NDtVU63PllTU1MAFr4KoKIIVftuhGPrAnPISgOoJ2oYB2OEvaqDb/dYGnm/LQpTvxMk
RJxHl0llfLuTSSfQkjKpYCgo7HQuk3ba1O1jREuAFvOYojrDU6BW+QltA3Ygs9tdutTQN8/CG6th
IncCw8piEvtiqmM1P8kUP+cRU2zBexwrGi8z9P02oEcKryD5CE6zrSePjeU2SJ+H+Y9u2ae3nvcN
oT1/l7LRukRYrdpvEAjdeCDtDjbKaLwQf+RToQNoHosy1XA4ymaS/OlqtODB3vSawtZFRnNoU210
OB+WH+TA3hXjTHptyrJHdA416qzhe+uqeARQ9VdHbSvsJRZHQEbtMiLpPd7FiyOIS/OkG/AQn0dS
VShcqs2Ht/zOYDjZYeSA+jSWGgxg/aR+b5PPcRBnP8j0qdvIm+YHDXzTiQL2NSDvo32dKuD5FpnX
qe0Olto69/bkW86OdElyyCFSBGWkRRc3amjOfcTfA/1QkhxSSu9uU50idvnLgFnvDdD/n7sRpo/V
DjfO3kwR8f2beHux65FXgGxs4CIroPdIk5pP6aLPK33VDeoNx8bWzfKbsPVKbdyYdtaeW78yPjec
vNQtSUiSAw9hjbyysGzCswKllQLfoXRN2/zPgyoEu/Q5n84kqQrob5dGgacSeCH6Ge38h21xxKFp
owgzAHtS7f0Eu3GpudUpbqbpOVyafLT2TVnA7r70pAHwb0YND52Lxcs69bHjrFh6cDjCxwGy76z6
wf1qisc6ux969auYpLE7r7h1Vb29jGyiOrzNa+s3JHq6e7g/kTHqxqS/t4Ki20KEbnHGNJTk2xej
eCRSri7h0jeD7Lc8VVXwMsl4Ysuk7au5R696gVlqA9U3PJfjkb7EyJU0sKTBW5CcVjP0vQA4y657
G1A3JfWzs/qY6A5SRkrrOXwnKzqvXId47FQF7i5OjOm16UPyqJb3rKtgucKxhD3U1pR7cc6DqlJQ
WVRH8bquVd1kfuhvxevyU3O2J+c7lcXTqwUX9AfkAIq6rrttUSuP1QC3mEQWFtXZi6z5rcyj13x0
GmuY9uLVm26406h3hQ2TOwLHET/Fenkn00oESEgI+5TqRXpRDhElW87qJLORs+ogsa8maLTs4hSZ
ubuxtJ5t2BzqH32KWTnwiKCJigb1ZuCNfGtAo3umKpuv5jooXyvIMdAvqqJfCl40n4RPgFxQs1OD
eLzpghzAxaLOy3Za20ZRWMGKt2gyiygvaIbkzI/SIhptUmyjoHkct7G2Tf3sT4GhgwiAX2UHNa+i
TbgcwSnLEZy/qDan5IC8fmwfxCROu4HARvXMATFQIsRhdxA5yXixrZNoVgdGN+sexK42yoAkDZpZ
1Otrp7qr8psy9J/9WTGh/hJKqyDTIbLS4Eid/fhHxm855CqLJ2w8LtGCSQ52nQN8WoxwNxMul5dQ
qCvzfddxLOXV/s7zPodFOz2uKYBJMSkL8CPlRhIH4ogac9xDolzv+II1nsSR6g1n3oX2GYKM9M4p
ipwvPk8/mlnnPZQtugbIYiOo4M/zVq2d+HM7uMXGmTP/e+VWD8NAQn4zzt9KNny8qkVLBUlf/ZaY
2SdrSPJvncK/lvrl6SP7gWwX5mnz3PUFCQHT0s5uOM43U+B0d5XqDfcRB2TXKxej+X5la1lZCcuH
cirIsxTpNw7t36/cd8mnuMzUbZyb/eMc5QdIzGDjnk3laBaT8t0YeJ97XaJDhl27eyj+vRM1//0d
5+ja0Rhi9SmB0GzrNFX5xWq6zwtom/G/Q23ESeecfFc0Rf0c9E6y0/nQPwUpyp/Ub8d3ETr157GN
573lzcWrE/oQRoem9gtCGm+3oXEbih8Ev3QGScCr25hm7y+3EZlu8afbqHmwORs8J2+7kc9zNSBf
wSFE9goVbPFstHytLD3TU2nA8uXOlD+IiaetZuc1RneUrgwPZ7BK0m2N8TKcum6n2S5DKQygxhxS
ZGc2o11vhNYHv9CyZ7ZaABNa6wN6AtYH9JL5qCOCdC+2OggW1O/CdQXJ8QcQRtmz7b8NRxKM88TI
Iptgduqpa5GelKZZrhLg77bSgy5denbUz+RWUoPE6eKBnAfVHk29VWGp3Imug6mRXeAIZD7BBguH
kvpDzA3Sg3cSJTo1EpXP03QqK/WZ5xZ/G5UlfJjTYNanfmFZkUZv+57nY8igI+gfb1cH0ghEqz+j
p7HeF61/0xbsnA3yZ7dyeJcmcF/BMOFChgrOWrxwXnu3ctKX6XO3RYJgQ428v78AB+YhDDe+P7jH
ItJqY0edT/GgLUY0Fdyj6lAEPy2NXIlXh8Vt0y7eqgU70w1tcZtDEvY4h8arLiy1S2+y1VehsBXf
0lt9S6T6M/LP49AL/T/WrmtJbl1JfhEjSID2tb0fbzQvDElHIug9AfLrN1EcTY90dPfGRuwLgygU
wDHdBFCVlTl7VrzhKCQDLCyUzrhOO3Ao0RZw3g2SUcUVdEL0ZpFS5XSZve2Oo8oXqfnrJRiNcT1W
2P1K4e4S2+AAKcTjG4BdqyoL0pcxbiqU+sFO3LRpHIDJos5muz9qhjHIqb5p+9XfYvYPbN8k3mGI
vSjN2E4X6MmjWkRCnZma195I++VeNwHsQKfFIsvFJbKwcHWdRKWFTvMEQRitFM/ZgbI7Xnk7TWP7
8oeX9BKdWzxkOP3fGfin9dxF4sKPPXvlFwIJzlqf8Xmr7uoR/1JKawwMZzZKrylueHeZbfIHsOys
Daw30Exx+pOR4bxGSjUss7CdYwJFRFrHBrIvBaDpoj1Sb5c5hxG0FfdRJGyag8wDpEVPIsccNCVH
HAx4pBTq7qJMoWDVi4dqrGvQ7wCoVPNYPJQg7gdZi7+cINQK5Tg+QNMwDL1NbbvvvSmO1TSUTH8b
rz2o00OB3dqBJg1qBxqvq/Sv0s4E5l5p1yf8Ku3MWW46ojlR76Qz49SL7DicBZQOrr30baKm8Njn
sX9zpu8a3mrpSR6L2FPLwg2MRyMa/3U3KvZukx93f/gZSWQsVNuobVuk/CiUD9Id/aEFDuJ+rNT4
4AwdP0KUOoOqIT6cDei+OU4vn+z0YQ5/+csEXKDTUErXXFeuhwARSEyOUyvYcWSdu8rthC/Idu34
WxOxBFYvaNy1mxeTu+pExP/ssPT8GVbcVedzSHwZlrihS15mj6hf9YB4/GWiO/C6BUtwymfrkvQy
yVglLWhTXB8UaL97xwJg98z9djXzMYqvT8i98v0JngPslmaNC5YsEtmaRlydXSN/iGS+NwywbKJ6
KVnUuUo2HVQ+oSXns303mfXF1JleQ+TB0ewBMdCZXqy07X2LmBNkFmrotmoP6shbe2+hhmwehPLi
ftVC3Gy0pvACOdJuYWRB9aWrkI50WC6OeThUL9Ajm+3NCJUiCBLZ6zpt6i8V9qqWVZb3vAjBVpSP
QBpr+6CHowIqug6vIbn6ELn9M0QuyhW099IHaSLcQndkk9o2ahvd/f/4GSXCC4UJ6nKlhLUM+AS6
ff1Gc7bTMHavNhPjcTSBWSZrmuXWUkm8USrBoV+x7ieQYAcQ4TFAkLdp2sTaktDF5PGLY5XmfZqr
9DZu2T9kJi8/9s1tYdvjq/YyA2/Lc+BhtMQ29pqoZnbwEkA+3nkgWynESqHI8Y470CdJHFDBekBd
b8mDBtgjwp2kuE02PWBwwd46xwF8FsUA8aVrsHaLF8Clm304NGwtdOjLg93pnM/2EseiN+3/N7uc
MqjP1uFCKNFf0kL6m5QN5bosRP4EGkO+gy5lsBRhlz9J0aBo2Yu8hRGgmUwhghJa54icLQ4+nyGX
F+pMq2S6T0FCFmHrJKGztcqjkj2yXsZ30uvkbkhd30QYzu0OFRbLbCGtKNzbfGs5bTv8Qx1GCbqr
Y85Ud5jdIdsHvRmIUAGMVYNEZqrUxY7L/qVbucqWL6bRdhCcUhnUTNCMql4zTBqQgdVNqJJWEFdA
KQs1cwUFs8iRD8hMB3d+757JjL8uGIoigNyrtMGUPlTQcgjB7KjXs8a30B67TZrhfHddbhEdycZF
jAgJtAA+LcO02l4X31CtdVHvJwfqE6TAgs4JMi9nMtFAhhh0DDKkkw12d5whLbkZdJYt71V3H0/h
putFdEOm3vShdyyaf6iPTNdBV9vvgzo11Uerl/+Q//91UEwJQHpK3/qIk3rqJkgiQD2qVvL629hE
RyPBbvOhCLvysUjDn5beddVeEy98bCbPoBPkc9P9vUm9V2dErNrztSlTVJxZWVSvAmMf2glQbYr7
0y1aEdUZD39tca8oFjJz63tAQtjSyQW785k1biAr3ZxABDccZAuxnMDz2xvEl/nKAGDiaaohpDGW
dfPNr8W+tYC3XZSAc4OkAEKhOf8G5R3x6jKPLVOk2+YpB0PTPnrF+5RyAmCpl877lCgpP0X47MZd
K1+Nkg2gZsTdiBq8BXQO5GvR4pl0J7Xtr34ln0ATG4CwdKm6XGxI7TtEWOXseqC4qEGcvKZm0zcQ
CoduOCmFkWZYlTPv/GEnaTEXAQwsxmmCveDZLyAbvMCNHWL9WUCqY7753PW/+JgA/ByGKeabqOf9
SkxeuI+DYHz1IGfdy7J6bq0yOWdgiF4o6Hq8klscp8YeHMHQ2bS9RcWGYJekLNwKFCuuUJhsr2NZ
4X9dZVO/4mUG3Q9qj53dg1bEttcKokLQBXWnNTe9LbBM/4TOGO2Jtx6gq+6G7j7sVxPZJ8ea/Yni
nkyOBowo2LGqRnuyk4k6/6v9j/nxGf/08/w+P/2cASE6PuaWzNkEqGrbWIZr4wP56zKAyHZk/U1f
pOB9r6WP1EWRfGu4F6ZrYNsR/2l6kIzoAbMPnxIIvSQeVGESvKX/PdXV8jHdPDwBpa+rciiEazUE
u3T0p6itloHlZxuykXZCD+bTi8zMBR8YeLGxlHI7svZIjZozbkz6mb1wWr8/e2CZf4pr/r4AJ9W7
2wwj025BV/ZnsIa4T+kvt6lT/5rtdzcaXoYR/sUuPv18wsEYCkw3XeVAk57X3l3cxvYd0J4S9cP4
oJfmKevAbEGerc27netyH1yJDIcS7d9MMagORQOuW/IZDcddNC3QdAw5ltlHPwHsy86nJ5ir2T2T
4XQCbcQtedO0KsB7i8/JIbNVB+UBtWKHRr7LoIP5bFZISYReGJ2pCaq/bZN38YMBRbqHfOSrUde4
phlnqHpqywU1p8niO5Axm3NvpgSAMKoodtRLUwoIbpypqaccM3Dy0ZQF6HWyPurOThSCFsUIEKwQ
S0ZxE31pmxwwccjBnSiW0kfVBE28ONpQ00qFPDITmkVDLYrHCHmjBzubQynk0NSgfL4Ob9vaXAZe
v7Y6DpXCKAnuVI1SNabVQis5gHbC6wA07gewP/zbQ/rdsVFY6v/wAHIKYXGd8vjLHB7O7ysVc+jD
Y8+SszWQOAipuNzGddK0+0NibIhIf7bN/YFoQbJfN2CBdQrD2jq1jawEA6spKoLrk0dNpEzmJiFs
CFMjpDObrpiaj0GE1iGvDxO1yPVjIEM5wklEKKVOWHnTZ+kR8oPeA6DB3oPH2DPKuJozSGI9SJbX
/hrxbbWmzs4zgvOIkFWnO8lUFNml9DIGVlqMTmMnWaOkvtnQcN9sLZxEm2/zaD0IUhpbwPvjWzKZ
/oBNFYift/QTqMHvjwJ6wAvqpTkYcnCFyYY7MsnKQAWR9NId/QhQ164PDnNNAEB+/URg9oHql3FP
ls7Mofo0fQuTeNhTAK4FQe52qvtqDuDJmHcXLLR31EkfMmRjIfqeiDv6gIm0Q9nH78PbvKpWwmWg
by5Sfx9jHQB21993QZ0/OiwpHnPsk7hK1U1Uc3zGHWYvHSbaHXUCIT3tOIgSljTgYzjeVzlIXEdv
7btlcuH8gUATDIvQCpDeCew74LtPaySVG6nib6DB/er20PcB0UiwzwXUGL0ss94wkPpp4FgZ/spJ
AJopVoaZsL2jIfiWUY87pMUtDb1o75AXdhZh1WQbH6wFEjJIr30ac7CdZshg6Mxip6VctB3IWvbJ
/rs/coZnFjSi36N0WQHCmgKpoCN/f8QAKy+uljxGQuPa8SlY2FAk0JNg1SxivMOHoQSXhgzvoOIV
3rkWsizYHgfbATK2d+AIQMzfRemX9IMTebAwsW5V/3UaHSdZZoFwNX34j9CTbrJ0NDtwo6ckX5qD
pnTqBpp9+gn1wBC87aHeHQ4oetMnO7yXXMj4Rd2emg0zVwKssE8xTh7YtvzbjZaKwYGCdpB3f3Wr
9WwEZP5w0+eYeTay00ON3m6vD6XZ+gGMykMqAZyAMNm2m9L0CF2w7Jhbhr0dgUK4EbIEjL20/Ic+
ROi6Zk75hcXiSyxk9aNOoHeXekosuAIEuhHljz6ov4yGKL7kdZFAGif1HkaGL3NliOwGAhXvT6kt
9fkprh0na+TBGtAfv9XcfGeNgdK0PAKzRRwxn8zQhpxpZf5mo0GagsOPLEhsBP46Q+ztASIx5cFB
dgbCPI79QLaofe2kPdxLC8tB4EB2uJnAhXX1h/QVII2tiV1qYzV38+Vl6CaIlpb2rTMq98D1ZtUF
dmNjpWOCNPbU3iDZroB2/d04i8eTkWvPZG0fVOv7/5SpeTLBcnK98VxrtgS/bn7zKZNgfI67+o32
yLRbpo3yOEBsvg3NPdll4N8I7gP7kE1f+giyA9fwLoWBtd1mEDu33WhDlQejfK4iKFVAKsJaxcgz
QnIumS48bM0lOTjBc9rV9lIUKFZv2ihbtpMZbabYsS8GELfzxQqYOAWtvR7yEOEt6iAXCbmlZYEv
2YZsA+r/VqYTRxCm69ubQYIupHNStSmLFn+/ujQQgGzHAzaN4yvYcz1IVDrGoddNxjZ1oLyXCuQ1
R8eHep/Q2tFWPnnLvgWF/+QZBZiwqh/VyI03feOn1fuNBX7ctIUgiGMhu1hYmfVc+123En1r30gL
2gJpE+cHJAzA6BBOwbpiUEVIrLBYZhXIdyItVFfou94H2htAHrRNC0m/RJnW+j/7kCNdkgRsJ0J7
XyejO5F/LYouwHGLn+jIOZRiumXGdCIZsjRh463uoxMm9TUMnxZ9OP3o+9/GgQ8FLPfKfmsgy7AA
8ZF4EDz0N6MPjI0EjeGZJUG87uvWei6N/mteKqiZx+DBw67uO+ie+ULpQQb7NQjgW3VGQU8CZk3D
fJ6UmgdBVnUe1JQIaAFuYoRDeoxrx1hmk0yWiDmlxyhUIGmnni5Mxvdb6ppSEwEUJ58OXCGBVuiy
ytJAIXhsQXgdWmDxKQjBoGHkbXNv2Em1LKtWvI25vPEc1HotBvl1aP3uB0qmfgrf8Z+9jIOH2Vf2
TeqZKXSfWnHAX7Y6pyNn69b2vQeWtC9xGG0nnT+iiyzHANgagbpxamcc6eLUUQeLMlCffD66hS/G
A7U6E4rz3RhMW4IElQo65UODiN6MENLwIVCy/N3WumCgIFFqciY/9TGWUEc0H/n9x/mcBnt0P+1O
4N9AeYrpGatrhGWwzUewpANzo4M0hQ1QYOm4oCrT6Gh9oUEhtJ3WV9uUBBfLeKtx7D7EflDhlGwa
Cn/DaDU3lczdm1HmCSp34wDhAhAnxfpCHWCyCxfcKcT2kzd2y6tmzIbz1dnxNLF3Wj18coOQe7xW
Tt6AC/wFBDHBuS0rhy86xAP2AQ9fKsbCy9ji3LIC/H7jcjCQzS6ouZoWSRwaeLuM+Qp4IogaXN9P
imUVKKzX9GLqyG6PvX0psi5fSe1MPWGGDNzCbAEQTNrZ+Y+XH82eM26BbBFl6Zrt0NX0iBErUJdJ
tyYRH167yCitxAaqD9gMPYQ08D75icEqxYocndhCeRCvPL5ntpxt8wx8rHaN6CJbLPIqh9yEZdm3
cTrVOyfusn3BnfFmghAkNOKS+ouC3KNnRMYPX9Y7t2TeW+flakmDcjepdzKzwDwS9OMNx5TzoNx0
z/RGsItuhxiROw8KgWu7DZJxzaDQt8h1pYKrKxXoUql6iaBVcOa2tICr0Ud7cG0I0F+h9ACEjO9+
ODWBuaStauDNEfJZfAw2y1huoY8GeWOkc26AGVY3eSrrM3OhUN+y3IX4DihQzLgZD2Vg3lHL1Sa6
A29JtutdXZ6gh9Ik1FEYUboxK8DvvLAp3mcJsqxbsR6R1Njyw3hd2DhoqpSBkPD6KOSW8NMAQbOj
2dSY7MIkaS8tSBXWvi/jNX2jSv21MuPiAUpu7EStJgy6c1H34P1DH12C2pRrF4iLdVIG7zZUrt6F
peHP30VU1RbnauI35E9fRZDHt+tIyHp9nUiG7S2HbPGZ5kFwGPQbo5cgyARKlUrzX1lp/LOViXfr
DBDvbkOw1pO9dR1vaTUWOzZRoZ5YIrbd6FtfMmlBybpoxi25pUihZxYO9s00sMN/mnZiRrVwJWi4
aNo8lMWBEyywMXq+Q9VguM6dqdsQCxk1E8TWPzWFbhJlmdnU4fraG0oEJcziZ4Rl4WmAptChTfFb
UtMWiJaXro9CBN2bOJojUlTAJeqmmQB72GqafmoiZRCf06pL52Y0SvMcVcaPeSZkPC5JVHylVtQ6
zmXozGdvmqanrmi7GwM6YtQnLC5umyy4UJ8CcvG2GTk4A/BEMGrUd9hg7UIQrDzFxmQAUzRuqC8f
mHXvgjCQxvVO3zyMXbykvmqK4kc3/1nhk7eVCbDufVgMDzIvUtByZcPR1eROgA3zXcLsClo64Iua
XVBNU3PHuaNWUmQMGMDY2lBzsIDhLtLgQi0aVGCDvkCAYDhSk6b0/P7OS5PHUdOeZEOT3hs6altU
wt5igzFA7kZUe4Xa/Qu5ICkjLtCg2F8HdHlrblEIAASFnoQufR638yRRXg97DujyAgwTAVLZlbtI
6gBo5sq2jQUzHAGRrTZY2f0U3lZZGd6iWjLbxZA3WpjkUzOU2RVVf6FeupDzeCiCyL2dndIGL5cG
n4F53jQAU5LppNHuOuj6rEI/xkpAYRukhbNCwRUwJEFksqODP87HXiCXMdDa1P60+qt4zNa9hyB4
1ZnbpM+GnYtqoYdIOP+IZMq/F2aAzIFXPuWgS/ubQ9p4T8FYVrMDFt5hV404dOkZMhyW7j3wyCxi
F5r2hRVVZy8z+AtrN1OYxy9VreqLiiPgtLW5L6TYpgCOb5CM4i/XQe9N7NYTRLKmqTzOK6NiAb4j
sShR3gd5pE+XPgTgTQwjVH7R0ei1le4g8+5dcOCJuQpWZAkYwz4nLcttmBVQw3PsALKuWbt2WpY8
tTm2gnEXdf+UiFUZzLZ/tkhjVd6YfHE6BDUy4LNx0u5xPMT2+2BVDYrt9PAQYjfz8Mk3myekPIZ1
kmG332gshKvxEW1jY7n0+gu1PBNsClOXtktrtIDv0L29L997owjl8rVTAjGlh36MD3xVbMwADKYx
KKwRC0Ah/KBrVDIOWhV8QR6Qt/fBFYWzwOAx862Xj9QfgtttxXgwHWlgpgd2VNwyqcc6i8eDp8sq
6s4vLo6+o2bkhviehsPJmqC1DRYO8DPWpTyRG3lMRlRuux5ksXuAj/ql7+Q1Mp6jMdcGhFlSLmLL
lLfW4FcXYF8MoFmROnVlVeLzWWlx0l8jeJQGdyAEBId5Zn/3Wr890uLUN3FwgQzathNY6ZcNi4YN
mPSa1XWrpwe4MuuOZJKg6duYPgdIGuHRNnHVW5hVexDvGD8sxzpBuHT60oJZYOmh3v8GvFnGzunN
YYfyUqA29SDPQd1iYtb7SYnyZgrtYpGOhThnuio1jQGPlpAEmlsfdqd1inaVy/xQcHApXklmAAuF
ro/Re2BXNYsDdWT4eK3LzEaOn4VQcu3N8VyDIe2l/1lJq3+JmIrAkQtWtKAO+EsL/q9NYkm1ISew
tr6PYW5tv1jf7SjbybqI7/qaiweWcwDjMxP0VU0SP2Rt2ZzwxvlCnZMQ1RkU1edCudmJj2m2gjIu
BBZ1M+ixAi7oli6hkeAVpntGlaLHg3CnFupx12QcnG+AxGV39ujVlwz40UU3BOaraJSxKmtW7KmZ
ImMBdUz5lFr6CAac7UKAGeY1TGoFbIXp7z3hJ0dUnbpLbIcWfdq2z1MeibNpjAEIdAEDgJBstzJK
PzqUuqndWu1mRrU4I14JTbSoQTIMKKwVqGzEgZofbpaeDWAxcKMRqGBqvqGyAwxbVfk1cBFT1xHz
xGwkkFa9f1FBUZ5QEeeuPjyQkkAJQCLl0tUeYQdKefKAJlH5Narf5yAPA4pz4CICRzJeSOZ9h2Ta
eqpRA6LK2rpHKb11n7XBpkGU8oY88jjhQBwEaoHoFHh2vcSdFnjbjHtytjkKs9uxAeYKQ2lEo+dE
OLJZ26Wc8mXlGhs1OF8YNLX2KeiYFp1mhnGmsDpSEyI1/Mnp2/dmpMZ4E6NUeaXq1t1VBQTD6Kzu
4rfetaWMV3SQp15q0mn96mx3MjwiqJMsKKvV2R2ogpNi2MSNbwCknPeH1ub+0QRqa86OpSEouRQy
rDSA7JQ6a0YVb0dggOaZrgP+nBORIqgSrlKBbQ/LAHQT+ZDeBilWNDV5d3VYwAQMwVEx/+1qGhIX
kgh2LpdRl/XJ0hN5u0qMLt3M7SqaNGd5zPdz2wqx+NZlcaEpytxNb0fV43yoBwNvN8+focQWJHXq
kMXHPJLpCbud98vkJwD7/NkWZTUc8+ZIdhrRhQEHjapJVDP84mmw+TSEEAz2UEvJQ4MtyOboDvz7
y2UBUNT6SgNCdwijI40KpJ2I84fJGZ1H1QImM8Y3PSjnHsnCjWkP+oj+ttWmgZv1Iql670geBTIS
q6aFElpjNC52VCiVbGtwSNFQASnZA4qxggU1URJrXf7Lkzxe97cxIC4NsvBBnzmolJ7q/NjpS6w4
2v0ocmCGpvxId9Rd2r0COTFX4G38GBORO/WTZzVV4PP585b6jWao15DSird2FqUr0g3f57o6rMLn
ZMUaU557APDPTpalq8xk/Kjc8kcbpj1KM/r3S5TY/Ylsrg9+PcfOjtQ5aY8ebA2Io324UI9CBR0o
ncGrlht31zTVNHjiaI71l/ajstxGmoFMlKaii9GBolJ7UYtcaeAkunngnNH6Ndd1+t/nIvvHE69z
sV9PpJlZUfAjarHx+sTLqE5ReUsIXv+jieMOe0o6vFauvdhOfG5SLxLiImPN2XYMeVasDfdY2g4d
S4DYIdt86wOgsk8s60A2uhRuhXpmfUGZAUhKX0SHEwR4u1pvfDIAv/cT46Xq6vJbwf0XHx+Eb6CC
nm+AJ51vfusyQ+U9QyrjoLsLPfK/TPH/7gMJMFR5gb977fSOc6qVay+I6CEXmdg00Kmd2SG4B2WX
qjKdS4df+Zn5j/HE+MvfBoU+a2Z2iH8PUknFXyJuxydZoPiyzw11S5cu9jJoZS6vlgmBuFs31hvy
VGjRV1OzWRaVtbVinFFdaY2fhmb90gjrMpynHCxwdZhKByX0E3RM77YOhbVNQxDBks1GhnLRdF4B
atCiWg+oqd+HXps9j8a0LWoGUKu2mzwNrnYZle92D4xt+xr4umenxBnyw371/91e1qhfo+zVnPjS
2StQXkKTeZyTZTVoa0990Dxe82fZwOrt4Phqec2fSaQwEYWN/c01Kdbb0ZcsstWRTLNdLMsQFWWU
c5uMMD0JXj1eH93jhbOtazEur9M04fB5auoYrWyemiYyQeV827tsOVmoEGzdCYHBDJCUS1a57tJo
2hx1ACq8zD14Q4171LU85dpGfg0LoaAIBMmWZpjH0gQfs0iw+6CgSU/6ccH2dJ7parrOWcfpFuuN
d6RO4MDuEyfrTwPK+Fcq97Dj1huZeeeBha8abaRmtckHz/SuzEZQdekmbVecIkKuTYbpkWyuD4ID
gMJvqHN20/O6SIVvrraC/bxOa4z+52lpUGAgmJXINsU5CtsgmnYAozV10qX7mDZscVQYK+yqVGc4
+6rDzo72M34EHAQ1aT9DTdcfJAqRkJq4NqkXtWz4vqQnP8KpZ0AF8TZU09egw5Eo8szhBEJx7PGo
7Wkj3dElDgtIxKbNloaGYFnHsqGHUPs6Q1iC4J8Pzf0f9nnmTw8ZsyBeeH4hNwhxDHvlRQ/MHsw3
D0KsQejE3/M+GZaNSvwLFIG7E2g8UE44lsFXqz6TgwNV4mXpgVO+VlV1LqAjsqIOd8uhMfUNys71
yq1lDEXfKL+ICdgDpLbi7y57HCpr+spRlL6Cjm2ht83hFilixB5aCHdizR3fctNuF3HKo9uicO0L
deAIgNoK3WGgxG7uqAzwL4cMdRSqPniWALWioyFQqpX3ZJOdA5TdOIz3NSKDGx4Z8ibMBLuxGvOu
1ZvaBKkkasnOEBsDjPlQBEZBS+R57ICoyp6KWq6FLtSEurNzAPn53En+ZKfLiNTSwYnd3Z92PS3Y
oY1DaXW7T/4f9TPpZIgjCnLmzj+Go3oX+WNTzj/etd6G3ACJLI5TlW2v0zJg6s+JL5e10aqz6yKh
o4DJvxlCLNcoNIvv2zQA7LeEYoNqgmJp2Vb14rUNyvhkk735PlAAUhbfgxTkSYXb/+ztYpWmuQf9
0HskgxKcUrJ2WQU8/InUGWDcWfpNxf+gRq9+svt+XAu8Gk+1WZRHC9nVzeTb2FSCfGAR5X73nbNo
aUxZ/hMc3M+9M9ovgaEQ3Efk/eIaprkvbZTueziT3SWFPyxlZ1pvoz3spWtlP01vOvRjUL8BtAmB
LrAfen27EHKYHkxWJNvQrtND7bXpje2LaGUFg3wDkn47Vmn2wxzFa58l4/Mg1YjTp1WcAqu3T/hm
l2tv8MoXr0c4ULvybtrHni+OdRM7yypKelBgO+0x9q3poWutB/B0OG/QaIaaU2h3J+iHVfegaftG
dvwyiMoMtTwXoK27a1oBIHXsr4wAxXUgwIwuRl7E59oSOOxzPnxrnLWbxMV3gGsgk6UdWOuOW9RQ
inXC0uIWxS/FbRmiwAsBhwrxeie/taC95i+qHD/xlN2QCTVcBjLTMuBioYxyFxldspEa9IF/tXHH
/CxeIGwsD1yve3NHiGqBKSxvqSXcsDznTJyvg7ISq/4oYpB4fkxUIGG8wpcp2RgEEcGG+n1i8vGE
1S5yv/lOZG+T5uOs0n48dvmicDTl20z8Nl/Jhy6f2pWKpmMLrGtv+QdI2CwcFyweZcYvM2ZhgjQG
ggPJhjAOUcHaMwo0nqmTTK6wzowP7/4tEO5Ik0XO0Wh8Z0l0FHbZvJaxbd0zBM1Of7EPdfHZnrDu
1cnad/8aAKAlsVfgc/MahAm7VxGqqeZIVhEO7Tu/K5IgJ88FNyhhEqhULQf/Qtd04J4I7Vv8Ycqn
AZJMuw4l3Jtu5NbrhBdv1HviG5Yw0Ke0qXEae2e6gUq1D6IMFCTrkcjplk9Kj2xLBIYit5pHkoMT
ogiMRnIgKm76BKLj3q+R9EzTA0SRRjrCN19bgI/IATs91F5E6zxq7HsgxJMN/hnBSaYx+IYhXr3j
La+QFxAcauG9CT1qDnpVztLvkC7ajJU3RahJFGtwdFnfExuVhUDMJs/OZMpVwCS7KWVkbIdp6A5u
3Y0n5NkhPu6V9X2N1zzK84biC7YRj2EKcO9C3E99A8awyqu0qoj9pTXMYvm3n23q+b9+tqgyP/1s
sWFAZFfXflHpllBtvmy56A5zcZZuAtDfHajsq2XGPepI2n0l01QuEFkFhRyF6/zGq9c8BmPAbHSR
tl37ShgLpLELnFo7b6MgZrYUKsRfnYxtGWONjpzTlBbFrdKXoje9TRtB7Nyr1JYrrzgYgIScpdur
M93RpU9KMJSFrru6dtR1+C1uzXCRN57a8CTie9+rxL0/6pK2EVQlQJ6cUOJZvZDHaHOG/CZ/QvWP
XEKPPToovEr4Na3/KcY/35LTBCdKAXhJ7GykEjj2g41uRHDX8XzUoITZutaw4pa33cLqgAwcAAt6
dB1ApO10eiW30ATNqVNViMANOGvEcdddOu02RKjl08P/5qbwzd8WgCJCxsrrn5o836KUG3k9fPM2
zBHTNtdNmVXLBLohL2lRm4eUuZAdNybzi+moH2MS+LdINKsbsGmjYl37cytwl23vIXOlp837Ykv+
Y+K9T1sibrybclS2g1obDLsbH5ixJbKL8Z6OttSszCTZzwdf3YuKjfhTE7HMeJ/UJjLRNapLfQKu
RrEzLCxrcNZBEZgnh9CuWCQGd4PyjNv3J0Kd5hh1iNNkE+tOKDIBvUQOouoTBDpDtokqFJWXnpIb
6qeL4cVfE7diW1WwHjUsuMRFNJzLti5Ryp85YJDxXbUgY1y27z7c7ftl1bbI/mpv6ui9SIH/EkoL
aYXkLbTW+3MvQ4AJoS8FUjlINMoUaH6k7nGLnVe3AeNbt/ARmlQLMja6h+58IGX2Ze3dXO2VxUD9
Mff2fGVVABoq7AwcLOPHlr5o+AqJc5fa+M7RrfAfKp4lUDhD3JwuyFFlEiHdX+0O/EIFeP3J8mkk
tac0tqBZvqS5rmMgJIRQvL6w3ONrW2VudgE9WLcxwQV+qayQn83+ydJwL7qQme4mIfnSTcZiHWOn
4uEMEvqnKcqX5JKSbQyKBvo9wl5fZ2hi8wmnEwGaPr8vFgZUyQ6BvtBdlDpdASYFF0ac54I1Wbup
sQHf1V6OZ0PpvB135EMm2yl/jaYpr23yoWZZ5o69vPa4lleuLBeCko1EwkgW8fslQTSyQb082pny
axAORT9mW0Y95O40XrkZcuMnRSA/BSnTOIbKjwB5egc0+wlnx8/RzD+CmzTYd6InIzaegYLmZ2aA
H1ByMUIpfkzO9ZgV4F7qjTsUobFl3QmGGE8WLcAYWfyjonQNkGIB7EcM4RonFD/6pP5WRm732ozI
2xuuMO+x4fHBPdma+D+W6R6L1gAWnAbV/F66drG44vvgFPhbJHI8zbcG742D1WBPVaQ1Kol0D11c
CWTWyJ4GhdNgFzMU7YEO4wuAl3cQ62we/KkKTigWbJZkN3qQL5aNqG/SkE+3gaOwf9ED/oeyL1uO
W1e2/JUT57kZDQ7gcKNvP9Q8l6SSZMsvDNmyOYATOJNf3wtJbdPW9t0n+oVBJBIgVaoigcxca4Xg
CkDGKOdHC/jiRzeHnG7HsqcgH8tFD0a+Ex2GTktPTB1mGzWbrqmWPDE2+YiC8C6rzpUd5E8eqmAf
KtdfMqMMUdeyKu0seeJ9nT8h8oryxqJ5IMcgTy6oknKv1Crj8q3P5DBNAr060KomIX6Has5cbWjx
IOr21ExGPq5QC2RtqVm7BdKDCHBvqDlEfoXdWOmuTHVRcIVGe2Q3zCX1IhOvHWQOegvqde02Otc1
VqjUy3qjvCJkcE+dWLpGi4IPbJdqmjmCbVmUAGSUhxqLA4SSUuGf8d3yz3SmdcVn8GV3O0PP+bgw
pN8iAD+ACV5PsTFMocyszugQQBXg4Ec4zM0/+c3DaAS50LC5+f8/1XzJD1N9uIP5Gh/8qMOpumbf
6jc/hMiyBpWQfEGn8wHEH3yVm0W/gFBCcpw7nAiU9DJP/xpC7bnbVTPOTTr7eIGkRkZSd8By+M/T
hPLnjdFV6E4m43xVMtqltPKFben3YxNh76ZuYh5CzcmFTmlIUcSfoLwp95oZ5Xc1pCE5UkGnTDF2
0qEYOKpANL9YDob5buvoLBYbDaJG50H9AlAb3VSbshHASvwcSyPyGNVyvWOcZ/vIgN0eEzyJ6Kpz
xwB6nc7uxCVzQ6zMm7C116KIvOV0xZ8TI0oF4DY4vDu6dtJk2CVLPV5NU9HgsHlJnC68TlMljV6s
w0iTk4uneRcTJERbMEw0B7thzWE6c5L2/ewPNnLpXctJ8MPGODpkP89mm62mmWeljtkmwRK6jC38
4kHv5j0UrQNuqhBM6tT0ufAeGgMS2p0wrqHykJBX24U1b5fUKS3Xe8gRb0llx87ToK6BUiBAPIh8
oUQ0a6rs6prmBTQp8q0Y+UWzWfFmNc4ldHCSweL6cXVyogTcTB7z907ZP1FBOpWhB6oWHZGAyT6b
yIPsqRyvQJkv2IANQcLjOxDoWfdxFDsXPJDW1KKDNoLNOTHrt3YIBDJ9NSryCk9WS9f2wWLgpMGx
TCy1n5f2S/3zTMT6u43O2sSyX8JwSBYsT52XqTfYMt27iaYR95xzcQ/ea/tU1eORTBCHEPc1CvGv
Pp5lUM3rgyW5te19CDKmO/KiQ11WO2Hm3ZlafRSL+zLLP+VOBiYNNTOZ+gqcFbZmBPvZ1uZmuXRj
JrbkQh1JkwJ0kQPEQzaaM5SQEw1qS6zmqwZOY25FDwbqeb7ATIy9o/eo19Jd3HCcj+7Rsut7GkZ/
EuoiJJRKi19m1yVoeOPpFuY/QWBH2YH96zKbMr+86z0nPM131jh+tNBBkwhMKj4w8q3s0l9omu38
8ldJw0cZqQG6KnKhgzeCA6TSK336q2hSp/UgupemzXK+LKszd6dJ1K3Pf2lbttqBud3n+YNDgBS8
/02yn++uz7h3zYMXmmv6H3p9oaKuw3VqjoV1AMNGp8A03d4xIJKg5Wn/Glf1o5Gk4jGGZOPBYQwV
usoOPTtTy+vLiHU4ij/dalODymjvpoX11IDojpyYbejL2mblOTK5ttJ4ni4aCPDd2l5/7uohO3eq
ZRfeuEGtCJiTpaffSrsv71yQXtWu0G9kanVQewVpEB3J1rdBsUujnC2nAdwIbr2+8ZtGBxMnSvSw
rm7jPU0OTlxxQFREX1CTBnj4smi23t+TqR0RSkz6ttzS5ECbpKfYzL5TJ92uFulHpHCD63T12uxQ
bRbZa5rMdUR3YVZxIX86eHH8mgtHP1Grx/Jw6ztGCzoR/EGj1gf3qFRZUSeZckhkLqzS7w/UFGNh
7pwIwTpyoVvogIxj440MmgONF0+ObEc3AFoPdgiaHltJ7Km66BOLzPZ+tJzmrhi7N7/zvM+Qdh/W
UAQcdkGPZthoK5BuoUYz9rxTUaZQ4AOC+jN4Ci1Q4qb1sWgjlK4Z95O5hQJfIyX4QhCjWb7vuEGh
tpvq9ObafIHUx7HNisUvhXpmXEFMXDcfNNx2EfifKH8dsOxrUzX5Y4Ek266pIPGDKK33qBwotY01
4Fer+qIhyPk15iiAFJ31Q5jJtU4G46WJ6wF6oEZ2b5tRu3Wl0R98aQvEKQQDa6DVP4oByrgZBDq/
qeHQKLV+RBjupAgG4yvqb3wzwVcjYYAkKBx55GpgttAFwGdJ2D9DowJczrDPbp1CnyeegzQiAmqT
mw3sPbkBHfE+26Dc5tmi+JtPRAeQPB5A8w14h7ZIh7fUCVFd6hmfIDssUZSop7uqr8WzbK2TU+jh
V+B5kmWB8uhL4xjsnOsDUmvmEH39ObJLIEZBI3M7QNm2abKVFsdIEAVZ8kxnWWCL6az7g+1PfgHT
GZ6bRfJLnk2zzeEIZrDdL1m9KcfGh5vGR3tP6bWp10GWbM01CZjJzxwdOdMsiax2ZO/jZJGNSOxe
irYotjboBz4ZaTHxWdmJq6+F6ZZ7VCFBnDfJJz4rrKVhj2sQaBue9qz8XcTJgFJDmQInAXGj6Iy1
qp1fhrYHHmwZiv+h3S3jZuFHjX/0BGRHUCoj8ks6ciRc9G5FHcgT5pcIGoLmKh77FWqo/OPs5g88
3AxB4ix7C2jODoUaxyZt28ewM7I1WMr6zdQcQcRm2SVuyXDax6bTRxC4JifqpEPngDAMoK57atFs
vdDfZ7P07n22wNSCTdtkNSJeriEWxJkF+aFT5+rlhVoVS6pd7KXlkpp0QJAXxJxBdbGkh4JN5VGB
QGxpKSkRsv1hjslDDfh9jj9dxZTQfi1acE+Gg1XcNKEfiZvBhzrpTgBrte7VjwIafZGKRXdXCdHu
m9WNRwbx1zUejs4xrIJwWbujdapEbj4z0KVPtHVNlh/AQlmsAlTNfSY3P5HWSWfB1jXyFqB6+yv9
YqoKwhUSMYv7mrH6WAetu2KBiL426TmXpvelFaBdHesxOrA0yW5qIPWXIoeGjoFyITMS9l4kmMeu
DPstQMAnDOvuK7Kl3bK1vPBOuLoOMdcRLKNmPkJEWbz7ciiyNJBjzFY6kqctGHrB/WGxVU9nJraq
Xda4CBfgbOpVZ2b4yuseKu4uYELqAFLMJthWKOjd8tpCUrbBk6jGMgL8/s649fCcuZcOUuuKL236
Z4T1sKpsBF3pf5mEbXwPZTmlwXXHPca/JODahZhi98UYe7ZsRNxBSy/odrXdajuGTOe1AyR8ibzc
+CL7/kQc2l4G9s4o774wmUAOEvgLrYvTxwzQe0C3cRaUBWRD8Uh+1OLm3Tb30lnGWLXushLMQBYe
lIBopAe6Zd9OkpMty9fpjtWfYhcg+yKPNGx2UCyIn7y0OOW55j3GIHw64ImifoXd8EXZE4a3hRGG
1sF2QJXyu31EImOR65Xc4fHXn7Hg788jtzvoQ1v5VhhFtJCshwgB9ThhNC5qycNt3g3QNdOgg+B6
KqilmrPNEcmwQ21bed+qQwVifWQvYKMmdcy2vHKqjfSNdklVblTvhj3wvWPZ/p7q22a75sTjlqF2
eJEQTeusbOWZ5T1ya9U6a/D0CDTduGaCa+tInQX28H5Gtj/1orAU9DmoldzG+PYcXKQONtXoFE9l
mb2ZiDK+RbLaIBDXfdFTX6xQPzVcGtdFZE/Pq02WOPbSyEZt4bupfnKJEYECxdTmiMhhnRMcyEQH
R0WR6QxpCmi5FiOEaFG8uomdBmhlBbijIi6ygQAA+jemfUYgJ7946vGbNcaLAWW5XWxxPJILrRd7
i2l4S0gBDfS2CiyI6ejxm49fhWvY/LXwwnilc55ePMHcYzjm1bpvsgZYb+DFoeb5ZlXpjyFv60c3
jOqt7+fpPkg5lNLUZOQxmlBcjyr+itB+vPKdMVs5zB12oBCkGnU6eFkm177DjTU1O4D3Hux3B8vk
WztNUS4+1Lcx8wHtF1G6R04DAEMoPNxDGeTdJp2z5sf7LLTXf9Ks8E28alXnqFLxThayFUoWO+2G
6Bo+hS4KihVh/wVSVzvkeg28wpzyHkSK5X2IYMxkoyZ1oLq93plLzQEBQmu1xhNg4O3BMgrFTe0i
fFhCGmJu2iBQxOdqnmMzQIW0a3tLoRjGIdX6bFdlcHN4nZzaQfhLYvS2/7I3uZmcclNpLiECvwaX
bwJRwmKBn63+FXwbDWr+jeTOaewBXC/4RyQ8am/MLUE4pB61Q/ju24ZgNDaNJnwIdZBXNz4SWdgb
jl8sBmWevhk+QS7m3U6FGODInOzkP2axvw60ERiDuhY7q4vCDZIcyOu5I56LyJWD3QagEJEkO12k
9WfyCOvI2sYQ51tgsZUuJ+r5WmP99o9tIp5HvgwoGe56O8MGNVxoV1A/o4+0KX9tUi8i/t2ePn8Z
dX/r/TB2dm7VVNLVmu0YjIduQNIVUujy2CMCsMlK3bxlKAmDzHE2vuX+teg7/7s5yh8md92nJtGx
swx6/4Qq8HIa06SFts4GIJXo98YGq9zGWpgj9qTWQI1a8HTqkHijuWTsdcZMz7jqAmQS+1RC3McC
8rqz0woCxUPzjsSe/aDJgLV5mz5ZrGL4nnYluGlSc5NwFBdHQhZngOCzNcqe5HPp6N8I2qjZ3/DY
Em/zGBaN4Urz+Utj459JqDVUGMvN3PSqXm4gjxxuEicITnwA9Ir3n6j6Pc9bSNOF/nBxLbc7GQ02
MpH09ddKTA5mf2O9vkC2QKJCBD+JHCtMhIWt4kQyNKlqctWkXrMFtpN6sVc0nqj3T2OFHSJzkWYg
UNWyC5YJWFdCgNaQvXuUDcNSU9m70gZhwFC/yMbNzR+NcNwH6NGuwHAbpPdhoAAMTXQCUze3vmXA
EK9Aq2FdtQKqf4PmiKcgycs1lKTGMyBfycEuhL0di9y8M+OCL1tuhy+tkT2kSW79ALAf9Y1e8xbK
v4Y7YYPyjVYYIPLHuwL8CB5CMV564nXro3qgf6afP9kNK7O3TlFO6kPeYKR3wHYfswzCSLMgUVqE
9ZY3IchwRwgSzR16YUHwQ7sDgw2YqApU7SO4spA86o7UrIf8vUnQQ7wdfu0dfm9Sb8wAD/sfx+Yj
anRklq5AbXvilZPtPbXAQjUiFNlcmYZnatNBufj5mO1j4UQnHYtP4jOIm+67z/Pwzu5664GN4kJk
CGbWmVuUjcYb8hrS8TtQesEd1raTF5mNwYRXn8BLrVx/zgX+iskrqwp707iVuUaEEgXCfck+RSa4
4fC79u+zsAIfNx7+Z2BkkIPy2xBBl848jygVhzhiZT7UeVUvcz3rP8ee+dp6jvhuyBrDVR6KJxJb
JSbebA9Cq33AGQTZAvymgwrcKN2ANEmrR2df114TzbemBWUr9PSUx+ErLdNog+AC5bpwzVYcaLHm
WfgOAgxfrInNi3i9mt5PzlqJV4Vi/iJ73TeAdii71bnL2ZXskOlM8GLw5AKEveMWoJn0kwN58Ux3
w6+pDxi0Ay62S5yE3cUFgBqlBnX4NYY0AGfg3jCcyN/+PlLo0XiXpeanDCubMyiYsjNWvdkZO5B4
x3vt2TWj6GjG0SYwUnlLkri9s4WDgpYOyqA9Yi7L0mdsR71ay+tTELhfpl422G8VwB9HLI6wa7Et
DZKXiJCRLx1AXLfhXaZdqRVJz179+1//+//+n2/9fwXf8zuUkQZ59q+sSe/yKKur//63zf79r2Iy
79/++9+W55ou5xY4LLgH9hHbdtH/7fUBSXB46/8rrME3BjUi42ZVeXWrjRUECNK3OPMDYNMCidCt
Z+1MT7EqAEn/UIsBMNymcd6QOkf6PPvWaqtpHxt0oTgCsbIVtMLqOG93KDXjycUew3TrEq8c5FKt
RTjIaDupDIqo/q0NHPElRCHMvMyIBY9XyMakEAgBMxEdAuH/aiNnmSYrhu/4AfLEqJ5VB56l/dlU
hz6uy02Ohx4Ymf7qTcrmM8j00x1vGVbsPLVL1CO57eRCY8mZJoCaAlv880dvGX//6G3bsvHN4hw5
aNv6/aMHPV6udZVj3+ouGnZIAgeomtLHdWpp8qUUSJqo5UQ3AgctXau8Iw8bmCdAtRnKxP7sVWa+
dkhD95d5OqZoNsy+gVixduC8Cl+SqDRWsSm6swNJzKMswJMxIDf1PIL0GR+v/aZcwT+NGm/lynwo
jQTJcKKfmV4O1yaMzYNlGXjmAtLg/IfvpWv//uE4jBu2ha8mhO1sw+Cm+vB++V7WdoR/CiCH3wAj
XOk60siLRqFhRgWBsXUXOBjVlNyHYmQZjyvwsMKHuj84xm4IwbvJnZx6NQd5zu40JTVpSnCAXxPD
BOc3AoKXyDILY1H7CZDJR7KMnTlcBJmdAhJrQcf6RTJW0ljM/VjSNwvHSQC21aPhMnW/z4JCFQjF
lhBHzoP1RG1PTFh6nMt0Rad0qLTEB1xqTQ0iv//FeXYjnqyQud5RS9a/UGVNp2B7haQdxLA3pJVV
ZdmwKcCP8lH/lztB1E9qW27nnAqkj/a/aGzR4Elty6vfZ6CmV3Dv8M+/Dt382zfABE5c/T5cpLhM
z1JPrl++ASGEG1C9yso3UWcjSIecAgDAcNDOiSvvsH9r99SaTI4OlYcya4ZVYLpKqYTaypv6YwHE
bueU+yFztbOZhrwFD1b+yzTUQb6RbUBnOAce3C9K0Dnlo/bCsdDJIaMULEASNNQIwEC97q43MpTm
+kWwTOqM3Vg49usMTDZK7Rz1UlEm964dmmehIVKod3F5M1OwZw1VGHxRM4Zgq1EzWn4gHlwzLLeW
VoD0pJNQrwegXPYq4Asyk/WIwtODntj+HXkkpd1dkhjFycie6JN2A0k5OBVI00C7CkJEbkIqsakh
4UA9s2NuNMnKhHLJEosNKPaCpmd6J6uQnNE1xirykHch20+Pupdipff+A1EIcqy/kFmBnsQM1YoQ
fAV1Ux6vJmpCRC/f2zO4imwa0hirecM+z5Vm0OFFwgABJpQmYVEQrgk43SiRuhlCXfCMH3UZrD/Y
yYM61UjnJzybzgijXaqRP6ed7TTSiPpp2hnO/eGaP6etvHz3H77tlvm3553HsE+1PI4Xrme6H77t
SOnG3Ctq7auoxHriqUGRrlzpYAGZKGoMRVtDZDUu3gEX9wsZogzMXguitMEGSK7EiHAyeZGNzsZo
7C/tt19Ycaa5fp9/uihSxD8cPPJED96/VB1a5yFklrwjnWY6dNlttgRuKu4K0HM2BgppIbMGQkSw
rmlQu60gX7INfFB6ghI/PoJ+VC6ot9cVTycGWEhzTwPsqMSADiDeqsq2hsKWaJ5oVnhD5Dtqgl+i
WUGMId8R8iQECnHq1RWf89xLqBXqZcr5w1gobGZPOTDne/B2//DVViNU8qZ00IL2bSyEvqcWdSoi
sH1slD9SVd8ADOS46j3DxF+SovRvg2DGqo0EoNBtJVCEMfCrHFgDzCAv1rzyA8j9aVgBhuZnFIav
gkCCSaEHVQ+eLeGtVdhzXUCuOKi1K5n6CIzgISsQeQCL9L5skHRAqFYViEUI+SnyHYlV3SQYXPAg
WOj2mOznjl541llqI3Qg4DbbaZKmhpre3JFlLYqOKAoW+dZ4bEt5hbJn96DHRX7HsGEmNsOhRemT
o/NhS7SDfpNfbRQDPwDT8B9+B4734Weg6yazwK2AEkiue+bHNRGyvm7J5Nh/hZ5AiWRE1oPtDQJq
/NyH5n3OU5S6OLX1w2xDbyI30Z0M5QEOKn1HxZdCh7Z4tLNRPlDDiPC9sRzH31AT8FwOZlN+T62J
QSXyf4hENkejhUaBKwEeJm2rAWHQvOs0YLygdMWNEb+0xPXCTdgmYjn7mdTjNf5aeqDiTA4Ujkk9
KBKJIkGcjfb+vze9AbiU2ik2umPws5nkt1KR89OhEBBNbMsCWtAw+eCXXCemg60Z2E1vIDOxZ38k
78xlC7z8wYp7c0Vn4J53H+WA+InCB5LdGoR1AIjKfUQt20e72TG8DWPkbTqkPvztf3i0cbWF+GWL
4ei6jeCzyWzPtUyLf/yfIoda1UNl51+roXNXEG0o9zVEumLimyf2euKZp7NcZNUeMYFLbrKKH8hZ
NdPOxxrdMx8SljhnL4/SXeF54aHWuvSMKLe9drDOv4HeBaWeUZS+OmmPQhPsS6F8CCwA4hBvzjDE
iwxYUqN0Cygkoyo9RjB2bTl4ISHtDXljql7PED32kBFpUI68CFtDRN+NLKpXGSDY0M35iz+OzihF
jfDvO4cc2VSemul9AO4HT4cSuR+A+6m19yjv2BFXiwm61dVQWHxPxC617Z58wysemmToHuLaP+IR
KJ4L5+pAfvmEWxEnOqODO5bAysctKJGqRN+RrfTaam0YAdu+Mwgz+Qj6Sn+rQXDy5KvQuabi7HOT
bC7F1P/yndzUAFsr1j4im/uqCIbjfBjbYjimSbpL09rYmWaAMvO5d2o7UMHRbX/c8xgk36PdrZoM
+nimapGpxlvnyBSthTLhGfNub3MWQVaBAVj400YuXRV/0Zuh2oKVrC6/xqCJWndgnVNym9oiKYbg
JTUzhB/saDjmQ5p90st4sueIye+HMAYlpwjCFzOvokVq697VSjP7XrfqJ1vZuevEGwEVzW2mAZmb
G0OI0KcPbCy0hvvOvmVmHkFJakOSOFalU4NgFBYoAVUPNRLlBrKV2S2INjL2wvU//6RMxv/2k8Kz
0TFsqK1gp/S3XXtvdmCpzEbzK1h9q71jgZmDDhpC0RvUE9eL2WYhi9eC4bp898mSBGXB2PD+HEW+
H5rkz9kAHcQUf5Ij61uogbgvVqJ1dBg4W1oWViKzyQZMYzEAqbSTBnhUqSM0bWjoscpdks3shL7i
iNCAlgcQ4wIwlL3eS+8RqtmQyDDBEkfNYrTKnajdEKtO9KIA3TzqeQHchWo2LtevLbPO1BLIzTwG
fBpIltRuFW+bcxd4EVhK0uyY2mOwa6zeXxCjIrEsfrBNsfff/WabxmsfmjlKOfbDuMZ0hyPvkDYH
u89LI1LxDOUEba0bKC82BhBp2yNrVwkXAGqMwZ7pjf32uytEW5ujpVw5hB5WUd93W7cMnaWft+HF
VQfJeH4CdwxYK0DMZXOZIvCtOqiN6OEFa31rr5UGGPDJ5rU8vJSaqJcoNc9QX/lznATiaJu4WnWS
Ifh7zbH+Mjoee45tLNOsFAkdapZFBwV4AWlValZGEq1Nt/O3k3Pig48cBeFHagaaBLIlbK52UOrP
IYiaXJN/b3yl+8BNfhu4jBAi1T/TW4xMvPCO2N5EVyf3nFMgrAeLKi1o3Q3GV7YAgqLfzAv1eVFP
vQaYYjcflusa4NX7HqKxB2/08fSpmyE+yAgQ156li9iAKGYxVEdTHYK0qI7UHHOR42nnrWYTnZEb
eVCTDqx2qqPv69UWOhURaN8bd2v4gFXkeRR9tvMcEizjMJ5FF/jP3nANnTb6zHwQlo1+li2paXip
tXJshkye6s3rDNVNuv8A9qEXv7JfhT4ghGijcssL8/QJRE4owwTNNtkjZTcs9ke7EzJIJati8n6Q
Pvg6oH9JTXAQgFC38GBTHdT8YGvGeleMbK9VzDz7LAT4wRBsQc354KnedxeeLsBLH22pGWDrO0ze
pTTiM0BCfiGR8PNiuQ56Cwq9o+mee+zCFkHXyRfsJcdlBBDmsY07/6lofPzYI/liCdBUx0ZSI6XM
ihdpWGdw5DQ31wq9afio3D4MT1F8RnYslaw1j+JThPwWAAi8eqADSorjRQwAzIGaWAno12rU8X+A
x5A5Nbi/sUp0m0CguvYpIjwbYlDYHFSgA+8jkHy0sZvekY3benw1QO/W5IC9zW4Z/yw67HwWYaF5
4Hl6mPTcdCBSV8Iwow1XDGXMk6ArB2Jbibv5rX395zcElLDN398RnDPDxQLDMw1EPS3X/RjZZVC6
zp0orLZJg8Vf06fGEtVzqOrsePA5Sj3QQmIr5Dol0MNWHwHFCDuq4pwN+ElRlBFl4WeP5QkEwLh9
QfBheEpRK0BuWc6zYxAiFEnNnIOqvYo7BqLTKAY+rC4OyCJ/RQFi/CMtLh5XYrIZQiYOsq4vin57
iWh582D5+CenTMpTnbTOAYUV3bYurfEuB/v5yhh045Oap6396Mc4vs9jaGA/tZFgL4qLHoS2vgCr
ansB+OTsBiLHTwPRVhUybcDKFjTnUXsqu6a5kBeZqTk0ctyBEeCV7GSiTjoMrcSXseb2croCGSs1
ZaX37aLJsmBLtl8u5jr1Fk+b6viLLW2z9FQzueKdhAYrDaFLcQAit0ZSpr/ayEfjZa50AdvVn+4a
8ux45iBkts0g/bsPGJhBE6ApoWyqA7PsJli/CGbwUwztmqMUug/qyEZrj9TO3TxY1oEerV1zWCd4
1EBpcBTDEqTi0c6x6/TmNKFzHi3/alshWsrUJAiyVjXj0M/hKXKagXXUrPTH7NFx9gPE8A44Sy2B
/RpGIjnt7GsH0uM0h6cmgpjAXWM3/EweViLFDvkiJGVUJ9lMYa2rTAvvpiul3rBJh2HEbxQeXiT3
fjzGV6fcRpUAe6KyGpWbrXVPd9bTDLkv701EA+dJHX2MVgA/F1ua1RoL/xIlwcHleKcuAZGFSkvh
Dzts1WhQHfjWCXJGn8idTD1KXRY1yGXx7MA1/dC1DkClIYKqmnSQAThmEts40ajADbRdWeB/QndF
NtMARAf1Hxfyj6wIhDW+Hq7osxl6/4taoJ5c8CVeS6mWkRbeiOpgjqCHg8aKt65tHmbLXhMLqBil
9+SCuhsTsE71LDWMfG3EVr31WjBsV8lr0iXJph+taG9pRvGcjP5Ohx7HK6qCq5Vd58YRSrz9g9a2
X3Xpi1fUCiKamdX6xQ08cTX80V5QR2b3P1rpaPeRn4vTWNXJii6AbNER8ajPqIMZLqCvhLRDj38F
XSTxH3MwJ4CRuE+2SdF52wrhy8+Ioy4R1/U3RlIBbu0htanVxy6WyMc1qN5c4ukS73UER8E7gI+s
6DKsBPqIyaWPh5ivB9k99ep21K7sSAu21Aw1DzV+ECOepirxHZYIQl5cr2E3iMREG98Y8zU1ZVay
K2C+u8m37sFZAPmMHAFy8xvN5hSOtoXwNFdEJ/rN0JCnTbEGVbc1WbBPXKaoAp1u1dXq7IBnO+SH
lIuZjHhMeCWgdBXU/aLqr3suoBMVI4G9pftocmadTCt7v+fOdq8osc+me1Zfhw34PvI1XTXhQHWM
joPqEnUBdaD7Rg6mm+7rn+6ZBvWV9rd7DkQJEQvkoq911m86TfBtU3r7Avlq4DKbAsVOGgJACzod
kqZEKTfyhEXk8B3CfOhxtRwI3iyB1OHkWeP1F3MXIdpR1UqpOTqgDDZ+5H4SZghxdbIxUO6GJzqd
rEVrsAXW0X6miVUY4QVgiltcSWCcSjAfgoEhuSG0ntxkCpXWzrsnBxTSmGsGeOGamgUTxgMGkyMN
gSqeu+rCLtuQrUJQftFES8gDD/u8TZbvwzBvFdaoVWskuOiNNrmxgNfXQbe3s0cqhwZ/ZpPvaC4s
mbwzPhEVVisKrPZxwzS0DHpIFLK+2pMt61l3Gqz4ZZRjs3dNmax05sZbq+75gYksPQd9WS2RVPWz
Yu+KHJJvLEsXSVgM38Nxk2RO9WNIxm8dKLSf3RwJt7j0M+AkQAaJ7Iiz1Y06uO99cCtlrZF+MXQX
9RMYhCLyLZ4IxmvMTWQz6jF9oCv3Q84PcYx9NOgyt4Vrg3LLGJ1jHYffzc6QKB3QQPhqu/wc4a2x
sYpAB8IUMvKDkN6S+agD0qq1tEBWk6Dy6NUN2AW08qokgN2Fbo8POUbxTBgZ+ZvWBN8k1I4/2z0T
S6sb/FsFztYVpEkYoFDj+7XBbFEcPlw3agL3HhghQEnDsHtG5TxA/zqqbH67HmTrgXHNq2LjDQVY
/Z3E3JTgxVn5CWSlslZ3UMXd6q8Aqy781qhevAr0EyGYFHcM7LbPnmUfZKpmLT196Y4Q/zL7Vr9m
kUB+k0YC0e+Hcrj5nl4cHAisr2lAmm1HI3a/AG6VbPS6q/YqiPk4evYd9SPynaFwQnaXsGD9BYjf
dDkN9IL7UbecR/zs6n3PQrGRRul/8cvNNNB027XRjPlBZw0gGmH5eboRVJIvtAwfnIBa4NlwpL7M
1a2jmO+QR032PLrhsDNAj7BJ66Z5EcWwIAfNBGYVepapWv3LB8+FIBtdquIgNAAlBr8LUBd0ssEK
u6IOjVcbD0/NT41rWlsX9L3bUPTap9zCf15dE7SPcjWGboKyBlTBQTdcTh9XbprRAjVgwYOtuc3R
V8LaNKKMUQWHFNhLPdrBth+LcgdlnuF5zKE9pD5okYJrBAH6FNtmzUNZamwsRrySnniaPckBqjYR
amx2eSAgpTcVg6AihINPBPhQG+l8RY5EHXrg3LQegrXqbVpqMX8o1MFNsLaTZqyt6fUZYZ/8ULjf
QruvphdqkUbjFpsFc0mDyKtFRfuA5eSZWnbfeFCi6fAaznNji2WufgCqcOGgUuwpsTTtXgTFUffb
4FPv5PhwAIBGqXMUfCpLHaV/LO3X1GunQbLSrKHdUy+qq38khcsu1FIzGqgsesrUjKBshNgApuAS
1/2LQCEJocEKoNQJ9dj/j7LzWo4b2dL1EyEC3tyivGWRIilKNwipW0LCe/v08yFLvUtHp2PHzA0C
6VAWyMy1fuOeO6tnddpXo74fnO5JXxrgf0Ks/K1ZGcs9D32bDEhMZAisIvFHS//ndBI2zlPz+Heo
fR3MEAH8rs9WVuEZCZtX0a5c5sgdFj1mssKidKf3rnFt4GC9zLUqSK6qT7865wrb87HL1veyDgQB
1nLV4v60XKzJ8eZV4+c08tIX4CLhyRLej85OadM7N9vobcPfTL4QG6q/urLVNrAz1A0cAKLehR1/
TkPF3mSKV2D2RLEasCkIRFKeZXE09D24TFZRRbAkocpNMeXJ51DUycVYjO5YSCefcRBxd7Ua/GqN
0zFZo2I2HWRrrzrfzELUT3KoEm5mQ4XFk1bljdDDm3ydLDero3xT2XJ9ZBT+/U3J1qzW7m9KQfWW
xUJS7QIZpl0itHcM9FLMAYX4ATuZu4CG7HKX1vgNLR0qAfn6pZMjBTYeF7p3kmjqaOlkZdm8rtpw
M80jcode/Als1PxGIBFXeRjzsqQOBUs0HApkydWMgzGryb1EoPVsIOt2k21B6z2hYec+yRKR508k
HIp7CaTx5250tKtsy8Psuyas6K6krwZkrFCfHi73l1Dr1OfeCM5SLx/R4drPvQmQ1PLmSDSh46Gl
7km25szzvpaZwARlq20F3FOpc2THrr7ZjpeuMvXS2nVywAW8eJ1tJ94liqqtZTFM1fbi1sGHQ6SY
fzHeveGEAp9sVFteqjAa75g3SvE6Jn2xzeOx2cjWITCyczPxRLuPbdEOctNX2TXLke/XvZCF+/Ki
ohv6DS4o6Va2eqiSHMmspPXQXFMDu400ybQ1uOTmalV4XwNU4zQW4I5IwQTbe2UlPJqw6rnFWW8e
9DCfsElcrqECjsqM7KMexAENX0QjkyD/pHlDdq0icVUVTSkAUM9s2DTDOchWK2raUzCBwgyyqvgk
6zB/+2plOuDEpSryhmAvN0KTvMCkweTRi4anL1cfNeCEgcDwVBblCL3ciqRXX2SNJljrTVaabGWb
mJLh1vXTvbvsMYyYwHellexl0RVtj5lF/zI741fko9qzrG4VoL78QfujLIZNZcK+g0Iji/Iw1Pqr
0abpRb6SN0M5ipi9oPHxRuVBtdb40az5o6S3wRzVjaF2/YYnTbXN28JZy4F9oSkvw4/7p20qb15P
xMyAqnKVOTb0pySNdzph00+yu5XP+UpXZ/3X23dDkz2Q9ZkMdYhRw2yjURGucDtD7d4xjFtCNPXs
Ke7xUSXPktHZknIeL7J0r8KExvfKcdxBMv81HO8Lg9jX1K9Q/ziIcnQ2qQn3R0aZZAhKHoLGXUxI
guM9BpU1pMrHMf/Vz/C6Yds5mF16oozWQxJqF83CgQ90bLZOxlT8FRwk1uTRrpr9f22X45maMzZ/
abHNesKUVVQgxd+iVyHzHo+iFJZ6FGWKpFg6Q92lM8vvt0erHNsAVV7Xnjoe3LH0nhpD+ykVk2xX
IFtY1/bOKlmGsWq7TJhzvLSsQmWvIHbepgEN7zAbvO3dV0zX3vouap8906ueUyN9l9jZMg7drVOC
JeqYOmGs+pMN1RjifUHI8R/tuVSps7Ng25IkkShBxv3TRerOJaOo1shDjZtpKMikOF5+Qws0PkjQ
4L1OQgftsW3Wd8PDEgzuRi9HXAFs1eVLQ1xczCYw9hwyGVqYxptsxXYP02+8TlLix9sxJE5XKgMK
s5peqBeReButbqebsRwmFGFuxKS/T3qdHGVJ1rud/muorJMH1VZGco6R82QZ6H9HCLafJqfpXy2k
ITZtJZrtsBRNRXMOdhxGK9lamDGAg9oEPEWjrCpJUHiGqj3LEh5SSFZPWXGKm/D3q6naNgpr+xn3
+PZFSS6dng/PmqE0L0M21wcvaFVftsk6O1SwdosGAkJLf1nnJZe27vRzH2fXx0B7GlVfFv8YaOSW
mmLzcYEjORCmmH+9khwQZ3mwL3TXTa856wSESDRCWKGzV5RcP+XBYP9/Z6zwSc4HICJbokdE0ohS
LMwcUvJD1VtnWepGxTphFvNNluQBGsy0itXc2BnZgHh974YvPfHUZbC8TBC1ynJ3R2swIyjRL1ds
hWWdgRqIF1tsLSXN8UWd33X5kWKk3temsF1kgfn65CGu61NqGMpFlsiro54zaO+yVDtDf64Ld96l
QCjOUShwWV0O5Dp/nVmR1+3apPoie6Ra9ateFqc0XVlmGWPVabbIMkOMm0nJ+h4K8tehSr0ndWnI
lobCBOCNSDLSFcXgPUHA/zUCBvjPudShsFnpoW+j9sXQZvPZRBF21puXLO/aF4dH+74pCaPIDrJu
WASyFPDh90FNoZjPjrfNnYttjSs70SMIBLl5lYfBG4FE4SuN99rEm14ahLuA/6elxYTTOxqE1GQ/
2Qrg9rXHqXAv1eZyz8YmyHZPUmzO0/Cd8GWDLC+tShD+BQ4aTQoBaCf3Bv3T4yxUJrEulzolpNVM
vN9bH/3GwjpjAPVdLEkPgrOjP/DzXz0t0l+q0nuW9bVSkDJkB7tXl+SGYJuUjaX93ncseJClZcu9
1D+G5zg3nWroCrdWR8VpxtvsMxsJTAGWs3qpk2eyTrbKfkNfiz9bXW/4Nbaog3rlDULfKbMBcbQV
CIfhTnGcShQalqpHvTwr7Da8dK7Z7DwrmV/NNLgoGNf8vZwAIx7kiah+1Tg17tbov/XKp4Bfoos7
cVRq7ZYG7CEi+cvJ08abMbByp4EACb+pvRxkgzHr4uj9M8Llk17v9DgHM6O96xjzWi/Gdje4lfbK
T6nshjTM17KYNqDvLcI2viw2Y8I2jZVCWEd6tzIUfTsMcfwsGz0FU7eKO++ktIb2Ki9cxxWB1aUo
bC7s5cTaAyK8aGdP7g3RvU0p9PEqIXISPqdagMNgAqblOmhN4zMqesh8Jlm50rzU/KzYOdFaJa/g
flbG57psvkyWkd5C4p+v/zJI0SZ1nRe6fcmxmleUOGGtBKSs50Qx15E8GeY1M5a9tw3b2maKnu8m
eA/Ex0PjTRaNxmRntUy+stjiMbyaM1E9T1NqHvXUU1bk/qcPFSGxVd9Z2ZmQS/9Z0y65iY+I7CVK
E1Bb6Y0fnouQNSJo2dnoFdlLDv63XoYCPyrXbEE0JOk/m0BzlyuUbffrZWXxj5elV5MOxbZSBm09
6Xp2fRxiA43EUr08ajKNedwHNbWqa6s8ywYS7fkVQYjurCJ2/ZFn3MvMM28459n7bKqsbWKq1kdf
N+u0qaPvsYOxR1i27jl2UBIee9Px46VhGRnUcfKWVu2vkVqQ3UfKDoCOf42s9My4j8RhV3yv0vZ5
Ktp9hH/LN9CNIyJuP2vcWf2q7O03PLGaTdEP0aWulORUK6O+BSZafCLSQm7L6c2/urnz5aikmL50
Yo4+twTj1znCz1dhBuVRs4jfQQxPXuKGtHyYpdX3CLQVsfvoZxIwoypl8zFHXoWOUSOekFDtD25d
fGHRn62r0SQWhRkZGmiT+5UF5z6auujnYv6TxLX+Jc+0BYtgRTetDfS96yb2vjA0kkRwUrCuHsYv
pl1g7cTcqinBF8Q+r51medeg0orXHlrNqsQ3Z695RfGqkqqCAu3Nq9IU5eswDepTi4Mot2zxKntY
o7sP5ym9ySq79ppV7LriIPvPYW/tqkxL17KVIH57RTLwWb6UrHLFuMZ+qnuWpVYYHhw8vH3ktaOo
VrZ2EaMKs7wZOzSKC7ovX2XfscjqaxZZqCCQNMdgKspeCV1d+zQvvhpRE6xNYKDH2nWrd22G6NRo
xdcpmFC47Uz+FPjbfJTqd9ld0dxoN7os7GURrRKnaIcvhdFVe9wmm62sxtt33ZpxBr8o0w+FLqqN
vGivWMeCmxEgYwtN1TAPZV0kL0lh4mVl5iwgnB7PtqIPmAor5mqiyS9lW6RPYuohPuZDsgKJ0e1R
tlNIkC7l/+Xg+6WWV/vXC2ghzrhxW6BItKiYtKhdoPHyFiO+d0HHy/Jlfa6N87oMB+Perc7H37q1
bvp7N5vF0kFlnXyZIoP1Bvbuyd9R0np+42h4iLSz+VnFjTpHI/1dVT3xZNuV8OflIcr6oN958JU2
smhXluUnBArOshgYb31ot+/CqM3rmIUJaUwu1tsWBPsO2c+49+1s6v5C4WGt6jnBCaSnT7HmeV9N
A4dF7ETVFwSM+u2YtMop8MDpIHjgbo2oVJ7jCRFEge7BV6vvrrocPydIow1R/XeZY9syOu2AajF+
3GXg5VennLoD0u7TPg6a9imbFJS2sed5J0H0I4t78TNUMYE3eB+Vpr+5qTvi0MS9pyzEyziutJ1h
2t2xFTMOxn1ubSL0cF/V5UFBGnP8rtgN+u7ExPBQ7feJoQb7SQFZ3Ta68QaI0d2XFUEIWZwMnoBw
E+J7EeNfY697TXIvDiF3aYYd4FotYvMtVUey5UaeM79SbK14pGgX984O6ep9hbnovdWuw3bvEBG6
jxWFwzovFdhvLmNLm+xJM2lYoi7vCspbhpWi0t9bMwtydeeqKLMurZ5XRvtQU6Z7a7qgaMNeU++t
cxoHO1LsEJSWK9cOiZCoMox7KwhjFPN0RPjlpUSkGju1RVtYFpnbtN3cNUh5LGPzcZh3uhVgJLS8
rtbr4w5QOfTFqTk0btnugyl/w49rHH2Yx81FHvh5f53FxpPTzOP5zx6yG1IfRMOtIt3JYlNivJ0L
CyOxxVI1M3X34s3tCium4InJ13AQDLLBDoYIAstK2U8ewiL+7kSWdpAl2WgraLJ22bCNl/GPrnFK
LCqNyYU96uRZq6uveo7N7+PaDW7FJ1dYxwYkuOPLbkEMD71CP2otL6xlPHz8CEWFDOWB0+PFggJL
nkopbgkb8t9ef0iYVE148xvZ9/Fijp4cLLcpz4/6LlSyI3ru7/KVH9eOct1dERjT7tdwPgWOBn16
sSCSByXCfUh4OMdPC9Pyn+o0FVbry7KOfcx/Ti1SaWgaIcNhKNlaBRZyvp/Krm2ZKr5o8aiULf/l
cm0aAfoKSS0sLzkt17HDjl2RLJuT4iK748H6iV3WZmhDe4PmHaqQf7ks2lbisG8SxUW1vPC9Bi4n
67XRNQ5VrbKMHab5Q2ugR9qN211E2ZlvGdEAWZ9k3niYBYjv+8WxqiJHAvuYGAgLWo1UgDyUbeyd
6+Ugi21rgbsMIH7JuqGqSFKT4wevrKsmkanYucRO61yStFl3njGfmIRNYmNLgx04/YbAF/NKkrPO
lh1liwY4WvYWy9hHvTzzAu3XMFm8j61D6wg5ZExZGzW7adKVM5CG1DUz2F0cJjNCxG05yDNZF5Ew
WmPwAUz9/21Afh9S7n+GxQpodrUsjn/Uyx5yKGnyYFuzXL6/4r+9mByr1d53AohLZI7QbzoE01Zd
4N+SbPfg3t0Jeantegc7VDc1UDWimEtH2WcwQnWlesqw0xsnRvzZijBZr8ODU2bpbhBh+h4FybOU
FJibIOZv0f7ew0ML+L/3CJSqXU9zi2Syh6qu17UEr9owP+uqszEN/KcfVU4aIxjyKD9G1HrS7Y2i
urjLRWT9vbMzqc66z3B5tLquveG/gKqciYsN3AzdI91XO3us2gq/mqz2dq8sc/DaOiBAWVcsDU0N
fJQ9trqWl7k3aA6eSqBfNw8m5qhM6ipNg271qLtTOGX5T57nn9zQ39pl/6ZBH+aPy/15IVn+76xQ
SR+VJFHuOiZ2OcTNK1yStpALAfGQcRl9APNQC3AoJbNTVOqpigPcAgRF2dIFjd6tw7YGfs2vvJWV
dm0vRjmTEa+TGj1gY2heqkjlWaJHzsH1EsIlQ5086+6HbJM1FSYMgP+xNHnU2RbeNlGeLuAZq34R
YAVeihfZXR5Sw2PZrrrO/TVknSnUGCEd0ez1wh32WqaCgcmyFPTmkF4aYh97gTJKFRTawH/X5Shb
ZB9wyu2q0Xq0zZfesgE+sbYtegMZvSzVj4WV9M1rkGGCbVXYQ3pu+CmzovGLliVs06ysJQ9dYdSY
hgAk8mY6ThVCEywcwxvispiWKrCSE7bO/pCZ09+IT6wcb1E1SLsBrJHhgVkyEdlIo+5VCUji9UaN
nI2DHL2aJvFBWdZdalEVG2OcxteygVUU2bhNaG5yuF8J81+CKwEiqB23X5rl12DOEBZuy5Nh6eRx
nSktyQ79U5Zn8tBETbE3GwMBtDC82P85EFoLL+XIYy2LXH2nus0X2fio/6PvPFZiwbb96zUeQ0Xi
9kd8Kjfy2o96efaom0s3Okfup0fNo+ujTr6ZZEaO3MWZc3mzspebA+it7BzxudBqLoglF77ihMZ2
dLNmA9W6WM/Zs+e01ielaN3XMtdvJZZkTyqJ1Nem02Z/dtr01A+Z9zoHXbMm7uLwHdBqNoO9NVj+
b/Sl6C3+0rMCBEdeKe5rDS8l8U02WshnvQTcLqy5z3VilVgThlC8E3kMFolnMlBgGWRZnmb8iY4g
WtuTNY7eWxY4X7kph6ss6Z32KcvV4eleEiaBLXe83Uu2s8/mQn2WJS8hQmKjpZEbzmdVL6DSD+38
JA86QNhNHhgqEAXq8sr81VCDqMSGyHU3rWp1to+SHC0IDfkh7PX94woV2hlPcSh2eRr150c9ghHe
JjdAX3oY067BH5ob9PjsWwvo5mYWTryfTEf3m74EWrIcDKIilywjURWwG2FVSl1nhLhTzSPLU0qy
bxyZul/bERIOWF7dOozEYmU8q9E0rDMiW99Rpqo0+3vdtd1aTTL9bCilc5160mqyoUKBAS9b9Us/
WAYJ5PaHlynubmra4phhYIIw5uM0toDgktZt5lUc6sWx1Wz87EYlOCykgzZJu5tt1eUrHLqCjFkO
GSw3y9eMBc6uxh5+LVszZ7Qu9ZC9E4xO21UHMdTtoualXLKzKC/NvuXgbNqHHkYZvd5jtdPl6rGB
9n0/JPnwe/G7MtsZ4tdKeCIqFJ7kWTAX4reibPijLl1GlG6OLbMcos3thmeLta/JQ41CkPGYMtjG
Qq1PfRjFz5pV976omup709uv3qgar0k3mjAUzWCbln3wWcmQIwZK872akeHN+6m9wlAxLiPZzlVV
j/nTGAm12YVhiG0TKC80YobgoDUJ/qmNHtz05cCuqboOhrmuYsL9GzCwLNKbASclGmU3pugfhK/j
o7yGPAg7AgQebqHKgUsT5vxez8h7msb01ShL1GdJpOOU1sW7qAcRjnSuuMZom1yLSqCD3AQ2kQiK
jwaxFDOzBfpkYEz2aFBgqFwUgJtOlUMFyRvnwwgD9MdF7ZygkZafh+47AnTOR4Av2qFbgoNkCSof
BHO419RMQRVuUHAMtpVzA/J6M4QwXmSDrJOtlsY2FwMD+gCHrVbocvpKNjtPXgtC3HXM6Ls6pS9N
VSmvJdCufTObOtT2XPnILWUlO8BXStZdlZhnOTLIgepIOyKsd14yTSW/+8sepbVSZrvEeIptS38i
Ijlsw0zBVec/dfKsjkWFOYFXbydv6pNNws6on0aXPyZj5cGqU/3qFa+yYBQ8IPwM0N9hLJy/nXrq
kg3r7nRjtm62foxC3NJ4Co2y95spcHayQb6VAOwDtlZhdHeKh4YDwLIR71PZJk99iWwBCX0CzvU8
7Rx8QzeSd+gGpAhs02PeXVr/z6OsPqreOgzJFEPvbwh29TfYCMjfGHiHk0k6P+q7KCdRPM8u20G6
yYYkVVV4jfpBDpL1fF6EUNphCXE5xhPUCyLsg2t/Vi31QwpNxd4OUqvzQwkbLC00t3x3GsVe9x74
OiMUUBZxUduDzDKerLL5NZpv9AP08E8j7H5wufACFzpGemg5dRa5JmHhbBYFmNw+5DJlQ9uPT3ma
qAvvHDBw414kcUyywuJe34Vq5F5kSdYvVbKXN4tgd0/86nkB4G+heZSTHjwr2YskgMjDvJBC4mr8
RQoBLrpYi1fTropnxF7d7txo7fRkzRnirmTdVy5IwINsjJxx2uJMnm9kKx7Q4ynL8aaSrXWGyt0E
jks2yiqYFkBtzelJlqyAGEPQnAO2N7m+Bm53TBeLmR5A6ToFkL6SxYeHO3xvvjJZHpc+TaW0K+nz
rjrueKjhSn5yXbQHdAVzX5a88ydFhfjpeuPbtJRklarr70gnpxfZv+Evu4Pmxayz9HCBET33wiSA
z8U8yBQIz4AU07GW0qMrlnEsAUeePmX6PKk2q0czupCXUte8oeEZqUedha3Pc/N5rPsScKUOJT+b
INwrPc4Z3UfYWt4tOdo8bJ4dOGnpNJFtTTNnB8Mc5o/j2VuzSD/KuFQA6dvKSpCe3JOOPSCOHT17
AQ93bSiGry6BbrNFtVzTTWNdsJW9yjPFAm5UlYia6jY/aww9eVUb5SIE7q2IPzFLE4olcsaUPKgB
DuBNYK7dQieKmyxI8r0zPk/esiLyoBGHvL6fA9U9Gno9r970KDi5CDEfuf9HHxjbXwvF9aVUjfCA
EMMXrw+/iTj0dkGkefskUIhtsR1mloz4F81vVjSlO3tBM7jNeIjrks+KppQbYd1tWv6ExNoNypa3
Fd1NTwLQ55X22hnaV0/TXV8FEbY2u4Bop+L4tUGCSJ0A/gxht+oH7h6iBDk+bC1WdkrZqTfPU7EE
IE/o67OAAEQiYgPo2VGOJcTPNZmOzTB0zMtqGp9GYIu+KNpLRzg+JGL/d2LlGoBBo92EhVZtUcfI
/MEEYArrcIXWKkCn6Itmd/O3tup2eHoemtl6MspaPXkN2FYmp37jRXXuI7/zM+i+1TmK5Ox9fyAP
z3fRfEF5cxd7+ec+A0yil93WmIoXHbSaP9Rl4evK5zBPVlZdMa1ULZZ8wvyW5h9o4W0Nvpncw0hy
dJofKsuEtWW+wwaojkCO2Z1ggOSbcU/IQFGGlT7nKQAr66se6TOAb9aUXlSIFR2+wI7clDkT7JRh
wFaVyTWyQVbPIXk7K8G3Yyy6HWjRb8qQ569d8LNCVnpX1c2bQnSUdcJ8LUcCSFm0iLCNKZPH7KxV
Tb+Cx+STzBVKZYQXgEgOP9I4rK+IBmAQmL52fa+9Gc6xB0G5UgLxqsELWReQMxG5sJeIp3ko6vxq
zuOxQBPjZU6y64CC0UaDIrOZE34MEr39LgJPeozCg1e1G0fHUDQoamyjzOG506KaxWdb7SIbIc6+
725AP9ZmPQ2gkM2jVriKr8LYB2nXfXLmgoTlVMxrhBnqo4gHFDDA5iI/RmoW+LrSqfthgGNWmDnA
V3BdWDmQ7Y8cbIVK0kRth4Nij1NJFNhX1wHmjJOU6Cp713bR0csjdWWDgBQIkO5nvLvX5oSknRbk
2pFtubsaOjjlVYDuEYw1E8c+UBzqEQ53c2QVEembaqqaY5dgJoDSB6cVvLfU/61t1lUq8sLud43a
HYqSQBfoSLrKq2iy+X6BEN+sGJGBbJyHHWSP/IhLVe0j5zCuR0SPjsKL9K3VqU+qXlZHgOQzd1jk
YiHE/njdQIpGrm76wVxlQ5OZvedGLA4LrAx8Zr/waOvbBIvwVVA6+LKl7t8veJx9iV02cJNTRX6u
f4dk/kkEna+T0zuERodqdtz/VTb8PMKbb6VpI2pdomdOBr7IF+H43nuq0yRCUxszYlu85tFcbdIO
IHLd/cichBBGCwUoQuttMyuR+9TXwSGb3SXn74tgik6a0b3lFrT5uCy/tHmqbJyg4cdD7DQbg/6i
2qInhU+iWmuKT03Ufw1rs0XdM7J3iU1CpRy6bdDX+Yr3m5yybNx5EV9IVmaer2dWf6kKviwtFa/Z
QF5fr9i6BGKXxNl2JqC8t0VzzrKi3iIN/DaU6kosfkl4t2Kdho8gGc1k2xbBuS7rT0ijNhtV629l
oH1EukOopqlPKvsNNMX6fgNz0ToquiKI2SfmIRU4P9Zt9VNoReHj026o9U99wsd8NONxVTUpJsLh
c5sb2h7V6jrsrDWq4IXTfFJT8V6ZaoTOxcjW182ukWOH29oYkEQKwabWXnbQNRYJiZt8tLU3+13i
TiunOZdt6rv2ZPvCy3XfyUp3W5DuuXZAFuuwaa+51RHNzcotAoPwsFqhotPadG/E9GNELqwPowhh
ZBFyehKqtx/SVUuE/lgo0w/PQRPO8r5YQ/aSWMZwyMk8+ZEgXczkPK4QApj9QvfcFWHocc/OKyW7
hmB6mlWneGh5BrujucVQRve7xf3WSLX3NC1HsKuIX02ut47LHj+ZBHKqGOKTPPTCik9kR09pVttH
IFAZMN7+k5tAsCCyhI6Dgl1C/TM2rHdrmP6q9ZYcWGSeAWOfSliIyH0gUGCjoWQE9ecGsRo0QtJX
pPat68h077d1Wu/LsMlu2QQOT4m6Z9HNvtll6SZjUbfWIWatPSvG9U4bwNJm9qrTcBuvdGHgjOwm
+zpzwzNWTcG+GYzoNHuZdQhYqR1FlGjHeDBgaEb5fCriZNjnCIOfgYYbO02I6dJHWchiFlor8Jhq
2w+YhZJr0jZlnDi3rA2jTVhfqg5ajylskqmYor54JUvivML7M0K8Y7WgIFdtopI3N4HEW0JYr7bh
YaE5i+qtafa9YuPBkcfuW0vSflU7VocDRYTudgcMyJiwKcM2Qv08V+yctKovPpSKnKiXtOOhtExr
DeW18Vselx+jBdMngtfyAa24BZwM9gGcKooMHepGTGC4jULV+hjtrsPXWqj4zVp4yhAX+QitDHxz
MQ8fxNPZsCVV/6F5Qe9noKQ+PKshtji79UdY8IhA27P6gEI2IjRv1rdQMY6YcOpXNFk9AhJOsJbF
WMz6NVdgEY3Rx9wm5QpekgmmO2y3lTkyyZrmMbLZEweh2V9bhI2vDZ/1NLr1FsAZe2UmoHXpZVAt
U8e6sNYmouTdlLlWXtuEr2wwV73NuyyDOEHefhz8UtGSTRci6z1HHSBNJKVXZoirpD2a2soGMr5V
VaXBTKj55vYpKeYGaZZKRd5HnadtH4ctolWlvcIhzvB7DeOQyhocfxKJsUkIAfsG0nR6kXjPI7Pf
di6vfVJN+66Jg+vMZ1Fi+wxm8S2NAnEjkNr5KZsIlhuK+oQ9ACqX+XyzzYkJu6inFYEE0HWo2ZOY
Yier9nG3gszQbo3FGLhDjc5UjeTJHrri4M24DyN3ii9ROX8tugLvnWLeVThVbqbSewccvO7qIYb4
wv0fzCB+p8oVfBQbbAgm3O0MWhudoiCJQj9ICbQ2dT/xyIeMFcdQhkSAbpY2pDdbSa768ugOUwJX
dtbVi0zMWilri4lbQHwgIIA+cWCtOi9zcMIrSEQyPbRxYL8MpUdQ3cq2TWeU/lAQ1Ci80F0nmCL6
DZnlTROV9npy6/5oWLZ9iYUW86ebwS00hMs0kwdqzhIa4Yn4nBsVIF3jPCmttUGJNT7B7ah2LPwt
3tmT0o/VXpuSq1Ca4NRyq/pOWP5lOnOHOaGw9r1qnKMoJoQ8OdqmbYNiV4QiXZnxW2Nr1S2cRt0n
ovaVpzcZ5kFMRwQQ+qkv/agJlSe7bLrraI+Kn5OuvzQChRF0zPngqneMsKPJC8I8SVvfiHYDbugA
/hQ1qqy5ham8o2m4NaAD6yPU7KpacoXeuOUvMV7bhmwj1qLeMQxcXIQz94K5wa4PldTvXfXJJKCz
Mexp8rVWObZe8SaE7ZzzVvlRj/xQo6UZF7Os8k0zJX83BvidGt2+ddLdiq6Oz2k/jL4ST44/4rzR
Mu87UM99T7WzI+b2wWYKcNQSPUzpLggwIiyztXCUH+ZoDieU34zdWEarqButVSP4n3Slnh0V0UMB
NQiMTmNxcKcetxy3qM7moF3Vmi2VAVTEwCZUx4YGsCwrMpHZp3r0xmM7snjS6r7ZQbLdRCMqEm4l
5n1mpQ3QyvK1bYpnBemFFaLzzc5pmi+aSPWVUWsmd1jKzeehWdSNsOTQaXFDnLyWmGiHwtsGiXRW
8KE2rVV2H6UXiSMcJZXs1fy1aQywciwL1twUCDxOPJXnccSRq/O+pEFu4sPcE+tot8OYopfe2KiC
tON1BGSY84Ddpm747iC0sxk9HYdfkW7mMbTZDPd8Qagibu0wUDfCSd8xyRrXFSGzDTLE6iaNQBMW
SnidM70852M0b5qAKSqzTcN3Ai/dKnHvrNosblciiHbE4NJjghy1rer2iTX+GQPYFmn/+GZomrIr
uZH8YLqlADiGLBbPDfvZ0CLRjGQhcz68krZq2LGqtc5Kn51daYTjLittbR0DsPkfus5juXFkS8NP
hAh4syUIWjmSkqqrNohyDe8SHk8/H5J9Lyt6ZjYZyIQRBZPmnN9sYheJ5fQ1iieL6U07+AUIya3l
ZJfEi8+IfYqgQzaavHWh7gboeIfFUT0Yvw2im1kNlWbIil2PGcLS29UuIfO8ifAY2IWzGrSOKzbQ
lfMdooL0JGEcBV3afdWQRA+avh1vWkFYqIB90+ir/Z3n4eNr2MSewnTaYoh641G5xFjc74Q/c0T1
cH+Zja2Tg5GJCMqB1ncELj8i3U56WADzmeLPhPgMPFdfARsIqL0T/sCUYofAOKRxlCBAh1fdtcmf
QLGSCPTI+YsJBH0+mfNGZSZt9tjl0f/8QGZhPMdpflHCZvEHVQuf49b4apvk4ZehPqV9Fh/RGTM3
pgKcqyKbUTtnh1Um1NMzftRbDWdGv2k0lX4vhDoXglPK2lOnl4C8pnwDdL/ZhIgO71WFNcvQWOJe
WAsoCLMqsAuzrUvoZcsOjiYGMRmE1H5RWKlPRQoQwGuO2MD2p2mMh5PcehSRbfanIgU6BaeGkdoh
3A6+fT+Xubvn4dYnI1drnM5Ne9ct1cuMAPYpbhgY0oJFmwcvyZdXczuSAX0+7RsSjDgmnoleuBtC
/S+x5olT1pSfwi0IoJTmKA5Lgk4uA/U33c1npLp7xFyNHn1/9E43la0VyNBY5YabYB4HZTWJrPfT
vJQnRpGSRdAUBlZffdoJqIBuiCquT6ilxXu6MCtfSSqETGc3PMmC6Svz0CR7sQi770JFFaelR5o1
H629oDs8CTUDu5gwLd00onpPs+5n25X9/V7JLXmbksXCD2AOF3dD4DHeh6tDq1xnyC13ra52lTzv
rajLiR9NYU/heLKjD0hNNR1doGF/weqCrKznpJ9GGZWa36pNduy6hYT7stXG7KIpXhqUE/8YyTdL
q1clCGbwbRuGPp3U+gOa16FqXzKF7gJZaT/J5rDYJGqImFPeHEaEi/2wxCk0TY5jBy9RYbIGDHYy
TvIXIOZBXthZPkjb1Xi4GO7iy03E0GqWv6GxSTpAlEiFQP9+r0qPpdVoEq/BpO0E0EE/xXDM/dqB
x9b8cJf8B3EXlzsbTry5uuWyOqaOLxzWwEl8lM+q1qfqJNZCVmVhIubBa74+yv9rd1jbfx49Ol67
m8eY4GK51+rRx4D8K4uT3m/NXLcDWzERGCmzw9AUHkkdDojq7rRUboqBwLwRngCfGTsNkDuKAcTf
bv4V47NCBnDSlO4JUejkmCsFFgevfY2uWZ8MlzKsnzL6gRPK8bgG1sX3uUAQUDFad1P0+C4v+muL
XwLhcMUNnEwoG4DRpBOidLmGTVHSdy/FThuji0NWLCxuiTN8CNU19sMaJlAtqzhNkbeZhNDPs4bd
0x4ignPrBd+wN7jgJYvq3ZM0SCw5yggi5TAelcrO+HTc+SWeE0RpHKVl1kSc0UO8oRnyE6pPaNV3
CtMqyFhnbs0RLRjF2ixknTfKBEjLNfRN5kXmbbI2ZV1nJ69afvGw8WwCtHo0xxK/WT3ttgkpMn3s
vJcxXow9QeUa1pifsoTYWqKtXtUCUuPAMsqPc5SZ+jyqXq2UjHNVlRhZlHuI9suWLIzHUYigG1Os
+fg+6e6S/QXqX5zDMjV9bMLLbasszVOGcIahVcpnTTe7cybhHnO8ui74yZKTtpbu55TFe2fp9gNg
mZvjxNWeT6A8hMTRP6syRDEhVb73oVn7pqsNIEbj/EVRWfe03hDUeRJ/j+rkg0iSjyu9+XWI4ouN
Gc7vIiaexrigl4r9modMX8oobTZCxcrQbO0fROZdYgH0UY7a9QeCJVdSg3Bc+gaiFdGSbRW12VFX
yGk6hbkc+tBb9gupgy0oTWO7KF0bMH3cVvWY7tVmjXd4RKRKIq1d3NsvAP2x8IyHK7qAFyOtkq+h
UtswwUkm6LesVquVvJIEqmEv13ZUv3at9lc5dg2K/RAmyfaTh8G/KHVTDx2gsdxGGczfOM0KyK3Z
TCcVdHORn5uiHs/WGr2bgfqOhmgO3iCUD+zgg9gzCKnC2NuGfR5MURp9gBT8EWO+9mwKXXk3VEvB
UkYdA7cvQDZaVbLLxeR+FcSvheeCrW/D+UzgM9rmJnJKAxnkAy4VWxd3g++tNxq+kznaKysA4yjq
pN23cM9uidnBeicT/luoB9Py0l8Ck27m05px8aq8Xv14zIOHaOzFaEJCG0pc/szr38gKJORIk3qz
CNu7gTZGyT1xIAw3C75zS7a8EmL4NevdcZnj7ja2nXvpEbZISvDMmK+LPer4dEcy/53zY08y552R
S8s3j/p9tzxSNsq6LOThj7Mfbf/nJeRuewllPx/qhXJE3xC1UmU1+r5vViMW4LIut+R4MyQqB8n6
H5uP/Y/DZZss/tUmryPbZq0rt4ZaTxvWdnm+ARJcM6ium6rDFIZw6n9ajcFkQrDuzxUguwEehf/U
76fey3gmDahYyi7K4uYki3odZkezQnxM1s12/k9diT1mkUP6VM16dLU0lc/BLQwfEFF0lW11YdO7
p+a4l22yUOGmq8kYPt2bCjt7i+jGHid1uJkeTR2Yz+Oksl0E+R0W/H+0pUq70bRBPT7aWHEizGwb
r5WZa0Hi1tHeqvEcrJTGelFrU30JCy9h6Ju678LVPguAyDddVabTEsZFYGPKdanmheVTNG9Q1q2+
JiAu9immqAcSI7CWYSdiPLnVdG/YDiInlhKWz3Y1tE9mmu9dxtgz7rZMkZYsP8Ic22cs+c+lcNo9
4i4fpcidVR1SDRSWXXQrkf08dlPKDF99zqbuhBhKccbROj42LG4OoKiWwPA0GyOgAv24avkeO0bk
c6O9GwH957IT6lf01sptPNploC7aG+nmniVmX/t2lU1+mzTl3hQVmR4VQSZNhyjH1HubDYP60Tgj
gNEuW9kURJJyPNOwZYuMv9L6l9H2LStlAI19ZH0uo1lvC7hz1zxBpKCeqh/E8hGhXZtEpPcvXl4c
ZU0WEIWjXQv1eyuPl21dr3941iCeZG1IqoUM0/TcdbMHTq2Lt1WRjdcyDktosMkYKGgTXmVbUjHZ
BRz1ImseTrXnpCl+I0PzzwHLZDnIYQxgUNZryKLQ/05GK77Iy3g1Iogqdp6bxwFDjwWKqYj8KNsa
vtunTglfvJYc/ozOIOzdN20pVIxts3nnuNEanqDblm2RlVyKkgyqbLKqYTnHefVT9uuyKRmX2Vdr
Td/Lajq31XUmKn6/QoktvA5QSWJeJcgVOOhbWqfOIW3pX5Fs+Q/o9n5Ii2yqqYVfHu3/Po4Qfwkc
0tB38nqPAwctuU1k41jZoM6NglP1jGSgeTSmVT+nwWlCtsliqNTquVuLKFWw+tDnZdV8gprz3x2P
g7VscQ61rr49muTWnIfV86PNTYvfqieY/YjE27iiTZ8rnZRxjIH1fevRZisdIALhneQRChmm+2Fl
1OQHRQcM0+nhSJzaxCBILbqPiEBQEDJn2MmqhkznjjUJvGvHaj/iMFxBPmuscD04GePikMYxoOq1
OsZ9jYs2OBOkmlh7xfaH4eXg2yqTCPNaNUmqH/QW5H439vbHVIrxgAB8s5V786nNDp2o521kwpUf
Ots5hYJJiZ0RnVMVLUYkLbffnaFkCebFn7JmFVp2W/MEspa4of2OWjcqSV1xkU1VHzGbKOrlSVZB
TJk+vqZfG3QetvqE7K6VIGur9IkSWJ7nvmtMjQ5qyaROViukXtBfY5IjDzboLt5gMJzlzhBEx/sX
ndd68MfZ4Luq6zd1vWjWMd3tPK98kgdi1c2cbu5xC8PMcyPbRkaeIG5RofJY33tJPUCiYcib5MAm
xyZXd0LCnWsapxugi/iGrS8HJ293KKzmYD+jZF+iFvIejZe6FsXOUzBLz8dV93K0bwQJLJK/Wh9U
oLI+lGwgOpWrX9ACZXSfy+LD0qaZeT69HEZKOXNxwzkvCXRnZ60OykSyxQs/m7zPP4AIVxevN/ey
1tSjeHeMI71jEtj4uzqggk6OrnvQtzLtMJVh/NFORLLyhpQUNBr9oJWR48fkBNYon+MPIF2CJDf7
HWGsNTbmMp0vbnNvlL6pF9HB07f2ykK1V48kWej5wTCVV6MUX3pdwZ7KbeZXfjQyHNVEvDpn7aIY
0CJTksd+ZNdQDXU0BFHNqr535fAWho36jrunRNxshOmFt4K4VtYwV1eVhvsza6CL1kJuxescw67M
56iM8nuTNoXJSTGGa9rmP2vbNQ6tYUAVt9CHm5ninoum+Iu5d/vTNeOXYSq03wL9hsxrLRZLr+28
bJiQl+Swuw64hIUuu476VLTir+NSbCJXsz7MtD0mAHl/agXCcMpbjt3SVbers9DUcldpxGlLJS0D
ACw1Se/kC5O+Zj+4EBnizos3IcyuN3OoBIEAO/kp4u9qtNh7r9VWdH7pbmeVGGGJZjuWJy5BWxVk
rL3oGAiM5fvYpyu7MI9PsoqLwDOpF+0J5r39FvYzeah+bOBqGNNbIsyVX5a2O1DB6aFt0AixlPKA
BVrpp7ktDgT9RGCutHJW5saVqT9/fiEHSYJiCwgqSBUS/SS1cqSMu4Tgjb0x9QtOnNdooQcy6Gp3
UahXz2NagvpStPpDdzqs04ryYrFa+xgWV7t0rb6T+5A+9c49hiybyf7V0zl/mLHj3dBF3ti2bn0M
ljHjLI8x+bpvQgiOWDNOv2tNRW/x2gxE7tcafgzLtcSdWtZmUdTX1st2cVhb6KM3GFCXxV7u6z1L
vTho4d9rtdlcunE5mmqmImuhH7ImX16KtejUEY+HTidcQ63u22E3uIqNlpFuv0y65rDmnYsNER00
A2Sjse5JLcaYeS7OhS7sF3XU2BvO3RKYCRYa97rcJQsSmFifDS+ycr9U0bQWSdWKMCpy34dxKAhL
tjEmgq4lYghDKIfJarX+AZIANmevsGeyFsCJqE6dztGLqy7HPp7f71W5RxP1cEqs7KXIh7/MKq2O
BRGvl2Fo/ilQwHQCvBYb/187RtWbnnV+yuPYznA0Y9NOWrMBQI60yHqVpCMYNOkpggFYD7wamTvt
4gEypZar0StfEiQBe1jmp9XXS7bJ49y5jl5l1W3MNxh3RBnW8x/tS9MiXyRsBV3GSDCVC7VtPIcx
jFOKMu1KAMZQLMe8Jom8tiUmvSdCQBFwDrt7L6zyow6b+EXWPG8OV2hlyWKXnWOXKntltFMW0mX/
rtql/mzXzhcQIx2gF45ogKWyOL7JSizIMRUiW55kVeuAckDGy/eyWs9legxHD+TweiYynsXrMib3
PyybbGv2E5FHV1mzipEQ64gmiqwmYzoFtrkGotfTY9uqT3Ax7I2s5rpjvQkouLImf18X6YfcLsSb
/O3FivOarFTBY3b93SuwaNa1OpDVOlYXXs0Sj0L52+wCGaQUIai1Jq+WhMNbXhPiJbFMas3SStVX
mlacbJIFBJLnhr7arNqDapMZijDE/XAmZMfTKHK+AyA+C7bwaeR7aq3lb+IWnzOR0K91D12EpHx8
K9F122DKUW3wra1fQHDkh7qyw1NnLDHi5kpyIA9ZHipEPF/1Iv3MkWf7hRkMCu3x9Om49a+yqGxs
yLPppNUYfbsp6BtiP8mvI4n4lgg+CwMtctOXfCpTkDhRdCZFuk+n5d1eSmODHCfwjTq3n7ulr5ZN
0Wi83nypQ168ykKx7fyVaCgu8+F3B4VHf8hgoLsjJmsENAcAV0DP4dCpaGz2sFi8bjoDll+Oom1+
YCWrYItTzO9W3/DaTW9aKPRPvAh/louLin72PMx1uIvt+HfTF9lrkibo1uaOsoOmr37WVqoxae12
mqvbH7G9JyWWfzGWZdwZSpIGrpKfI8X7yXRdPZki+W0m1Y9+ik3SO41z0ECMkmVzg7RGaGwSaY4C
E+QHLzaybyNJony2XKBIDclKhw87ayZvq8eklxqAANeq2hORT0n5xbu5K9Nb3qFOTJZA+9IskXew
PDKfAN/zoImRxzQdwEojWPi2HcIn65sL6/tlLLWrobYniOjNhixUtFMrImIWcpcEXibivSpzc+EY
r9P0Te+YJF2qznYPc9EjfzgBUBY+cUbloCnk1eA0NTu48zryIKFx+gnUQ33JiYBt0Veyt6VdbgzU
Ko8Mj0hs2tHXpnDFbdEZtGnSXx0S94C7nZiIKYViTvHT5KU/5xIj0mlEOxf70b8XaDB1p3s4ZEat
bw1xdyF5q+0tXNRPkVUSlU9qdxuVqvEJ8vMHJkn13yYqmOSCfid9j8GUs/qoVTXiEGPXb1RE6nBe
icarWmnJWwNKRdZk0VidtoM4T3BsPUIWYa2DdJm8cwhZ5YqMigbsLz2AjQhSe2TCo5nqbSa1Gng6
uW5ZtRBSfClS71nWBtCFt9GAjD3Zw5NsMmAf7J3Ebratm2k3bzA6UJ4AiNaabNIMC8G3Ls9O8oR1
9DkajMzMXZJDpYWr2mfd3+YQSKuZ1BdZqwotCnI3LHeyOrGyIV/dnWTN07X+lig5CAFnmO9t+uxp
x8ErbZC8XE0WTEp2fBpY7q4nRK4yB1mTqaAROIJZdfrW62Qf1p3KWkwjgT8F0sBRHkGoezyFFSpQ
j0tGbn5CfDW7/+YiGSs/8ebbnBLumC1Nv7Whg7aciE95ETPSVV36t93Z6Eozd7o6sX3Nx181PtHv
xDT92bCmK+OE8V5P9c84Q2hC7iNEq/qIU3oHEKPmu63h8akM3hjIY0tDj04Nngy+3DuqZHrUNrH2
ofnGeF8DhhFzgb8CMwioaMlVFoijVEGThVWQ/bdNn5NiEzUe4t22nlznaALlFXpof5v7PE6Mm1v1
xi1bFDp9MC1HWU0Vrz9qC/AQeYg22saNAWx2iuR+fNmSRp5QaT3Y6+lNJHbA3UME0eG2NUrvXGWR
pS29XTtORydKnWuHNvrLlCrQzHUAaJUZwY4uFuI86xlEBOMLWnKsacKu9EH9tgE3aAoANv9zPdH/
XRVKGMDsBxilz8oVLp2+U7S2v1dlW2eKrdAYz2QNY99qvzQA7O5VPeSspdiHADdeZdNkLKTz+lT1
cUaLbrJtXsKTVvJhyJrolOHQWaLiCP6oLAZ7fq0Bhzzfm2BBHkfm/xvDKZM3x+Uz79DOsmccAcnt
kik2xugqC0+N92plLC+yNoVu+4JDxL7S8yTzl3aNAovG2ci9VcIon1s6obM2S3ePNsPLfnuqyqA3
1O1FS+CW/Xbw251a9SoL3iMUPAay1Y+20Bw/RKJOTyj6qNchCtMnodl/PQ7IWKegvNG2+0ebuyXs
P90v2g4jghXICPnWZM9PepK+dZNXvDAGFnhiFacBEsRJ1jDHtNWN3PTy+Kp1Znf8o02eZrXVD9GF
0VarmwKQT+lcZOEKooQOhAAY6rTVqgJIl1yMGLcZHNWbSMP6FmY14TUvTfayrUhKYpUpEPO4rGp/
bkLcfJIiPMqDTQPf4gqVYsME/lOrdhfkdLNB1CfiJpb62hEofEbvVdyqDJFbM1ZCX4UOitfDeHZ6
c+AGsDMGPrUlkQpSSrPFTZ1F+tqm7lHulE2aa2gE71vvqM1j/TKb09kW8cDzHI2P1hzrkzeJHlTQ
HBXPIqqDsg4Uday3beuIrWZFC8CjsN2ZiuE8DxkUjXQIs6fCVAPLbr60RljBhx+ewnp4toYIxfaY
nBS8hB9hn+6sGMGDzGKlUzED8GqtOUwJhj1uCYJNHNUhgjmhxGC61UHfdsxB/JbZR+l9a1O92Cyg
hH28QiCShozmMtsHPgZ2vQkGXVXGE4iJD004yT5iQCDArQJJB6Q8DPpZXdCa6zTFILkAO8lV9vmk
f7LuorMBvbCtDfWl6PMjBu3KU9PX0GOH0T0WAwQ4w/hI2zFl+eeyTgbtWQyxe1sKSzvNZLSJd3QE
E41qU5RzB2dqo064S6NOTPp2xg3Aq4ds0y2MkSyGn9XhosWt97aK8M2QGOy5MeE9RsaT2abqTsG+
eVMln8uyvJMR2iadVu8qu3PPQ2HMgkAAm49iHlGAt43mjGjZFxAW0zFUu2FX4/G6AakRvgzlLy4T
n5BbMTboPo++YxpkbitFeyqYqxbWpF6MnCuPTbGcLQRnoxiQSKEsQYW76ggB9dBqoziJPhSBarrj
tnWc6Cl3xbJVO/1LNOEfAGKqDyI8Xxp1qS8W8I9Lo5sfSpo0B2zzuidkEsGVMKYEeet0T3VVESXR
R/hbS+hHzTw8ASQ49AJBxk5kfinqvVdM3rE05gaHJwBR9mDGGyOBGyGG/mA1KyIw6rXAHPHBAiD8
A6mm7/RyxcEkS+5ztwYfOFzvo85GBI/3xm4V4HpZ1501SnQSgGuhJcGKvTcY7Q0bto36o8n0GV6d
Kc4jQIOjsgY8jPYiZ9TaOq1misJr1JMHyWOEWUoMzo7J2KkfevF9sJWXPIfniziKn6cX0Mt/L67R
nMi/qYyEmUBzTT3NVaNdTRgeJq896V5bjBn4G6fxjTJOnvqyiU7RxAyj0Ph+57jyoXfiL+iN69tb
F4SsnAFNCif5wLyaCWZGDNVuhNjH9vzDXQ3IJhd/KkKBXUwo9A52aCG4icF2jtEQ4wgRQabRyjfE
ocQaKfkCEaD0xzT51RY1JrGJeWAsHzIQK8hbiR039G+RYxEzEYYn+4ApR9dYbwRG9E0KumyL5egN
g1s4Zm5r8BEb1TEW9IOpYuLuN7R+3RMTEOUbmqbq07Aa7ErzXMecLVL1UDvKTaxHYWD2IPViTWeF
ojg9fa/VBlGWuT6grF1SRb8UMg8oMSQoChHK+DlYY/3ZIWvOoH3oyxDfExdOkx6RA1En6Kke0+Pn
qAXIs1xYkXQ+ec+mNrGBzIsNbgAfearG/HnHWiHU2xly8evkEWAXej+TFY6uCKswfHYNCKUQI+Aa
ZamnCeQlZkRgswjGAhhX4fCYHcHrJY92treqzzbDr8gNCwTKDOCNro5xMBpTAA/Dfbw46O1DmN/0
GlSm7vcIaTAB9hu0GFjGwnaIOjsbs+xUH6HpKlCrHoRyr2DAoqkK8pHoxURRSGKhdm9zM1+n2G6f
CDXipdjPiKIV3Svs5SuR5nZjoSd/9GYdFKgeWkfHdk9KOHgnJQvdk7XidJq0/9663lOd0M2aLe6g
at40hwWFpU6LcWOu3H3T99/wPjDgBNtRoNTZ/DziVfTkEDyuVgJxlOu33HHP4B9mZtmrKZw+fptY
tRPdiIAv4RioG324aStIFEXaEKjoIpOsW20dGrepNlZmd3ug6xWgOM8CdMNgsIPMfHJKklJ6heYW
0rG32updojyVts3SdF/PnbkfROP9lXvvcJl6tQt/LrbYwnlnLPVWiIzyMzEGv7SK6KRP0eTrjdpu
Wal7hwHg2d4CBwruhJSUErJ46yHcO1ZF0EM1t8wAn73JGt/yEY0ihxpiMpgJm9F7WSj2+VE0Y+Xc
qzYz/6MtoIiJxXqxQuaO3miBY3QLgJ6N5+1CDHz92EN9TaPr81kyb3Q14lMMTeO8iJS0KbOPX3mp
B2WUzSd1Qb4JoaiLlka/rdUhCqrOEyZa8mVkdcZAvBareI5ZTtqTaoruMg54Dnfp2nNT8+qou4iE
qW4j8n0dOdje5Q6PEUzYUelYf/RDzszDSj6zXEfn0KzeLGOyd1OZsP5ei9B9XrweHlqnpUHbX3Kn
zU4xy4NTHjrJ1qggAMDGTs6WbV70yIC94U28UZiAjSCuiO+lwaiIy6KHBNeIwfD+I3CmFQeJAbPX
jDRUYWCJprV6XYHA/G+h9OSLBrRNKw+7DCNGUiusQWpMhdcRZsGvwUH2fE0EKIse6OFJaTDcgiPR
B5kHxzoaQGPN0Tiz4gw5l9DIE4LSR17U6tya89vqNA61I7S3E6o0PnaVE+8ceb/B5GGZuQvQzIlz
eCU90pOLBrrIM6sziIzDOMNIAa700pv9RenwfyrNNNvqfVMuvsTMxSuB3wJ/FjjjXMIpWNyXKdc0
poJ98eqRmjulbfO5ADf6wGsDtGH1PR6T/EMt8YLxul9uFfJyyyiBs4YKxKKz0sl5oRzP1Z5lMTOE
AbDylG0oj0YDPGJSKUsFsGcIUmAWJaa16xWqRXvHH7o8FmlNlz31zlZYKfAQUgqA4KrFr1BMS5zK
5ruwfZMu73nUoPQKgAJKD7Aqa/l7SI6EzykB1kO2xJ8xUnCIj+5wXay3jjNBcF/xRgC0t9jsNSf0
f3MF9S3xN+ua7tyNxV5MgmESVGDmZOFezSAJdfA4hTg68deqrI0vSMijyDld9SyyDvmoXBeCACu9
FTd3czUeSL+pvXFIvSkmW7/10sU7xon1kpJK83MdWaVOLRH+M0CM22fX1OcnLU/fJ5VVatxEyCjG
UIZXk6YmRNcma/l7QIE+7woQUSH6nU3CGyxXbd+FI/L57350tBuwXRdpbGVmIWDST2srrr7Mh3Zb
5bb3BgvAeVXn9wUE35sBGMEuo3bXpNmXmokB8pVYKA41yVRZXXK9YM5XFwA0FVyOezdm/mTkwF+s
bRn1ht/U1XCAHVG996ZoD9h8Wr6s6pnTgjcW1iZulfaZ6TL/T9fbW72Ofs22Mu+rNF/OCH+8DQtg
b9O1s9cIKZfXqNUEmWGkMJ3ByQNL2M2+hgZuRLAzlAyJuYKftzI13BGpYCcmyVjhwrtMRcAq+tUg
zkEvvi2K1z4GLPa9tN8xLeuOxYqZqVdcXQzC4mg6r8mKGxXGrB4BRsQrklQWs558KooRBul/m2S7
PLxYPztxqiPuq9dBp8MhPKeUQM9WBzmtiSbahrtZNZgYxu9pC1IgvE1tlO8i6Lx2Z8AtGqcbQuWo
G+J5d9fVkBghiRsqTBYMbuqg5L0KbsgdfZhDkpx+zG4bncBlWUvAZJVfIjflF201cMkOcjNbiCDB
wuLfG0UF2tftdBSEamU/r5BC5rLFqRqAW0ctXg/hJlO0NY5AawQWKyCr8tVRym2mRs5l/mUOIyjm
9ca16xXl1gOfaOO1vgQSqigbp6WYi4M8MnE67gyyiNE/53frReRRWqzOG9sp8q38lRla0yRgET5b
Xf32UavupcKI4/mQ3McjGM6f/fr8JjNxDiVq1DIHLItM3n+5iatyREoL4ztZLYpmH9eKjv/M+ptK
cJ8R3hkH+Sflz/Ci1zhpRsRJhibw6vqXPC+fIjjm62O8P2HZKPFSZUjWxVpJo4+2qdb7PVIreDIB
+rhjf+XbAO2WDPU051Og6uK7xAPLYgRG3Qv4dcRTkRwpmtHGjKhxcvp4tw1k0vuO84rV6NsAczHw
WrzukXGA2thl7U0+eztzX0fiPrtFGHTr1pigt8fUnfRWdcodln9djGbb46GBHdaBULfRVj4u+TTk
Vq25pHXlpnwLrFgPySv3G68ayhO+jh7oM7m5FhAReDeUfaOxikJfMFsAIgBzzlnRLMEfm/JsB0cK
kMiuUZ7um0s+gIayk4P8e1PbEqNut2mXfVkm/STv3P0uQS3dVFY+b+W9lncl6yrW/52G+MqKAZDP
RJ4ht2Tb/XWQdVkYOY4hbR8D0UT0ceyv8sHfX015ax5vg9wjiHxuGjDsW3kr5I/UB8H96aJK94mg
M8u1mh/dahuC3OX9/pqlMywAr4wdhvAWb91Na8oOpm28KxeIzp0+X/W165DDdpHazn6JFpDA2PFt
VOicKOG26AlZWVn9rz/8x2+Qm9heQXbXY/1+5P3poSZTgjQx9K3sAuT43iM3frABZE3XHC7v/ebe
4RR/fDV/gCr+fQcN0nhVAmtyaXdGXGpLkLrxN6Uv1OBxh+kET7rjQul+dC7q8FZgYrmTv2UIm9cc
d+QdGo3D4rdF/NSNugLMY+2H1s9anim3/t82r68XhAPibCvfhCHNd0xhWLqsL4I+Ie1kwrF+vD7r
AXazcICp+yMSbAf5Bk+9NR7m0mJZ0gSlM2J85K7gyv/379pVfgxjsMJeaQBXWAEpj3dvSZ9dfQUw
GpUtVnkbure1W5Zvkqw+2iqiP2uPZOmLE4ROM4JZyd+cSKGPlMfL4vG1/vGK3jfl/qXxxoPXmr58
E+6nYCuwVz67lgSB7AtZsLd7FLqPjy/88S7LNlmN1rdQHYZdC0hvHzvJTu4z5csuj3ic/+9XUNbl
U5Nb93Nk/b75r/2y+q+2+2tbN7b9T9eDrRwJ/tw8RnDlNjnwmCoH5DbYIJzXgUP3IJpGOgvVWd/h
Q0GennmBfOKjrWMM6ryWS3dxmBuwPnzSiVgsarXpoE6UgFJG0Z+tFau6TPWlHN1+Z5oLU4lWV7dq
VBG7GRCY2ZDg3UnewVyudpHmMoptlNSvTtH88eDlX5Xvwf1zetRl4+M1ebwr8pBqzLvDgP2gfBll
IdbuWm7pGfQlM4XzJO++vEgFnnEGs8JrN4TQ6n35lcBqp/V/GDuP5ch1rVk/ESPozbS8V6llWuoJ
oy2993z6+xHsfaij2OfGP0HAEayiAYG1VmaK7IfaztbeUgMSJbFvGVAN3gKqezcFlsLngjWhFB+x
gwMNCaf4hj5SX4KWcHdoTLbiGotE3PZwWp5AlMseeYh/pIN6ckIt2cljf470HIIypzmISUZh1q7B
7Oaw5278zJu/AFr9C1B+chQDijsvcsz09YSGMYPu19g5d8Ti7Dlm2Y3MJxfNs10qnohlMpAV2Tpy
3PL71LpXNu0A8H65inliMZNG02cmsRNj4xrAhQSoBFzAG3HJGitxB/pR0QXfGpATDV6UXjG2M4+Z
WGwRr1vsB9s6DgTm4M/dA4+Eozgw1wmKYfPqat5FBYqX4XNTlXkSBkt9K7VI24nxxe9yzaA/1urD
qKX1Tta1R3FXl1srcmnT/Ay1IVj1WQbTPxDyvxu0ZeKQxLdflOeFHdvTHEUatg/E+G+VxExB59dp
d4WQXT8QmlacBGqnC5rixLPwJ/eTZL6/4k4sc8xyY/hA/0Z7fKUPTrkxAEhDi2FpKJxkvAQ2M/gG
hsBtziUTd0Y81p6M7dEgPNjN0A35z2QuOiwz+nIn5wd6mu+Xi7C0ipzo8v8firVaD3rpKt4nsVIQ
P0YU57X4Uha5uXIMkP1gQQsxg1joSo15kNFYFF3Eaecll8iisMmrNmfxa/8Nq58/lOJ3flhlzMfm
qb0mLOCCQxB5DD70Yv2KcwTTtXhNJvH5ce0N+je4VrAn+210yCrfl7ei+5x1py9oQDBI48XzOk48
qWJFtyRL3TAmuBwUmCIVwsSmRZj4O0syR0mK8oe17Pzr87EHiXPtM3jdWvIV4ek7Ey/VuIavN8MJ
9cMWP0QvT6qtykdxscWiTuSWa7/U4QiC89oDALJ0FmdfisuxIrfcxqVhGe/TsUH60kDUwRzGnCkm
zoZAgPQgyuLN44pHbOOn9vnHj7mSrQKpkz8sI8UtnJ+88bsH0P4oHtcAJl2Cpqd74DcNlBviSfn3
rDh6nqoIyqkOdh5vPkNBPJAiyxbuEyZEADxE69Kw7AFFg0iWfqLYuT87pUyP86+fnuQZ7LG8M/N6
Zn6YRa2jpg3+k/+8dyI39xLZz2Vx0Dzqh16fT/D5KEnBsVGbz8oI1ayYV5bVgzj23+qWLqJ1XmeL
7JKI+7EURU4c9z9H/bCdEb1Fx0+n+re6T6N+OpM3TfgIzZWND6JvesXRcMZXUYzzXlW88CLBlAI4
ExgRm/fJzLYkS92YoAkK/I4+Ra2RnTuJ6VYMvnT90CKyru4RIYQLfn6ixcuyvPGfXqrlBVpeNFG3
HCaO+J91nw77t+Hn13VMJ3B/FhLt129sFNpY1k5rYfHhWpJ5J7uUP9gq/q37p7p5PzENO59BjPOp
z3yGLnIuitT9kRvHX4upQexBRW75Ros5ZCmK3LIgWzp/qvtUFP3cFsKA9qdSQokQZSZAPl5OfO8s
b8UjPGdFrSiPmLLZVidFslOd7GmZ3gmmAja+lKVxgpGLspj5WQt5WJSMxLBn05HrGfW4FtMD1n8o
WSuYgf/C1eZJw5SxIYjZJctHQJiQv23EnRTJMt2KongULLHpX/osj8FS9+kRWobpvSrGZGGD9Ork
Ud80lhqPa7H/jQgwwFwU9c9e3QW7+Y0XF2VJ5ml1KYvL9T+LomF5dUXRw5Dyd/oW5U8jiLoxiYid
UCJeo2WynxfWc7u4P8uRFVolbN6So4FhRJssJB92jks3caxIxMJgKYrcp35iEl3qPvxx0fLpkM4p
pO2oXYkKvJdAKVANED2wlGsKkRzThytHEa9+ElOXm0RJchBXJo/aNDmMsrWqEss4iDu83NH53f9g
zPywVFi6ipy4+UHWYtGbO81GrtSC9EQLA2hSVLiyu9HJccfA5qIMN/GKznZK8QT0oxpWb+JF/mvV
KmVvi3Q2rpMK52CaJscIimBQ4oDWRFJWeCtXS9k1PAn+M99Y5RPvsDUaCJAxIS+WD0NVvL2uumeB
2TZwAAQy3DXiqor7UiZAmdQie85DcCYCT65ON3isId2pZ3vmp8svLuqHWzRvXeerLvYsIju/5gHO
ydHRh624yuK0SyJ+wFIUF/ZT3byrEy2fwZxLT9G8/CXV99W1ibTeChlDpOK81H1tsrDfaxABblUQ
sxSBnkFAmh3RmaTVUPGdaRY0PVOr4xDmqUYR2k2l9xQoyV6ZxpCjMrnmXlmvRK+xSfqDNOb6Rm4T
gvS6LltVAa+6SJzE1temQ4CnQkzRJY7snRz4RrqFMgjBZXb2W6ySRA0P1rFSveoBTBa+ZkhjAZ4n
FupFoXyJ3f55imj/4kED+wX8TbmBNa6HlYOiqEsgPEoi3BNlDwtEaBbxl9CxYBbUm+sQwoVgEbaw
U/Ht7x3DHe9xUf0E73hodSV/7VMdVa3Y/ZbmLMlLdOBPricTKZ5Uz60zGt8drPV4dl0Ph4NSw47T
dSuvKsuv5UhML1vy/EWVY3MNow7hVQG0XXI2yQLomJLH1Cjgb5LlTQFFMMxQOXHcCDEWt35qwZSE
mECHooAfKfsqM/PbOETFTeREkmSZBe9ZmkIsjBHeyEJvkxfQD7lD967jPNvX8kTll8iFhhwJTByb
yQC8sl12bmEWwnotA/jUXIREZRgMN3WSERPk1B374SqzT0Rq4F5zMLbXsH4N7RDcuykB6BLcXTn6
Bq2mdBRVeYJIN7yLsHJlEJ9pBt4ay7tXsGHfZTyh91hSlPXQ9x47CBpC0yG0Kja5limSomjIroau
a25K1DgP45SUCWF7Js8W6Gp6LA2+msRrJbdQRevwzugDYnN9r8IL4/4eomC8zSWiOWD+tXjmluOL
wHAeYJkJ1oVfr+A91baWYuibYahSON4Ips80RT+ZFqHOhLUqG9VUo3qFFDw0GCiA546fXwqgdpdq
SpYiz+c+yrChdlAbmWDTcvWUjnqsrRVdU04iyQbvn8qsLaT14IByd/wYYzOkBs+tS8Cobfbte9Sl
bxqudOLCgfvzbungmYlMJFohK2CJacffuDu/+mmkvg9VRLQChDjPXp8Qdg0P1sOo4Es2hsg4F3ba
ntQ2rA9xHGY3boEC5L+Wv1S9xMOVxPpV1trnEtagqx1ED51ZVEBfpfJL2OI4siB73IqiaMAV+gL9
erot+1WLcMdqmLqHSowoX0gs13QcHmyqLAnYLXPG5sPBRvrNikf9LIYqK125WY5/AByGUmcCLdqO
D06xWX5B7UV/fH+M5nFLbawfqqbepjK0NmsXieXWS54QKhwx2mcVe2VTPwO0qL6APW9vmI6PooTQ
bv0F0TrAUEkPWdPUQ9RZWv75oMh+lm34uFANJFAb2A8WiykrgaC7wJ/WXsoOs3Iew3YiGiyYLI7Q
YEZEs3EpVF2q95BtKmtRFJcnieXpU2UREzZdH7PvCXQppoVeuDf7P/PfiaPU3ZtZCeZsun6wThOR
lwwO+vQ8M32nw5wisiIpvBGE+1IWT1tfQyH5oVI0i5YGcMemeyBwhgg8D55rbPXf4Q9lUlLLt7L0
/ENrdh4c737xLc93oj3s/HIXq7A2FaNkYbCWbNTCsQceKy/wLs2UdBG8J7bm7j80tG2MnMyr55rh
FghDeM77BA3DKRE5Uaezy84ABcCoFipBhd7g/+goDpl7L0c3PeKA/5dDYrsjvkJW9p+HqZsMktvH
/pbLWAPXn36d6C1OMmS5Wl3iesJR4HbUjRoELIyU12BKUggmrqI4uC6MhYHbAV6XQ4zrU3Muw1y+
WjqJHAp6Zz58DX5kDg5trCp+XjhoYgySdLJeDULxYZYSrZ8OFUVx4hrW0YMFEfh8qDjbhyMSVd82
OQEanxumXzXkIWDHxzEz32LkSYlcGu34XA9FfLb7gIATBebNJsHPKOOt2EaZrzzJud9dbLX8kfqK
/NSZmfyk+uWtYYK94ZsG6QLpIF+/VoP/yypr9WwSWvJqJwyFMye/xrAZvAaF9BU8svcgGvXcu7pZ
aN5FG5HC2xhA3Zd06tmXr1Gn6M+KG2QvSnQUXfjmJE9yVQG/vPllPFxaT4mv/ZRA7qd2Kz0qyZrV
uGLOJhpvKoo+AE1x5Lj2bznqUC+1sV2CXIpfE6eER1vR6rUoam3VHTRUUze5bsCIvzKNpv2C6BXU
RUavbgMAla9ViyyCDF5vP+ErXwkFyzdm4uqHHsnMe272z4TQNO9G/n20K/urIdn1KckDqJNMtXmv
RgIpZMtI75DowKXrt388y6zfCdlSN2OIirhZuc8KwWdw2NYd8Z7kQr/ejkjDghf+pwpY5N/GT3Wq
YREVm4yXvHPKLXptOQxzVvacSIZ5quJmgHO7zZ5VENNfkH5fiUaJMLZnIjC+guSVr6LKdCv8C3aX
70Wxh03iqDhDtBbFMrT1+4iXTpTEiE0nX2W43lQQ0WdvGIlLyAxfO5dwxQCLLl1Y2Mz0itE9bDbE
4kHrCbXstnA76yRa2tp1trrSGTx3qJ2MLjMPhDHBaysX7RqMT3ASRSuQTcIUgvYsiiZCROhAqu5F
FEdp+G7zzb+J0tAmd+br9K6FxPe4vXfwg056jJNavgYuMGLfRa6qS4s7gT5baCfax9ypX6Kwls8E
K3SPqlrzqoSwyheRfREdRD28iLtcKpObqBKJDstRYAJgKBsVwdUM9djE9B5F9xA42j3VH6sq29mN
XSBYWG6hMc/P5mBl56ABLDeRBednSSapmsKGZlYeNqGDipZqBtWDr1hIgQ/GMwxh8btsFM4W3sz8
IIpgdAipV7PXXO+hpNRaYgmmbko7uCs4/YiqSXvUleWaQPEifieKOtkDx7d2Kr6Pd9PQzqktGU+6
n1jXPDIIsJi61YP8eyBa8sinTbmyrFNQIyJnT8moxO4aC15F/O4/dUsXkTOk+nfRqsr+345XawJg
GjN8KPuxuvVSQbh0ZkN9R1SXzpfodyq7L3rfma+V1cMPlKrZJfE1E2bjIiYirhu/toX9KLr2Wnwp
A815K6tU3thlaFzj3EGApSxhS4EX9gU40k8J8qttmK1twoYucs5LZffh90YhQMzQ7OrB0RvvJJlW
tA9iX36CVaVcieGt8U3Onepng9+IMCI9hIdx0A7YbHNYd3Pj0THhHOd1tyC2VNJVlJQZzLhwVF1y
5tSLmfub1lXDUwk5+d+GuY9ozpdacCQEP0Pjv5FHTw43ot0n7vEiRgstm0qzAE5YWPpxLopm1VGi
fserHcw9PUV9NPTI2MtmB3Z7GcKw9LNJePnJ8g1pGyuZiixVZx0M4n2PaN1UF0XTrZ0ZJcN9QMdl
09Zy9cLbKBP6Y1vfWDs/ws0j/amcZ7uLWJL2mbF7fDLrTP8JJhGySJ15nqePlzaJLEAq3rgti6K8
hWpdHnSt6E6BXRuo+7o5sgSNBT8WwapMfCAz1RxaLLd130Ovf4kCXfotEWk5nyhJFajiMuPXEHff
fUmy3hSzSmA7VsYn34QbnCWK9wCE2t4nE6m4LLnxuY1DY485IH6wgQIR41wZ2M+YyEx39N+ZgL8B
PpR+qR46yEQnscJmER55tv47gRlZbdpn78nQqvpL2xCzDE9x9ezU7AmbtlAeiNtoCM9BYQnclbXB
uOa6B1XV0KDqrYnSQI6T86g0yVnkLKvEBQgFwrWJoHVBv+aLYnXOcxo7b8oQSle9dRyuAfS9pR+X
J1FsNJjnUitsjmrYQkylsC47NjmhblllOy8egPRV0fnytS1y9yUox3fV8NSbKI1TBLilGg+iq6NY
50Ax3Lso+a23r+M8/qJnqvvijvgSM6N6yjXLenH3vZtY7yGfyn3dy/XeqjvvW6buy640v+VEZCGZ
U5SHzuuyN2Tu1q0R2F/YR14QechupStBnu8B3mhaX1nNdVNDkOFxRll3QrL0e8iOBl4iiNe0QPst
5A4NyNR8y2telg6VVmqbwmyMXYek4K2ZEh6MYVOhjbwRRdGAwza7VSNqW0hWnwl24sxeUxDdgODo
CttddtOmxISK92xL2jW1ivELVoC3Jg+Gb0MwBXrU4DnggYJyL1bfwrEbvvVlYKz7qT6Y6v+7vw3l
0tLftV3GITxtXXk2hG//jL/U/6/x/7u/OK9adCC3HX2rp0a47tiwP+bdUD6qlq7uzakOuozyUTSk
bH7nOtEFosjqMZ/qPh3LlxM6K8nZhyrfRJEYE9rSKSp5x5OR/K2TkY92Un23dBONfeg4q7IEb+Dl
D1JSGwAmwXz1Stl5W4t3fdPCY7NJeiV7EEmvc7+y9lVdKVWxVf1IvngFQDwmKVGAoV2+1FMiiqYm
Abqfy0mxadmuwfX4T6uoX4riCFEHt905DQhoW6rmkZZyzKQ39vZDzuX63iL/ASOZ8x6BZ+KhytOj
44IlVXvry2C2zncNAjqshU73YNg2gqMRfCtZLAd4X0ETAzw+Vrm001Rn/AojQ7dvGFUQnr4CyzqK
c/gJ4XxtURtXlLCdm9soOLqmsRGveFC5ai/EjRioDmjaTq3q/qSWPpzdk+COUNSZxXUMPwOcy+ZL
NIikhat7axNkBRK9tY56rOeQ69TuY2JF0iME0c1GPTjIiEXjCKeLBncMJOSWvmIJAi4m7Mu9VCTt
ns0ftPjan0Kvv0Ex0n0NQpTgo6ZuH4KqVQ5yWCdHt4/1m++paGJI+fga+/Efgg6TPxzsIwd/knQd
diykfx/Rk9lrfePdiqyqHrMp0WSWh34GXeLUQVMnKFJFyIZR5zclBhcPZbK87ZysuYn+ohsCT1tE
IwcE0CCniSZNdkLm0ZJto0cPsg501ar4DukQAhEGwmhaI/c7dNDKm+E10b4AWnONEkAVWq+PF8sm
shh0vHm2ki44ZlAZnx09MI6YPbKTM4zdKSn6/ijJQX5OtAxhH7cNLlHlQvHUWfYlyge0XkuMJEET
ubuwrmUUGORyZztZD9AV0mUIoNo7/ol8G4dW8+jC9gRvMLGDzDhEAxVt+zQ2SP0g7tw/Bwb0yI2+
ahsfo5SXyS8VPui138vaa2/bcHnDe/oV7Zl2VQRDf3XRoYKCOo03xeAHMGHBH8e3CcCHG48/osre
uuiRveG9ruC1CSas/Rg8EUv6JzDl8YcUaT8w/AIvNzwM5Z6t7pKaj7Pb6ft2GsEO0e8gDixH4qFn
Q2UOkHQSYvIjIy5RbfTvDrEGbAGT7gw3an8vI0ud2PhHSNfKq2MMDVTIvAHsjPJDUikQyUDe199C
2FpYlPeHVJeCZ1dyrJulgKYVQvC+3gK5M9zu0Mbd8Kab7J0UxXu2M94UZUgzaAPk/i0gAHDr5V17
EEepYXQstU45pZbSbbAlZicQQSFb1Sky2HAQ5HDr1VylDxAiii4i96HSnFpE5eeWpXufCH5CTrCM
I+qKwgaHhgNvnaAYeDPyGinHWmpeGwQsT70rJ9BXcEkS+LaxW3YgPaYijHbOdqgzdC6noqoPgJZ0
IzuKohuXygp0YrhC5AGQnGmxKZgSNfXRe8r1IT/3TlSgYEFOJEsfkRN1KI3Tu1IJUepSorH+D8eN
EEblANT/a2xR/HBqCx2BIyuh1Ye65RBx/j7Ix1MSv1WD7z8z57qrLLSMo+qCrWhT7Ul2LHevdb60
HlNus+Vk4d0ssoMoiYN0zXmqm8S5GoZ0gLpovDlNBaSwTuuvbW8VK62zvO+1Jz0DKHJ+6YqyS22m
A3jA156SqgEdIOVtkvAPxowH2EHCH0VQhnx2qvptkrtfR0aTX7Fzn2VI3K8ABYprqhT+DjrTcRXp
cnFdGkQrC6y//XQkebLaWsvNKyEyKDdPI4hDRMel2Jq9tbK6Ep/lf07yaWipj8ALqe5rTIwqhJnT
SZYBRDHu5APOr/C0sTvJujS9hwAR0qEovkitD4REte46TI732JxmXyUjwkD37bkOpC+SSrF9sDAV
XC0Z4ZJQhup/Lk51KHV312BKRB0hmMoWXTS8IFPr0iD6ibqilJOd3qEKIIq1qaXbAFqYTRMOmPeL
8kcAcMHJ5PJd8Qbgb20+vFo5m/ZyqNyndEzbDaFi7aPahLBhWn3yYGuQqoSQuF0Ho+0OGVG1MDgG
xOwjW3U0YgdOkGkW7yw5uKWxXOwS9rp3Ga5dLAZYr2OjlDCsZ8kLv85fY/O2v0YmDCjGqOvf0BR9
c6vY/Jkb7knGkOnBhAOuKSojltIvWV6b0PdhZMCh0fzpB+fipmn2U6vC75KOlZrZkgB6ooYMo0UN
S4dqwYDSMxmT7sUtuwpOczYQorW3/PzsJ0ABRWuKhOfFbcdqJVrD2E/QvIRTTrQOtRnfSkn/Fk0j
4fFIH+KyeBJtoW5jc4JoiTV58JDXsnQLURIi7xlj8CByIpET731U5eK4VIkcaqj+JkTHZz5qaZWt
xNqHOKJWos6qfOgm7QrcKeSg66Xfch65S66Vnpknd1TpO4aoUoFEeuojJ8dF5OI8UWLl7NiNcpbB
UYFZD5R9PEIVIxpE0tuwBq2lqU8pSUOxW45RXOlnPuYw2/1nmA9dDCsEQyYGX0ZrkelYt9aQb+Zx
RbMbh5ziQ8/RlKQ1clj6RjMdgGDT8FJXAhEEwfrhQNEwn1L8QD+R3Z2j669znSZ+wXLywYl4BF2r
kY+VX2/+9T8tvf+Oq/xKPHgb5t8wXQWR+/Bjpx83/ybRMp+0yZOHEGJXoOJ7o7blczZ1Ex1cvcTM
I7KiRSSDuPwiq9sN1A3dDweP0FVquh2rDeTU+upaRUGxLhGw8AKgZl6VfjeyaoBDj5jGVj6avjvu
Laf5TVjusIkhVpSDn60aIR2pm+hROPCDOV1z9OP6V5m4zo4109mGwjQo1GCjmMNEZev8NCUkssNm
JZVM5BDN6tDh2w42xgp1K7uMXtlnHgDhvehV66xaXjt4PYbn0i0ILm5eFK9nMGB+MGJHt1auLlYI
/rIg6gmDzjbGupXp6nc/6y4SXs8hQxJxgIIhnxx+mYTTIQLvewBHzDbVic6BpDyWdSTd5ZAtb46e
0b1wzzprEeTlpqqub4FJxdF1rlMQcVmNWZccl6M8LHmbpIRyCd1U6S4awKB9r0cQV0XdAuUcn6ri
qYr17t6xEKqtEi70lC15NxIyAnlZyA/xXqQckRUUcpA9KBoLZoe6X/VATXWHeEMjvrVKjwLYlAyx
+1h24PiT7Gx5nUHUP0mGtXgNxqzfqRlcY6IuhYFhP6KyhsH0n7pmZCEBpam6L1DRy2zDfUimBDoK
J7eKe21C1xTX8OL0rGHu45QEsZYf7MEaVqLIDKLdQ9goAAxVc9VSX5n618CotZOosqVChZesH5EL
rbKtqBOJproqbiI4G0WXDw0w5mlDNZ9YVBtqhn93yNKjOLGoc/1uZTq1tqmHEo/19CNFYxDJ6dkw
ISCcqgzM6jfLkjad54ePWb7NAATfa0UJHvGZ/+mDwj12inaFiDy+9IhV3UVij3D9Q2tl7Ja6eGhT
RNxg5o9kKZSANLoamtfNKTIi446x35iPbQJzO2Yu6kd+XaGiZbNpc2M0hkYjt/dzGYWkYldmsb4m
zpd2PzfU87R4Div7YXRYHbRjga+oaPS740TSgxGcvamgBeHfpDfK9war5WnQ42lbCN4H9T8CM5Z+
fQTLUTwy9YqBLDkz0a4I7gjeNbc8GzbzEzXmgUescb2CFbl6yMrEe9Qxkj2qYfaUu15/Ft1EwpJM
XSELlB9EUfRVYFnfGAWR4+IoUQeiIgaSEF3Zw/VrR/ace5xqzh1e7vGkac03zy1hCZnqVStpUZIK
V25og/wX3WDAPOK596+iByu/uxwo2jkYef6yIagPkueYd8Ci1h0FsWKr+DZaBv1o3UWDUkPuKec4
Z0RRNECYot+KmAUjyhsSzLF+jStZ09ZtwPwbtcZl6etjO0XMrLL2sVqEO3sgYgI6S/8xBw2xQZ4l
2moWzGhrqy7cneZoMIfD3/II1XPwqNcV2FAtwn7QYw+1tRhRoUnLRCSsXUbUslDzVMee1UbuIYcn
IRbiTkx9LsTDf3NTEX69r2mNlh/aGg7xd5O0ios49EnkkGtO8F+f6gkl1EwhjCInkk4ESk4Jm1oC
J0Ul1LXN3lHxePchhC/Z8OzPgVdTnLfMsrt8k9URM0vNLnYCPiwJa2SgDqKcCNRDqydf9Ql41ExI
mnL6CWgTgTwyBf7IKCB2gw0SowC8uyeRqEXdjwgclRP/xn+yauz8DCIVDowqhfZRNLftCEJUZENo
Z6D8j0LcHBDn47SDZW++YvaABEkEz0hom7gQxVWcmyF7OU9WmT3cJ8gdgDADvqBvpUGTgNg1v4dG
/+XCFhFnxb5H/mtjKE8euo6nrGnfLC7rOUAObFcr+jd/0J1tP0XVRgyTOWdmnGQr/u9ytUVO3AF8
WP5W97hWEippZ7lRN2Xk6YcaobaTqWX50WSTEBVhuZLkZt/p5kvMvzaMHoQ+oA6ZO8wjoJSsyW0I
6UfJ2IQlIOYJlJZOEdfWdLNELoG0YVtAC8J3t1VOFcwWXmHi6NJymPiiuL98uDBAlLluplNBoWgp
a0lKXOz9GNwK3/ipJ7601YxL1pX9qfLNbk40PehPrjpduWT4lihqcQLyW5yctIB0XGRT22mVrcgK
6VWRE0lkuQXRTg5sGFPsfDbJseRaAUCHRce/Pli5Y6XHIIEIYMKITn9TJOIPL8Um0WCWUdDNdCcM
0zjFKIrLkQnMqcjWIwavNLGGzXJnxHO6FEXOUTrkrQDwMnln8ASSaFPY35IYje7vG904R1PsvXgO
RBJMxQ4Xx24Mqouoyl0DcQfPZjUiZA1aoWhgSi33t82yL7FSlaiPaikYsAk1NmetRu2OESRfgOS5
phM/RKEjYyASUQwDWIiVQPpTsqTszghD1quxslpUUaSwP1t2ttGQ6aqzflh5CdK6PvrUG9ku2MWo
srvH9vPLiftnJZ+IdVmPoBubITgHlH7Adb5VkxbcaHRNssJfwVGGo3TM/YtJLMzVc5s1/vZq1Q3J
LVH4RKROYWwcWFbPclGvmTJyXOhYFvOiOUI3MG1tR/kR9L16GDsUhEwbTVrra13W6U7HCUMUe9Oi
xVJ5u6BGiFJPV1Kb4B8hTHDDB5dJI3zQVcVcD8ogbV2pRhamVXdw/0NPN75oenxM8xz7HZJEQaW/
F12BZuEQ76BfCrYGQL+sbi6+V8orPo4gk/0s21QAMvzmAvEr8SQhLl1JxvXqhRhVwFKtIWULdl0x
aUTXGlG4mChwTq/HXO3QN7arTQ5FRWVja2z7P5XFhbFbB6kUjh9b5+INUbgOENhy01CG1xSJ0kDB
XN3KEN9q6J8PiGYW7Z/QBZEtE0m17kfD3rtw3Uh5fahVn4sAD12gm1xp3QcrXnU6cTHdq2NPpkuE
IFmPVb8sPt3T3KIocMdY5jGN9po0AASWiPdvOmnPimJc43/8xuLZ39oD+P1cMiO4iQjTsUfWnjrY
HBt6NMI3+eNe6gyHyH7soUA64PGULwTTop5ho8Agp9zoHJQumPnGgzDY9mwZra1Gh3MK1JMv/ald
tGXK/jo9QWpo1tfYH38bNK7Tig9lwSZbstxbpjY/iwR2JJVXdK10LWJNQ4e/0bdQzJFDfYNB9JJF
FQq4JjgxENybGHOCpgMKHyM5Xpv1RCkC1/KqV+uvLt+LDSyvK3SZ0QdNcOHYnMssnABOiLFdE5Uz
wOhlXJtC2iVe5T4OMK6Phf0jj1HV82Tv+9BKu9pmI9gp7WZaALam5p+JldsZjv9Lgod1lfVoEyv9
+OYUGCwwQCrSbwuJRHiNtOCoKVjynFB+hHHBXmtDvHH99nlQ7B1CuISP+IRiSbqMt5UdkhT9jAql
2Y1F32wGP853kv3qS2m6MsLE3ZZxin2mTXeGKWWX0WfArsYyGCjKg9eHNdSUw7GRv7Pz99fOYLXb
pnyqIqRaS/S6sOdvTSd/V+oWehYIkmwN0eO6fSUiV4PsKPTXqHgmK1aDynqEf3XlIJi6qoc+WYWW
fzB0SV61UHaZof4KkVihEyQJzVfM+qiQN2mI+ooNY6isNAdF8wzahq+e0353vaKE1Cn7FY5voxpB
vhb7PwnOTTaV+oKE4ktLvCReF9hSu7MDZerk26j7xt5ga+uHxsJkRhCw6ap/MN9AYWK+h51xy3qc
9rFz0VW6JUp31WRW/8zp4bZFdbjOq4s7NgjIpsMeeV4TddnUPww/UM7GXv0cpc03pUFQXq6Hux6y
8m/Gia43wxCINDqOPp0ZOoVksiFmGGJDj2diXWYNhGDh95aLtCpzRIElTTrmPYssX1eKdb3n2sub
2MLgj6TAWct3ZWK4j2gb1ltcO+G6L6wXs082WtowEUjQ0MbxGxr38UZxcHhXZR2sqir5SrwoIMea
PXQfBeglEb1plggJTzqxREb320qKXyHzf4Q6zV5VX1sTBroiiMDdd0c7UH9lUvQrCdSfVaEhFljC
zC+zh8LCvU+7ZtjZCc6CQCGW3Y6JI/IH703BCtonkP11Q/Ykh8WtmAxV6TA5Yn9rlYX0QscP9gmV
rVp9Be9due0lc4I75w+tH66CzMRaMgXqFl5/zBQ+CgkxQibkfXC9MGua3jpUjmUSPFgEYqzyOLsl
UfYn0axjUZjfq4CNV6/ffTtONrocHwhUwR7k1ui1dC64ers71aiZeVBVbwoi0LeNFsLI07XRxpRQ
o1elelhJRtpvXE36acNs5LstgeiBttURlVJry9wPffmMzBtu6ETfYwXYGyOWTD99SXt5p6PqvbN9
k/hhYlYCg8dMyt4cOQtP7drz7YlD7Eur+bCNx6/DWMcb+Gee/XL8mfXmVzUbHltzrSZmsTO9/jpC
zRmZMM9V6E8qpnnNoLG2swqewUzFo6ZXx8h1CdM2910gbewArfv3Ici/OV78bObNpTeJaZS7V7+O
DxUxOFHPMxHW1Q5KNqhp2osPcSABbRCjlbGxiXJ24FK50UreT1jljfhQVFmHEXeAMw5+aEgD0K7w
jG//j67zWm5Q2br1E1FFaNKtULSS5WzfUI7kJtPA059PWnv/q2pXnRuVhRGyJWjmHHOEqRs/yKYu
Fm6uPbceRjZdYr63RfatsNOz6vEdfdkvtF14sdZmHpJdL4qnCRl5kOvlQ9VjXp7gwzRkMKr5PB4F
IWKbkjEAnD8L7KidNwwgMVNrd1HfX8g0IkPQAx9XnfvbihZrCu6wZGwT9S4Flr8YKC80oYi81CW2
TfnB7OQlw5pnYczKXgnf34yOv3svWgz6cBvalaPd4befQZafoEfE5GiSxr4nFKM8oRuGwudim25y
RVYhyA6ocGd/60V3yHT11vNH0fq9JpAwcPrMX/xG27PyPUIuqxZ97/LRRyeDZPrSNjddqrZjGa7b
bavkuuVjYZGg82d2OC6Y7SXU/worYLc6JaBU2448Nb0lWGz0D1mJ12dvZcxT5FolXL3KC3/znAjl
DH6aHJtXp+8Opt/d914ekOdwqbrowy7oG5GQEd2g8ncXTT3+pOUQMJoh5UEQ/TlzbjARwDZeUjY0
hqKiGVeepUMw7jeCPmPn0y2XxYno0YY6INHBqrhc+lenA1Sec29c4MNzztOxXdQujoC6gHBkFdFT
6eS/VTc2i6LL1bL2exIjER02sb4bdP/BtSgipxjnbBkNe6ulyq768KPvuO7m3lw7mHm77XC0QO9w
TsmWWNw5Ws40tA6xEoU7heXuKx6EEJ0iIDQL7LAZLD5kl4+RyJOZBd0olr3p+gj+PW8xpKpYFo9t
gUfUkGn62rTwbGib5IEA+C7E254bHJXkxf/Rx74/GBiR0Y3ZWy/snjQxYbvp9x+iw2l80hJ4L/1H
0/rraMBStE3IKPYzf5kDETQMOHKI8Uupa1w8FGG1SIM6AhHodb0Asc62xTx4O0ImX90E8x7u4P1Q
/RgdtfGkuDxL/HXS5CC0koQ5hYdiyulSJw8Gy88SdRKsJvJ75qQ+REn5R8hovBBGz1jJeg5bj6AS
+WXgXOfNDSoJg0SwMPHI55THPqr3DsVi1MnT4DM0JF8Eq6sjAqIXau0Xj6FFYEfXrAhz/J5sOoDM
G8aT53OrcaZl5vXXhEHu5g4BUmmLj2r9mpk1V4cKnGbWz/ZQjBTjebYQHjWYk8PbiJK/ATy729vl
1SHLHvF7G9WzXaqVYdojhRWhGYmLt4PT32tqrHaJlt1bEQU5mbTStOXGApmq61lR0MbDBpG21TrF
EkDo2YmjL/yt8E7N4OzFRs0VwEmj/QH6fSZltgsdayQZuGNaeSoqbMywuBeLHLbtdrajZtniiOmr
NEhn+9j0PtzU/tfW7ohaPiQEs0pAaAwf4d5l1Qop4306CLHWZf2OycJdL2ccn8urRfNHLQiuHn0D
sX4ZP1fCpRKCA+UBEixqPaLuLBNsJqGgS28DackmGtJVQeog7nEmVCH2Z9pjATmoicx2x1wLa3oy
dedQp1yBMZ9wJgiVYCr5a7vhsMw7HIeLVWw4m8QZP+bxDubMcw4jdUEuSL0qDD4nosRPKDGgjcz0
6w5apW66QvD2q4Yz35XbFuAe8ma2e81YOwQeLXxbexSlWA8Y3F4XqXKBDypSqAkC9ebqLkf6R8bC
pll7rAPfh9j6Mh1tWofmgFkyElIcDWlP8xx7OypC2+fsLzW0AxQmxCbG6Feo8bskxiMps/4sp5ML
ZwTut3FNYt0EQrSxFzT1S+LpJq5y7jIj5XSh+Zwlrm1+Arj8kqFc7YeMqbXJ4H4iqigzjQcM+4ol
VBkElJax1LPSvr5glYARL02Twb6XbYSNL60xjlvXGDzqgLQKsJprcU/p3lKjxo6622sJZ1vZiEWb
V89pLpEjOXcYYy7nkvpZdT6pvoAUCyePN4rEcVw755MDhb0SP5Phf1fFnC4hslWcpv3FlerdbdU3
TqLbeZoCxzQ+yjGxcUtWWPQivgjHxsafRMmAOYheicchcy996yHLSIvj4PUMUGqdQbb/ntodifaF
9RR2D73QserGQ5QEMRJ3dDdcjrE85rY4CMPh0o068pyYYzS6e67oOoZSqmWc6PcEjjybA6mYfi/X
UTw9xKE9wAV0LwxUCHBJQzyb5zfPf/AcDZKIefXiK7ox6LqUApsCE/u6aJma5XLCxZaY88XQ9Mwb
4o1WyaPMn7HN8xl2hlvOyaCpYms1pgad2GCwq5nIlWY6VuDdtRGGnYB+cBfIBvd7OCfSXalaf9Py
nFFLb27CEc+9MSQML8cGrXb7IBq677iGem9bO+qLVuYUGMpd2FSVdF/qrGc7Kmkb1+GclKrED4xy
cHgb8hByXwtCuLmytozA89KfyY3fYuaU09QXgTbgDZj65rRzp9dSJPkqNDe5YCAt0aGiQY1WDjkw
pejfMhldEWo6/zDlW/OdJuCGwKykMUBayavTNiki0snJnseRu7dNqve6UpQcg9MxJmwZD8eERPuu
j4fyTxWSkZHF1amL4rVFkMjan8Z9lZlfuYZgN05xfr/6DdXdN4ykZwbi5VqDo7KoueJXvubSG/pc
Skq1JzmtfVyApwm4HT5XvQyzCHe2EllgjRIhZ6qVtmj/8hAsJEl+yjA/6K6GqXlakSwU2oyeknYb
Y7CxgLTkLprS/FEWtlP5s+G4chOVxodraFt3HsFPfNg8VvVTllid4tf9g9/MJxW1WtdmfJqxHMbZ
N8sC0mBxIZjPTUyE6/3I3ZRLEcGh/IQSA/V7+CPf8hT6RCwnrFEGQefF4L74xrifGsxI8JkjS95q
zkMjPiVfFpYolyTzzY12jVyOq+mQ2zqu74ns10lCn6ZT+1eVeuEahQYCqf66HDqrJpo2vI4peB9h
fBvviBV6zgxTW5KAtXlBSBouVB3CHvrxx9fas17Btp/coqfahJhqzzDOiK5GOrHPM582lSUqtCh4
uTYh2YL11g30mnfdMT9qAy5VAWcCwPah5MNbSGVdtDwDMhTW28Dc0ojUsCT95+qn4keH2BZP0exs
jZwCXUSE8rE6UQHgtEcP65l4t9a9BdEYJ2EAq3s/ji7VLwtvyORHoawc4+GSCzo1p0FPkypiUYT+
FjcENUxmSR6UesKANF/D4bpP3eHAWAGhn5afRB51S5rAg7o6t07Wo/EZSe/T7duXVufEzOwXsi8e
TUcuRUROIRHAuIATJDvdtQ1XC7IuGOLb1tLf+s7+0twBXBmmW2uRXZfqgDEp9393TiwUE8Ou7k9Z
jQ84CwA0uKt5s/EeXptXT4sOM06FWGofMtOZAe7a76oe17WrveREEi/c2FKBKim8dRs2Q8jZQhXT
y9JHKi70hS3yuzLsvqRAQhH3M6aU0J+a/tHNxd4qnDYwtZ6aSkK/1zGoHlNNW4prPm/vGyuk4ETR
p+V3XMRbjCvumiRe65n9E3sNOFXDFJAkVaIUk405VafMIVC0qfNdNRCZ2uvVClb4Z2a00EVNErrt
ZJVmDJ7TDv5bKDEOtlf8Cfs+PruJhCSsDlIz8HdyjHiB6DFU1kPYIaEIw79Zak8mUUKjU8ZPWvaB
Z6K0ZzPQIh02ljJPE95jS6szvt2+25l+8lgqJusoAH+68Pphx/nHZAyvmURXTdoC7lcl/3OiTlOm
jmUKPS+MPikhPglWjRduOaztavroq6suT+dGrhU+jMC5xHvchG1HbX5FKscNU7x4aU1As3piEgBv
gibEH75NIkXWykORE6dU2g+FpwQTdO19jtRBr7GQ9uXRZAkXrrfpytILCoXJnexWiUrekrwRwV9t
V9+2lX+FVQXX0iwvBW6NnVuwuDgNaUt2hz3efpZqFZIfD8sJrbZR7dEZPZraADkd5S8qi+2ksCWM
yQZNUx1Qr5cDZyOc81lYS52ZKh5cEVoQqQI96OYxJSkxydZz5O5RUH46ov7I5/k84PPFWM05coW8
OhlubVq/9GUJB9OLNmaTBq7qIRxrpEWl8wnx0h2utfOmtq2Vjb0B9x+DPMo88EyurmHWhy2ZDrjo
QwMfvR6Tdf6pyvIfRhfwxgVPWVhUdJzF8mjlL73IlgSo3jdx9xYPjMCvp+A8ETEFsURfRw4nCvqJ
05yHGxDxt9DtTiC35xCjfLoEdGh5baxIIdrnonjsYvO9GB1BoxdT1qKn8nxcnkTHjVEmjzeqQKQD
ygAeV1u6sUdCtd+qLv2m+31CBdrtsM0nU3kOl+he3uzq0FThO+UBfIyYEiUEqD9oDHIag7CVfrKz
lVeYW1hGwHrpZFEy1BH5kNqhdCvtRK/5OhZgu3PvrsnLlsvSdhQ9/eivixkrmlnk2VY2R1lqDAg4
wMrLtG/63sWEFkIkobcdZw3dZIFlJSFZ0ehFd0OiaBpxTmC2rwVVahNbPNmbqS2MOy1nglWjRGAS
4dKoebGOPMPYTJNf75DHJYtmIoNpNKziQZtaTOPdrN3cnv6zDRv6lOuyzcOli4QDI/7K5F7VETbu
FiVZBtf0p/HNEwlm3ARYOO44BbU/7UoXSToipw8HHNkQ8E9dq9e2/D/r2aBQ7UUI0oeJPa3Ny5w3
7WagQm8U97ChAYBMukfyhT/7Lr8qu7j7zJraCWPwN27455LZGUy58QmPjHtNC90t1UVEznH+rvUY
qpYWpb2jjN9Qelw0VNhFGH5ZqegDICJviW2A8C1MnHXJ/+SwLHn1XaKuJVus7WMXDl/ofse++T20
0LcnFuGwD3c4MWOQDmLV+earn2H6ba+rSTvW17dLrhMYy4E+pXC+970X/POwPZQkS8wyGKb0MOvO
Q1Gdq1QMizRXjzJi+px73q6pBJCme85M1OSu99OMNib+UX0/2fklvY4OfK0ANhybvdAjFbSNxRXh
kwKPquyOfAy5rKN6ZIbfLSmuFZe1tZODIFDHpnvbWlEsMJuA2aE7OBIYboUnama5ODRGzSq1q3OT
Dm9jcQ1aHNNhE1rFn0rm9tjhtBEBb+s2nbIV+dxgJ4v5gGWt/Fh/Syb36Ed/Zmsxk23IQ/NoOKvE
kyyP6WOhXkIrwV3Io0eLIytaILFejB1eDmM5Bp6f0ju7tlowU92kiW68Zj6rNd6xdLdALGNBPpSR
7EUP+uIM4kSP/eToxWtbePlKa0QC0SJ6w2MECbtnblAz6QFED5bBK+nQJXYI5BCQqg+usOdqMBGr
m3zH5nXaOmsEQ9pZtiHIlFeZe4tZ2Fr3nM8ZJX+hgCrDgeEKFipI3Jm4q26kh9PIXfJk7gWZ4xgo
moYnI8cQULewfBnKCloVgJVd/WRpjfeLVNt8Amc2ctvfmWLXFV2/mCIGU+0M+OS62WcPyMfdptQW
EtJDm5fxLkqHawFtvttIXBaglRF2J2NzrxcFgxXT/iqvo6fwowZhCYxMo3btDi2YJTTZ5i5CGthT
jFxCh7NSloCdvY7uZDgN6OsCOCrVypc2LukTYw/nmljT1yB+ydwr5mWcMDgjZJsmxqWC8m4xNll/
qclMX7bEG10N+ffg8sfIroO8B7cZcdQwFLAmtVS1S4caxw/uCHEtwqDuE/3YKX1dUFMuJhfldDKT
WC70s18JayP0vl7jELmb69RdOJlcxSaBLXPEzSGKRLtX4O2ZB8E9zcYXR0Iy1btnpmZ8/3KG+gMi
GyZtepeXwOr0rfjUpg7RK8MaLwZcJGqZHDqX+WndANpX1qghisUPMveL1dxZ3IxV+4ZFz0ra1/qz
RBo3Dzs7YyXNk/JFOrO1dc0SNrMopzvRXmdCDXQa4jfg8LlZQ12bkyeOdmMlYk4LTQkE2C1AIBca
bZZjvxR5UwSuIcMAyxUJlxPVa5UGRLZJDKCul+Q5H3mLbOIStvLGDoQQ1zyF+mCL9LVz+GxDo3O2
aZJBYOKyR+bz0jj8x7XNW6InAomJHJY1RjKON7zavg2xOCsOWH2O+6i86EAonFFyEfKtrOKsxe67
bWj3eG+jmtYEjQxMnamyXGY9K8eryiCNhq2gcSdeuCBitRdyw7DYwiNm7Q/HMia8Ba3sp+6I7qEw
w9WQTq+WQnU5uMNzG6L1hAbUbCRBNCzR3XlMZnbS/gQpQcA60VdlOf3S9fq7iBkqwKFvYowSTcDm
TvWDfzMf0ZTeD3qvET7toYAZPGI3JMKEuoJPa4LQmYSN9CRsSs5kO8RujQsJ1X91FFPHcjNKc4dR
STlTVticc6IyfsbI/tTNv2Gcf7CeIdwCo3C7vp9bR8cZJwSHDj8x3+LVwnTWeo6CgpEh7jUtIhNw
D00NJ8WM2SHFJ42HVRtr734jvFVvNASuJVl5ZPLnrvLZIx1PMNNh7BXoBpUOfQ7iXipW+toNxj4i
wBMjW3Lb3qVWON05oc5sg9ZHSCg5blSOaw0veHjIj52W6+vGu8fjgsJQn16G0djOrQ4qPDbP3cBE
xFFdYEayDUblGxSK+cxfHx3jtnvPHUZk1p85JPce3T5NMHfFYRihGtEO9CMD6NjXqNm3Dbrxc0Qe
iVYSZk2401K12k9TDu9WRK5XHh6zHm6l6H+UB6BfpUDwsCufOkAB8t58fH+lA/hhPQ8h7WGKe8MK
gc6ndlWvxe60H12iC4o0vWiiwj3fnjjl5qpclFBRlsZAz+dePfHbSv7qlvrqBp2KxVFbg7VnczXd
VmX+BXeD9ErcT5n30hmbbvPAf5RyVsUp8Iudb2IscCEbLjMt3RY6gc5NaN3XrZ/elS3ntlUvIz7k
xVT50AMZghu1b6/iTqlT5a0s2LNLbxSkbfSf01SeucOmVMHWQlTI55pSwgOp1lN6Fex29B2EtkGQ
n6ufFJEVrUL6aOp+GMQ10Gtc2gk/AZzkUdmfpYMyV/sGa1cfWrRl+qpj7SROQ8uYbR7lt+tevVkE
rVHTQqwb+FYMfd5E/tyek+uDDfpWwKS9u21y8pooI5CHKnP4b9trBE04bgvoj3ByTdZSgtU9zcfF
vxmmZVWzDoeV8ZT2Scp5oL+22EssDdN0g8jaeo5jL8Xsv0ZJLFC5gWmXbaFWTUgjUyh0EOmiGct6
V4/t0+BW88ZMrWQ1NPlphDLG7JjpnNXk9YaLh2Bjr8/wER6Z1TKJo4RjjUWlj00F6PDKatr+NFTe
Qy75QOWcL4rKaE6d31VkeK89bvpehSdLx3gD17FzE06A/MCMXTx+qd7ARdxlLJ/2xovlwCys2o+q
xskFRRelULHyG/dcMBFbVrNoA4rWVYh0cGDEimfONWhD/abNtAydoSO+8C5r+nGN8TfMxfDkz9Ex
cuhVaMvWmVnFgdIy8BhD3RnkD1DkjL8suZhHud69YTWXus+AYZzoJZ+YfwruSxEO0o02/Y3kB6eh
ZZwS2xqWnSyitZaTjFAb3p9rw9EsupexG8KFwAY5cCc9cNuJ9dmaf8TobRuLmOz0z3U4Qeci/65H
tLW621H7aYQYySnaK6t6bjLIFB0nl9k+oePY+w0MnyiMV2HS4OLRmwvXF99XxQmFOO4krW9aQWi6
BxPmdc78ZTVEzs6H8nOHUPHZuMaMR5XGtL3kA3DFT5sjtkRHVAK+rsfQw9QmzZ98hzm16ZJRhBfI
nVNO58FiemCL8D2+h4HCqhKEal71JtT9oTlOfZZvoGXspiE8ExeC9AUsIjNGqDoux4ym6bWQ9m8z
j0ch+jNVKrbF8T4L2YOzU4MQ1K4z0XN2X6sz5ihnJ40F5WxbgJxY29rudsZIDnoxPmrTbBx7uEAm
POB1mWyLhhK3861fM7P6hXTaV63sZnCujJsBn5uJMrOG9NR48b5jlgbm9mmKrjsYhMWmsTetta7z
l+1cBr6IOVuSS44zQxCx1pfNBlulHZxJbuWZbqLvrz5yhzixcLRInNZ+I7v/zET21TXxzNlvblTN
9yISwgvJW187c/sRWYCQaXqV06dM0CwynszSiwKBRRkIAxNbm495aIY1xCdW2Lu0S5/5/h/cr6Zq
/GUEXgBMC+jf+vpCU7RVdvQ7tuNDa7q/Vd69elP7yBQiDMxUwyffJTjLx1GqDmkHhHFl7zBH1UgN
dgSUbCIPvEVfzDUtv87U2Q2tPUZpX0aovKCW8MSu0yzZIc+nU8uXxO7shtHB/OFusqaNyxUko3JT
sHCHjvZm9ckf5mYS5LkeN6UOrQ35e9z8Srd9JWcKNFqW51qsjZA7J2s67sr+thAD7sfyy8w8uOnj
qvcSKHW6qMhlQHdaXeNntAmCXWj8uOYvA01vFc/+cYSStpQG1ghQr5Nah9Prx3ejPRuLNImPVamR
WmkVBwe1WibrYtNNtr6CNmdTXaigl87GUGOE21hVE8FSP5gcGIc1Lv9M3DU0pRGKTtIdY4TXft2x
wm+mKv2Ny/pqOtXtLKnxf5PKKRxQHMpbmrBrBtqkXow59vcgG8HYkj3u2YmxGl35FFfNvdUTBIFN
NX9GslQFXFcPtBy9t310MlqhmnF5kEw6wVVWdsBT7wL9G9O/sWJiNTLEGAl3gjm1qTutWqnq3M26
sZfFsFZSi5Z1RlFWtdtSGtStYMKJTPj2Rrny4vmYFCxAYVzLlV51d5FHcHukE7sA48jwtXbl5xpy
5eEtH5tVM7SUAF10rxkU/UqWPxEDvToljNKPtGSpTean09VnoXfbws+nVWdQ7+Zd5oAHWYiFchxZ
QnXfRdZXJfaRxapJTqDLOOzPh+NQChuZ++D/kpHyCfglau+FCcpmJAYOTcveoimNI8qIMTLPCFbO
sdLPiephexi7KsqLtQE84BTO/Wj6VyoP5WhVE6Q4wXWtGvO1HZMnGJaUo/hQ2d2AUEM6Jzlbj6GV
PgjWlLXn9pusmTd+ZdyF3MkRiwZ9yYCMaMpVmoJGktiZJs3CrEdrCY2SZ15EsVPBi2kLUHO03EkZ
b6bBWLtdR1UC2OiTWbCotPwgxuYnTIefrGVWkc4Lo37I677nokHyF5ZvZuz8JKP92w8lfv3m0tLz
aoP5PfOyCWOFmq7dib+AZBnYV7IBPNPOVjk/xbb7krrjVjetXR1TqmqdecB+B7mHgKPTc0O0W69f
HP4Moa1qveKGgTXE4Iu1XXOH1dVXI7ENzL6EJchhy3aAuhfHBYnLu/J1Dv1lM81iE3fGs08Oa137
73F/ZcQn8UFTECkg2pECUYwHuyD3tDQBuAvvWcfFrQ/LM4ZHA8yr4bEewGK6CDFs6TpHhGME2oXV
Q4GQYeHP00H2/jKZbVKU2IWJycHCJ4Uxq7e2vebBsovPpiWrTNNdvPYhpOnDky+Aly0fWYHtParO
oGCzlyy5TKDxSICGK54zAjqRm2AvZlvNp9T7pQZLtSY1dEzMs2O4ZIbiG5iCufdVuL3e8pgLvM4y
sxcilmjTkfqEtX2prfZkN6MXMGuk7Sa0bqHV1n3eO+1KwulRHszHsdubPdPgiHFKo33j5EDUI9jq
QjU4SMJLNV2+WsW8PM8N+lJ3BwTP2pgYFfe1edMb/UuhA4HhinRVpG80hN2t71CUUCgq1CrXMSB+
Ugm2E3o0AQ5Q/YbtR+0Z674Rh9518UOpSIbMWLMxtHBLAM2+O6pKdEejTPojAMTMWE9pW+gjatFq
1bgrWlE9pELLHmirrz/fNpQt+kd8irhtOiFekGEcGUFj6+3mP79mR20cVsQa1ufbJugAzCFs8f7v
QVIVpazj3riy57Z6AIepH6CLPVY65h23TRbxrqfa17f/7HDdKyfAdM1fGy//PRBAOip9ZWq7236Q
rcfLWBNffz3q7QFtyTZGUMnYmr/stq112i6AYWdj4/LfbXniBQamPufbHnh3TbBdUgBtO1NnMQ7/
eaC3u3hCqrv/2S6oDbDSUQy0/ru/UTu4WIgDc1Lz9O/mnGi1UwTD6HbQ2/a8nIieiu17epF1Zdbh
fUqm51MdQpwqK9Xd3Z46fpldM+DmVTKm/ZPfRPnerMESZaR67hyddyEDIciR33SBdMej0ll8by+d
Gr8NIsh6u9vTNPfTDcIGsfznwFGoDmQVAppd37bJcZ3LjH92vb2V51evTF3E8fZOKiGycQ69CECC
3VVfF1vaaS24PU1Qnh6Vbz4Xtcbfoetnqzbax9txDF4JlNHUh9uBbAmpr5Z+uL79tkvtYILTi6om
Ly+3Bzuvm3XWcGlhlRXHQe+UeF2oog1uv4bRXF54w2TbkMHMKn7dp0jmGNYVQ61/j5O100g/IDeA
FOa666zkDMQer0s15veM4K/Mgaq6YFHnLssoGR4yLDWXLa4Kj1NTO0GI+uaJ2qsJIuXkLx3oG9ed
rV7jGT87N7fdNznacpFrffkhmuqXUFnkko189Ya0+B4riWwwtX7kDJE998q/bqSiKJipMOEog0Gv
WDhm/T4cqWgWzQG0CkpugQuNcFLoB0QTU+4M7D2Xm5hZyC+DiL3VzfVP3rgXF4b/V6LSd0/GzadO
T0D11vrvJrPbRZbm0zqpIqJRfKO+ECaPr2busgRdA5dv26KsQlI5axQ/Q11fbr8wIsNlkQir1e3p
7RdNAjiURrlGucOh/tmvisaVA8VseXvaXQ9Quqa3GkYPR73/ew+ynkvo08zRbFWXcTA3rr7WLAMX
4us+t+P7zAQ3Y20P//ypt1/INuw3smWmddvldvxR0+H5DzHz/rKGz4YifTsPGXGRjEDPpAUV2762
UyJBq/jIZaatOm1MHzExSILGsLuPItdOpl2piBnxZfbC+K8u7E8I3v6rckyPCOQO2axyc1AVv95r
srT2rqm8Nc3rwPVfmMzFreFNhcObXWLlEtsr1AN8QXM2X6RbOe+jY5ZBFKn5wTeScu07BXY7RTvc
we73NqQ2h2diTdulVWf6C4zCFMOk+L7Wswc5m+bJqgqMFixHMZpgFthncX3ixGFQFJXZKaN12lh4
LRyzTOSbvsYlJZcMuIpMTcfMtrqNJWEVSMHwvxdGcTT6ydzgbBMdDd90Nlwo7iHLEAKULLhcZXcS
0smmQtq/tew0vlCNUNIZrvMd5Xf4Sjg/HX34ou2i6eG2a2LPGqjMf3cdh/Z/drWQOT/oZHxvhs5m
9e2zR9hT6YHss40K8TbFbRk447YNwHMz1JWKV4q40GXV6Ez9QnUpzJZk5TScV2Yyq8vtgXhZN7Cw
k1jfnhrX/YwBJW5kVfamYmkjuDsFy8bVJ9qZST3+87o4BVT2zLC5Ywj+M5Pmh1EVSD9c//uu8rG9
QadEN+htS1JU4FgqxMDoEi4WrsJLSDvj6rZNlV54obqHo4/jJjMh9rttc5W1VBP2TLdnKg6LExZl
29uz24HQp/nblPQ86Mwc4/ZgCzskuJlr6N9t8DkbRrmOuev/bz/mH0sTa7vzbVPlexJLt2ZbNkSo
j3neLXVTwa4AQOnWWir47oiDjFeoEdFjanMGlmW2Z5fbAkSA60awySz453lbNxjwgeP+s+ftKcb5
QE3Xh38PcftFaUfd2WGkjue0hw2Mas9GOOnbG3AvtZw/ghPz/7Mxsh19qxlA/LcX3na8Pdx+gQ6V
cfD1xfNcQR/PfGcXXRvQOm6s0wD+c46KGloLroEfoIYtQx67vDcrjCrsGT1O2TNwtFz5K83SvyQR
whu/Bk+/bS9c/xG7D/3Rv5a7dY0sRot79pflvqxwhbIn0qbDSdar2/Y+piNSffXKFMfFnGgkXjVl
dFnYRM4asdL2rcvZtLj92E0kl8pxwMrc1va3TU2a8dvb839+vG399/eDj3AtL7S//9l+e/o/22zT
M3ZFna2UB4ZK7tW0j83pPw+63l6Snv91FvDFi9i134wU8YFeZdUHQ7sfW1TOp+bKl84wup1wLLHx
jDRe+YWF6wce8C+iNBifofCQpsd6Ghn4MjV58kriJaHGLJiwMrRVa017D5etcEqtJaxw1j85nqa6
Ln6nClPPvjXfIrvVYZCWHh270u7U69Y0BmxFdUb3C11Z0TYsJK11h7TLM4vPyjfeySfXHjDMLvfS
xGYwcWcICWO/rosqfx10hmiTlhtrDQnXhxMGHKBY9a9DE1V3Rt3kax2B2K7so+LFm6YdYKT8NJRV
onoKw30RD+lDKKK/29vNpsc3WI/l2S2L4RRGTBnG6wuufwcMSmZaKdxA6URig53kV4ol6fH2YMmx
P9aih15re1gcaHTpNQTJo2UmYlzc9kHLef0RmjYaOLH/z9P/O8Rt96KqXosiL7f/Hjq3oAULbehW
fY00YBznHb4t/un2TGYI0NwB2/vb07SBxfL/mDuv7raRdF3/lVl9faCNHPaamQsxiWIQRSXbN1hy
aOSc8ev3g6JsSuoen7OPb+zVC40KAEkIKFR93xuAp647u9pbJATrdUUEBHSYHMyyQiqfhpa8apjq
xUdrJG8d9HH1nMXJEzCP7gsWzbuG+ei3qjWhZKUeDvbZeJnZ0AQuJRbyUzja8eC3JD0IGdvTJ7p9
Ak+8hqc8ictlVoHCnKrklwHW0itRPDdEsZTggwzOsiXcfRM8Si024hqC1Fvb9AtnWeVAfLverNa+
1lyLktiILsbUTxSLiV2kdx7xstq6DXpZWqc2vK4Eljqr9BYRBRXy1TyYmkWfUnLlWRwTEy0Ngz68
Vr+wpJeuT4eoSjwrVc+4OXXm77RXcJYwSsO6hTDESX58xun4zk1K7iw+owJSsOnzulvOanDYRy9K
0qM7LTkCuQSr86POrpp6HhECA7qDJBzMFfVQyra9LdSw3MJleWJNbNzL0KrQGzMPeWUhKRuCJ7e4
Ebei0UDVfg4OJL+Sc3CCdavlq9QC7xrXmvcQuJm1yFvEEdSwh0cFvRPznBaqW5+Y92MMysbJPOnb
kvya+y1tmZJqZW3cJ5xrAUA22vaG5s/zMIZABFLgjmjmoudcB83QjLuxdAmcWiorTEh2rM0Rddf0
OrwUrZZGpnOoLXdLeh6B0SCI93lllnsLxBop9DL4XFjJdZmGxmOp5RacCg85kDEJnnKJAMLUwXp7
JLnUiqC67X8GL3I60mTEmuVDpR7ILRFxt4r4vothKCHgGdyGrotulFJnpEhia9UNproJeUcAh0ka
MtphtmV8q1dDIlt7neuzsKJIu81i7O8CWbLu+0myCD3ey6LQ7VXVuONwmUweDI01KDtSnTGBS1S3
pqoUBP8unzanfnWpZ3hbSC9HiJZ6GHBI7nQXC0LI7eS4FyASm6OpNf5dbqJZESD0thBFsaGDbpnN
kZn9xAJCeOjcQdTRQdEJBxIB6dau0+g407bexkzjctf5XbKIkrh+VIPwi/hTK9qfgdH5X0PuVYLp
A0YX0zE2UkUbfTomtogplKFePY7alD7o3G96ejomdWLlUrWTl2MKE1xKFKcbKFXORqkHZ0PKk/xW
p5KQKMLUW0a8G0rcsGlKRdP7XSbB2lxqgmXcF0mDSYEOjw9X3cuKX4/KMz7qg4cIw6Uh22zTqeK8
qeMAA2BQr/cjRNpF0+O4XgW9ts1SNVoERig9QZK/6bgLvxpBe9CrTnuCt5CSFq/+0tVNmhsxddX9
/pA7wUvXd2fVRxmP9ayICCM+q2WqPchumd977atC0D4rrameWhTnVcv7Y3In71ZV6QJCGYsWZ/FK
7nnHwvgnISrrC7EbKQgCBNMmd0IUJu0bGd2uTRlN6zWxm6JBK+Gp+rZWlFGGL69HjZC1M0jXqeFt
oIzoq5hU8TVZeela1EN8J3gqKpWkt9FFnnqT9HPSS9GrMZXGuBIdKlErdsWmsA1yZVYTXuYoZ7z0
Fy2D4n1qnNLfDIzzB49H4yruCcwpSZEe3FRJD2KPWehjTTL1+lzfu55yZWsk7sWhb/uCNn3pW6Pd
e4nGQYPssO3txMZA6JP7KNEXVpGgXVI3cL/F7rlPNZDueN9HNJuygVhLi7FMAMzQu5cQf9+kaS0T
n552VQnEl9gTm8rj3QU8yb8817WqPRS7czkyx2gZJuiYiYOhOKLU9O48hCtJ0lSVyXBlkyN7dQ4m
TtYsHXoZfE0OVwu5vtYJDggZpAdP9tNDEQ8WHHFXmzuDmrxuuKpbBPzOtbmmWXMyrdpcHCg2SCun
h+qqnHqKiqoDH2Yy5VjB00hwmnkaSTfuMEMoLkURKlO2qjSUlkRR1aGMSnA1t6IYmMGcF6R6nzuq
eogS/V5UdwHarbWOh1w4pMNTpZDqZQlhrUWrZMg3OGmOtxhl63dVOp5O7cR6s+nCJkdPiYPIeAwL
dIVYj05fS4lRE8wMSdt3+Co9qS7OJH/9tvr0bZmG+UsySf3T+duKU0Z826RCoLmApb8SSugJr4tl
nXngoiex9JM6+qSnfi4WlQ8TzQFCI1pFw9jHjOyiHMvpx1iJ0ytRGpJiw1AJxSdWFk7IXBdaYBAc
0Hbr5xXx7EVfWQNQJj+ZuQgV7DOmQlgnuQbphxL5LNH7dKCl+WCnC3vy9QgOhlQFB/BmHkuL7jbC
/2KLgPymkXr7SVb5+MHpYR05zqFoo4dqqk4deDZlRDq9biL7qa+1cEYgPtiK1toM8cQYokdPAT1d
61js9J1kP5WQxpZpGfZLcZSqdoQjmzDcO1LsPI7hVnykLbXyFqVXMoDTR7lhSCK3TKWVKA7R8HHE
dxYNqyq/rzx3IT7SqcmNKSPO100bq486rLEosHd1rJHxkGXIxRhZ7XDKtnZdYZB7CRXTBReq3w1D
rCM39KO5l8AwnA8Zx3FgEEVi3+DVqhmwTvz2zvOb9g6jJUKHMeBQ16OI5A0GMt3wfO6hNO5DF2rx
TvTH9aRaaS1ES1EspxNOWdzpXOKYrkyMGZoizsrRjFXdDOVNn8K3ZwIA1L6UeFplRDIbzfS++reN
32Zf8XBKwAl6k9eADtt2rG2I/l34YJjVZ0eT0q+RqwJ/MYsPmmoUixplwi3RSHOXj0qBB5JjfQql
Yi66FjZ5PrWT7eMY4w03yAFvEqPsjmPutJfi80xIinFrFs9uDlRRKnomY1JkbCpIlYssMO0ngAM7
0bUO1Y+tLcNBVE2FL0VER/yGzO2KmcU66vtviFhDnX5DljCnEr+hhDX0EKTFZ+C77dItIn0Zy9F4
BTggmasIezyIYltG6Vz1ZfVBr6uX1tHxtFdFOVKLK5JGyRK2M3kSTQofZXzS5/Igl3vA8N26UKLq
CtlkdESlIJ5b6OZ9GIb2CQi0/qddbapYGr/VBcMEIuQhhHKOHh233FfEM7MGwYVOS5+7pPBX6GUl
yN/FXb4lModl1LT3rtgg8ozNsF7PWAfQuyi6AXYENtBunZj7WNEWbi8FW9JG9iwm7roQ9YWtggWC
6JxuNSNbZHWHZYTXcITmBBi/OL19OkG31iwdVy1lstezLHmr62BBp1IReqB4snI4NbalryzKskWR
YGoQXUSr06rZhgQCKvohCSqUwJZx6Rk7nfjmzpw2oujHnbkZMZcUJVEveigJ+SOSPhbK1GkI9X06
tsvwOPKNZOnjejMTAuwwXR9yhP7vAg/AZKWAsxBC6NZYPZiOHd2RTvdP9XlszRpFrT6htgHbvP2K
2jjvMOAvt16uu1ce0kEr24/Tu6gjyVFLcvtV6+QZAtDNs4xq0xwZR2WPdCoOaE0cLPtCqh5LWXnw
yqhDUgejrCF1nowQD5VQsaJtkxcdHiDagGr/4B1YY0DGTr1baOXdVlNr89aYNroKbtHIbocwMCdF
sWYHBHMD/w+sZalH5VodmVac+zdVFSzlmiWbqBOHtT4o/CFokpUoigY5KL8hW29cn7tZIKmsKktu
IG+at3HhVjd2K83OHVCWYWoWDl/Op6k0q1jVI6Q+cZBoaJqgn0ex70K54ESiTqnTHrPrIFmLYpu5
5jINctAQMt44jmc82SzpNp0DCEAUq2HwFyjVyFeiaEXZQ0266wCZyr2Dob6s6sZ4ygcPAptzVPpQ
35G6QILfk/8EhiWvwjJnSSPqxCYI0moL5wraMn3lMdOW7ljm67pNP4IFhnruuOpcke3w2A2pcdDV
zw2xBYgz2FWskTGD8jo1ZmUWHWU9kOcy2aGFqDs1uPlHbVCVjSghpWgcnPSz6C5qAkOR10xaX58n
jDMZVEQtLUqrbSGS1tVHDw7V6RwsLoBrF+NHyC/2rHTITIek/pVpAArQe707l1z3VBJjVY/Kxbmt
fVP6cZwY5H70FMeRc+ru1I5c9TQA/uh5+rypbRLc+ZvjnN4D/eh1a68boh3MxmhnRO6xSYb2CjmW
aHeuF3unuqInYdaBbKD7uTotGekvRbka2y+xBzAff4admxjZTuyJTVUMaKqocYOB2PcGV5GD/lVZ
t4KrTPaS67DDh/J0mvMZ2koaFko4afdN5xcbcS4mBe3lH//4r3//80v/39637JDFg5el/4CteMjQ
06r+9Yep/PGP/FS9/vqvPyzQjY7p6LaqyTIkUkMxaf/yfAxSj97K/0nl2nfDPne+yKFqmJ96t4ev
MC292nlZ1PKDAa77YYCAxr5YrBEXc/ob1YxgigO9+OhOU2Z/mkYn04Qamtm9Q+jvOhJz7VRtW14w
wGtFF7Gxk8KepSV43+JSCjqHiQomAfHSCyN9X46Gdtoko7LXGVqvyQ1zrVFL0veg8vOVpHjN5bmf
aCDnhoFmFiCZnAcERY30qkjtbmekSb8Te9qPvakHyikp0zhwpz5Lk52rKus6aLLbPABK6+rDq5KT
ymvDd4blz6+84by/8paumaZuO4ZmW6pm22+vfGAM4Pi8wPpaYuO6M9Uk23eNHO9xt5j2YW9X5Dem
mmJhDDiTAdvokQ6ZNi/VYekgG1hU7k4iuTlPdNlA8Kavbp3AKpFQoK53TQM4qdz6sPq+l/Om/FLE
ZYP7jP9YANe/CciGP8rqYxzVzYMGaeoYgeUWtXZThzvFhWIoirFCUqXXJMTzp2MMuAcLL65KyPuN
8QjWIp6NVhpvRGuaRa/O3+evzi9p8rprSoiWroLrqevWiHVU7Y7o888vtKP95UKbisx9bum2AuVL
199e6MZObSasXvqNiEiHXgzXT1xhL3G4qAZSFhD7UMsT1/jc3GXIolZpen3q51cNTGF0RK99fSy3
hHXgw0bccIk5NJhmTpWtPeGHxa7r6tOupb70yg3zW1sw7yq83FmjWaUtWrsen+v6cqiIh48YxCzl
RG3WTaLb94arHER7wiqHiLmaw+R0zX2JvPGsau3x2a2i+54Y8z1jwLsTxsAPjrKjATSc9TG6paPR
H1rL8rdNl+9ECZHA4fBS3x7weUaBr81T97LVUH4E5qLNXf3chUNrPT0dqkp6OR+Zn1xlISgPH+kQ
JOyD/ii7xf3QKwoGby2xJLuefosnfbCsxdAY8kcZ9f8rwELmqWgOwT6Fw3qn2ZgEBZmRYJjK0X93
1unwUkML4ee3hmKob+4NFHZMxWYANGVFM0xoGu+GPyuRUkS0kNfI+XvNkqEyN3IbpEBcAoXtad90
DWMD+lqeAQ8DpS6aTh1E02lTGhjudlDFy8rHdDBJ44UYMEkdFyu79gFNTmOpi7XtKpMwAhfDrNlC
6BatIa7Bt47TL2WrzPY+NI692Guq5qG0mmB9rs8RiD716L43iv7ogL0cJIoOS5BwrI6ZmjKBiwK8
3uBAtcn4geh8svYBxs81rxw+ON3IW0ju/X3kdKdu0mi1u6RHQdlNHXnbVaG8dA3kFeypKOrEBsgv
gj52opzqRPHcWTSIulPnqd+5eD6zPZ353UnVvt2yurZvnL7eW5VqohZG5lmKuie9ZEGnQ3bYYoTk
oHg7zcikMPlQaeU+QC/nuWmYFq1Tr/aOLiMpYL0JF2mAUe5U+VqdfrRWGclVNZTqQhRFN9WBSJwr
LTE4F00e7urk0IZ2chgwaznAlXlo816+dprMsi81M++vtIS3mOgiNvXU2Tezh6bL5Otz/bmvOCch
VE4gGdnpfCFiwCgn+eXMHOPoqEWDMu8rfD5yxwiPYqMmwacx0YeNKLlIix/c6IMoiGN8CxVq8BTV
5bnu3Xn6NJIXP3+ADNX4ywOkqbAaHUXhFWYa5rvBNQL7nrh+ln+C/Jvw0k/9nfDuIThPYip3nLlR
GSn+gD/sft41i2KdGx8roGEb1FcJLzg3yI60R1GIeD3OVcQsV6Io9Q1pA7c/Ml64+Qzg97cis7xt
W9rG1aCAGHWRuu4wEwRpqyGtPO/KwbwqwuYpYAbASh1lkZrhC6QYcAug6NqTnRI1EXWmkjk34SAp
WwazlSiNg95cxqQtkGZp8+o4YOCjA3129FvwuwvxpRi2Uyj8pr8gQNPeuVnj33YhSJvM6+5EjxJx
azCLcbYWxcIy7euu4NYRRfh1E1806BADGdMtxobzWrOHvZkPw34s6hxTKV9GErsB3u/bAKXnoqmS
5E9ObutXg4PxvIcL2VU24EDh9b1y9K0K4Qc5VkigDXD8p71wqkMpRN0RwFCGjRUpzjUS6sq1GvsH
AT8QQASBPBD1VhiilgdeYURBIvZDZ2ObkXUYpYmhxFNUEedbtsQmVgrOWBvmCubaT1G3iNHiF/mV
Wk2jte9gisn7178TG2R7b6PIqnaidO4B+cK/E0f9OIfoEXgIemk88egAfh8XxWAHvdRn3fn1XbUo
Wi3K2157ajsPmWIYFW1u8/U8poq9Qt+1lV2a++n5BnMabTULCLtD5ZUZGt1OVrJk6dlxf9tafsBF
NcLHxgcTiNdQ9lwk9YGQq/unWX9u08EkqA2kNDNH9WtVK59S00k/eiDSZ6npa9e5GoZzdQq/DWpo
7cIpRBdAu1qnSnRrI8Ey4sdMnWhI7TvTR5ewlSVC2JOp7CxtVW91nn73abzMYApyF9zaEJC//NiJ
vfBUE37fmZpqxbqRfMyFTTm2dxLzG8Tvyg6YqQG5XVQijsKXKGo3X4LJCG6D0DCucxnsnN/U6JlW
6IDMcfF0SMAa1ZHRp7wNh5tYslcFk4vtefwj8Gwug5Ex4TT0tfT2bYytlNBbd0EEs2UERuHqzWd0
55HsU7zoaOhOdW3J4PmLMi0+TXEI0SNrlGBelyWCZig67U1XZyAoLHUt2Zj4qsy4N3mSQkudNqJ4
3pSFvOq02F+fqxoz6lbaUAbjowJFamVY3kLXZX9Pzg8dfUvTDrYUIvCDMPuqtXSYOpkdtku/MOWZ
aNanjkHvh1tZ9vZSUIQrO4Ccp7Ua/nNxiVR6kqYISRDShLbIzQMAa1YZrvVUWMYXZHTTb3kETcsB
Jwgbd7iSirL/HEkBXkRN5eICrCNc22blXYaWHXkBoiBQ6O+woAgWchNBOZsataC2iOQ5S9EoqrAM
QiXezPO1KEpy3G0Mb5I16aI6n41d/BBPcdqxyNN5blRatcQgL1kEGLVs/BgFclk3URMQu6JSbHAS
Ql182oDqNrJLRMdeuotKUWS4NVe23pMhc33Q171eBtd+EH4g3ePcuFCcb9ppj/AiqbcoHxaioYuy
/sotsZBQkhGRcTdgWLH74YOqLgtEpJ7yVnU3Xo9UJZA7UO56OD6OqSxz46rhUWw86aFxgfVKbRAd
a/Q2N8pQfjq3ayUE0i7v1bmoU+Xq2c76kImC1eGCFg9IqXVe/lwbcNMdkIVg+UlwE0nsZtwpyZe/
6ZF7MgKxuf5B04fs6DnoLE3hWVEKDe9VaWpjpqGd2jIEPM6lqW2AuoIjZ+IiFdKEB6gHpBim562I
q3TVW0i+i+eNtWF9TKt24+rVkoc02Q+1Ij0aNppYqAPApK3ao6yk6zjOpEf8EfttoZGB7qZeYd7h
lFP4kEyn1jgEG+lXuXJJDtS5FKdWszg+KHVz+jTxkW3XZqvSBTksiiEckhXW9eElOndoA40qsRUL
An86IG7VIg+2UADOHMUGUap9n2cGeojVjaHpI6t4srUoY9YqDHmmladKIG0oE6pFhMdoyCsMAZJF
AOn6kGttyqJF6m5QVRI15+pzV1/B21E0xInST11la6Lj5yDir4IMoljvoz3noLz8jYgkGBv3m5XY
iC6aNaC0eDLqU5px2+eKskH8sW9mTBKleVaowyctDq4dc2wfZM8qr1vPflWv91q4g/7/OfES7cjL
ZybHmnOv9IVzD65w5gRdfhQlFLQ/KKRWdqKkYoUya5siw7+Grq0H4y2XxngligHkMdQaLHUuzmYO
5XBtqRP6GsbBslWycKGq0GVHtzQQyxiMm9JSWHRCVvvMs3fbKpH3gNiefYXOmobSXlbsBpeASlan
JM6l4KsVE3tkCG7u3NEj2eQPA0hzsz1CqW4Q/KVLGLWQV5ltxJ3EX6T1692I4Prq57NJ/W8mk5Zs
WazSgWQYCNG8XanDyU496J7xJxwuL822aKB6StURXm10nVcooYKhqY+iLrcqhUE/blaiKBpGKHXv
juol5WrInFq6MwBbpOPM7p0E9cjmvKObRoKBo6cCxgbOAV2zrjZiQ9CtWGaG/DxKUrVJPQtBCmSK
qo08bUQXUUSCnOPE7vngV8eI8/RD+fHnl0vR5feTb4v3EGrjpqPoUHXeX68KNA8AFa37qCIfB1JZ
ATk0zSeUaSP2cj/mtR7I9bGEurk+J/tOuUC7caqVJQFuEAlCkTlMVA2ocmuxBMo8FqOmcvNur1Vj
9VTX/9j73/fr1HJZG964kicMCCEDm8iJGW7EslgUPT2MNmINLYoRUOVXRdF67nw+ts6QXnzX+Vz0
qpIPQvVuJveKtbWzLLuxB0RTIfreiQ0MN1wPHU1bGYXj38Wjk96YSC3pGJF9hvcroRmQ1mQPWhWt
bRaRvq1HrAs0DcRea5J3vKz4a381I4TZkrgPr3OFIdnM0eSDm51+8AaGfMnvlZUopr11L2VWepuq
Y3H0ZY20lpYgV5UhNCI19eJUDEdEEDp32HVhOzxq6bcwGdMPQLVSMGP2dGdzaqlOgnlmy9W1aB10
LMP8tHyAed6znOAbiJPJSQArevoGp6I+jVBtets4aXGsWmOfeCDsDSNEV9mLlXnZW8YmiXP3EIQD
WJGoCD7zcHwEkqjdaXKorU2kpZaVEZafbOuzVFv+53cHYgv79PP7/11gT3dsXbZkph9gtjW25jSc
vIpdw/UqoBIo6Z0O0izm56Fynmb6o1UH2a2nD+1tb8cPPmp4H4IqlZbIf5hLUZx6Bb6W3g45Jr2q
D8LIxaiTkSDdWoWC+hw0CFzpjfqD2pQ7EX1QSu2IMUL2ZEh5gxVqR9ch04EOHHwpKw/gtpcdch13
WWYad0XNl2mBJMMWp65SYc7Wud7MRas4oAz6pSHVxl0YxjrzWehB4P6SWR/G4ZoYqnFnuulIYsZ1
Yad3UYks4CVExvoOEyCDjPybvrpyqECw2zgqBtMaqZhiRGIPqcNsrzaGcz01inoAbsmc9Zo/0ytV
3oJ/+1Z2TnJfTxt/uAXMFN6JmoQXwWVbMolLnDy9h+lZLiUFjRvRKo7uuvh0dOYMSIOhY4LEa67K
aNTX0eyMOW9rq7qpeqVeioZCRSr453eE/jambsiyTcJKIaDO84h3tzaF+17dEXiRqAO63d4dDu8V
UExu+k7xyeV5sIKC4lFxKvVZbQplDvy332LM2u8l35FnrVQilRBGu9ZrsB9FcgDlm8kt1Avt77ul
qK2nDkGdoULrFOFcdBIHiQZR/I91p5PB73VXVWVb2mLQ7PgKYTWsBQleb8Se3kcaOkLBMEUH5AJV
JUjB5+a/9DlV6GXzf3sbv327TBdTdWAhyCYaJaYKGuftxYx8ksQxZoFHi2DOx9hKnEvFiJsD03Xn
Os8SpAxjFrQZSQfhZy56lKWPbnMHtsAzkMRcZDoU5Cpuc6TJL/UpB1NOeZlXGzhhu7aJsx0dRLVi
y90l9na87j2UvMpIUXaMvcktItiIQ48YlYsGOZFeGpLJH9WdHMklvUGRPEc0LXMdCLQoNP/8FnOs
N+/c6aowOUG/B5tQVWHZ9e6q9HGoe2kdm0eUOKOdhlTanEBSxAR2onqIUAmyv+G8z28DInPkUP1+
JzZBhseIN21EUZEK5Fzt2pyLBtcajIXTm/W8KkMoDQaku8LXhg+ZYVizLgdeauT58CH0VlaTW0/n
XpXpdnNLRh5GGKTnLmItHkZ8V6J4ck63Ce370LDf14l++eS1fuo89RN1A2GQjadLH8sJtow4zqjf
MQwbd65K6AGCEVrGU0tQjOUa5CxM7an1VW8HAxQymLqz9VFd4BYYPnE75Ritg1dJkWT6MNXL+BIw
RhQ8DCig2uYnW7NRUscyoq0AX4m3f946l/1UEjOFqa0b8uEurq+lArMcUjusjToFB7wyzPdNHdRH
7CzcjZ1YH9C+qI+iCu8HBR+bIViKomhQYmeNCNDzz+8R1fjLo0NyxXaYx1qOoeuGPbW/GocAR2Kp
PWi8zX0C23WTPgk0dtqZpIF7UwbOVAZb8nXdXKCxmc0i54XWYR6iwh+hbQqSxQzu3x7plK188Lth
6ySw/ftpFYfhXAll1W52omijcuxjmwXzyyrvBi9dBmrgPaG8kO0Q5JpSeBQVCwybbZkWKTyKSanh
VmEb/ZUoGqn3ckpRJBqxQN8cHy+Nuxy7cPkYuPicBaNZs2AvlCMZDCKLQbvEwbC8ET3QxR7XMchB
SGEZBjNkCQdkpA1lLTqD1cxuXHRbxfHiCFiN1aLpkub0EaJuSLuloszVyPqoqlZza7JMxrsIBd8e
+sVHrVHRdEf0fivh/36veMXa9XPlY67l9ZIx1V2JbogGoJSOgGBX2wl2VTlqD9PhgCefz6fVPOT0
xOHitDky+OsI+nvV6OMuqyAMD0WLn1KQIbOjV8ZzaVXrAUKhd9lLRCmyLPiaaoimoN3hPkTtqM5d
qY9v0srrrpqsVdfiTAbYtldn6kCNH52838YIfeAKgbeQi8auWaAmb08bUW+UqM9UBvZ8ijm+1IkG
0Y+U/YzsvnY6hx2smiIFH+ONGsYVTfIpijHamxa5dYhGfj+i8o2/+Sy0Bv+AZrN5ZdXk5fqgzQ7E
+DW+gZ18sgMM59z0QbK66EZmOLwdkn5GqMUDu5W193mHKTg0uuw+SybDxipv8Y6naLIkWwPKTNDh
oqhA1jxUlbwMGy27BdGozDM5to5qkcU3cmGtlKG3jqKqD9x67qruiLAmdapeEGzPT91dprl7FQBs
PBrZvpTrG1+LzXUDPmLvt16pIUJe39S9RRS8lTcYZJUze4BiJKXKbVAayP1m1Vpzy+JPvF6fkVK1
n+y4cmfZqOgHVJRxcI0r6TqPx3gLf7Rb5qABjn93njhag8AuVhFuKIsCfVucgfKjCE2IoIMIP6BD
0l765HV5pAhciI3RKae+5sgoZQfFpNQ0fGABMh+HbHgII3+CyJrYQMnS8IHZrT5vu4wX6TSBNWLc
iAdcObqyLjVwd20X7SoEE2aVIju3jm/6K83Og02UZAO6xpiO1XZu3ZkqJAnkfe3Po+TDB/D0P73G
2bQIrnwSh/t+7tyCXQpWoZ6Py5+PhNr7tyWzBl3WZIZ+ExAdY8rbgZCUSFGrvYSE2wCDCVOAxluJ
jE+pTNrSjXJFxiVARnZKD7VVsfbr9n6s8acpNEdam1augDtLmQ90RfIl4640u0gHUP29B2lub5bL
UNKtCTVhTJumUrxZrIAYLmp4m82U8Rd7cXXErnrmVWgXiXmENkkyNhhh7hu/Vg+iQQYOf/j5ZVDe
z0uny2DIzBumf6ZpvnsfWD3BJNWWm/2YlAbzOgs5RPEEy2pmLrIGhStNRUQUxPT3hx580ZyIUvF+
MBBH5DFUHfH0+zk2JEGGw8TPv7L+FhhkyERhFNvmLwdkAtTa+8SeBixDSdsg3J8m9KNrlbN68IJP
pTID+Tt8suQEMSDHlZHxOVWLd3ypyH9X7eE/cuotI0r0SUdUdZoRiN5ViPGIEcDLYipZMC19gDsa
PKjGIosJ6A9+JV12HYTcNFL8o+RhViT2hqkOxqh/JGykz4dp79wvzdBf/PlFEeuHTICoJrSUwTsd
oIDOwkIDNCVTfns7Y0faByCPoqvBLWWCoIj89+3or3IE1kjb2NaxI6J+KULEXRMdWt6Bj+cerqSP
i75RMeXx3Px6UBFNCHpQHDPfHz9jDORtBy3z7ww5Ka67qVUUxcaru88DeZ+tT2ri7nx82uH3OGOO
/FnuNj//ueqUvH37c3l4bUAStq4CFXt/DySumgyNZ3pXtUinI//TDW3rL5pYcXZoH+IrT2awnDbR
6FU3or5FKCc1YibD8DaGawDiw3WGgNql5qkasjxS47NeALT4qnxuF8tFuzzdzf/1BudWCdzblywn
VeP59bviv3kT8d8/p2N+9Hl7xL93wZeSd/mf9U97rb5l++fkW/W+05sz8+kv327+XD+/KSxSZqDD
bfOtHI7fqiauf956+h3A+aYTCRzfffaXU/w/dfqOC/z7E/3jm/he90P+7V9/PAOmgKFXEXX4Uv/x
0jQ9A9z4KoP8D4zhj3OJ3/Ozc8TP/OzmKyfX1QuHlSXYG4P/84/HCKSS99Isgda6MAyFibMsnzqI
D3x1Pf/TZfj5L/x+tU93zY9v/uZy/uwXnC6QuAo63/4Xr4LmXGiEUm1mT6cfyWV9cxUU5cK0bJVk
3umjfqffj04I0bZfugs05QJqqE1cQxGvRZk30Ovf73B9NMAllkUYYvrHXcIH/kZXQUVdnC/9a1fB
uDCIsVqG9nKrv7sLLOdCsQ1d4XV8ukqEtH6vq8CtoJz+NO+eq//NiKBfEEnhnrJwipv+vbsK3CEX
QJR1R8xDfq/fryDu/Ks3gX5hc3/L2n8YEB2Vy+MohkEkQfw7PXu/0aPAHwjY7a89CeqFBR5aNWXn
9CM54evxwDYvCPgzIsgv4wGT7N/rTlB1Vjm/eBV07cIhfI0Vnnl6EviVr6+Cosq8GxkztdMn/Ub3
gKYB9fjFn68Z/JH5++oEncW/d1MDbgJNh6+nf79JfrvhkJfCNI/+pUdBty503o2kMrS/vwkYDqeE
r6oqP9p/r0eBiyD/6ktBsy8YDgzLVl4e+HcvBVu+MBXN0liT/Rgwfq+roJKS/+UBgcmyhjg0i8e3
I4FlXHCRSfwYLzcB7b/Xz4feYv/yo6BfmDwEhsZr4fTv7VWwnQvSfGRiHcIU07/Ta+g3GhZV/kSn
P83///yIR8ExVEubSESv3waWeWHJPB7YhZ4uzm/366fZIdGuXxoONd6JMj9R/b5SeD8zkJk+6YyW
ysuT8Nutl1QVjM4vXgVdueAWYMCzyGlM/3j1vb4XWC+R/Z4WS7/rJFFVDOX0vv6lJ0EzLebB3FZ/
exWYKhOfMzVEwcS/3+9eUIzpT/drTwRzZV6wlv0SOnDejQuMiuBhGHlU3hDTv9/wKigToOCXroLO
ssnSLYcZwulv/X6yaPBukHE4dX7XcYHX1q8OC5p1wXTYBAL4smxiwvF6WGBMZJr0P8yd227bRhCG
X0XoAxA8SSQvGqBwUDht3RZtk6KXtMRYhGQyIKUmfvt+e6DFXamN4RHQZXJl2T93R7Nznllueqpw
n/WjqR6SgoRTjd56vVjIlQqACFb0xX4wqSgiCgdKgknWjDDGaUhU4BYQqZkAFfAYYqyly8KxwJhC
ZqSxPQ+Vsc5CogJJFTEvpBH8ni11QeD8KBQEVGNiyhl2lH4CZII4E7vQxE3pwyNWZi3iM4GwQjkQ
dCTErnVDcIEEJiKXUibI4qjCHIrLpWcsVgmSIiGsXlpJENwZSFRhq1Q1LomTEE0j8W5Y3XMeV1WU
4ptSQGuVQnBUwIBTOWmZgUAchUgZFyzlmtN9k9kE00hCUNgSmlbk20ml+8dtzLn1VOVQzP49UVCV
UcY9ywSeT1wCwQPSBwl3jIqN5SpSBiAGkDkKZ8byKmKccxlzo5ehUnBngayHKiEUnQXsRBVBSMvc
2ome+1guoQJ8QuDRkCk8KkAEaUxRWUhpTqJpebID5yYCjhMsp7xHeyKMeR7SieAmJikr5BEhIzRg
YoW/pxyIo0RKdzAPyIQagrMQUqJKUrGQq1QCjVPZ5DT4wjGP0MRZDKFC0w20dqhaHLE8IHIYq8iZ
fjw7qSD6XhXkMqhy1094TJCTEhZSAXmQk1eFEayG9KhQEmihhHBJrb9VHqHxQpoUpTSGQL5JOUUJ
I5Iu8gIVpKRiCN5xVUFo+8eGi8VnIWV7ZVpS6nbRWi4z8nE5syNjG18Izlosqb4XHgXqkXCXOPGT
MejFFMk3kZVltjETk/QTXhFCgrAWUiEtI8ZAweqZt30kAXmcLMc1fT4jodnKZAeE2yekmlHkWmAj
mS/ZC6kmCSEkcm3YicFpxVSVj0j3j+VDY1c1ZQ/80kRCSEtVFq2sI/0EJwkKKkeERFDZxqrERKar
blL9cyM5iSlay4uSLIt+U0DWcUZuRSoCOAMxDUr8Y3vzfReoCeo+GUtuyzLCk4A0RYuDyCnbp51a
zRbQj0eFKouUn8xMRft5eLklKogMZ74+oUAh0pJOT+hgiOAnFCrcaVpBY8ZVGEEQnKPIwsTeMtKu
WNJPzbHSj+cicSCKDLspsXVfAQkCCmbEtkBGVWpK+JDhGmb73klI4lVEvzkZlzI850glPoV6gFpE
JnivEvyfi/tXypBqBJzIU0jpfzGJ1v2R+//opqD9spt3K6Rq2OtL3GQP4dSrgFW8JDy6YqCAOede
rISqCwKoVD6+Isf8guPy3Ndxs233G9320TbjrHfkq78wtUScA8y6OhSdnF9UXSAG+tQV8sZpCtFR
4tmHU9RYv8f+ud3g+audd027mn54y7CJelhvn/QHT3aZquXm22++29f39WM9/44JT3AuTys5a155
/v6/AjzuPFyVhRHjMjau71xgHcGTA+/qbqzHaYmqLcWUokuRb+p9+7EfutZZtSlVEGPTsTfUm36+
amOxypG7rlkf2vXx4IBrLSgFf9vsay7/bebIxuUWI9seq0X/cXHT74+P9y7ZVRZ3euvF1qwXcff3
UL3dON8ntXRKQUrXTzPc8OAu2UZkpMi3ULxtpxVq9s4ISE8/eD0x3m3qrcOASa4dZ+mCGaPXdrQg
TyvUSzY5CzF0t2lrT4qYzJgYuf/ssoXxIKSwP57LJpPPFAMDcFzvnhwim/SYFPqn/shsaJ/MphZB
in1Xt50jPWySX447PO3rbjMnhy04lkOPY73eHsfmcHB4OjU1OmL8dr1tH2rXXqNa7Qon/K5FF4z9
weFsmzOSL5t7avj/6ZMjm6htVdUF10Dvj4MPrZJdYui+O3jMbXMHUuSfm/uh9qwnW/Esh/67dvUW
OR9VIiUH/ry4rR8Zvs91QhOcktjgK8fpGvg/NMPYOJIKr1QV+V0D/K750q4dNWZd3muA/9UPu2mZ
hii6kUUM3Q+H7eKmHno0pXs4TSvtdV7wtt75Z980ZUnhf9m2LsVNBlIMu9tjkbheDXlXFcMSQ3NX
lu8S6yZFKfCvTdeNXPFXe24ClwSpWiop/G/bftMs3o1nus3E+KXwv/fHf2FE269ynRecM6JtlpbC
/wH1m3FsHMll+y/l2F9crzJj0VeQuO8P9XZiDCVTqE9UMxSky/3QDI9otglII5skgBi5xbPx2NtW
Xkih/6zRO9w+4h5NW/IoBm/Gw+LDpcWbpkwxfjuu+25sHcvN9vqJsZ96Bo88ON+mmTjy38iXIk3P
hYzn8adpEsilP3ODa+o31vumHt78AwAA//8=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EE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A$1" max="10" min="1" page="10" val="7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34</xdr:row>
      <xdr:rowOff>19628</xdr:rowOff>
    </xdr:from>
    <xdr:to>
      <xdr:col>8</xdr:col>
      <xdr:colOff>773545</xdr:colOff>
      <xdr:row>48</xdr:row>
      <xdr:rowOff>15010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11</xdr:row>
      <xdr:rowOff>50800</xdr:rowOff>
    </xdr:from>
    <xdr:to>
      <xdr:col>15</xdr:col>
      <xdr:colOff>457200</xdr:colOff>
      <xdr:row>39</xdr:row>
      <xdr:rowOff>12700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5800" y="2349500"/>
              <a:ext cx="808990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279401</xdr:colOff>
      <xdr:row>29</xdr:row>
      <xdr:rowOff>77354</xdr:rowOff>
    </xdr:from>
    <xdr:to>
      <xdr:col>6</xdr:col>
      <xdr:colOff>736601</xdr:colOff>
      <xdr:row>39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292101</xdr:colOff>
      <xdr:row>23</xdr:row>
      <xdr:rowOff>114301</xdr:rowOff>
    </xdr:from>
    <xdr:to>
      <xdr:col>6</xdr:col>
      <xdr:colOff>711200</xdr:colOff>
      <xdr:row>29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317500</xdr:colOff>
      <xdr:row>11</xdr:row>
      <xdr:rowOff>0</xdr:rowOff>
    </xdr:from>
    <xdr:to>
      <xdr:col>6</xdr:col>
      <xdr:colOff>762000</xdr:colOff>
      <xdr:row>20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304800</xdr:colOff>
      <xdr:row>11</xdr:row>
      <xdr:rowOff>165100</xdr:rowOff>
    </xdr:from>
    <xdr:to>
      <xdr:col>2</xdr:col>
      <xdr:colOff>723900</xdr:colOff>
      <xdr:row>39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774700</xdr:colOff>
      <xdr:row>1</xdr:row>
      <xdr:rowOff>88900</xdr:rowOff>
    </xdr:from>
    <xdr:to>
      <xdr:col>9</xdr:col>
      <xdr:colOff>584200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74700" y="279400"/>
          <a:ext cx="10426700" cy="67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US" sz="2800" b="1">
              <a:solidFill>
                <a:srgbClr val="269999"/>
              </a:solidFill>
            </a:rPr>
            <a:t>wage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2800" b="1">
              <a:solidFill>
                <a:srgbClr val="EE0000"/>
              </a:solidFill>
            </a:rPr>
            <a:t>employment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673100</xdr:colOff>
      <xdr:row>9</xdr:row>
      <xdr:rowOff>38100</xdr:rowOff>
    </xdr:from>
    <xdr:to>
      <xdr:col>1</xdr:col>
      <xdr:colOff>2819400</xdr:colOff>
      <xdr:row>11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73100" y="1955800"/>
          <a:ext cx="29718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3</xdr:col>
      <xdr:colOff>609600</xdr:colOff>
      <xdr:row>9</xdr:row>
      <xdr:rowOff>12700</xdr:rowOff>
    </xdr:from>
    <xdr:to>
      <xdr:col>6</xdr:col>
      <xdr:colOff>266700</xdr:colOff>
      <xdr:row>10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435600" y="1930400"/>
          <a:ext cx="29718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US" sz="1600" b="1">
              <a:solidFill>
                <a:srgbClr val="EE0000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469900</xdr:colOff>
      <xdr:row>22</xdr:row>
      <xdr:rowOff>88900</xdr:rowOff>
    </xdr:from>
    <xdr:to>
      <xdr:col>6</xdr:col>
      <xdr:colOff>406400</xdr:colOff>
      <xdr:row>24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295900" y="4483100"/>
          <a:ext cx="3251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269999"/>
              </a:solidFill>
            </a:rPr>
            <a:t>Wage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US" sz="1600" b="1">
              <a:solidFill>
                <a:srgbClr val="EE0000"/>
              </a:solidFill>
            </a:rPr>
            <a:t>Employee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4</xdr:col>
      <xdr:colOff>736600</xdr:colOff>
      <xdr:row>13</xdr:row>
      <xdr:rowOff>114300</xdr:rowOff>
    </xdr:from>
    <xdr:to>
      <xdr:col>6</xdr:col>
      <xdr:colOff>406400</xdr:colOff>
      <xdr:row>18</xdr:row>
      <xdr:rowOff>0</xdr:rowOff>
    </xdr:to>
    <xdr:sp macro="" textlink="'Working Sheet'!I20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7226300" y="2794000"/>
          <a:ext cx="132080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53B9E8A-6922-7149-A5E1-7864031C4F96}" type="TxLink">
            <a:rPr lang="en-US" sz="4400" b="1" i="0" u="none" strike="noStrike">
              <a:solidFill>
                <a:srgbClr val="EE0000"/>
              </a:solidFill>
              <a:latin typeface="Calibri"/>
              <a:cs typeface="Calibri"/>
            </a:rPr>
            <a:pPr algn="ctr"/>
            <a:t>10%</a:t>
          </a:fld>
          <a:endParaRPr lang="en-US" sz="4400" b="1">
            <a:solidFill>
              <a:srgbClr val="EE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177800</xdr:rowOff>
        </xdr:from>
        <xdr:to>
          <xdr:col>2</xdr:col>
          <xdr:colOff>609600</xdr:colOff>
          <xdr:row>6</xdr:row>
          <xdr:rowOff>0</xdr:rowOff>
        </xdr:to>
        <xdr:sp macro="" textlink="">
          <xdr:nvSpPr>
            <xdr:cNvPr id="4127" name="Spinner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63500</xdr:rowOff>
        </xdr:from>
        <xdr:to>
          <xdr:col>11</xdr:col>
          <xdr:colOff>1727200</xdr:colOff>
          <xdr:row>11</xdr:row>
          <xdr:rowOff>63500</xdr:rowOff>
        </xdr:to>
        <xdr:sp macro="" textlink="">
          <xdr:nvSpPr>
            <xdr:cNvPr id="4146" name="Option Button 50" descr="Average Wages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1587500</xdr:colOff>
          <xdr:row>9</xdr:row>
          <xdr:rowOff>63500</xdr:rowOff>
        </xdr:from>
        <xdr:to>
          <xdr:col>13</xdr:col>
          <xdr:colOff>457200</xdr:colOff>
          <xdr:row>11</xdr:row>
          <xdr:rowOff>63500</xdr:rowOff>
        </xdr:to>
        <xdr:sp macro="" textlink="">
          <xdr:nvSpPr>
            <xdr:cNvPr id="4147" name="Option Button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368300</xdr:colOff>
      <xdr:row>9</xdr:row>
      <xdr:rowOff>63500</xdr:rowOff>
    </xdr:from>
    <xdr:to>
      <xdr:col>11</xdr:col>
      <xdr:colOff>1066800</xdr:colOff>
      <xdr:row>11</xdr:row>
      <xdr:rowOff>25400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811000" y="1981200"/>
          <a:ext cx="15240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</a:t>
          </a:r>
          <a:r>
            <a:rPr lang="en-US" sz="16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>
    <xdr:from>
      <xdr:col>11</xdr:col>
      <xdr:colOff>1816100</xdr:colOff>
      <xdr:row>9</xdr:row>
      <xdr:rowOff>76200</xdr:rowOff>
    </xdr:from>
    <xdr:to>
      <xdr:col>13</xdr:col>
      <xdr:colOff>787400</xdr:colOff>
      <xdr:row>11</xdr:row>
      <xdr:rowOff>38100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4084300" y="1993900"/>
          <a:ext cx="22606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rgbClr val="EE0000"/>
              </a:solidFill>
            </a:rPr>
            <a:t>Employees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12</xdr:col>
      <xdr:colOff>723900</xdr:colOff>
      <xdr:row>2</xdr:row>
      <xdr:rowOff>12700</xdr:rowOff>
    </xdr:from>
    <xdr:to>
      <xdr:col>15</xdr:col>
      <xdr:colOff>215900</xdr:colOff>
      <xdr:row>5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5900" y="393700"/>
          <a:ext cx="1968500" cy="7620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06DC-6BE4-C14E-9484-D43D450478C4}">
  <dimension ref="A1:Z50"/>
  <sheetViews>
    <sheetView topLeftCell="B1" zoomScale="110" zoomScaleNormal="110" workbookViewId="0">
      <selection activeCell="B19" sqref="B19"/>
    </sheetView>
  </sheetViews>
  <sheetFormatPr baseColWidth="10" defaultRowHeight="15" x14ac:dyDescent="0.2"/>
  <cols>
    <col min="1" max="1" width="18.83203125" bestFit="1" customWidth="1"/>
    <col min="2" max="2" width="21.83203125" bestFit="1" customWidth="1"/>
    <col min="4" max="4" width="18.83203125" bestFit="1" customWidth="1"/>
    <col min="5" max="5" width="14.33203125" bestFit="1" customWidth="1"/>
    <col min="6" max="6" width="14.33203125" customWidth="1"/>
    <col min="8" max="8" width="26.1640625" customWidth="1"/>
    <col min="9" max="9" width="14.5" bestFit="1" customWidth="1"/>
    <col min="12" max="12" width="11.1640625" bestFit="1" customWidth="1"/>
    <col min="19" max="19" width="22.33203125" bestFit="1" customWidth="1"/>
    <col min="20" max="20" width="12.83203125" bestFit="1" customWidth="1"/>
    <col min="21" max="21" width="21.83203125" bestFit="1" customWidth="1"/>
  </cols>
  <sheetData>
    <row r="1" spans="1:26" x14ac:dyDescent="0.2">
      <c r="A1" s="9" t="s">
        <v>64</v>
      </c>
      <c r="B1" s="10"/>
      <c r="D1" s="7" t="s">
        <v>74</v>
      </c>
      <c r="E1" s="8"/>
      <c r="F1" s="8"/>
      <c r="H1" s="7" t="s">
        <v>82</v>
      </c>
      <c r="I1" s="8"/>
      <c r="K1" s="7" t="s">
        <v>93</v>
      </c>
      <c r="L1" s="8"/>
      <c r="M1" s="7"/>
      <c r="P1" s="7" t="s">
        <v>96</v>
      </c>
      <c r="Q1" s="8"/>
      <c r="R1" s="7"/>
      <c r="S1" s="7"/>
      <c r="T1" s="8"/>
      <c r="U1" s="7"/>
    </row>
    <row r="2" spans="1:26" x14ac:dyDescent="0.2">
      <c r="A2" s="6" t="s">
        <v>49</v>
      </c>
      <c r="B2" s="6" t="s">
        <v>70</v>
      </c>
      <c r="D2" s="11" t="s">
        <v>49</v>
      </c>
      <c r="E2" s="11" t="s">
        <v>63</v>
      </c>
      <c r="F2" s="11" t="s">
        <v>70</v>
      </c>
      <c r="H2" s="11" t="s">
        <v>49</v>
      </c>
      <c r="I2" s="11" t="s">
        <v>62</v>
      </c>
      <c r="K2" s="11" t="s">
        <v>50</v>
      </c>
      <c r="L2" s="11" t="s">
        <v>94</v>
      </c>
      <c r="M2" s="11" t="s">
        <v>95</v>
      </c>
      <c r="P2" s="11" t="s">
        <v>0</v>
      </c>
      <c r="Q2" s="11" t="s">
        <v>62</v>
      </c>
      <c r="R2" s="11" t="s">
        <v>97</v>
      </c>
      <c r="S2" s="11" t="s">
        <v>98</v>
      </c>
      <c r="T2" s="11" t="s">
        <v>99</v>
      </c>
      <c r="U2" s="11" t="str">
        <f>B19</f>
        <v>Average Wages</v>
      </c>
      <c r="Z2" s="11"/>
    </row>
    <row r="3" spans="1:26" x14ac:dyDescent="0.2">
      <c r="A3" t="s">
        <v>57</v>
      </c>
      <c r="B3" t="str">
        <f>Dashboard!B6</f>
        <v>Manufacturing</v>
      </c>
      <c r="D3" t="s">
        <v>53</v>
      </c>
      <c r="E3" s="12">
        <f>AVERAGEIFS(Data!F:F,Data!B:B,D3,Data!A:A,'Working Sheet'!$B$16)</f>
        <v>93586.333333333328</v>
      </c>
      <c r="F3" s="12">
        <f>IF(D3=$B$3,E3,0)</f>
        <v>0</v>
      </c>
      <c r="H3" t="s">
        <v>54</v>
      </c>
      <c r="I3" s="1">
        <f>SUMIFS(Data!E:E,Data!B:B,H3,Data!A:A,'Working Sheet'!$B$16)</f>
        <v>26277342</v>
      </c>
      <c r="K3">
        <v>2017</v>
      </c>
      <c r="L3" s="12">
        <f>AVERAGEIFS(Data!F:F,Data!B:B,'Working Sheet'!$B$3,Data!A:A,'Working Sheet'!K3)</f>
        <v>62625.291666666664</v>
      </c>
      <c r="M3" s="1">
        <f>SUMIFS(Data!E:E,Data!B:B,'Working Sheet'!$B$3,Data!A:A,'Working Sheet'!K3)</f>
        <v>12378010</v>
      </c>
      <c r="P3" t="s">
        <v>1</v>
      </c>
      <c r="Q3" s="1">
        <f>SUMIFS(Data!E:E,Data!B:B,'Working Sheet'!$B$3,Data!A:A,'Working Sheet'!$B$16,Data!C:C,'Working Sheet'!P3)</f>
        <v>258328</v>
      </c>
      <c r="R3" vm="1">
        <v>4887871</v>
      </c>
      <c r="S3" s="13">
        <f>Q3/R3*1000</f>
        <v>52.850821963181922</v>
      </c>
      <c r="T3" s="12">
        <f>AVERAGEIFS(Data!F:F,Data!B:B,'Working Sheet'!$B$3,Data!A:A,'Working Sheet'!$B$16,Data!C:C,'Working Sheet'!P3)</f>
        <v>60387</v>
      </c>
      <c r="U3" s="16">
        <f>IF($U$2=$T$2,-T3,S3)</f>
        <v>-60387</v>
      </c>
    </row>
    <row r="4" spans="1:26" x14ac:dyDescent="0.2">
      <c r="A4" t="s">
        <v>51</v>
      </c>
      <c r="D4" t="s">
        <v>56</v>
      </c>
      <c r="E4" s="12">
        <f>AVERAGEIFS(Data!F:F,Data!B:B,D4,Data!A:A,'Working Sheet'!$B$16)</f>
        <v>90040.666666666672</v>
      </c>
      <c r="F4" s="12">
        <f t="shared" ref="F4:F12" si="0">IF(D4=$B$3,E4,0)</f>
        <v>0</v>
      </c>
      <c r="H4" t="s">
        <v>58</v>
      </c>
      <c r="I4" s="1">
        <f>SUMIFS(Data!E:E,Data!B:B,H4,Data!A:A,'Working Sheet'!$B$16)</f>
        <v>22035033</v>
      </c>
      <c r="K4">
        <v>2018</v>
      </c>
      <c r="L4" s="12">
        <f>AVERAGEIFS(Data!F:F,Data!B:B,'Working Sheet'!$B$3,Data!A:A,'Working Sheet'!K4)</f>
        <v>64166.541666666664</v>
      </c>
      <c r="M4" s="1">
        <f>SUMIFS(Data!E:E,Data!B:B,'Working Sheet'!$B$3,Data!A:A,'Working Sheet'!K4)</f>
        <v>12619732</v>
      </c>
      <c r="P4" t="s">
        <v>2</v>
      </c>
      <c r="Q4" s="1">
        <f>SUMIFS(Data!E:E,Data!B:B,'Working Sheet'!$B$3,Data!A:A,'Working Sheet'!$B$16,Data!C:C,'Working Sheet'!P4)</f>
        <v>177110</v>
      </c>
      <c r="R4" vm="2">
        <v>7171646</v>
      </c>
      <c r="S4" s="13">
        <f t="shared" ref="S4:S50" si="1">Q4/R4*1000</f>
        <v>24.695864798680802</v>
      </c>
      <c r="T4" s="12">
        <f>AVERAGEIFS(Data!F:F,Data!B:B,'Working Sheet'!$B$3,Data!A:A,'Working Sheet'!$B$16,Data!C:C,'Working Sheet'!P4)</f>
        <v>82375</v>
      </c>
      <c r="U4" s="16">
        <f t="shared" ref="U4:U50" si="2">IF($U$2=$T$2,-T4,S4)</f>
        <v>-82375</v>
      </c>
    </row>
    <row r="5" spans="1:26" x14ac:dyDescent="0.2">
      <c r="A5" t="s">
        <v>58</v>
      </c>
      <c r="D5" t="s">
        <v>57</v>
      </c>
      <c r="E5" s="12">
        <f>AVERAGEIFS(Data!F:F,Data!B:B,D5,Data!A:A,'Working Sheet'!$B$16)</f>
        <v>74713.0625</v>
      </c>
      <c r="F5" s="12">
        <f t="shared" si="0"/>
        <v>0</v>
      </c>
      <c r="H5" t="s">
        <v>57</v>
      </c>
      <c r="I5" s="1">
        <f>SUMIFS(Data!E:E,Data!B:B,H5,Data!A:A,'Working Sheet'!$B$16)</f>
        <v>20065896</v>
      </c>
      <c r="K5">
        <v>2019</v>
      </c>
      <c r="L5" s="12">
        <f>AVERAGEIFS(Data!F:F,Data!B:B,'Working Sheet'!$B$3,Data!A:A,'Working Sheet'!K5)</f>
        <v>65480.25</v>
      </c>
      <c r="M5" s="1">
        <f>SUMIFS(Data!E:E,Data!B:B,'Working Sheet'!$B$3,Data!A:A,'Working Sheet'!K5)</f>
        <v>12747753</v>
      </c>
      <c r="P5" t="s">
        <v>3</v>
      </c>
      <c r="Q5" s="1">
        <f>SUMIFS(Data!E:E,Data!B:B,'Working Sheet'!$B$3,Data!A:A,'Working Sheet'!$B$16,Data!C:C,'Working Sheet'!P5)</f>
        <v>154922</v>
      </c>
      <c r="R5" vm="3">
        <v>3013825</v>
      </c>
      <c r="S5" s="13">
        <f t="shared" si="1"/>
        <v>51.403780909641398</v>
      </c>
      <c r="T5" s="12">
        <f>AVERAGEIFS(Data!F:F,Data!B:B,'Working Sheet'!$B$3,Data!A:A,'Working Sheet'!$B$16,Data!C:C,'Working Sheet'!P5)</f>
        <v>51570</v>
      </c>
      <c r="U5" s="16">
        <f t="shared" si="2"/>
        <v>-51570</v>
      </c>
    </row>
    <row r="6" spans="1:26" x14ac:dyDescent="0.2">
      <c r="A6" t="s">
        <v>56</v>
      </c>
      <c r="D6" t="s">
        <v>52</v>
      </c>
      <c r="E6" s="12">
        <f>AVERAGEIFS(Data!F:F,Data!B:B,D6,Data!A:A,'Working Sheet'!$B$16)</f>
        <v>68427.875</v>
      </c>
      <c r="F6" s="12">
        <f t="shared" si="0"/>
        <v>68427.875</v>
      </c>
      <c r="H6" t="s">
        <v>59</v>
      </c>
      <c r="I6" s="1">
        <f>SUMIFS(Data!E:E,Data!B:B,H6,Data!A:A,'Working Sheet'!$B$16)</f>
        <v>12649500</v>
      </c>
      <c r="K6">
        <v>2020</v>
      </c>
      <c r="L6" s="12">
        <f>AVERAGEIFS(Data!F:F,Data!B:B,'Working Sheet'!$B$3,Data!A:A,'Working Sheet'!K6)</f>
        <v>68427.875</v>
      </c>
      <c r="M6" s="1">
        <f>SUMIFS(Data!E:E,Data!B:B,'Working Sheet'!$B$3,Data!A:A,'Working Sheet'!K6)</f>
        <v>12058694</v>
      </c>
      <c r="P6" t="s">
        <v>4</v>
      </c>
      <c r="Q6" s="1">
        <f>SUMIFS(Data!E:E,Data!B:B,'Working Sheet'!$B$3,Data!A:A,'Working Sheet'!$B$16,Data!C:C,'Working Sheet'!P6)</f>
        <v>1263780</v>
      </c>
      <c r="R6" vm="4">
        <v>39557045</v>
      </c>
      <c r="S6" s="13">
        <f t="shared" si="1"/>
        <v>31.948291385263992</v>
      </c>
      <c r="T6" s="12">
        <f>AVERAGEIFS(Data!F:F,Data!B:B,'Working Sheet'!$B$3,Data!A:A,'Working Sheet'!$B$16,Data!C:C,'Working Sheet'!P6)</f>
        <v>109888</v>
      </c>
      <c r="U6" s="16">
        <f t="shared" si="2"/>
        <v>-109888</v>
      </c>
    </row>
    <row r="7" spans="1:26" x14ac:dyDescent="0.2">
      <c r="A7" t="s">
        <v>53</v>
      </c>
      <c r="D7" t="s">
        <v>51</v>
      </c>
      <c r="E7" s="12">
        <f>AVERAGEIFS(Data!F:F,Data!B:B,D7,Data!A:A,'Working Sheet'!$B$16)</f>
        <v>63896.895833333336</v>
      </c>
      <c r="F7" s="12">
        <f t="shared" si="0"/>
        <v>0</v>
      </c>
      <c r="H7" t="s">
        <v>52</v>
      </c>
      <c r="I7" s="1">
        <f>SUMIFS(Data!E:E,Data!B:B,H7,Data!A:A,'Working Sheet'!$B$16)</f>
        <v>12058694</v>
      </c>
      <c r="P7" t="s">
        <v>5</v>
      </c>
      <c r="Q7" s="1">
        <f>SUMIFS(Data!E:E,Data!B:B,'Working Sheet'!$B$3,Data!A:A,'Working Sheet'!$B$16,Data!C:C,'Working Sheet'!P7)</f>
        <v>146473</v>
      </c>
      <c r="R7" vm="5">
        <v>5695564</v>
      </c>
      <c r="S7" s="13">
        <f t="shared" si="1"/>
        <v>25.717031710994732</v>
      </c>
      <c r="T7" s="12">
        <f>AVERAGEIFS(Data!F:F,Data!B:B,'Working Sheet'!$B$3,Data!A:A,'Working Sheet'!$B$16,Data!C:C,'Working Sheet'!P7)</f>
        <v>77207</v>
      </c>
      <c r="U7" s="16">
        <f t="shared" si="2"/>
        <v>-77207</v>
      </c>
    </row>
    <row r="8" spans="1:26" x14ac:dyDescent="0.2">
      <c r="A8" t="s">
        <v>59</v>
      </c>
      <c r="D8" t="s">
        <v>55</v>
      </c>
      <c r="E8" s="12">
        <f>AVERAGEIFS(Data!F:F,Data!B:B,D8,Data!A:A,'Working Sheet'!$B$16)</f>
        <v>55605.9375</v>
      </c>
      <c r="F8" s="12">
        <f t="shared" si="0"/>
        <v>0</v>
      </c>
      <c r="H8" t="s">
        <v>56</v>
      </c>
      <c r="I8" s="1">
        <f>SUMIFS(Data!E:E,Data!B:B,H8,Data!A:A,'Working Sheet'!$B$16)</f>
        <v>8142043</v>
      </c>
      <c r="P8" t="s">
        <v>6</v>
      </c>
      <c r="Q8" s="1">
        <f>SUMIFS(Data!E:E,Data!B:B,'Working Sheet'!$B$3,Data!A:A,'Working Sheet'!$B$16,Data!C:C,'Working Sheet'!P8)</f>
        <v>153812</v>
      </c>
      <c r="R8" vm="6">
        <v>3572665</v>
      </c>
      <c r="S8" s="13">
        <f t="shared" si="1"/>
        <v>43.052455239995915</v>
      </c>
      <c r="T8" s="12">
        <f>AVERAGEIFS(Data!F:F,Data!B:B,'Working Sheet'!$B$3,Data!A:A,'Working Sheet'!$B$16,Data!C:C,'Working Sheet'!P8)</f>
        <v>87706</v>
      </c>
      <c r="U8" s="16">
        <f t="shared" si="2"/>
        <v>-87706</v>
      </c>
    </row>
    <row r="9" spans="1:26" x14ac:dyDescent="0.2">
      <c r="A9" t="s">
        <v>52</v>
      </c>
      <c r="D9" t="s">
        <v>58</v>
      </c>
      <c r="E9" s="12">
        <f>AVERAGEIFS(Data!F:F,Data!B:B,D9,Data!A:A,'Working Sheet'!$B$16)</f>
        <v>53607.208333333336</v>
      </c>
      <c r="F9" s="12">
        <f t="shared" si="0"/>
        <v>0</v>
      </c>
      <c r="H9" t="s">
        <v>51</v>
      </c>
      <c r="I9" s="1">
        <f>SUMIFS(Data!E:E,Data!B:B,H9,Data!A:A,'Working Sheet'!$B$16)</f>
        <v>7136444</v>
      </c>
      <c r="P9" t="s">
        <v>7</v>
      </c>
      <c r="Q9" s="1">
        <f>SUMIFS(Data!E:E,Data!B:B,'Working Sheet'!$B$3,Data!A:A,'Working Sheet'!$B$16,Data!C:C,'Working Sheet'!P9)</f>
        <v>25520</v>
      </c>
      <c r="R9" vm="7">
        <v>967171</v>
      </c>
      <c r="S9" s="13">
        <f t="shared" si="1"/>
        <v>26.386233664987888</v>
      </c>
      <c r="T9" s="12">
        <f>AVERAGEIFS(Data!F:F,Data!B:B,'Working Sheet'!$B$3,Data!A:A,'Working Sheet'!$B$16,Data!C:C,'Working Sheet'!P9)</f>
        <v>68049</v>
      </c>
      <c r="U9" s="16">
        <f t="shared" si="2"/>
        <v>-68049</v>
      </c>
    </row>
    <row r="10" spans="1:26" x14ac:dyDescent="0.2">
      <c r="A10" t="s">
        <v>55</v>
      </c>
      <c r="D10" t="s">
        <v>54</v>
      </c>
      <c r="E10" s="12">
        <f>AVERAGEIFS(Data!F:F,Data!B:B,D10,Data!A:A,'Working Sheet'!$B$16)</f>
        <v>49366.8125</v>
      </c>
      <c r="F10" s="12">
        <f t="shared" si="0"/>
        <v>0</v>
      </c>
      <c r="H10" t="s">
        <v>60</v>
      </c>
      <c r="I10" s="1">
        <f>SUMIFS(Data!E:E,Data!B:B,H10,Data!A:A,'Working Sheet'!$B$16)</f>
        <v>3843699</v>
      </c>
      <c r="P10" t="s">
        <v>8</v>
      </c>
      <c r="Q10" s="1">
        <f>SUMIFS(Data!E:E,Data!B:B,'Working Sheet'!$B$3,Data!A:A,'Working Sheet'!$B$16,Data!C:C,'Working Sheet'!P10)</f>
        <v>376070</v>
      </c>
      <c r="R10" vm="8">
        <v>21670000</v>
      </c>
      <c r="S10" s="13">
        <f t="shared" si="1"/>
        <v>17.354407014305494</v>
      </c>
      <c r="T10" s="12">
        <f>AVERAGEIFS(Data!F:F,Data!B:B,'Working Sheet'!$B$3,Data!A:A,'Working Sheet'!$B$16,Data!C:C,'Working Sheet'!P10)</f>
        <v>66758</v>
      </c>
      <c r="U10" s="16">
        <f t="shared" si="2"/>
        <v>-66758</v>
      </c>
    </row>
    <row r="11" spans="1:26" x14ac:dyDescent="0.2">
      <c r="A11" t="s">
        <v>60</v>
      </c>
      <c r="D11" t="s">
        <v>60</v>
      </c>
      <c r="E11" s="12">
        <f>AVERAGEIFS(Data!F:F,Data!B:B,D11,Data!A:A,'Working Sheet'!$B$16)</f>
        <v>40790.1875</v>
      </c>
      <c r="F11" s="12">
        <f t="shared" si="0"/>
        <v>0</v>
      </c>
      <c r="H11" t="s">
        <v>53</v>
      </c>
      <c r="I11" s="1">
        <f>SUMIFS(Data!E:E,Data!B:B,H11,Data!A:A,'Working Sheet'!$B$16)</f>
        <v>2677815</v>
      </c>
      <c r="P11" t="s">
        <v>9</v>
      </c>
      <c r="Q11" s="1">
        <f>SUMIFS(Data!E:E,Data!B:B,'Working Sheet'!$B$3,Data!A:A,'Working Sheet'!$B$16,Data!C:C,'Working Sheet'!P11)</f>
        <v>382938</v>
      </c>
      <c r="R11" vm="9">
        <v>10519475</v>
      </c>
      <c r="S11" s="13">
        <f t="shared" si="1"/>
        <v>36.402767248365535</v>
      </c>
      <c r="T11" s="12">
        <f>AVERAGEIFS(Data!F:F,Data!B:B,'Working Sheet'!$B$3,Data!A:A,'Working Sheet'!$B$16,Data!C:C,'Working Sheet'!P11)</f>
        <v>60184</v>
      </c>
      <c r="U11" s="16">
        <f t="shared" si="2"/>
        <v>-60184</v>
      </c>
    </row>
    <row r="12" spans="1:26" x14ac:dyDescent="0.2">
      <c r="A12" t="s">
        <v>54</v>
      </c>
      <c r="D12" t="s">
        <v>59</v>
      </c>
      <c r="E12" s="12">
        <f>AVERAGEIFS(Data!F:F,Data!B:B,D12,Data!A:A,'Working Sheet'!$B$16)</f>
        <v>23286.416666666668</v>
      </c>
      <c r="F12" s="12">
        <f t="shared" si="0"/>
        <v>0</v>
      </c>
      <c r="H12" t="s">
        <v>55</v>
      </c>
      <c r="I12" s="1">
        <f>SUMIFS(Data!E:E,Data!B:B,H12,Data!A:A,'Working Sheet'!$B$16)</f>
        <v>1762873</v>
      </c>
      <c r="P12" t="s">
        <v>10</v>
      </c>
      <c r="Q12" s="1">
        <f>SUMIFS(Data!E:E,Data!B:B,'Working Sheet'!$B$3,Data!A:A,'Working Sheet'!$B$16,Data!C:C,'Working Sheet'!P12)</f>
        <v>67700</v>
      </c>
      <c r="R12" vm="10">
        <v>1754208</v>
      </c>
      <c r="S12" s="13">
        <f t="shared" si="1"/>
        <v>38.59291486528393</v>
      </c>
      <c r="T12" s="12">
        <f>AVERAGEIFS(Data!F:F,Data!B:B,'Working Sheet'!$B$3,Data!A:A,'Working Sheet'!$B$16,Data!C:C,'Working Sheet'!P12)</f>
        <v>65603</v>
      </c>
      <c r="U12" s="16">
        <f t="shared" si="2"/>
        <v>-65603</v>
      </c>
    </row>
    <row r="13" spans="1:26" x14ac:dyDescent="0.2">
      <c r="P13" t="s">
        <v>11</v>
      </c>
      <c r="Q13" s="1">
        <f>SUMIFS(Data!E:E,Data!B:B,'Working Sheet'!$B$3,Data!A:A,'Working Sheet'!$B$16,Data!C:C,'Working Sheet'!P13)</f>
        <v>554712</v>
      </c>
      <c r="R13" vm="11">
        <v>12741080</v>
      </c>
      <c r="S13" s="13">
        <f t="shared" si="1"/>
        <v>43.537282553755254</v>
      </c>
      <c r="T13" s="12">
        <f>AVERAGEIFS(Data!F:F,Data!B:B,'Working Sheet'!$B$3,Data!A:A,'Working Sheet'!$B$16,Data!C:C,'Working Sheet'!P13)</f>
        <v>74855</v>
      </c>
      <c r="U13" s="16">
        <f t="shared" si="2"/>
        <v>-74855</v>
      </c>
    </row>
    <row r="14" spans="1:26" x14ac:dyDescent="0.2">
      <c r="P14" t="s">
        <v>12</v>
      </c>
      <c r="Q14" s="1">
        <f>SUMIFS(Data!E:E,Data!B:B,'Working Sheet'!$B$3,Data!A:A,'Working Sheet'!$B$16,Data!C:C,'Working Sheet'!P14)</f>
        <v>504460</v>
      </c>
      <c r="R14" vm="12">
        <v>6691878</v>
      </c>
      <c r="S14" s="13">
        <f t="shared" si="1"/>
        <v>75.383920627363509</v>
      </c>
      <c r="T14" s="12">
        <f>AVERAGEIFS(Data!F:F,Data!B:B,'Working Sheet'!$B$3,Data!A:A,'Working Sheet'!$B$16,Data!C:C,'Working Sheet'!P14)</f>
        <v>65092</v>
      </c>
      <c r="U14" s="16">
        <f t="shared" si="2"/>
        <v>-65092</v>
      </c>
    </row>
    <row r="15" spans="1:26" x14ac:dyDescent="0.2">
      <c r="A15" s="9" t="s">
        <v>72</v>
      </c>
      <c r="B15" s="9"/>
      <c r="H15" s="14" t="s">
        <v>90</v>
      </c>
      <c r="I15" s="15"/>
      <c r="P15" t="s">
        <v>13</v>
      </c>
      <c r="Q15" s="1">
        <f>SUMIFS(Data!E:E,Data!B:B,'Working Sheet'!$B$3,Data!A:A,'Working Sheet'!$B$16,Data!C:C,'Working Sheet'!P15)</f>
        <v>216615</v>
      </c>
      <c r="R15" vm="13">
        <v>3156145</v>
      </c>
      <c r="S15" s="13">
        <f t="shared" si="1"/>
        <v>68.632778278564516</v>
      </c>
      <c r="T15" s="12">
        <f>AVERAGEIFS(Data!F:F,Data!B:B,'Working Sheet'!$B$3,Data!A:A,'Working Sheet'!$B$16,Data!C:C,'Working Sheet'!P15)</f>
        <v>63103</v>
      </c>
      <c r="U15" s="16">
        <f t="shared" si="2"/>
        <v>-63103</v>
      </c>
    </row>
    <row r="16" spans="1:26" x14ac:dyDescent="0.2">
      <c r="A16" s="5" t="s">
        <v>73</v>
      </c>
      <c r="B16">
        <v>2020</v>
      </c>
      <c r="H16" s="11" t="s">
        <v>49</v>
      </c>
      <c r="I16" s="11" t="s">
        <v>62</v>
      </c>
      <c r="P16" t="s">
        <v>14</v>
      </c>
      <c r="Q16" s="1">
        <f>SUMIFS(Data!E:E,Data!B:B,'Working Sheet'!$B$3,Data!A:A,'Working Sheet'!$B$16,Data!C:C,'Working Sheet'!P16)</f>
        <v>158784</v>
      </c>
      <c r="R16" vm="14">
        <v>2911505</v>
      </c>
      <c r="S16" s="13">
        <f t="shared" si="1"/>
        <v>54.536743024655628</v>
      </c>
      <c r="T16" s="12">
        <f>AVERAGEIFS(Data!F:F,Data!B:B,'Working Sheet'!$B$3,Data!A:A,'Working Sheet'!$B$16,Data!C:C,'Working Sheet'!P16)</f>
        <v>62958</v>
      </c>
      <c r="U16" s="16">
        <f t="shared" si="2"/>
        <v>-62958</v>
      </c>
    </row>
    <row r="17" spans="1:21" x14ac:dyDescent="0.2">
      <c r="H17" t="str">
        <f>B3</f>
        <v>Manufacturing</v>
      </c>
      <c r="I17" s="1">
        <f>VLOOKUP(B3,H3:I12,2,0)</f>
        <v>12058694</v>
      </c>
      <c r="P17" t="s">
        <v>15</v>
      </c>
      <c r="Q17" s="1">
        <f>SUMIFS(Data!E:E,Data!B:B,'Working Sheet'!$B$3,Data!A:A,'Working Sheet'!$B$16,Data!C:C,'Working Sheet'!P17)</f>
        <v>235564</v>
      </c>
      <c r="R17" vm="15">
        <v>4468402</v>
      </c>
      <c r="S17" s="13">
        <f t="shared" si="1"/>
        <v>52.717727724587</v>
      </c>
      <c r="T17" s="12">
        <f>AVERAGEIFS(Data!F:F,Data!B:B,'Working Sheet'!$B$3,Data!A:A,'Working Sheet'!$B$16,Data!C:C,'Working Sheet'!P17)</f>
        <v>62902</v>
      </c>
      <c r="U17" s="16">
        <f t="shared" si="2"/>
        <v>-62902</v>
      </c>
    </row>
    <row r="18" spans="1:21" x14ac:dyDescent="0.2">
      <c r="A18" s="9" t="s">
        <v>100</v>
      </c>
      <c r="B18" s="9"/>
      <c r="H18" t="s">
        <v>89</v>
      </c>
      <c r="I18" s="1">
        <f>SUM(I3:I12)-I17</f>
        <v>104590645</v>
      </c>
      <c r="P18" t="s">
        <v>16</v>
      </c>
      <c r="Q18" s="1">
        <f>SUMIFS(Data!E:E,Data!B:B,'Working Sheet'!$B$3,Data!A:A,'Working Sheet'!$B$16,Data!C:C,'Working Sheet'!P18)</f>
        <v>131430</v>
      </c>
      <c r="R18" vm="16">
        <v>4659978</v>
      </c>
      <c r="S18" s="13">
        <f t="shared" si="1"/>
        <v>28.203995812855769</v>
      </c>
      <c r="T18" s="12">
        <f>AVERAGEIFS(Data!F:F,Data!B:B,'Working Sheet'!$B$3,Data!A:A,'Working Sheet'!$B$16,Data!C:C,'Working Sheet'!P18)</f>
        <v>78183</v>
      </c>
      <c r="U18" s="16">
        <f t="shared" si="2"/>
        <v>-78183</v>
      </c>
    </row>
    <row r="19" spans="1:21" x14ac:dyDescent="0.2">
      <c r="A19" s="5" t="s">
        <v>101</v>
      </c>
      <c r="B19" t="str">
        <f>IF(Dashboard!A2=1,'Working Sheet'!T2,'Working Sheet'!S2)</f>
        <v>Average Wages</v>
      </c>
      <c r="P19" t="s">
        <v>17</v>
      </c>
      <c r="Q19" s="1">
        <f>SUMIFS(Data!E:E,Data!B:B,'Working Sheet'!$B$3,Data!A:A,'Working Sheet'!$B$16,Data!C:C,'Working Sheet'!P19)</f>
        <v>50166</v>
      </c>
      <c r="R19" vm="17">
        <v>1338404</v>
      </c>
      <c r="S19" s="13">
        <f t="shared" si="1"/>
        <v>37.481956120872326</v>
      </c>
      <c r="T19" s="12">
        <f>AVERAGEIFS(Data!F:F,Data!B:B,'Working Sheet'!$B$3,Data!A:A,'Working Sheet'!$B$16,Data!C:C,'Working Sheet'!P19)</f>
        <v>61682</v>
      </c>
      <c r="U19" s="16">
        <f t="shared" si="2"/>
        <v>-61682</v>
      </c>
    </row>
    <row r="20" spans="1:21" x14ac:dyDescent="0.2">
      <c r="H20" s="5" t="s">
        <v>102</v>
      </c>
      <c r="I20" s="19">
        <f>I17/SUM(I17:I18)</f>
        <v>0.10337558792339149</v>
      </c>
      <c r="P20" t="s">
        <v>18</v>
      </c>
      <c r="Q20" s="1">
        <f>SUMIFS(Data!E:E,Data!B:B,'Working Sheet'!$B$3,Data!A:A,'Working Sheet'!$B$16,Data!C:C,'Working Sheet'!P20)</f>
        <v>108500</v>
      </c>
      <c r="R20" vm="18">
        <v>6042718</v>
      </c>
      <c r="S20" s="13">
        <f t="shared" si="1"/>
        <v>17.955496185656852</v>
      </c>
      <c r="T20" s="12">
        <f>AVERAGEIFS(Data!F:F,Data!B:B,'Working Sheet'!$B$3,Data!A:A,'Working Sheet'!$B$16,Data!C:C,'Working Sheet'!P20)</f>
        <v>85426</v>
      </c>
      <c r="U20" s="16">
        <f t="shared" si="2"/>
        <v>-85426</v>
      </c>
    </row>
    <row r="21" spans="1:21" x14ac:dyDescent="0.2">
      <c r="P21" t="s">
        <v>19</v>
      </c>
      <c r="Q21" s="1">
        <f>SUMIFS(Data!E:E,Data!B:B,'Working Sheet'!$B$3,Data!A:A,'Working Sheet'!$B$16,Data!C:C,'Working Sheet'!P21)</f>
        <v>229741</v>
      </c>
      <c r="R21" vm="19">
        <v>6902149</v>
      </c>
      <c r="S21" s="13">
        <f t="shared" si="1"/>
        <v>33.285430378277837</v>
      </c>
      <c r="T21" s="12">
        <f>AVERAGEIFS(Data!F:F,Data!B:B,'Working Sheet'!$B$3,Data!A:A,'Working Sheet'!$B$16,Data!C:C,'Working Sheet'!P21)</f>
        <v>96190</v>
      </c>
      <c r="U21" s="16">
        <f t="shared" si="2"/>
        <v>-96190</v>
      </c>
    </row>
    <row r="22" spans="1:21" x14ac:dyDescent="0.2">
      <c r="P22" t="s">
        <v>20</v>
      </c>
      <c r="Q22" s="1">
        <f>SUMIFS(Data!E:E,Data!B:B,'Working Sheet'!$B$3,Data!A:A,'Working Sheet'!$B$16,Data!C:C,'Working Sheet'!P22)</f>
        <v>554767</v>
      </c>
      <c r="R22" vm="20">
        <v>9995915</v>
      </c>
      <c r="S22" s="13">
        <f t="shared" si="1"/>
        <v>55.499371493254998</v>
      </c>
      <c r="T22" s="12">
        <f>AVERAGEIFS(Data!F:F,Data!B:B,'Working Sheet'!$B$3,Data!A:A,'Working Sheet'!$B$16,Data!C:C,'Working Sheet'!P22)</f>
        <v>70769</v>
      </c>
      <c r="U22" s="16">
        <f t="shared" si="2"/>
        <v>-70769</v>
      </c>
    </row>
    <row r="23" spans="1:21" x14ac:dyDescent="0.2">
      <c r="P23" t="s">
        <v>21</v>
      </c>
      <c r="Q23" s="1">
        <f>SUMIFS(Data!E:E,Data!B:B,'Working Sheet'!$B$3,Data!A:A,'Working Sheet'!$B$16,Data!C:C,'Working Sheet'!P23)</f>
        <v>309006</v>
      </c>
      <c r="R23" vm="21">
        <v>5611179</v>
      </c>
      <c r="S23" s="13">
        <f t="shared" si="1"/>
        <v>55.069709948657845</v>
      </c>
      <c r="T23" s="12">
        <f>AVERAGEIFS(Data!F:F,Data!B:B,'Working Sheet'!$B$3,Data!A:A,'Working Sheet'!$B$16,Data!C:C,'Working Sheet'!P23)</f>
        <v>70870</v>
      </c>
      <c r="U23" s="16">
        <f t="shared" si="2"/>
        <v>-70870</v>
      </c>
    </row>
    <row r="24" spans="1:21" x14ac:dyDescent="0.2">
      <c r="P24" t="s">
        <v>22</v>
      </c>
      <c r="Q24" s="1">
        <f>SUMIFS(Data!E:E,Data!B:B,'Working Sheet'!$B$3,Data!A:A,'Working Sheet'!$B$16,Data!C:C,'Working Sheet'!P24)</f>
        <v>139480</v>
      </c>
      <c r="R24" vm="22">
        <v>2963914</v>
      </c>
      <c r="S24" s="13">
        <f t="shared" si="1"/>
        <v>47.059395110654357</v>
      </c>
      <c r="T24" s="12">
        <f>AVERAGEIFS(Data!F:F,Data!B:B,'Working Sheet'!$B$3,Data!A:A,'Working Sheet'!$B$16,Data!C:C,'Working Sheet'!P24)</f>
        <v>51918</v>
      </c>
      <c r="U24" s="16">
        <f t="shared" si="2"/>
        <v>-51918</v>
      </c>
    </row>
    <row r="25" spans="1:21" x14ac:dyDescent="0.2">
      <c r="P25" t="s">
        <v>23</v>
      </c>
      <c r="Q25" s="1">
        <f>SUMIFS(Data!E:E,Data!B:B,'Working Sheet'!$B$3,Data!A:A,'Working Sheet'!$B$16,Data!C:C,'Working Sheet'!P25)</f>
        <v>266452</v>
      </c>
      <c r="R25" vm="23">
        <v>6126452</v>
      </c>
      <c r="S25" s="13">
        <f t="shared" si="1"/>
        <v>43.492057066634978</v>
      </c>
      <c r="T25" s="12">
        <f>AVERAGEIFS(Data!F:F,Data!B:B,'Working Sheet'!$B$3,Data!A:A,'Working Sheet'!$B$16,Data!C:C,'Working Sheet'!P25)</f>
        <v>61836</v>
      </c>
      <c r="U25" s="16">
        <f t="shared" si="2"/>
        <v>-61836</v>
      </c>
    </row>
    <row r="26" spans="1:21" x14ac:dyDescent="0.2">
      <c r="P26" t="s">
        <v>24</v>
      </c>
      <c r="Q26" s="1">
        <f>SUMIFS(Data!E:E,Data!B:B,'Working Sheet'!$B$3,Data!A:A,'Working Sheet'!$B$16,Data!C:C,'Working Sheet'!P26)</f>
        <v>20421</v>
      </c>
      <c r="R26" vm="24">
        <v>1062305</v>
      </c>
      <c r="S26" s="13">
        <f t="shared" si="1"/>
        <v>19.223292745492117</v>
      </c>
      <c r="T26" s="12">
        <f>AVERAGEIFS(Data!F:F,Data!B:B,'Working Sheet'!$B$3,Data!A:A,'Working Sheet'!$B$16,Data!C:C,'Working Sheet'!P26)</f>
        <v>54178</v>
      </c>
      <c r="U26" s="16">
        <f t="shared" si="2"/>
        <v>-54178</v>
      </c>
    </row>
    <row r="27" spans="1:21" x14ac:dyDescent="0.2">
      <c r="P27" t="s">
        <v>25</v>
      </c>
      <c r="Q27" s="1">
        <f>SUMIFS(Data!E:E,Data!B:B,'Working Sheet'!$B$3,Data!A:A,'Working Sheet'!$B$16,Data!C:C,'Working Sheet'!P27)</f>
        <v>97530</v>
      </c>
      <c r="R27" vm="25">
        <v>1929268</v>
      </c>
      <c r="S27" s="13">
        <f t="shared" si="1"/>
        <v>50.552852169838509</v>
      </c>
      <c r="T27" s="12">
        <f>AVERAGEIFS(Data!F:F,Data!B:B,'Working Sheet'!$B$3,Data!A:A,'Working Sheet'!$B$16,Data!C:C,'Working Sheet'!P27)</f>
        <v>56492</v>
      </c>
      <c r="U27" s="16">
        <f t="shared" si="2"/>
        <v>-56492</v>
      </c>
    </row>
    <row r="28" spans="1:21" x14ac:dyDescent="0.2">
      <c r="P28" t="s">
        <v>26</v>
      </c>
      <c r="Q28" s="1">
        <f>SUMIFS(Data!E:E,Data!B:B,'Working Sheet'!$B$3,Data!A:A,'Working Sheet'!$B$16,Data!C:C,'Working Sheet'!P28)</f>
        <v>55673</v>
      </c>
      <c r="R28" vm="26">
        <v>3034392</v>
      </c>
      <c r="S28" s="13">
        <f t="shared" si="1"/>
        <v>18.34733284295503</v>
      </c>
      <c r="T28" s="12">
        <f>AVERAGEIFS(Data!F:F,Data!B:B,'Working Sheet'!$B$3,Data!A:A,'Working Sheet'!$B$16,Data!C:C,'Working Sheet'!P28)</f>
        <v>66821</v>
      </c>
      <c r="U28" s="16">
        <f t="shared" si="2"/>
        <v>-66821</v>
      </c>
    </row>
    <row r="29" spans="1:21" x14ac:dyDescent="0.2">
      <c r="P29" t="s">
        <v>27</v>
      </c>
      <c r="Q29" s="1">
        <f>SUMIFS(Data!E:E,Data!B:B,'Working Sheet'!$B$3,Data!A:A,'Working Sheet'!$B$16,Data!C:C,'Working Sheet'!P29)</f>
        <v>67282</v>
      </c>
      <c r="R29" vm="27">
        <v>1356458</v>
      </c>
      <c r="S29" s="13">
        <f t="shared" si="1"/>
        <v>49.601240878818217</v>
      </c>
      <c r="T29" s="12">
        <f>AVERAGEIFS(Data!F:F,Data!B:B,'Working Sheet'!$B$3,Data!A:A,'Working Sheet'!$B$16,Data!C:C,'Working Sheet'!P29)</f>
        <v>77769</v>
      </c>
      <c r="U29" s="16">
        <f t="shared" si="2"/>
        <v>-77769</v>
      </c>
    </row>
    <row r="30" spans="1:21" x14ac:dyDescent="0.2">
      <c r="P30" t="s">
        <v>28</v>
      </c>
      <c r="Q30" s="1">
        <f>SUMIFS(Data!E:E,Data!B:B,'Working Sheet'!$B$3,Data!A:A,'Working Sheet'!$B$16,Data!C:C,'Working Sheet'!P30)</f>
        <v>235850</v>
      </c>
      <c r="R30" vm="28">
        <v>8908520</v>
      </c>
      <c r="S30" s="13">
        <f t="shared" si="1"/>
        <v>26.474655722836118</v>
      </c>
      <c r="T30" s="12">
        <f>AVERAGEIFS(Data!F:F,Data!B:B,'Working Sheet'!$B$3,Data!A:A,'Working Sheet'!$B$16,Data!C:C,'Working Sheet'!P30)</f>
        <v>86277</v>
      </c>
      <c r="U30" s="16">
        <f t="shared" si="2"/>
        <v>-86277</v>
      </c>
    </row>
    <row r="31" spans="1:21" x14ac:dyDescent="0.2">
      <c r="P31" t="s">
        <v>29</v>
      </c>
      <c r="Q31" s="1">
        <f>SUMIFS(Data!E:E,Data!B:B,'Working Sheet'!$B$3,Data!A:A,'Working Sheet'!$B$16,Data!C:C,'Working Sheet'!P31)</f>
        <v>27201</v>
      </c>
      <c r="R31" vm="29">
        <v>2095428</v>
      </c>
      <c r="S31" s="13">
        <f t="shared" si="1"/>
        <v>12.981118893133051</v>
      </c>
      <c r="T31" s="12">
        <f>AVERAGEIFS(Data!F:F,Data!B:B,'Working Sheet'!$B$3,Data!A:A,'Working Sheet'!$B$16,Data!C:C,'Working Sheet'!P31)</f>
        <v>58794</v>
      </c>
      <c r="U31" s="16">
        <f t="shared" si="2"/>
        <v>-58794</v>
      </c>
    </row>
    <row r="32" spans="1:21" x14ac:dyDescent="0.2">
      <c r="P32" t="s">
        <v>30</v>
      </c>
      <c r="Q32" s="1">
        <f>SUMIFS(Data!E:E,Data!B:B,'Working Sheet'!$B$3,Data!A:A,'Working Sheet'!$B$16,Data!C:C,'Working Sheet'!P32)</f>
        <v>399337</v>
      </c>
      <c r="R32" vm="30">
        <v>19542209</v>
      </c>
      <c r="S32" s="13">
        <f t="shared" si="1"/>
        <v>20.434588536024766</v>
      </c>
      <c r="T32" s="12">
        <f>AVERAGEIFS(Data!F:F,Data!B:B,'Working Sheet'!$B$3,Data!A:A,'Working Sheet'!$B$16,Data!C:C,'Working Sheet'!P32)</f>
        <v>73103</v>
      </c>
      <c r="U32" s="16">
        <f t="shared" si="2"/>
        <v>-73103</v>
      </c>
    </row>
    <row r="33" spans="16:21" x14ac:dyDescent="0.2">
      <c r="P33" t="s">
        <v>31</v>
      </c>
      <c r="Q33" s="1">
        <f>SUMIFS(Data!E:E,Data!B:B,'Working Sheet'!$B$3,Data!A:A,'Working Sheet'!$B$16,Data!C:C,'Working Sheet'!P33)</f>
        <v>452637</v>
      </c>
      <c r="R33" vm="31">
        <v>10383620</v>
      </c>
      <c r="S33" s="13">
        <f t="shared" si="1"/>
        <v>43.591444987393608</v>
      </c>
      <c r="T33" s="12">
        <f>AVERAGEIFS(Data!F:F,Data!B:B,'Working Sheet'!$B$3,Data!A:A,'Working Sheet'!$B$16,Data!C:C,'Working Sheet'!P33)</f>
        <v>63281</v>
      </c>
      <c r="U33" s="16">
        <f t="shared" si="2"/>
        <v>-63281</v>
      </c>
    </row>
    <row r="34" spans="16:21" x14ac:dyDescent="0.2">
      <c r="P34" t="s">
        <v>32</v>
      </c>
      <c r="Q34" s="1">
        <f>SUMIFS(Data!E:E,Data!B:B,'Working Sheet'!$B$3,Data!A:A,'Working Sheet'!$B$16,Data!C:C,'Working Sheet'!P34)</f>
        <v>25259</v>
      </c>
      <c r="R34" vm="32">
        <v>760077</v>
      </c>
      <c r="S34" s="13">
        <f t="shared" si="1"/>
        <v>33.232159373326652</v>
      </c>
      <c r="T34" s="12">
        <f>AVERAGEIFS(Data!F:F,Data!B:B,'Working Sheet'!$B$3,Data!A:A,'Working Sheet'!$B$16,Data!C:C,'Working Sheet'!P34)</f>
        <v>57695</v>
      </c>
      <c r="U34" s="16">
        <f t="shared" si="2"/>
        <v>-57695</v>
      </c>
    </row>
    <row r="35" spans="16:21" x14ac:dyDescent="0.2">
      <c r="P35" t="s">
        <v>33</v>
      </c>
      <c r="Q35" s="1">
        <f>SUMIFS(Data!E:E,Data!B:B,'Working Sheet'!$B$3,Data!A:A,'Working Sheet'!$B$16,Data!C:C,'Working Sheet'!P35)</f>
        <v>653028</v>
      </c>
      <c r="R35" vm="33">
        <v>11689442</v>
      </c>
      <c r="S35" s="13">
        <f t="shared" si="1"/>
        <v>55.864770961693466</v>
      </c>
      <c r="T35" s="12">
        <f>AVERAGEIFS(Data!F:F,Data!B:B,'Working Sheet'!$B$3,Data!A:A,'Working Sheet'!$B$16,Data!C:C,'Working Sheet'!P35)</f>
        <v>64995</v>
      </c>
      <c r="U35" s="16">
        <f t="shared" si="2"/>
        <v>-64995</v>
      </c>
    </row>
    <row r="36" spans="16:21" x14ac:dyDescent="0.2">
      <c r="P36" t="s">
        <v>34</v>
      </c>
      <c r="Q36" s="1">
        <f>SUMIFS(Data!E:E,Data!B:B,'Working Sheet'!$B$3,Data!A:A,'Working Sheet'!$B$16,Data!C:C,'Working Sheet'!P36)</f>
        <v>131206</v>
      </c>
      <c r="R36" vm="34">
        <v>3943079</v>
      </c>
      <c r="S36" s="13">
        <f t="shared" si="1"/>
        <v>33.275011735752692</v>
      </c>
      <c r="T36" s="12">
        <f>AVERAGEIFS(Data!F:F,Data!B:B,'Working Sheet'!$B$3,Data!A:A,'Working Sheet'!$B$16,Data!C:C,'Working Sheet'!P36)</f>
        <v>60915</v>
      </c>
      <c r="U36" s="16">
        <f t="shared" si="2"/>
        <v>-60915</v>
      </c>
    </row>
    <row r="37" spans="16:21" x14ac:dyDescent="0.2">
      <c r="P37" t="s">
        <v>35</v>
      </c>
      <c r="Q37" s="1">
        <f>SUMIFS(Data!E:E,Data!B:B,'Working Sheet'!$B$3,Data!A:A,'Working Sheet'!$B$16,Data!C:C,'Working Sheet'!P37)</f>
        <v>184947</v>
      </c>
      <c r="R37" vm="35">
        <v>4190713</v>
      </c>
      <c r="S37" s="13">
        <f t="shared" si="1"/>
        <v>44.13258555286415</v>
      </c>
      <c r="T37" s="12">
        <f>AVERAGEIFS(Data!F:F,Data!B:B,'Working Sheet'!$B$3,Data!A:A,'Working Sheet'!$B$16,Data!C:C,'Working Sheet'!P37)</f>
        <v>74927</v>
      </c>
      <c r="U37" s="16">
        <f t="shared" si="2"/>
        <v>-74927</v>
      </c>
    </row>
    <row r="38" spans="16:21" x14ac:dyDescent="0.2">
      <c r="P38" t="s">
        <v>36</v>
      </c>
      <c r="Q38" s="1">
        <f>SUMIFS(Data!E:E,Data!B:B,'Working Sheet'!$B$3,Data!A:A,'Working Sheet'!$B$16,Data!C:C,'Working Sheet'!P38)</f>
        <v>537402</v>
      </c>
      <c r="R38" vm="36">
        <v>12807060</v>
      </c>
      <c r="S38" s="13">
        <f t="shared" si="1"/>
        <v>41.961386922525548</v>
      </c>
      <c r="T38" s="12">
        <f>AVERAGEIFS(Data!F:F,Data!B:B,'Working Sheet'!$B$3,Data!A:A,'Working Sheet'!$B$16,Data!C:C,'Working Sheet'!P38)</f>
        <v>66931</v>
      </c>
      <c r="U38" s="16">
        <f t="shared" si="2"/>
        <v>-66931</v>
      </c>
    </row>
    <row r="39" spans="16:21" x14ac:dyDescent="0.2">
      <c r="P39" t="s">
        <v>37</v>
      </c>
      <c r="Q39" s="1">
        <f>SUMIFS(Data!E:E,Data!B:B,'Working Sheet'!$B$3,Data!A:A,'Working Sheet'!$B$16,Data!C:C,'Working Sheet'!P39)</f>
        <v>37411</v>
      </c>
      <c r="R39" vm="37">
        <v>1057315</v>
      </c>
      <c r="S39" s="13">
        <f t="shared" si="1"/>
        <v>35.383022088970648</v>
      </c>
      <c r="T39" s="12">
        <f>AVERAGEIFS(Data!F:F,Data!B:B,'Working Sheet'!$B$3,Data!A:A,'Working Sheet'!$B$16,Data!C:C,'Working Sheet'!P39)</f>
        <v>63645</v>
      </c>
      <c r="U39" s="16">
        <f t="shared" si="2"/>
        <v>-63645</v>
      </c>
    </row>
    <row r="40" spans="16:21" x14ac:dyDescent="0.2">
      <c r="P40" t="s">
        <v>38</v>
      </c>
      <c r="Q40" s="1">
        <f>SUMIFS(Data!E:E,Data!B:B,'Working Sheet'!$B$3,Data!A:A,'Working Sheet'!$B$16,Data!C:C,'Working Sheet'!P40)</f>
        <v>244395</v>
      </c>
      <c r="R40" vm="38">
        <v>5084127</v>
      </c>
      <c r="S40" s="13">
        <f t="shared" si="1"/>
        <v>48.070199662596941</v>
      </c>
      <c r="T40" s="12">
        <f>AVERAGEIFS(Data!F:F,Data!B:B,'Working Sheet'!$B$3,Data!A:A,'Working Sheet'!$B$16,Data!C:C,'Working Sheet'!P40)</f>
        <v>61779</v>
      </c>
      <c r="U40" s="16">
        <f t="shared" si="2"/>
        <v>-61779</v>
      </c>
    </row>
    <row r="41" spans="16:21" x14ac:dyDescent="0.2">
      <c r="P41" t="s">
        <v>39</v>
      </c>
      <c r="Q41" s="1">
        <f>SUMIFS(Data!E:E,Data!B:B,'Working Sheet'!$B$3,Data!A:A,'Working Sheet'!$B$16,Data!C:C,'Working Sheet'!P41)</f>
        <v>43135</v>
      </c>
      <c r="R41" vm="39">
        <v>882235</v>
      </c>
      <c r="S41" s="13">
        <f t="shared" si="1"/>
        <v>48.892868680113573</v>
      </c>
      <c r="T41" s="12">
        <f>AVERAGEIFS(Data!F:F,Data!B:B,'Working Sheet'!$B$3,Data!A:A,'Working Sheet'!$B$16,Data!C:C,'Working Sheet'!P41)</f>
        <v>53285</v>
      </c>
      <c r="U41" s="16">
        <f t="shared" si="2"/>
        <v>-53285</v>
      </c>
    </row>
    <row r="42" spans="16:21" x14ac:dyDescent="0.2">
      <c r="P42" t="s">
        <v>40</v>
      </c>
      <c r="Q42" s="1">
        <f>SUMIFS(Data!E:E,Data!B:B,'Working Sheet'!$B$3,Data!A:A,'Working Sheet'!$B$16,Data!C:C,'Working Sheet'!P42)</f>
        <v>334972</v>
      </c>
      <c r="R42" vm="40">
        <v>6770010</v>
      </c>
      <c r="S42" s="13">
        <f t="shared" si="1"/>
        <v>49.478804314912388</v>
      </c>
      <c r="T42" s="12">
        <f>AVERAGEIFS(Data!F:F,Data!B:B,'Working Sheet'!$B$3,Data!A:A,'Working Sheet'!$B$16,Data!C:C,'Working Sheet'!P42)</f>
        <v>63122</v>
      </c>
      <c r="U42" s="16">
        <f t="shared" si="2"/>
        <v>-63122</v>
      </c>
    </row>
    <row r="43" spans="16:21" x14ac:dyDescent="0.2">
      <c r="P43" t="s">
        <v>41</v>
      </c>
      <c r="Q43" s="1">
        <f>SUMIFS(Data!E:E,Data!B:B,'Working Sheet'!$B$3,Data!A:A,'Working Sheet'!$B$16,Data!C:C,'Working Sheet'!P43)</f>
        <v>867807</v>
      </c>
      <c r="R43" vm="41">
        <v>29145505</v>
      </c>
      <c r="S43" s="13">
        <f t="shared" si="1"/>
        <v>29.77498588547359</v>
      </c>
      <c r="T43" s="12">
        <f>AVERAGEIFS(Data!F:F,Data!B:B,'Working Sheet'!$B$3,Data!A:A,'Working Sheet'!$B$16,Data!C:C,'Working Sheet'!P43)</f>
        <v>81206</v>
      </c>
      <c r="U43" s="16">
        <f t="shared" si="2"/>
        <v>-81206</v>
      </c>
    </row>
    <row r="44" spans="16:21" x14ac:dyDescent="0.2">
      <c r="P44" t="s">
        <v>42</v>
      </c>
      <c r="Q44" s="1">
        <f>SUMIFS(Data!E:E,Data!B:B,'Working Sheet'!$B$3,Data!A:A,'Working Sheet'!$B$16,Data!C:C,'Working Sheet'!P44)</f>
        <v>135571</v>
      </c>
      <c r="R44" vm="42">
        <v>3161105</v>
      </c>
      <c r="S44" s="13">
        <f t="shared" si="1"/>
        <v>42.887218235395537</v>
      </c>
      <c r="T44" s="12">
        <f>AVERAGEIFS(Data!F:F,Data!B:B,'Working Sheet'!$B$3,Data!A:A,'Working Sheet'!$B$16,Data!C:C,'Working Sheet'!P44)</f>
        <v>61796</v>
      </c>
      <c r="U44" s="16">
        <f t="shared" si="2"/>
        <v>-61796</v>
      </c>
    </row>
    <row r="45" spans="16:21" x14ac:dyDescent="0.2">
      <c r="P45" t="s">
        <v>43</v>
      </c>
      <c r="Q45" s="1">
        <f>SUMIFS(Data!E:E,Data!B:B,'Working Sheet'!$B$3,Data!A:A,'Working Sheet'!$B$16,Data!C:C,'Working Sheet'!P45)</f>
        <v>28176</v>
      </c>
      <c r="R45" vm="43">
        <v>626299</v>
      </c>
      <c r="S45" s="13">
        <f t="shared" si="1"/>
        <v>44.988096739736129</v>
      </c>
      <c r="T45" s="12">
        <f>AVERAGEIFS(Data!F:F,Data!B:B,'Working Sheet'!$B$3,Data!A:A,'Working Sheet'!$B$16,Data!C:C,'Working Sheet'!P45)</f>
        <v>62352</v>
      </c>
      <c r="U45" s="16">
        <f t="shared" si="2"/>
        <v>-62352</v>
      </c>
    </row>
    <row r="46" spans="16:21" x14ac:dyDescent="0.2">
      <c r="P46" t="s">
        <v>44</v>
      </c>
      <c r="Q46" s="1">
        <f>SUMIFS(Data!E:E,Data!B:B,'Working Sheet'!$B$3,Data!A:A,'Working Sheet'!$B$16,Data!C:C,'Working Sheet'!P46)</f>
        <v>232300</v>
      </c>
      <c r="R46" vm="44">
        <v>8517685</v>
      </c>
      <c r="S46" s="13">
        <f t="shared" si="1"/>
        <v>27.272668571331295</v>
      </c>
      <c r="T46" s="12">
        <f>AVERAGEIFS(Data!F:F,Data!B:B,'Working Sheet'!$B$3,Data!A:A,'Working Sheet'!$B$16,Data!C:C,'Working Sheet'!P46)</f>
        <v>63958</v>
      </c>
      <c r="U46" s="16">
        <f t="shared" si="2"/>
        <v>-63958</v>
      </c>
    </row>
    <row r="47" spans="16:21" x14ac:dyDescent="0.2">
      <c r="P47" t="s">
        <v>45</v>
      </c>
      <c r="Q47" s="1">
        <f>SUMIFS(Data!E:E,Data!B:B,'Working Sheet'!$B$3,Data!A:A,'Working Sheet'!$B$16,Data!C:C,'Working Sheet'!P47)</f>
        <v>268553</v>
      </c>
      <c r="R47" vm="45">
        <v>7614893</v>
      </c>
      <c r="S47" s="13">
        <f t="shared" si="1"/>
        <v>35.266812022178122</v>
      </c>
      <c r="T47" s="12">
        <f>AVERAGEIFS(Data!F:F,Data!B:B,'Working Sheet'!$B$3,Data!A:A,'Working Sheet'!$B$16,Data!C:C,'Working Sheet'!P47)</f>
        <v>82000</v>
      </c>
      <c r="U47" s="16">
        <f t="shared" si="2"/>
        <v>-82000</v>
      </c>
    </row>
    <row r="48" spans="16:21" x14ac:dyDescent="0.2">
      <c r="P48" t="s">
        <v>46</v>
      </c>
      <c r="Q48" s="1">
        <f>SUMIFS(Data!E:E,Data!B:B,'Working Sheet'!$B$3,Data!A:A,'Working Sheet'!$B$16,Data!C:C,'Working Sheet'!P48)</f>
        <v>44429</v>
      </c>
      <c r="R48" vm="46">
        <v>1805832</v>
      </c>
      <c r="S48" s="13">
        <f t="shared" si="1"/>
        <v>24.60306385090086</v>
      </c>
      <c r="T48" s="12">
        <f>AVERAGEIFS(Data!F:F,Data!B:B,'Working Sheet'!$B$3,Data!A:A,'Working Sheet'!$B$16,Data!C:C,'Working Sheet'!P48)</f>
        <v>62359</v>
      </c>
      <c r="U48" s="16">
        <f t="shared" si="2"/>
        <v>-62359</v>
      </c>
    </row>
    <row r="49" spans="16:21" x14ac:dyDescent="0.2">
      <c r="P49" t="s">
        <v>47</v>
      </c>
      <c r="Q49" s="1">
        <f>SUMIFS(Data!E:E,Data!B:B,'Working Sheet'!$B$3,Data!A:A,'Working Sheet'!$B$16,Data!C:C,'Working Sheet'!P49)</f>
        <v>458262</v>
      </c>
      <c r="R49" vm="47">
        <v>5813568</v>
      </c>
      <c r="S49" s="13">
        <f t="shared" si="1"/>
        <v>78.826290498365211</v>
      </c>
      <c r="T49" s="12">
        <f>AVERAGEIFS(Data!F:F,Data!B:B,'Working Sheet'!$B$3,Data!A:A,'Working Sheet'!$B$16,Data!C:C,'Working Sheet'!P49)</f>
        <v>61039</v>
      </c>
      <c r="U49" s="16">
        <f t="shared" si="2"/>
        <v>-61039</v>
      </c>
    </row>
    <row r="50" spans="16:21" x14ac:dyDescent="0.2">
      <c r="P50" t="s">
        <v>48</v>
      </c>
      <c r="Q50" s="1">
        <f>SUMIFS(Data!E:E,Data!B:B,'Working Sheet'!$B$3,Data!A:A,'Working Sheet'!$B$16,Data!C:C,'Working Sheet'!P50)</f>
        <v>9580</v>
      </c>
      <c r="R50" vm="48">
        <v>577737</v>
      </c>
      <c r="S50" s="13">
        <f t="shared" si="1"/>
        <v>16.581939533040121</v>
      </c>
      <c r="T50" s="12">
        <f>AVERAGEIFS(Data!F:F,Data!B:B,'Working Sheet'!$B$3,Data!A:A,'Working Sheet'!$B$16,Data!C:C,'Working Sheet'!P50)</f>
        <v>70308</v>
      </c>
      <c r="U50" s="16">
        <f t="shared" si="2"/>
        <v>-70308</v>
      </c>
    </row>
  </sheetData>
  <autoFilter ref="A2:A12" xr:uid="{A0AB06DC-6BE4-C14E-9484-D43D450478C4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7072-22DC-924A-BC76-07478304088B}">
  <dimension ref="A1:I9"/>
  <sheetViews>
    <sheetView showGridLines="0" tabSelected="1" workbookViewId="0">
      <selection activeCell="G7" sqref="G7"/>
    </sheetView>
  </sheetViews>
  <sheetFormatPr baseColWidth="10" defaultRowHeight="15" x14ac:dyDescent="0.2"/>
  <cols>
    <col min="2" max="2" width="41.6640625" bestFit="1" customWidth="1"/>
    <col min="4" max="4" width="21.83203125" bestFit="1" customWidth="1"/>
    <col min="12" max="12" width="32.33203125" bestFit="1" customWidth="1"/>
  </cols>
  <sheetData>
    <row r="1" spans="1:9" x14ac:dyDescent="0.2">
      <c r="A1" s="20">
        <v>7</v>
      </c>
    </row>
    <row r="2" spans="1:9" x14ac:dyDescent="0.2">
      <c r="A2" s="20">
        <v>1</v>
      </c>
    </row>
    <row r="6" spans="1:9" ht="31" x14ac:dyDescent="0.35">
      <c r="B6" s="18" t="str" cm="1">
        <f t="array" ref="B6">INDEX('Working Sheet'!D3:D12,11-A1)</f>
        <v>Manufacturing</v>
      </c>
    </row>
    <row r="9" spans="1:9" x14ac:dyDescent="0.2">
      <c r="I9" s="1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7" r:id="rId3" name="Spinner 31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177800</xdr:rowOff>
                  </from>
                  <to>
                    <xdr:col>2</xdr:col>
                    <xdr:colOff>609600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4" name="Option Button 50">
              <controlPr defaultSize="0" autoFill="0" autoLine="0" autoPict="0" altText="Average Wages">
                <anchor moveWithCells="1">
                  <from>
                    <xdr:col>10</xdr:col>
                    <xdr:colOff>114300</xdr:colOff>
                    <xdr:row>9</xdr:row>
                    <xdr:rowOff>63500</xdr:rowOff>
                  </from>
                  <to>
                    <xdr:col>11</xdr:col>
                    <xdr:colOff>1727200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" name="Option Button 51">
              <controlPr defaultSize="0" autoFill="0" autoLine="0" autoPict="0">
                <anchor moveWithCells="1">
                  <from>
                    <xdr:col>11</xdr:col>
                    <xdr:colOff>1587500</xdr:colOff>
                    <xdr:row>9</xdr:row>
                    <xdr:rowOff>63500</xdr:rowOff>
                  </from>
                  <to>
                    <xdr:col>13</xdr:col>
                    <xdr:colOff>457200</xdr:colOff>
                    <xdr:row>11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5DE-5C2E-D74B-A495-B568AA7482A3}">
  <dimension ref="A1:A27"/>
  <sheetViews>
    <sheetView workbookViewId="0">
      <selection activeCell="A28" sqref="A28"/>
    </sheetView>
  </sheetViews>
  <sheetFormatPr baseColWidth="10" defaultRowHeight="15" x14ac:dyDescent="0.2"/>
  <sheetData>
    <row r="1" spans="1:1" x14ac:dyDescent="0.2">
      <c r="A1" t="s">
        <v>65</v>
      </c>
    </row>
    <row r="3" spans="1:1" x14ac:dyDescent="0.2">
      <c r="A3" s="4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8" spans="1:1" x14ac:dyDescent="0.2">
      <c r="A8" t="s">
        <v>71</v>
      </c>
    </row>
    <row r="9" spans="1:1" x14ac:dyDescent="0.2">
      <c r="A9" t="s">
        <v>75</v>
      </c>
    </row>
    <row r="10" spans="1:1" x14ac:dyDescent="0.2">
      <c r="A10" t="s">
        <v>76</v>
      </c>
    </row>
    <row r="12" spans="1:1" x14ac:dyDescent="0.2">
      <c r="A12" t="s">
        <v>85</v>
      </c>
    </row>
    <row r="13" spans="1:1" x14ac:dyDescent="0.2">
      <c r="A13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  <row r="26" spans="1:1" x14ac:dyDescent="0.2">
      <c r="A26" t="s">
        <v>91</v>
      </c>
    </row>
    <row r="27" spans="1:1" x14ac:dyDescent="0.2">
      <c r="A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Working Sheet</vt:lpstr>
      <vt:lpstr>Dashboard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Microsoft Office User</cp:lastModifiedBy>
  <dcterms:created xsi:type="dcterms:W3CDTF">2021-09-21T20:47:02Z</dcterms:created>
  <dcterms:modified xsi:type="dcterms:W3CDTF">2023-02-22T18:36:14Z</dcterms:modified>
</cp:coreProperties>
</file>