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vmware-host\Shared Folders\DropboxVM\Codon paper 3\Codon_deopt_rewrite\revision\GBE_revision2\"/>
    </mc:Choice>
  </mc:AlternateContent>
  <xr:revisionPtr revIDLastSave="0" documentId="13_ncr:1_{BC745B37-0746-45A4-AB1B-E91D8F6306CF}" xr6:coauthVersionLast="45" xr6:coauthVersionMax="45" xr10:uidLastSave="{00000000-0000-0000-0000-000000000000}"/>
  <bookViews>
    <workbookView xWindow="645" yWindow="1830" windowWidth="29475" windowHeight="21450" activeTab="6" xr2:uid="{00000000-000D-0000-FFFF-FFFF00000000}"/>
  </bookViews>
  <sheets>
    <sheet name="change_prop" sheetId="1" r:id="rId1"/>
    <sheet name="change_counts" sheetId="2" r:id="rId2"/>
    <sheet name="syn_metrics" sheetId="3" r:id="rId3"/>
    <sheet name="fitness_values" sheetId="4" r:id="rId4"/>
    <sheet name="wt_fitness" sheetId="5" r:id="rId5"/>
    <sheet name="genome_coords" sheetId="6" r:id="rId6"/>
    <sheet name="index_correla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<sst xmlns="http://schemas.openxmlformats.org/spreadsheetml/2006/main" count="830" uniqueCount="256">
  <si>
    <t>Genotype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</si>
  <si>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</si>
  <si>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</si>
  <si>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</si>
  <si>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</si>
  <si>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</si>
  <si>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</si>
  <si>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</si>
  <si>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</si>
  <si>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</si>
  <si>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</si>
  <si>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N</t>
  </si>
  <si>
    <t>P</t>
  </si>
  <si>
    <t>Q</t>
  </si>
  <si>
    <t>R</t>
  </si>
  <si>
    <t>S</t>
  </si>
  <si>
    <t>T</t>
  </si>
  <si>
    <t>V</t>
  </si>
  <si>
    <t>Y</t>
  </si>
  <si>
    <t>A1_opt</t>
  </si>
  <si>
    <t>A2_opt</t>
  </si>
  <si>
    <t>A3_opt</t>
  </si>
  <si>
    <t>A4_opt</t>
  </si>
  <si>
    <t>C_opt</t>
  </si>
  <si>
    <t>C_deopt</t>
  </si>
  <si>
    <t>F1_opt</t>
  </si>
  <si>
    <t>F2_opt</t>
  </si>
  <si>
    <t>F3_opt</t>
  </si>
  <si>
    <t>G1_opt</t>
  </si>
  <si>
    <t>G2_opt</t>
  </si>
  <si>
    <t>H1_opt</t>
  </si>
  <si>
    <t>H2_opt</t>
  </si>
  <si>
    <t>H3_opt</t>
  </si>
  <si>
    <t>J_opt</t>
  </si>
  <si>
    <t>A1_deopt</t>
  </si>
  <si>
    <t>A2_deopt</t>
  </si>
  <si>
    <t>A3_deopt</t>
  </si>
  <si>
    <t>A4_deopt</t>
  </si>
  <si>
    <t>A1_A4_deopt</t>
  </si>
  <si>
    <t>A1_A3_deopt</t>
  </si>
  <si>
    <t>A1_A3_A4_deopt</t>
  </si>
  <si>
    <t>A3_A4_deopt</t>
  </si>
  <si>
    <t>A1_A2_deopt</t>
  </si>
  <si>
    <t>A1_A2_A4_deopt</t>
  </si>
  <si>
    <t>A2_A4_deopt</t>
  </si>
  <si>
    <t>A1_A2_A3_deopt</t>
  </si>
  <si>
    <t>A2_A3_deopt</t>
  </si>
  <si>
    <t>A2_A3_A4_deopt</t>
  </si>
  <si>
    <t>A1_A2_A3_A4_deopt</t>
  </si>
  <si>
    <t>F1_deopt</t>
  </si>
  <si>
    <t>F1_F3_deopt</t>
  </si>
  <si>
    <t>F1_F2_deopt</t>
  </si>
  <si>
    <t>F1_F2_F3_deopt</t>
  </si>
  <si>
    <t>F2_deopt</t>
  </si>
  <si>
    <t>F2_F3_deopt</t>
  </si>
  <si>
    <t>F3_deopt</t>
  </si>
  <si>
    <t>G2_deopt</t>
  </si>
  <si>
    <t>G1_deopt</t>
  </si>
  <si>
    <t>G1_G2_deopt</t>
  </si>
  <si>
    <t>H2_deopt</t>
  </si>
  <si>
    <t>H3_deopt</t>
  </si>
  <si>
    <t>H2_H3_deopt</t>
  </si>
  <si>
    <t>H1_H2_deopt</t>
  </si>
  <si>
    <t>H1_H2_H3_deopt</t>
  </si>
  <si>
    <t>H1_deopt</t>
  </si>
  <si>
    <t>H1_H3_deopt</t>
  </si>
  <si>
    <t>J_deopt</t>
  </si>
  <si>
    <t>D1_deopt</t>
  </si>
  <si>
    <t>D2_deopt</t>
  </si>
  <si>
    <t>D1_D2_deopt</t>
  </si>
  <si>
    <t>RowSum</t>
  </si>
  <si>
    <t>genotype</t>
  </si>
  <si>
    <t>gene</t>
  </si>
  <si>
    <t>model_fitness</t>
  </si>
  <si>
    <t>CPB</t>
  </si>
  <si>
    <t>CAI_Sharp</t>
  </si>
  <si>
    <t>ITE</t>
  </si>
  <si>
    <t>sCAI</t>
  </si>
  <si>
    <t>iSD</t>
  </si>
  <si>
    <t>RSCU</t>
  </si>
  <si>
    <t>emperical</t>
  </si>
  <si>
    <t>emperical_normalized</t>
  </si>
  <si>
    <t>mfold</t>
  </si>
  <si>
    <t>GC3</t>
  </si>
  <si>
    <t>COUSIN_18</t>
  </si>
  <si>
    <t>COUSIN_18 U_test</t>
  </si>
  <si>
    <t>ENC</t>
  </si>
  <si>
    <t>FOP</t>
  </si>
  <si>
    <t>CAI_Xia2007</t>
  </si>
  <si>
    <t>Nc</t>
  </si>
  <si>
    <t>tAI</t>
  </si>
  <si>
    <t>A1</t>
  </si>
  <si>
    <t>H0 accepted (p-value : 0.2504629207357893)</t>
  </si>
  <si>
    <t>A1_A2</t>
  </si>
  <si>
    <t>H0 accepted (p-value : 0.22596694466647976)</t>
  </si>
  <si>
    <t>A1_A2_A3</t>
  </si>
  <si>
    <t>H0 accepted (p-value : 0.31588508710308905)</t>
  </si>
  <si>
    <t>A1_A2_A3_A4</t>
  </si>
  <si>
    <t>H0 accepted (p-value : 0.09124167894186497)</t>
  </si>
  <si>
    <t>A1_A2_A4</t>
  </si>
  <si>
    <t>H0 accepted (p-value : 0.32517078894597373)</t>
  </si>
  <si>
    <t>A1_A3</t>
  </si>
  <si>
    <t>H0 accepted (p-value : 0.26131036507759114)</t>
  </si>
  <si>
    <t>A1_A3_A4</t>
  </si>
  <si>
    <t>H0 accepted (p-value : 0.49122100755462766)</t>
  </si>
  <si>
    <t>A1_A4</t>
  </si>
  <si>
    <t>H0 accepted (p-value : 0.30902479426151797)</t>
  </si>
  <si>
    <t>H0 accepted (p-value : 0.24744266727821568)</t>
  </si>
  <si>
    <t>A2</t>
  </si>
  <si>
    <t>H0 accepted (p-value : 0.3417322957192258)</t>
  </si>
  <si>
    <t>A2_A3</t>
  </si>
  <si>
    <t>H0 accepted (p-value : 0.18032421403070586)</t>
  </si>
  <si>
    <t>A2_A3_A4</t>
  </si>
  <si>
    <t>H0 accepted (p-value : 0.39362154735223265)</t>
  </si>
  <si>
    <t>A2_A4</t>
  </si>
  <si>
    <t>H0 accepted (p-value : 0.28167017425587415)</t>
  </si>
  <si>
    <t>H0 accepted (p-value : 0.3496446677239689)</t>
  </si>
  <si>
    <t>A3</t>
  </si>
  <si>
    <t>H0 accepted (p-value : 0.05502110317729082)</t>
  </si>
  <si>
    <t>A3_A4</t>
  </si>
  <si>
    <t>H0 accepted (p-value : 0.13685266541435614)</t>
  </si>
  <si>
    <t>H0 accepted (p-value : 0.11534473719757332)</t>
  </si>
  <si>
    <t>A4</t>
  </si>
  <si>
    <t>H0 accepted (p-value : 0.1669054360262303)</t>
  </si>
  <si>
    <t>Awt</t>
  </si>
  <si>
    <t>H0 accepted (p-value : 0.06979149939592653)</t>
  </si>
  <si>
    <t>H0 accepted (p-value : 0.20972446847826087)</t>
  </si>
  <si>
    <t>H0 rejected (p-value : 0.025522106038642457)</t>
  </si>
  <si>
    <t>Cwt</t>
  </si>
  <si>
    <t>H0 accepted (p-value : 0.44912035986221055)</t>
  </si>
  <si>
    <t>F1</t>
  </si>
  <si>
    <t>H0 accepted (p-value : 0.14693295821136526)</t>
  </si>
  <si>
    <t>F1_F2</t>
  </si>
  <si>
    <t>H0 accepted (p-value : 0.3233204299291535)</t>
  </si>
  <si>
    <t>F1_F2_F3</t>
  </si>
  <si>
    <t>H0 accepted (p-value : 0.16188948530510983)</t>
  </si>
  <si>
    <t>F1_F3</t>
  </si>
  <si>
    <t>H0 accepted (p-value : 0.49017297046895586)</t>
  </si>
  <si>
    <t>H0 accepted (p-value : 0.30081870093372076)</t>
  </si>
  <si>
    <t>F2</t>
  </si>
  <si>
    <t>H0 accepted (p-value : 0.25871773147074717)</t>
  </si>
  <si>
    <t>F2_F3</t>
  </si>
  <si>
    <t>H0 accepted (p-value : 0.2819659508970447)</t>
  </si>
  <si>
    <t>H0 accepted (p-value : 0.2921855971409568)</t>
  </si>
  <si>
    <t>F3</t>
  </si>
  <si>
    <t>H0 accepted (p-value : 0.35672420505084323)</t>
  </si>
  <si>
    <t>H0 accepted (p-value : 0.3790848153344955)</t>
  </si>
  <si>
    <t>Fwt</t>
  </si>
  <si>
    <t>H0 accepted (p-value : 0.24030144726417796)</t>
  </si>
  <si>
    <t>G1</t>
  </si>
  <si>
    <t>H0 accepted (p-value : 0.40907364773502375)</t>
  </si>
  <si>
    <t>H0 accepted (p-value : 0.12328304895681003)</t>
  </si>
  <si>
    <t>G2</t>
  </si>
  <si>
    <t>H0 accepted (p-value : 0.18170813381154494)</t>
  </si>
  <si>
    <t>Gwt</t>
  </si>
  <si>
    <t>H0 accepted (p-value : 0.32461916551419145)</t>
  </si>
  <si>
    <t>H1</t>
  </si>
  <si>
    <t>H0 rejected (p-value : 0.03007308182016436)</t>
  </si>
  <si>
    <t>H1_H2</t>
  </si>
  <si>
    <t>H0 accepted (p-value : 0.42282454061273955)</t>
  </si>
  <si>
    <t>H1_H2_H3</t>
  </si>
  <si>
    <t>H0 accepted (p-value : 0.3229666065155597)</t>
  </si>
  <si>
    <t>H1_H3</t>
  </si>
  <si>
    <t>H0 accepted (p-value : 0.3467302705772014)</t>
  </si>
  <si>
    <t>H2</t>
  </si>
  <si>
    <t>H0 accepted (p-value : 0.3999952673205629)</t>
  </si>
  <si>
    <t>H2_H3</t>
  </si>
  <si>
    <t>H0 accepted (p-value : 0.4464787215280217)</t>
  </si>
  <si>
    <t>H0 accepted (p-value : 0.11959472855396541)</t>
  </si>
  <si>
    <t>H3</t>
  </si>
  <si>
    <t>H0 accepted (p-value : 0.49685506506215876)</t>
  </si>
  <si>
    <t>H0 accepted (p-value : 0.10389242215208339)</t>
  </si>
  <si>
    <t>Hwt</t>
  </si>
  <si>
    <t>H0 accepted (p-value : 0.39737491372229744)</t>
  </si>
  <si>
    <t>J</t>
  </si>
  <si>
    <t>H0 rejected (p-value : 0.002748798615530192)</t>
  </si>
  <si>
    <t>H0 rejected (p-value : 0.002295864419879681)</t>
  </si>
  <si>
    <t>Jwt</t>
  </si>
  <si>
    <t>H0 rejected (p-value : 0.011332646429156268)</t>
  </si>
  <si>
    <t>Date</t>
  </si>
  <si>
    <t>Plaque</t>
  </si>
  <si>
    <t>Fitness</t>
  </si>
  <si>
    <t>Model Fitness</t>
  </si>
  <si>
    <t>Method</t>
  </si>
  <si>
    <t>wt</t>
  </si>
  <si>
    <t>Martina</t>
  </si>
  <si>
    <t>constructed</t>
  </si>
  <si>
    <t>Katie</t>
  </si>
  <si>
    <t>Jack</t>
  </si>
  <si>
    <t>Lu</t>
  </si>
  <si>
    <t>stock</t>
  </si>
  <si>
    <t>recoded_fragment_name</t>
  </si>
  <si>
    <t>genome_coordinates_of_recoded_gene</t>
  </si>
  <si>
    <t>genome_coordinates_of_fragment</t>
  </si>
  <si>
    <t>frag_number</t>
  </si>
  <si>
    <t>sequence_cloned_into_topo_includesEcoRV</t>
  </si>
  <si>
    <t>4004..4088</t>
  </si>
  <si>
    <t>3907..4093</t>
  </si>
  <si>
    <t>GATATCTGCAGAATTCGCCCTTCGTCTCCTAGGAAATAACCGTCAGGATTGACACCCTCCCAATTGTATGTTTTCATGCCTCCAAATCTTGGAGGCTTTTTTATGGTTCGTTCTTATTACCCTTCTGAATGTCACGCTGATTATTTTGACTTTGAGCGTATCGAGGCTCTTAAACCTGCTATTGAGGCTTGTGGCATTTCTACTCTTTCTCAATCGAGACGAAGGGCGAATTCCAGCACACTGGCGGCCGTTACTAGTGGATCC</t>
  </si>
  <si>
    <t>4094..4580</t>
  </si>
  <si>
    <t>4088..4587</t>
  </si>
  <si>
    <t>GATATCTGCAGAATTCGCCCTTCGTCTCTCAATCCCCAATGCTTGGCTTCCATAAGCAGATGGATAACCGCATCAAGCTCTTGGAAGAGATTCTGTCTTTTCGTATGCAGGGCGTTGAGTTCGATAATGGTGATATGTATGTTGACGGCCATAAGGCTGCTTCTGACGTTCGTGATGAGTTTGTATCTGTTACTGAGAAGTTAATGGATGAATTGGCACAATGCTACAATGTGCTCCCCCAACTTGATATTAATAACACTATAGACCACCGCCCCGAAGGGGACGAAAAATGGTTTTTAGAGAACGAGAAGACGGTTACGCAGTTTTGCCGCAAGCTGGCTGCTGAACGCCCTCTTAAGGATATTCGCGATGAGTATAATTACCCCAAAAAGAAAGGTATTAAGGATGAGTGTTCAAGATTGCTGGAGGCCTCCACTATGAAATCGCGTAGAGGCTTTGCTATTCAGCGTTTGATGAATGCAATGCGACAGGCTCATGCTGATGGTTGGTTTATCGTTTTTGACACTCGAGACGAAGGGCGAATTCCAGCACACTGGCGGCCGTTACTAGTGGATCC</t>
  </si>
  <si>
    <t>4589..4886</t>
  </si>
  <si>
    <t>4582..4898</t>
  </si>
  <si>
    <t>GATATCTGCAGAATTCGCCCTTCGTCTCACACTCTCACGTTGGCTGACGACCGATTAGAGGCGTTTTATGATAATCCCAATGCTTTGCGTGACTATTTTCGTGATATTGGTCGTATGGTTCTTGCTGCCGAGGGTCGCAAGGCTAATGATTCACACGCCGACTGCTATCAGTATTTTTGTGTGCCTGAGTATGGTACAGCTAATGGCCGTCTTCATTTCCATGCGGTGCACTTTATGCGGACACTTCCTACAGGTAGCGTTGACCCTAATTTTGGTCGTCGGGTACGCAATCGCCGCCAGTTAAATAGCTTGCAAAATACGTGGCCTTATGGTTACAGTATGCCCAGAGACGAAGGGCGAATTCCAGCACACTGGCGGCCGTTACTAGTGGATCC</t>
  </si>
  <si>
    <t>4901..5048</t>
  </si>
  <si>
    <t>4893..58</t>
  </si>
  <si>
    <t>GATATCTGCAGAATTCGCCCTTCGTCTCTGCCCATCGCAGTTCGCTACACGCAGGACGCTTTTTCACGTTCTGGTTGGTTGTGGCCTGTTGATGCTAAAGGTGAGCCGCTTAAAGCTACCAGTTATATGGCTGTTGGTTTCTATGTGGCTAAATACGTTAACAAAAAGTCAGATATGGACCTTGCTGCTAAAGGTCTAGGAGCTAAAGAATGGAACAACTCACTAAAAACCAAGCTGTCGCTACTTCCCAAGAAGCTGTTCAGAATCAGAATGAGCCGCAACTTCGGGATGAAAATGCTCACAATGACAAATCTGTCCACGGAGTGCTTAATCCAACTTACCAAGCTGGGTTACGACGCGACGCCGTTCAACCAGATATTGAAGCAGAACGCAAAAAGAGAGATGAGATTGAGGCTGGGAAAAGTTACTGTAGCCGACGTTTTGGCGGCGCAACCTGTGACGACAAATCTGCTCAAATTTATGCGCGCTTCGATAAAAATGATTGGCGTATCCAACCTGCAGAGTTTTATCGCTTCCATGACGCAGAAGTTAACACTTTCGGATATTTCTGATGAGTCGGAGACGAAGGGCGAATTCCAGCACACTGGCGGCCGTTACTAGTGGATCC</t>
  </si>
  <si>
    <t>none</t>
  </si>
  <si>
    <t>53..205</t>
  </si>
  <si>
    <t>GATATCTGCAGAATTCGCCCTTCGTCTCGAGTCGAAAAATTATCTTGATAAAGCAGGAATTACTACTGCTTGTTTACGAATTAAATCGAAGTGGACTGCTGGCGGAAAATGAGAAAATTCGACCTATCCTTGCGCAGCTCGAGAAGCTCTTACTTTGCGACCTTTCGCCATCAACTAACGAGAGACGAAGGGCGAATTCCAGCACACTGGCGGCCGTTACTAGTGGATCC</t>
  </si>
  <si>
    <t>225..318</t>
  </si>
  <si>
    <t>200..328</t>
  </si>
  <si>
    <t>GATATCTGCAGAATTCGCCCTTCGTCTCTAACGATTCTGTCAAAAACTGACGCGTTGGATGAGGAGAAGTGGCTTAATATGCTTGGCACGTTCGTCAAGGACTGGTTTAGATATGAGTCACATTTTGTTCATGGTAGAGATTCTCTTGTTGACATTTGAGACGAAGGGCGAATTCCAGCACACTGGCGGCCGTTACTAGTGGATCC</t>
  </si>
  <si>
    <t>323..665</t>
  </si>
  <si>
    <t>GATATCTGCAGAATTCGCCCTTCGTCTCACATTTTAAAAGAGCGTGGATTACTATCTGAGTCCGATGCTGTTCAACCACTAATAGGTAAGAAATCATGAGTCAAGTTACTGAACAATCCGTACGTTTCCAGACCGCTTTGGCCTCTATTAAGCTCATTCAGGCTTCTGCCGTTTTGGATTTAACCGAAGATGATTTCGATTTTCTGACGAGTAACAAAGTTTGGATTGCTACTGACCGCTCTCGTGCTCGTCGCTGCGTTGAGGCTTGCGTTTATGGTACGCTGGACTTTGTGGGATACCCTCGCTTTCCTGCTCCTGTTGAGTTTATTGCTGCCGTCATTGCTTATTATGTTCATCCCGTGAGACGAAGGGCGAATTCCAGCACACTGGCGGCCGTTACTAGTGGATCC</t>
  </si>
  <si>
    <t>871..964</t>
  </si>
  <si>
    <t>660..1293</t>
  </si>
  <si>
    <t>GATATCTGCAGAATTCGCCCTTCGTCTCATTCAAACGGCCTGTCTCATCATGGAAGGCGCTGAATTTACGGAAAACATTATTAATGGCGTCGAGCGTCCGGTTAAAGCCGCTGAATTGTTCGCGTTTACCTTGCGTGTACGCGCAGGAAACACTGACGTTCTTACTGACGCAGAAGAAAACGTGCGTCAAAAATTACGTGCAGAAGGAGTGATGTAATGTCTAAAGGTAAAAAACGTTCTGGCGCTCGCCCTGGTCGTCCGCAGCCGTTGCGAGGTACTAAAGGCAAGCGTAAAGGCGCTCGTCTTTGGTATGTAGGTGGTCAACAATTTTAATTGCAGGGGCTTCGGCCCCTTACTTGAGGATAAATTATGTCTAATATTCAAACTGGCGCCGAGCGTATGCCGCATGACCTTTCCCATCTTGGCTTCCTTGCTGGTCAGATTGGTCGTCTTATTACCATTTCAACTACTCCGGTTATCGCTGGCGACTCCTTCGAGATGGACGCCGTTGGCGCTCTCCGTCTTTCTCCATTGCGTCGTGGCCTTGCTATTGACTCTACTGTAGACATTTTTACTTTTTATGTCCCTCATCGTCACGTTTATGGTGAACAGTGGATTAAGTTCATGAAGGATGGTGTTAATGCCACTCCTCTCCCGACTGTGAGACGAAGGGCGAATTCCAGCACACTGGGCGGCCGTTACTAGTGGATCC</t>
  </si>
  <si>
    <t>1024..1288</t>
  </si>
  <si>
    <t>1291..1723</t>
  </si>
  <si>
    <t>1288..1733</t>
  </si>
  <si>
    <t>GATATCTGCAGAATTCGCCCTTCGTCTCGACTGTTAACACTACTGGTTATATTGACCATGCCGCTTTTCTTGGCACGATTAACCCTGATACCAATAAAATCCCTAAGCATTTGTTTCAGGGTTATTTGAATATCTATAACAACTATTTTAAAGCGCCGTGGATGCCTGACCGTACCGAGGCTAACCCTAATGAGCTTAATCAAGATGATGCTCGTTATGGTTTCCGTTGCTGCCATCTCAAAAACATTTGGACTGCTCCGCTTCCTCCTGAGACTGAGCTTTCTCGCCAAATGACGACTTCTACCACATCTATTGACATTATGGGTCTGCAAGCTGCTTATGCTAATTTGCATACTGACCAAGAACGTGATTACTTCATGCAGCGTTACCGTGATGTTATTTCTTCATTTGGAGGTAAAACCTCTTATGACGCTGACAACCGTCCTTTACTTGTCATGCGCTCTAATCTCTGGGGAGACGAAGGGCGAATTCCAGCACACTGGCGGCCGTTACTAGTGGATCC</t>
  </si>
  <si>
    <t>1735..2284</t>
  </si>
  <si>
    <t>1728..2364</t>
  </si>
  <si>
    <t>GATATCTGCAGAATTCGCCCTTCGTCTCTCTGGGCATCTGGCTATGATGTTGATGGAACTGACCAAACGTCGTTAGGCCAGTTTTCTGGTCGTGTTCAACAGACCTATAAACATTCTGTGCCGCGTTTCTTTGTTCCTGAGCATGGCACTATGTTTACTCTTGCGCTTGTTCGTTTTCCGCCTACTGCGACTAAAGAGATTCAGTACCTTAACGCTAAAGGTGCTTTGACTTATACCGATATTGCTGGCGACCCTGTTTTGTATGGCAACTTGCCGCCGCGTGAAATTTCTATGAAGGATGTTTTCCGTTCTGGTGATTCGTCTAAGAAGTTTAAGATTGCTGAGGGTCAGTGGTATCGTTATGCGCCTTCGTATGTTTCTCCTGCTTATCACCTTCTTGAAGGCTTCCCATTCATTCAGGAACCGCCTTCTGGTGATTTGCAAGAACGCGTACTTATTCGCCACCATGATTATGACCAGTGTTTCCAGTCCGTTCAGTTGTTGCAGTGGAATAGTCAGGTTAAATTTAATGTGACCGTTTATCGCAATCTGCCGACCACTCGCGATTCAATCATGACTTCGTGATAAAAGATTGAGTGTGAGGTTATAACGCCGAAGCGGTAAAAATTTTAATTTTTGCCGCTGAGGGGTTGACCAAGCGAAGCGAGACGAANGGCGAATTCCAGCACACTGGCGGCCGTTACTAGTGGATCC</t>
  </si>
  <si>
    <t>2430..2796</t>
  </si>
  <si>
    <t>2359..2799</t>
  </si>
  <si>
    <t>GATATCTGCAGAATTCGCCCTTCGTCTCCGAAGCGCGGTAGGTTTTCTGCTTAGGAGTTTAATCATGTTTCAGACTTTTATTTCTCGCCATAATTCAAACTTTTTTTCTGATAAGCTGGTTCTCACTTCTGTTACTCCAGCTTCTTCGGCACCTGTTTTACAGACACCTAAAGCTACATCGTCAACGTTATATTTTGATAGTTTGACGGTTAATGCTGGTAATGGTGGTTTTCTTCATTGCATTCAGATGGATACATCTGTCAACGCCGCTAATCAGGTTGTTTCTGTTGGTGCTGATATTGCTTTTGATGCCGACCCTAAATTTTTTGCCTGTTTGGTTCGCTTTGAGTCTTCTTCGGTTCCGACTACCCTCCCGACTGCCTATGATGTTTATCCTTTGAATGGTCGCCATGATGGTGGTTATTATACCGTCAAGGACTGTGTGACTATTGACGTCCTTCCCCGTACGGAGACGAAGGGCGAATTCCAGCACACTGGCGGCCGTTACTAGTGGATCC</t>
  </si>
  <si>
    <t>2794..2910</t>
  </si>
  <si>
    <t>2794..3283</t>
  </si>
  <si>
    <t>GATATCTGCAGAATTCGCCCTTCGTCTCCGTACGCCGGGCAATAATGTTTATGTTGGTTTCATGGTTTGGTCTAACTTTACCGCTACTAAATGCCGCGGATTGGTTTCGCTGAATCAGGTTATTAAAGAGATTATTTGTCTCCAGCCACTTAAGTGAGGTGATTTATGTTTGGTGCTATTGCTGGCGGTATTGCTTCTGCTCTTGCTGGTGGCGCCATGTCTAAATTGTTTGGAGGCGGTCAAAAAGCCGCCTCCGGTGGCATTCAAGGTGATGTGCTTGCTACCGATAACAATACTGTAGGCATGGGTGATGCTGGTATTAAATCTGCCATTCAAGGCTCTAATGTTCCTAACCCTGATGAGGCCGCCCCTAGTTTTGTTTCTGGTGCTATGGCTAAAGCTGGTAAAGGACTTCTTGAAGGTACGTTGCAGGCTGGCACTTCTGCCGTTTCTGATAAGTTGCTTGATTTGGTTGGACTTGGTGGCAAGTCTGCCGCTGATAAAGGAAAGGATACTCGGAGACGAAGGGCGAATTCCAGCACACTGGCGGCCGTTACTAGTGGATCC</t>
  </si>
  <si>
    <t>2951..3278</t>
  </si>
  <si>
    <t>3284..3674</t>
  </si>
  <si>
    <t>3278..3680</t>
  </si>
  <si>
    <t>GATATCTGCAGAATTCGCCCTTCGTCTCTACTCGTGATTATCTTGCTGCTGCATTTCCTGAGCTTAATGCTTGGGAGCGTGCTGGTGCTGATGCTTCCTCTGCTGGTATGGTTGACGCCGGATTTGAGAATCAAAAAGAGCTTACTAAAATGCAACTGGACAATCAGAAAGAGATTGCCGAGATGCAAAATGAGACTCAAAAAGAGATTGCTGGCATTCAGTCGGCGACTTCACGCCAGAATACGAAAGACCAGGTATATGCACAAAATGAGATGCTTGCTTATCAACAGAAGGAGTCTACTGCTCGCGTTGCGTCTATTATGGAAAACACCAATCTTTCCAAGCAACAGCAGGTTTCCGAGATTATGCGCCAAATGCTTACTCAAGCTCAAACGGCTGGTCAGTATTTTACCAATGACCAAATCAAAGAAGAGACGAAGGGCGAATTCCAGCACACTGGCGGCCGTTACTAGTGGATCC</t>
  </si>
  <si>
    <t>3677..3905</t>
  </si>
  <si>
    <t>3675..3912</t>
  </si>
  <si>
    <t>GATATCTGCAGAATTCGCCCTTCGTCTCAAAGAAATGACTCGCAAGGTTAGTGCTGAGGTTGACTTAGTTCATCAGCAAACGCAGAATCAGCGGTATGGCTCTTCTCATATTGGCGCTACTGCAAAGGATATTTCTAATGTCGTCACTGATGCTGCTTCTGGTGTGGTTGATATTTTTCATGGTATTGATAAAGCTGTTGCCGATACTTGGAACAATTTCTGGAAAGACGGTAAAGCTGATGGTATTGGCTCTAATTTGTCTAGGAGAGACGAAGGGCGAATTCCAGCACACTGGCGGCCGTTACTAGTGGATCC</t>
  </si>
  <si>
    <t>Fraction of gene edited</t>
  </si>
  <si>
    <t>Mfold change</t>
  </si>
  <si>
    <t>RSCU change</t>
  </si>
  <si>
    <r>
      <t>I</t>
    </r>
    <r>
      <rPr>
        <vertAlign val="subscript"/>
        <sz val="9"/>
        <color rgb="FF000000"/>
        <rFont val="Arial"/>
        <family val="2"/>
      </rPr>
      <t>TE</t>
    </r>
    <r>
      <rPr>
        <sz val="9"/>
        <color rgb="FF000000"/>
        <rFont val="Arial"/>
        <family val="2"/>
      </rPr>
      <t xml:space="preserve"> change</t>
    </r>
  </si>
  <si>
    <t>CAI (Xia2007) change</t>
  </si>
  <si>
    <t>Nc change</t>
  </si>
  <si>
    <t>ENC change</t>
  </si>
  <si>
    <t>ShineDalgano change</t>
  </si>
  <si>
    <t>FOP change</t>
  </si>
  <si>
    <t>CAI (Sharp1987) change</t>
  </si>
  <si>
    <r>
      <t>COUSIN</t>
    </r>
    <r>
      <rPr>
        <vertAlign val="subscript"/>
        <sz val="9"/>
        <color rgb="FF000000"/>
        <rFont val="Arial"/>
        <family val="2"/>
      </rPr>
      <t>18</t>
    </r>
    <r>
      <rPr>
        <sz val="9"/>
        <color rgb="FF000000"/>
        <rFont val="Arial"/>
        <family val="2"/>
      </rPr>
      <t xml:space="preserve"> change</t>
    </r>
  </si>
  <si>
    <t>GC3 change</t>
  </si>
  <si>
    <t>tAI change</t>
  </si>
  <si>
    <t>CPB change</t>
  </si>
  <si>
    <t>sCAI change</t>
  </si>
  <si>
    <t>Empirical change</t>
  </si>
  <si>
    <t>Empirical (normalized)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</si>
</sst>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0"/>
      <color rgb="FF000000"/>
      <name val="Arial"/>
    </font>
    <font>
      <b/>
      <sz val="9"/>
      <color rgb="FF000000"/>
      <name val="Arial"/>
    </font>
    <font>
      <sz val="9"/>
      <color rgb="FF7E3794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4" fontId="2" fillId="2" borderId="0" xfId="0" applyNumberFormat="1" applyFont="1" applyFill="1"/>
    <xf numFmtId="0" fontId="3" fillId="0" borderId="0" xfId="0" applyFont="1" applyAlignment="1"/>
    <xf numFmtId="0" fontId="4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14" fontId="10" fillId="0" borderId="2" xfId="0" applyNumberFormat="1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2"/>
  <sheetViews>
    <sheetView workbookViewId="0"/>
  </sheetViews>
  <sheetFormatPr defaultColWidth="14.42578125" defaultRowHeight="15.75" customHeight="1" x14ac:dyDescent="0.2"/>
  <cols>
    <col min="2" max="19" width="5.28515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" t="s">
        <v>19</v>
      </c>
      <c r="B2" s="2">
        <f>change_counts!B2/change_counts!$T2</f>
        <v>0.21739130434782608</v>
      </c>
      <c r="C2" s="2">
        <f>change_counts!C2/change_counts!$T2</f>
        <v>8.6956521739130432E-2</v>
      </c>
      <c r="D2" s="2">
        <f>change_counts!D2/change_counts!$T2</f>
        <v>4.3478260869565216E-2</v>
      </c>
      <c r="E2" s="2">
        <f>change_counts!E2/change_counts!$T2</f>
        <v>0.13043478260869565</v>
      </c>
      <c r="F2" s="2">
        <f>change_counts!F2/change_counts!$T2</f>
        <v>0</v>
      </c>
      <c r="G2" s="2">
        <f>change_counts!G2/change_counts!$T2</f>
        <v>0</v>
      </c>
      <c r="H2" s="2">
        <f>change_counts!H2/change_counts!$T2</f>
        <v>8.6956521739130432E-2</v>
      </c>
      <c r="I2" s="2">
        <f>change_counts!I2/change_counts!$T2</f>
        <v>4.3478260869565216E-2</v>
      </c>
      <c r="J2" s="2">
        <f>change_counts!J2/change_counts!$T2</f>
        <v>0</v>
      </c>
      <c r="K2" s="2">
        <f>change_counts!K2/change_counts!$T2</f>
        <v>8.6956521739130432E-2</v>
      </c>
      <c r="L2" s="2">
        <f>change_counts!L2/change_counts!$T2</f>
        <v>0</v>
      </c>
      <c r="M2" s="2">
        <f>change_counts!M2/change_counts!$T2</f>
        <v>4.3478260869565216E-2</v>
      </c>
      <c r="N2" s="2">
        <f>change_counts!N2/change_counts!$T2</f>
        <v>4.3478260869565216E-2</v>
      </c>
      <c r="O2" s="2">
        <f>change_counts!O2/change_counts!$T2</f>
        <v>4.3478260869565216E-2</v>
      </c>
      <c r="P2" s="2">
        <f>change_counts!P2/change_counts!$T2</f>
        <v>0.13043478260869565</v>
      </c>
      <c r="Q2" s="2">
        <f>change_counts!Q2/change_counts!$T2</f>
        <v>4.3478260869565216E-2</v>
      </c>
      <c r="R2" s="2">
        <f>change_counts!R2/change_counts!$T2</f>
        <v>0</v>
      </c>
      <c r="S2" s="2">
        <f>change_counts!S2/change_counts!$T2</f>
        <v>0</v>
      </c>
    </row>
    <row r="3" spans="1:19" x14ac:dyDescent="0.2">
      <c r="A3" s="1" t="s">
        <v>20</v>
      </c>
      <c r="B3" s="2">
        <f>change_counts!B3/change_counts!$T3</f>
        <v>0.11842105263157894</v>
      </c>
      <c r="C3" s="2">
        <f>change_counts!C3/change_counts!$T3</f>
        <v>0</v>
      </c>
      <c r="D3" s="2">
        <f>change_counts!D3/change_counts!$T3</f>
        <v>3.9473684210526314E-2</v>
      </c>
      <c r="E3" s="2">
        <f>change_counts!E3/change_counts!$T3</f>
        <v>0.10526315789473684</v>
      </c>
      <c r="F3" s="2">
        <f>change_counts!F3/change_counts!$T3</f>
        <v>2.6315789473684209E-2</v>
      </c>
      <c r="G3" s="2">
        <f>change_counts!G3/change_counts!$T3</f>
        <v>5.2631578947368418E-2</v>
      </c>
      <c r="H3" s="2">
        <f>change_counts!H3/change_counts!$T3</f>
        <v>1.3157894736842105E-2</v>
      </c>
      <c r="I3" s="2">
        <f>change_counts!I3/change_counts!$T3</f>
        <v>2.6315789473684209E-2</v>
      </c>
      <c r="J3" s="2">
        <f>change_counts!J3/change_counts!$T3</f>
        <v>0.11842105263157894</v>
      </c>
      <c r="K3" s="2">
        <f>change_counts!K3/change_counts!$T3</f>
        <v>0.11842105263157894</v>
      </c>
      <c r="L3" s="2">
        <f>change_counts!L3/change_counts!$T3</f>
        <v>5.2631578947368418E-2</v>
      </c>
      <c r="M3" s="2">
        <f>change_counts!M3/change_counts!$T3</f>
        <v>5.2631578947368418E-2</v>
      </c>
      <c r="N3" s="2">
        <f>change_counts!N3/change_counts!$T3</f>
        <v>1.3157894736842105E-2</v>
      </c>
      <c r="O3" s="2">
        <f>change_counts!O3/change_counts!$T3</f>
        <v>5.2631578947368418E-2</v>
      </c>
      <c r="P3" s="2">
        <f>change_counts!P3/change_counts!$T3</f>
        <v>5.2631578947368418E-2</v>
      </c>
      <c r="Q3" s="2">
        <f>change_counts!Q3/change_counts!$T3</f>
        <v>3.9473684210526314E-2</v>
      </c>
      <c r="R3" s="2">
        <f>change_counts!R3/change_counts!$T3</f>
        <v>9.2105263157894732E-2</v>
      </c>
      <c r="S3" s="2">
        <f>change_counts!S3/change_counts!$T3</f>
        <v>2.6315789473684209E-2</v>
      </c>
    </row>
    <row r="4" spans="1:19" x14ac:dyDescent="0.2">
      <c r="A4" s="1" t="s">
        <v>21</v>
      </c>
      <c r="B4" s="2">
        <f>change_counts!B4/change_counts!$T4</f>
        <v>0.11940298507462686</v>
      </c>
      <c r="C4" s="2">
        <f>change_counts!C4/change_counts!$T4</f>
        <v>1.4925373134328358E-2</v>
      </c>
      <c r="D4" s="2">
        <f>change_counts!D4/change_counts!$T4</f>
        <v>8.9552238805970144E-2</v>
      </c>
      <c r="E4" s="2">
        <f>change_counts!E4/change_counts!$T4</f>
        <v>4.4776119402985072E-2</v>
      </c>
      <c r="F4" s="2">
        <f>change_counts!F4/change_counts!$T4</f>
        <v>1.4925373134328358E-2</v>
      </c>
      <c r="G4" s="2">
        <f>change_counts!G4/change_counts!$T4</f>
        <v>8.9552238805970144E-2</v>
      </c>
      <c r="H4" s="2">
        <f>change_counts!H4/change_counts!$T4</f>
        <v>2.9850746268656716E-2</v>
      </c>
      <c r="I4" s="2">
        <f>change_counts!I4/change_counts!$T4</f>
        <v>0</v>
      </c>
      <c r="J4" s="2">
        <f>change_counts!J4/change_counts!$T4</f>
        <v>1.4925373134328358E-2</v>
      </c>
      <c r="K4" s="2">
        <f>change_counts!K4/change_counts!$T4</f>
        <v>0.11940298507462686</v>
      </c>
      <c r="L4" s="2">
        <f>change_counts!L4/change_counts!$T4</f>
        <v>0.11940298507462686</v>
      </c>
      <c r="M4" s="2">
        <f>change_counts!M4/change_counts!$T4</f>
        <v>7.4626865671641784E-2</v>
      </c>
      <c r="N4" s="2">
        <f>change_counts!N4/change_counts!$T4</f>
        <v>0</v>
      </c>
      <c r="O4" s="2">
        <f>change_counts!O4/change_counts!$T4</f>
        <v>0.11940298507462686</v>
      </c>
      <c r="P4" s="2">
        <f>change_counts!P4/change_counts!$T4</f>
        <v>1.4925373134328358E-2</v>
      </c>
      <c r="Q4" s="2">
        <f>change_counts!Q4/change_counts!$T4</f>
        <v>8.9552238805970144E-2</v>
      </c>
      <c r="R4" s="2">
        <f>change_counts!R4/change_counts!$T4</f>
        <v>4.4776119402985072E-2</v>
      </c>
      <c r="S4" s="2">
        <f>change_counts!S4/change_counts!$T4</f>
        <v>0</v>
      </c>
    </row>
    <row r="5" spans="1:19" x14ac:dyDescent="0.2">
      <c r="A5" s="1" t="s">
        <v>22</v>
      </c>
      <c r="B5" s="2">
        <f>change_counts!B5/change_counts!$T5</f>
        <v>0.22857142857142856</v>
      </c>
      <c r="C5" s="2">
        <f>change_counts!C5/change_counts!$T5</f>
        <v>0</v>
      </c>
      <c r="D5" s="2">
        <f>change_counts!D5/change_counts!$T5</f>
        <v>5.7142857142857141E-2</v>
      </c>
      <c r="E5" s="2">
        <f>change_counts!E5/change_counts!$T5</f>
        <v>2.8571428571428571E-2</v>
      </c>
      <c r="F5" s="2">
        <f>change_counts!F5/change_counts!$T5</f>
        <v>2.8571428571428571E-2</v>
      </c>
      <c r="G5" s="2">
        <f>change_counts!G5/change_counts!$T5</f>
        <v>8.5714285714285715E-2</v>
      </c>
      <c r="H5" s="2">
        <f>change_counts!H5/change_counts!$T5</f>
        <v>2.8571428571428571E-2</v>
      </c>
      <c r="I5" s="2">
        <f>change_counts!I5/change_counts!$T5</f>
        <v>2.8571428571428571E-2</v>
      </c>
      <c r="J5" s="2">
        <f>change_counts!J5/change_counts!$T5</f>
        <v>2.8571428571428571E-2</v>
      </c>
      <c r="K5" s="2">
        <f>change_counts!K5/change_counts!$T5</f>
        <v>8.5714285714285715E-2</v>
      </c>
      <c r="L5" s="2">
        <f>change_counts!L5/change_counts!$T5</f>
        <v>0</v>
      </c>
      <c r="M5" s="2">
        <f>change_counts!M5/change_counts!$T5</f>
        <v>5.7142857142857141E-2</v>
      </c>
      <c r="N5" s="2">
        <f>change_counts!N5/change_counts!$T5</f>
        <v>0</v>
      </c>
      <c r="O5" s="2">
        <f>change_counts!O5/change_counts!$T5</f>
        <v>2.8571428571428571E-2</v>
      </c>
      <c r="P5" s="2">
        <f>change_counts!P5/change_counts!$T5</f>
        <v>0.11428571428571428</v>
      </c>
      <c r="Q5" s="2">
        <f>change_counts!Q5/change_counts!$T5</f>
        <v>2.8571428571428571E-2</v>
      </c>
      <c r="R5" s="2">
        <f>change_counts!R5/change_counts!$T5</f>
        <v>0.11428571428571428</v>
      </c>
      <c r="S5" s="2">
        <f>change_counts!S5/change_counts!$T5</f>
        <v>5.7142857142857141E-2</v>
      </c>
    </row>
    <row r="6" spans="1:19" x14ac:dyDescent="0.2">
      <c r="A6" s="1" t="s">
        <v>23</v>
      </c>
      <c r="B6" s="2">
        <f>change_counts!B6/change_counts!$T6</f>
        <v>3.2258064516129031E-2</v>
      </c>
      <c r="C6" s="2">
        <f>change_counts!C6/change_counts!$T6</f>
        <v>0</v>
      </c>
      <c r="D6" s="2">
        <f>change_counts!D6/change_counts!$T6</f>
        <v>3.2258064516129031E-2</v>
      </c>
      <c r="E6" s="2">
        <f>change_counts!E6/change_counts!$T6</f>
        <v>0.16129032258064516</v>
      </c>
      <c r="F6" s="2">
        <f>change_counts!F6/change_counts!$T6</f>
        <v>3.2258064516129031E-2</v>
      </c>
      <c r="G6" s="2">
        <f>change_counts!G6/change_counts!$T6</f>
        <v>6.4516129032258063E-2</v>
      </c>
      <c r="H6" s="2">
        <f>change_counts!H6/change_counts!$T6</f>
        <v>0</v>
      </c>
      <c r="I6" s="2">
        <f>change_counts!I6/change_counts!$T6</f>
        <v>0</v>
      </c>
      <c r="J6" s="2">
        <f>change_counts!J6/change_counts!$T6</f>
        <v>6.4516129032258063E-2</v>
      </c>
      <c r="K6" s="2">
        <f>change_counts!K6/change_counts!$T6</f>
        <v>0.19354838709677419</v>
      </c>
      <c r="L6" s="2">
        <f>change_counts!L6/change_counts!$T6</f>
        <v>3.2258064516129031E-2</v>
      </c>
      <c r="M6" s="2">
        <f>change_counts!M6/change_counts!$T6</f>
        <v>0</v>
      </c>
      <c r="N6" s="2">
        <f>change_counts!N6/change_counts!$T6</f>
        <v>3.2258064516129031E-2</v>
      </c>
      <c r="O6" s="2">
        <f>change_counts!O6/change_counts!$T6</f>
        <v>9.6774193548387094E-2</v>
      </c>
      <c r="P6" s="2">
        <f>change_counts!P6/change_counts!$T6</f>
        <v>0.12903225806451613</v>
      </c>
      <c r="Q6" s="2">
        <f>change_counts!Q6/change_counts!$T6</f>
        <v>3.2258064516129031E-2</v>
      </c>
      <c r="R6" s="2">
        <f>change_counts!R6/change_counts!$T6</f>
        <v>9.6774193548387094E-2</v>
      </c>
      <c r="S6" s="2">
        <f>change_counts!S6/change_counts!$T6</f>
        <v>0</v>
      </c>
    </row>
    <row r="7" spans="1:19" x14ac:dyDescent="0.2">
      <c r="A7" s="1" t="s">
        <v>24</v>
      </c>
      <c r="B7" s="2">
        <f>change_counts!B7/change_counts!$T7</f>
        <v>0.05</v>
      </c>
      <c r="C7" s="2">
        <f>change_counts!C7/change_counts!$T7</f>
        <v>0</v>
      </c>
      <c r="D7" s="2">
        <f>change_counts!D7/change_counts!$T7</f>
        <v>0.1</v>
      </c>
      <c r="E7" s="2">
        <f>change_counts!E7/change_counts!$T7</f>
        <v>0</v>
      </c>
      <c r="F7" s="2">
        <f>change_counts!F7/change_counts!$T7</f>
        <v>0.1</v>
      </c>
      <c r="G7" s="2">
        <f>change_counts!G7/change_counts!$T7</f>
        <v>0.1</v>
      </c>
      <c r="H7" s="2">
        <f>change_counts!H7/change_counts!$T7</f>
        <v>0.1</v>
      </c>
      <c r="I7" s="2">
        <f>change_counts!I7/change_counts!$T7</f>
        <v>0</v>
      </c>
      <c r="J7" s="2">
        <f>change_counts!J7/change_counts!$T7</f>
        <v>0</v>
      </c>
      <c r="K7" s="2">
        <f>change_counts!K7/change_counts!$T7</f>
        <v>0.2</v>
      </c>
      <c r="L7" s="2">
        <f>change_counts!L7/change_counts!$T7</f>
        <v>0</v>
      </c>
      <c r="M7" s="2">
        <f>change_counts!M7/change_counts!$T7</f>
        <v>0</v>
      </c>
      <c r="N7" s="2">
        <f>change_counts!N7/change_counts!$T7</f>
        <v>0</v>
      </c>
      <c r="O7" s="2">
        <f>change_counts!O7/change_counts!$T7</f>
        <v>0.1</v>
      </c>
      <c r="P7" s="2">
        <f>change_counts!P7/change_counts!$T7</f>
        <v>0.05</v>
      </c>
      <c r="Q7" s="2">
        <f>change_counts!Q7/change_counts!$T7</f>
        <v>0.05</v>
      </c>
      <c r="R7" s="2">
        <f>change_counts!R7/change_counts!$T7</f>
        <v>0.1</v>
      </c>
      <c r="S7" s="2">
        <f>change_counts!S7/change_counts!$T7</f>
        <v>0.05</v>
      </c>
    </row>
    <row r="8" spans="1:19" x14ac:dyDescent="0.2">
      <c r="A8" s="1" t="s">
        <v>25</v>
      </c>
      <c r="B8" s="2">
        <f>change_counts!B8/change_counts!$T8</f>
        <v>0.11475409836065574</v>
      </c>
      <c r="C8" s="2">
        <f>change_counts!C8/change_counts!$T8</f>
        <v>0</v>
      </c>
      <c r="D8" s="2">
        <f>change_counts!D8/change_counts!$T8</f>
        <v>8.1967213114754092E-2</v>
      </c>
      <c r="E8" s="2">
        <f>change_counts!E8/change_counts!$T8</f>
        <v>3.2786885245901641E-2</v>
      </c>
      <c r="F8" s="2">
        <f>change_counts!F8/change_counts!$T8</f>
        <v>4.9180327868852458E-2</v>
      </c>
      <c r="G8" s="2">
        <f>change_counts!G8/change_counts!$T8</f>
        <v>6.5573770491803282E-2</v>
      </c>
      <c r="H8" s="2">
        <f>change_counts!H8/change_counts!$T8</f>
        <v>3.2786885245901641E-2</v>
      </c>
      <c r="I8" s="2">
        <f>change_counts!I8/change_counts!$T8</f>
        <v>1.6393442622950821E-2</v>
      </c>
      <c r="J8" s="2">
        <f>change_counts!J8/change_counts!$T8</f>
        <v>3.2786885245901641E-2</v>
      </c>
      <c r="K8" s="2">
        <f>change_counts!K8/change_counts!$T8</f>
        <v>0.14754098360655737</v>
      </c>
      <c r="L8" s="2">
        <f>change_counts!L8/change_counts!$T8</f>
        <v>1.6393442622950821E-2</v>
      </c>
      <c r="M8" s="2">
        <f>change_counts!M8/change_counts!$T8</f>
        <v>4.9180327868852458E-2</v>
      </c>
      <c r="N8" s="2">
        <f>change_counts!N8/change_counts!$T8</f>
        <v>0</v>
      </c>
      <c r="O8" s="2">
        <f>change_counts!O8/change_counts!$T8</f>
        <v>9.8360655737704916E-2</v>
      </c>
      <c r="P8" s="2">
        <f>change_counts!P8/change_counts!$T8</f>
        <v>8.1967213114754092E-2</v>
      </c>
      <c r="Q8" s="2">
        <f>change_counts!Q8/change_counts!$T8</f>
        <v>8.1967213114754092E-2</v>
      </c>
      <c r="R8" s="2">
        <f>change_counts!R8/change_counts!$T8</f>
        <v>9.8360655737704916E-2</v>
      </c>
      <c r="S8" s="2">
        <f>change_counts!S8/change_counts!$T8</f>
        <v>0</v>
      </c>
    </row>
    <row r="9" spans="1:19" x14ac:dyDescent="0.2">
      <c r="A9" s="1" t="s">
        <v>26</v>
      </c>
      <c r="B9" s="2">
        <f>change_counts!B9/change_counts!$T9</f>
        <v>0.10344827586206896</v>
      </c>
      <c r="C9" s="2">
        <f>change_counts!C9/change_counts!$T9</f>
        <v>0</v>
      </c>
      <c r="D9" s="2">
        <f>change_counts!D9/change_counts!$T9</f>
        <v>6.8965517241379309E-2</v>
      </c>
      <c r="E9" s="2">
        <f>change_counts!E9/change_counts!$T9</f>
        <v>4.5977011494252873E-2</v>
      </c>
      <c r="F9" s="2">
        <f>change_counts!F9/change_counts!$T9</f>
        <v>2.2988505747126436E-2</v>
      </c>
      <c r="G9" s="2">
        <f>change_counts!G9/change_counts!$T9</f>
        <v>6.8965517241379309E-2</v>
      </c>
      <c r="H9" s="2">
        <f>change_counts!H9/change_counts!$T9</f>
        <v>1.1494252873563218E-2</v>
      </c>
      <c r="I9" s="2">
        <f>change_counts!I9/change_counts!$T9</f>
        <v>2.2988505747126436E-2</v>
      </c>
      <c r="J9" s="2">
        <f>change_counts!J9/change_counts!$T9</f>
        <v>1.1494252873563218E-2</v>
      </c>
      <c r="K9" s="2">
        <f>change_counts!K9/change_counts!$T9</f>
        <v>0.12643678160919541</v>
      </c>
      <c r="L9" s="2">
        <f>change_counts!L9/change_counts!$T9</f>
        <v>6.8965517241379309E-2</v>
      </c>
      <c r="M9" s="2">
        <f>change_counts!M9/change_counts!$T9</f>
        <v>8.0459770114942528E-2</v>
      </c>
      <c r="N9" s="2">
        <f>change_counts!N9/change_counts!$T9</f>
        <v>4.5977011494252873E-2</v>
      </c>
      <c r="O9" s="2">
        <f>change_counts!O9/change_counts!$T9</f>
        <v>6.8965517241379309E-2</v>
      </c>
      <c r="P9" s="2">
        <f>change_counts!P9/change_counts!$T9</f>
        <v>8.0459770114942528E-2</v>
      </c>
      <c r="Q9" s="2">
        <f>change_counts!Q9/change_counts!$T9</f>
        <v>0.11494252873563218</v>
      </c>
      <c r="R9" s="2">
        <f>change_counts!R9/change_counts!$T9</f>
        <v>3.4482758620689655E-2</v>
      </c>
      <c r="S9" s="2">
        <f>change_counts!S9/change_counts!$T9</f>
        <v>2.2988505747126436E-2</v>
      </c>
    </row>
    <row r="10" spans="1:19" x14ac:dyDescent="0.2">
      <c r="A10" s="1" t="s">
        <v>27</v>
      </c>
      <c r="B10" s="2">
        <f>change_counts!B10/change_counts!$T10</f>
        <v>0.06</v>
      </c>
      <c r="C10" s="2">
        <f>change_counts!C10/change_counts!$T10</f>
        <v>0.01</v>
      </c>
      <c r="D10" s="2">
        <f>change_counts!D10/change_counts!$T10</f>
        <v>0.03</v>
      </c>
      <c r="E10" s="2">
        <f>change_counts!E10/change_counts!$T10</f>
        <v>0.03</v>
      </c>
      <c r="F10" s="2">
        <f>change_counts!F10/change_counts!$T10</f>
        <v>0.05</v>
      </c>
      <c r="G10" s="2">
        <f>change_counts!G10/change_counts!$T10</f>
        <v>0.06</v>
      </c>
      <c r="H10" s="2">
        <f>change_counts!H10/change_counts!$T10</f>
        <v>0.03</v>
      </c>
      <c r="I10" s="2">
        <f>change_counts!I10/change_counts!$T10</f>
        <v>0.01</v>
      </c>
      <c r="J10" s="2">
        <f>change_counts!J10/change_counts!$T10</f>
        <v>0.04</v>
      </c>
      <c r="K10" s="2">
        <f>change_counts!K10/change_counts!$T10</f>
        <v>0.13</v>
      </c>
      <c r="L10" s="2">
        <f>change_counts!L10/change_counts!$T10</f>
        <v>0.03</v>
      </c>
      <c r="M10" s="2">
        <f>change_counts!M10/change_counts!$T10</f>
        <v>7.0000000000000007E-2</v>
      </c>
      <c r="N10" s="2">
        <f>change_counts!N10/change_counts!$T10</f>
        <v>0.03</v>
      </c>
      <c r="O10" s="2">
        <f>change_counts!O10/change_counts!$T10</f>
        <v>0.06</v>
      </c>
      <c r="P10" s="2">
        <f>change_counts!P10/change_counts!$T10</f>
        <v>0.15</v>
      </c>
      <c r="Q10" s="2">
        <f>change_counts!Q10/change_counts!$T10</f>
        <v>0.09</v>
      </c>
      <c r="R10" s="2">
        <f>change_counts!R10/change_counts!$T10</f>
        <v>0.11</v>
      </c>
      <c r="S10" s="2">
        <f>change_counts!S10/change_counts!$T10</f>
        <v>0.01</v>
      </c>
    </row>
    <row r="11" spans="1:19" x14ac:dyDescent="0.2">
      <c r="A11" s="1" t="s">
        <v>28</v>
      </c>
      <c r="B11" s="2">
        <f>change_counts!B11/change_counts!$T11</f>
        <v>0.12941176470588237</v>
      </c>
      <c r="C11" s="2">
        <f>change_counts!C11/change_counts!$T11</f>
        <v>2.3529411764705882E-2</v>
      </c>
      <c r="D11" s="2">
        <f>change_counts!D11/change_counts!$T11</f>
        <v>3.5294117647058823E-2</v>
      </c>
      <c r="E11" s="2">
        <f>change_counts!E11/change_counts!$T11</f>
        <v>1.1764705882352941E-2</v>
      </c>
      <c r="F11" s="2">
        <f>change_counts!F11/change_counts!$T11</f>
        <v>0</v>
      </c>
      <c r="G11" s="2">
        <f>change_counts!G11/change_counts!$T11</f>
        <v>8.2352941176470587E-2</v>
      </c>
      <c r="H11" s="2">
        <f>change_counts!H11/change_counts!$T11</f>
        <v>0</v>
      </c>
      <c r="I11" s="2">
        <f>change_counts!I11/change_counts!$T11</f>
        <v>0</v>
      </c>
      <c r="J11" s="2">
        <f>change_counts!J11/change_counts!$T11</f>
        <v>2.3529411764705882E-2</v>
      </c>
      <c r="K11" s="2">
        <f>change_counts!K11/change_counts!$T11</f>
        <v>0.10588235294117647</v>
      </c>
      <c r="L11" s="2">
        <f>change_counts!L11/change_counts!$T11</f>
        <v>7.0588235294117646E-2</v>
      </c>
      <c r="M11" s="2">
        <f>change_counts!M11/change_counts!$T11</f>
        <v>7.0588235294117646E-2</v>
      </c>
      <c r="N11" s="2">
        <f>change_counts!N11/change_counts!$T11</f>
        <v>0</v>
      </c>
      <c r="O11" s="2">
        <f>change_counts!O11/change_counts!$T11</f>
        <v>1.1764705882352941E-2</v>
      </c>
      <c r="P11" s="2">
        <f>change_counts!P11/change_counts!$T11</f>
        <v>0.15294117647058825</v>
      </c>
      <c r="Q11" s="2">
        <f>change_counts!Q11/change_counts!$T11</f>
        <v>0.12941176470588237</v>
      </c>
      <c r="R11" s="2">
        <f>change_counts!R11/change_counts!$T11</f>
        <v>0.15294117647058825</v>
      </c>
      <c r="S11" s="2">
        <f>change_counts!S11/change_counts!$T11</f>
        <v>0</v>
      </c>
    </row>
    <row r="12" spans="1:19" x14ac:dyDescent="0.2">
      <c r="A12" s="1" t="s">
        <v>29</v>
      </c>
      <c r="B12" s="2">
        <f>change_counts!B12/change_counts!$T12</f>
        <v>5.5555555555555552E-2</v>
      </c>
      <c r="C12" s="2">
        <f>change_counts!C12/change_counts!$T12</f>
        <v>5.5555555555555552E-2</v>
      </c>
      <c r="D12" s="2">
        <f>change_counts!D12/change_counts!$T12</f>
        <v>0</v>
      </c>
      <c r="E12" s="2">
        <f>change_counts!E12/change_counts!$T12</f>
        <v>5.5555555555555552E-2</v>
      </c>
      <c r="F12" s="2">
        <f>change_counts!F12/change_counts!$T12</f>
        <v>5.5555555555555552E-2</v>
      </c>
      <c r="G12" s="2">
        <f>change_counts!G12/change_counts!$T12</f>
        <v>0.1111111111111111</v>
      </c>
      <c r="H12" s="2">
        <f>change_counts!H12/change_counts!$T12</f>
        <v>0</v>
      </c>
      <c r="I12" s="2">
        <f>change_counts!I12/change_counts!$T12</f>
        <v>0</v>
      </c>
      <c r="J12" s="2">
        <f>change_counts!J12/change_counts!$T12</f>
        <v>0</v>
      </c>
      <c r="K12" s="2">
        <f>change_counts!K12/change_counts!$T12</f>
        <v>0.1111111111111111</v>
      </c>
      <c r="L12" s="2">
        <f>change_counts!L12/change_counts!$T12</f>
        <v>0.1111111111111111</v>
      </c>
      <c r="M12" s="2">
        <f>change_counts!M12/change_counts!$T12</f>
        <v>0</v>
      </c>
      <c r="N12" s="2">
        <f>change_counts!N12/change_counts!$T12</f>
        <v>0</v>
      </c>
      <c r="O12" s="2">
        <f>change_counts!O12/change_counts!$T12</f>
        <v>0</v>
      </c>
      <c r="P12" s="2">
        <f>change_counts!P12/change_counts!$T12</f>
        <v>0.1111111111111111</v>
      </c>
      <c r="Q12" s="2">
        <f>change_counts!Q12/change_counts!$T12</f>
        <v>5.5555555555555552E-2</v>
      </c>
      <c r="R12" s="2">
        <f>change_counts!R12/change_counts!$T12</f>
        <v>0.27777777777777779</v>
      </c>
      <c r="S12" s="2">
        <f>change_counts!S12/change_counts!$T12</f>
        <v>0</v>
      </c>
    </row>
    <row r="13" spans="1:19" x14ac:dyDescent="0.2">
      <c r="A13" s="1" t="s">
        <v>30</v>
      </c>
      <c r="B13" s="2">
        <f>change_counts!B13/change_counts!$T13</f>
        <v>0.25333333333333335</v>
      </c>
      <c r="C13" s="2">
        <f>change_counts!C13/change_counts!$T13</f>
        <v>0</v>
      </c>
      <c r="D13" s="2">
        <f>change_counts!D13/change_counts!$T13</f>
        <v>0</v>
      </c>
      <c r="E13" s="2">
        <f>change_counts!E13/change_counts!$T13</f>
        <v>1.3333333333333334E-2</v>
      </c>
      <c r="F13" s="2">
        <f>change_counts!F13/change_counts!$T13</f>
        <v>0</v>
      </c>
      <c r="G13" s="2">
        <f>change_counts!G13/change_counts!$T13</f>
        <v>0.2</v>
      </c>
      <c r="H13" s="2">
        <f>change_counts!H13/change_counts!$T13</f>
        <v>0</v>
      </c>
      <c r="I13" s="2">
        <f>change_counts!I13/change_counts!$T13</f>
        <v>0</v>
      </c>
      <c r="J13" s="2">
        <f>change_counts!J13/change_counts!$T13</f>
        <v>0.04</v>
      </c>
      <c r="K13" s="2">
        <f>change_counts!K13/change_counts!$T13</f>
        <v>0.13333333333333333</v>
      </c>
      <c r="L13" s="2">
        <f>change_counts!L13/change_counts!$T13</f>
        <v>2.6666666666666668E-2</v>
      </c>
      <c r="M13" s="2">
        <f>change_counts!M13/change_counts!$T13</f>
        <v>0.04</v>
      </c>
      <c r="N13" s="2">
        <f>change_counts!N13/change_counts!$T13</f>
        <v>0.04</v>
      </c>
      <c r="O13" s="2">
        <f>change_counts!O13/change_counts!$T13</f>
        <v>0</v>
      </c>
      <c r="P13" s="2">
        <f>change_counts!P13/change_counts!$T13</f>
        <v>0.13333333333333333</v>
      </c>
      <c r="Q13" s="2">
        <f>change_counts!Q13/change_counts!$T13</f>
        <v>5.3333333333333337E-2</v>
      </c>
      <c r="R13" s="2">
        <f>change_counts!R13/change_counts!$T13</f>
        <v>6.6666666666666666E-2</v>
      </c>
      <c r="S13" s="2">
        <f>change_counts!S13/change_counts!$T13</f>
        <v>0</v>
      </c>
    </row>
    <row r="14" spans="1:19" x14ac:dyDescent="0.2">
      <c r="A14" s="1" t="s">
        <v>31</v>
      </c>
      <c r="B14" s="2">
        <f>change_counts!B14/change_counts!$T14</f>
        <v>0.18823529411764706</v>
      </c>
      <c r="C14" s="2">
        <f>change_counts!C14/change_counts!$T14</f>
        <v>0</v>
      </c>
      <c r="D14" s="2">
        <f>change_counts!D14/change_counts!$T14</f>
        <v>4.7058823529411764E-2</v>
      </c>
      <c r="E14" s="2">
        <f>change_counts!E14/change_counts!$T14</f>
        <v>0.12941176470588237</v>
      </c>
      <c r="F14" s="2">
        <f>change_counts!F14/change_counts!$T14</f>
        <v>0</v>
      </c>
      <c r="G14" s="2">
        <f>change_counts!G14/change_counts!$T14</f>
        <v>4.7058823529411764E-2</v>
      </c>
      <c r="H14" s="2">
        <f>change_counts!H14/change_counts!$T14</f>
        <v>0</v>
      </c>
      <c r="I14" s="2">
        <f>change_counts!I14/change_counts!$T14</f>
        <v>1.1764705882352941E-2</v>
      </c>
      <c r="J14" s="2">
        <f>change_counts!J14/change_counts!$T14</f>
        <v>2.3529411764705882E-2</v>
      </c>
      <c r="K14" s="2">
        <f>change_counts!K14/change_counts!$T14</f>
        <v>7.0588235294117646E-2</v>
      </c>
      <c r="L14" s="2">
        <f>change_counts!L14/change_counts!$T14</f>
        <v>9.4117647058823528E-2</v>
      </c>
      <c r="M14" s="2">
        <f>change_counts!M14/change_counts!$T14</f>
        <v>1.1764705882352941E-2</v>
      </c>
      <c r="N14" s="2">
        <f>change_counts!N14/change_counts!$T14</f>
        <v>0.12941176470588237</v>
      </c>
      <c r="O14" s="2">
        <f>change_counts!O14/change_counts!$T14</f>
        <v>2.3529411764705882E-2</v>
      </c>
      <c r="P14" s="2">
        <f>change_counts!P14/change_counts!$T14</f>
        <v>9.4117647058823528E-2</v>
      </c>
      <c r="Q14" s="2">
        <f>change_counts!Q14/change_counts!$T14</f>
        <v>8.2352941176470587E-2</v>
      </c>
      <c r="R14" s="2">
        <f>change_counts!R14/change_counts!$T14</f>
        <v>4.7058823529411764E-2</v>
      </c>
      <c r="S14" s="2">
        <f>change_counts!S14/change_counts!$T14</f>
        <v>0</v>
      </c>
    </row>
    <row r="15" spans="1:19" x14ac:dyDescent="0.2">
      <c r="A15" s="1" t="s">
        <v>32</v>
      </c>
      <c r="B15" s="2">
        <f>change_counts!B15/change_counts!$T15</f>
        <v>0.1702127659574468</v>
      </c>
      <c r="C15" s="2">
        <f>change_counts!C15/change_counts!$T15</f>
        <v>0</v>
      </c>
      <c r="D15" s="2">
        <f>change_counts!D15/change_counts!$T15</f>
        <v>4.2553191489361701E-2</v>
      </c>
      <c r="E15" s="2">
        <f>change_counts!E15/change_counts!$T15</f>
        <v>2.1276595744680851E-2</v>
      </c>
      <c r="F15" s="2">
        <f>change_counts!F15/change_counts!$T15</f>
        <v>2.1276595744680851E-2</v>
      </c>
      <c r="G15" s="2">
        <f>change_counts!G15/change_counts!$T15</f>
        <v>8.5106382978723402E-2</v>
      </c>
      <c r="H15" s="2">
        <f>change_counts!H15/change_counts!$T15</f>
        <v>0</v>
      </c>
      <c r="I15" s="2">
        <f>change_counts!I15/change_counts!$T15</f>
        <v>2.1276595744680851E-2</v>
      </c>
      <c r="J15" s="2">
        <f>change_counts!J15/change_counts!$T15</f>
        <v>4.2553191489361701E-2</v>
      </c>
      <c r="K15" s="2">
        <f>change_counts!K15/change_counts!$T15</f>
        <v>4.2553191489361701E-2</v>
      </c>
      <c r="L15" s="2">
        <f>change_counts!L15/change_counts!$T15</f>
        <v>8.5106382978723402E-2</v>
      </c>
      <c r="M15" s="2">
        <f>change_counts!M15/change_counts!$T15</f>
        <v>0</v>
      </c>
      <c r="N15" s="2">
        <f>change_counts!N15/change_counts!$T15</f>
        <v>2.1276595744680851E-2</v>
      </c>
      <c r="O15" s="2">
        <f>change_counts!O15/change_counts!$T15</f>
        <v>4.2553191489361701E-2</v>
      </c>
      <c r="P15" s="2">
        <f>change_counts!P15/change_counts!$T15</f>
        <v>0.14893617021276595</v>
      </c>
      <c r="Q15" s="2">
        <f>change_counts!Q15/change_counts!$T15</f>
        <v>0.10638297872340426</v>
      </c>
      <c r="R15" s="2">
        <f>change_counts!R15/change_counts!$T15</f>
        <v>0.14893617021276595</v>
      </c>
      <c r="S15" s="2">
        <f>change_counts!S15/change_counts!$T15</f>
        <v>0</v>
      </c>
    </row>
    <row r="16" spans="1:19" x14ac:dyDescent="0.2">
      <c r="A16" s="1" t="s">
        <v>33</v>
      </c>
      <c r="B16" s="2">
        <f>change_counts!B16/change_counts!$T16</f>
        <v>0.10526315789473684</v>
      </c>
      <c r="C16" s="2">
        <f>change_counts!C16/change_counts!$T16</f>
        <v>0</v>
      </c>
      <c r="D16" s="2">
        <f>change_counts!D16/change_counts!$T16</f>
        <v>0</v>
      </c>
      <c r="E16" s="2">
        <f>change_counts!E16/change_counts!$T16</f>
        <v>0</v>
      </c>
      <c r="F16" s="2">
        <f>change_counts!F16/change_counts!$T16</f>
        <v>0</v>
      </c>
      <c r="G16" s="2">
        <f>change_counts!G16/change_counts!$T16</f>
        <v>0.21052631578947367</v>
      </c>
      <c r="H16" s="2">
        <f>change_counts!H16/change_counts!$T16</f>
        <v>0</v>
      </c>
      <c r="I16" s="2">
        <f>change_counts!I16/change_counts!$T16</f>
        <v>0</v>
      </c>
      <c r="J16" s="2">
        <f>change_counts!J16/change_counts!$T16</f>
        <v>5.2631578947368418E-2</v>
      </c>
      <c r="K16" s="2">
        <f>change_counts!K16/change_counts!$T16</f>
        <v>0.10526315789473684</v>
      </c>
      <c r="L16" s="2">
        <f>change_counts!L16/change_counts!$T16</f>
        <v>0</v>
      </c>
      <c r="M16" s="2">
        <f>change_counts!M16/change_counts!$T16</f>
        <v>5.2631578947368418E-2</v>
      </c>
      <c r="N16" s="2">
        <f>change_counts!N16/change_counts!$T16</f>
        <v>0.10526315789473684</v>
      </c>
      <c r="O16" s="2">
        <f>change_counts!O16/change_counts!$T16</f>
        <v>0.21052631578947367</v>
      </c>
      <c r="P16" s="2">
        <f>change_counts!P16/change_counts!$T16</f>
        <v>5.2631578947368418E-2</v>
      </c>
      <c r="Q16" s="2">
        <f>change_counts!Q16/change_counts!$T16</f>
        <v>5.2631578947368418E-2</v>
      </c>
      <c r="R16" s="2">
        <f>change_counts!R16/change_counts!$T16</f>
        <v>5.2631578947368418E-2</v>
      </c>
      <c r="S16" s="2">
        <f>change_counts!S16/change_counts!$T16</f>
        <v>0</v>
      </c>
    </row>
    <row r="17" spans="1:19" x14ac:dyDescent="0.2">
      <c r="A17" s="1" t="s">
        <v>34</v>
      </c>
      <c r="B17" s="2">
        <f>change_counts!B17/change_counts!$T17</f>
        <v>0.05</v>
      </c>
      <c r="C17" s="2">
        <f>change_counts!C17/change_counts!$T17</f>
        <v>0</v>
      </c>
      <c r="D17" s="2">
        <f>change_counts!D17/change_counts!$T17</f>
        <v>0.05</v>
      </c>
      <c r="E17" s="2">
        <f>change_counts!E17/change_counts!$T17</f>
        <v>0.05</v>
      </c>
      <c r="F17" s="2">
        <f>change_counts!F17/change_counts!$T17</f>
        <v>0.1</v>
      </c>
      <c r="G17" s="2">
        <f>change_counts!G17/change_counts!$T17</f>
        <v>0.05</v>
      </c>
      <c r="H17" s="2">
        <f>change_counts!H17/change_counts!$T17</f>
        <v>0.05</v>
      </c>
      <c r="I17" s="2">
        <f>change_counts!I17/change_counts!$T17</f>
        <v>0.15</v>
      </c>
      <c r="J17" s="2">
        <f>change_counts!J17/change_counts!$T17</f>
        <v>0.05</v>
      </c>
      <c r="K17" s="2">
        <f>change_counts!K17/change_counts!$T17</f>
        <v>0.1</v>
      </c>
      <c r="L17" s="2">
        <f>change_counts!L17/change_counts!$T17</f>
        <v>0</v>
      </c>
      <c r="M17" s="2">
        <f>change_counts!M17/change_counts!$T17</f>
        <v>0.05</v>
      </c>
      <c r="N17" s="2">
        <f>change_counts!N17/change_counts!$T17</f>
        <v>0</v>
      </c>
      <c r="O17" s="2">
        <f>change_counts!O17/change_counts!$T17</f>
        <v>0.05</v>
      </c>
      <c r="P17" s="2">
        <f>change_counts!P17/change_counts!$T17</f>
        <v>0.15</v>
      </c>
      <c r="Q17" s="2">
        <f>change_counts!Q17/change_counts!$T17</f>
        <v>0.05</v>
      </c>
      <c r="R17" s="2">
        <f>change_counts!R17/change_counts!$T17</f>
        <v>0</v>
      </c>
      <c r="S17" s="2">
        <f>change_counts!S17/change_counts!$T17</f>
        <v>0.05</v>
      </c>
    </row>
    <row r="18" spans="1:19" x14ac:dyDescent="0.2">
      <c r="A18" s="1" t="s">
        <v>35</v>
      </c>
      <c r="B18" s="2">
        <f>change_counts!B18/change_counts!$T18</f>
        <v>3.3707865168539325E-2</v>
      </c>
      <c r="C18" s="2">
        <f>change_counts!C18/change_counts!$T18</f>
        <v>2.247191011235955E-2</v>
      </c>
      <c r="D18" s="2">
        <f>change_counts!D18/change_counts!$T18</f>
        <v>0.10112359550561797</v>
      </c>
      <c r="E18" s="2">
        <f>change_counts!E18/change_counts!$T18</f>
        <v>5.6179775280898875E-2</v>
      </c>
      <c r="F18" s="2">
        <f>change_counts!F18/change_counts!$T18</f>
        <v>6.741573033707865E-2</v>
      </c>
      <c r="G18" s="2">
        <f>change_counts!G18/change_counts!$T18</f>
        <v>7.8651685393258425E-2</v>
      </c>
      <c r="H18" s="2">
        <f>change_counts!H18/change_counts!$T18</f>
        <v>4.49438202247191E-2</v>
      </c>
      <c r="I18" s="2">
        <f>change_counts!I18/change_counts!$T18</f>
        <v>6.741573033707865E-2</v>
      </c>
      <c r="J18" s="2">
        <f>change_counts!J18/change_counts!$T18</f>
        <v>3.3707865168539325E-2</v>
      </c>
      <c r="K18" s="2">
        <f>change_counts!K18/change_counts!$T18</f>
        <v>0.12359550561797752</v>
      </c>
      <c r="L18" s="2">
        <f>change_counts!L18/change_counts!$T18</f>
        <v>2.247191011235955E-2</v>
      </c>
      <c r="M18" s="2">
        <f>change_counts!M18/change_counts!$T18</f>
        <v>2.247191011235955E-2</v>
      </c>
      <c r="N18" s="2">
        <f>change_counts!N18/change_counts!$T18</f>
        <v>5.6179775280898875E-2</v>
      </c>
      <c r="O18" s="2">
        <f>change_counts!O18/change_counts!$T18</f>
        <v>8.98876404494382E-2</v>
      </c>
      <c r="P18" s="2">
        <f>change_counts!P18/change_counts!$T18</f>
        <v>4.49438202247191E-2</v>
      </c>
      <c r="Q18" s="2">
        <f>change_counts!Q18/change_counts!$T18</f>
        <v>3.3707865168539325E-2</v>
      </c>
      <c r="R18" s="2">
        <f>change_counts!R18/change_counts!$T18</f>
        <v>7.8651685393258425E-2</v>
      </c>
      <c r="S18" s="2">
        <f>change_counts!S18/change_counts!$T18</f>
        <v>2.247191011235955E-2</v>
      </c>
    </row>
    <row r="19" spans="1:19" x14ac:dyDescent="0.2">
      <c r="A19" s="1" t="s">
        <v>36</v>
      </c>
      <c r="B19" s="2">
        <f>change_counts!B19/change_counts!$T19</f>
        <v>7.8125E-2</v>
      </c>
      <c r="C19" s="2">
        <f>change_counts!C19/change_counts!$T19</f>
        <v>1.5625E-2</v>
      </c>
      <c r="D19" s="2">
        <f>change_counts!D19/change_counts!$T19</f>
        <v>4.6875E-2</v>
      </c>
      <c r="E19" s="2">
        <f>change_counts!E19/change_counts!$T19</f>
        <v>0</v>
      </c>
      <c r="F19" s="2">
        <f>change_counts!F19/change_counts!$T19</f>
        <v>7.8125E-2</v>
      </c>
      <c r="G19" s="2">
        <f>change_counts!G19/change_counts!$T19</f>
        <v>0.109375</v>
      </c>
      <c r="H19" s="2">
        <f>change_counts!H19/change_counts!$T19</f>
        <v>3.125E-2</v>
      </c>
      <c r="I19" s="2">
        <f>change_counts!I19/change_counts!$T19</f>
        <v>1.5625E-2</v>
      </c>
      <c r="J19" s="2">
        <f>change_counts!J19/change_counts!$T19</f>
        <v>0</v>
      </c>
      <c r="K19" s="2">
        <f>change_counts!K19/change_counts!$T19</f>
        <v>0.125</v>
      </c>
      <c r="L19" s="2">
        <f>change_counts!L19/change_counts!$T19</f>
        <v>0</v>
      </c>
      <c r="M19" s="2">
        <f>change_counts!M19/change_counts!$T19</f>
        <v>6.25E-2</v>
      </c>
      <c r="N19" s="2">
        <f>change_counts!N19/change_counts!$T19</f>
        <v>3.125E-2</v>
      </c>
      <c r="O19" s="2">
        <f>change_counts!O19/change_counts!$T19</f>
        <v>0.1875</v>
      </c>
      <c r="P19" s="2">
        <f>change_counts!P19/change_counts!$T19</f>
        <v>3.125E-2</v>
      </c>
      <c r="Q19" s="2">
        <f>change_counts!Q19/change_counts!$T19</f>
        <v>3.125E-2</v>
      </c>
      <c r="R19" s="2">
        <f>change_counts!R19/change_counts!$T19</f>
        <v>6.25E-2</v>
      </c>
      <c r="S19" s="2">
        <f>change_counts!S19/change_counts!$T19</f>
        <v>9.375E-2</v>
      </c>
    </row>
    <row r="20" spans="1:19" x14ac:dyDescent="0.2">
      <c r="A20" s="1" t="s">
        <v>37</v>
      </c>
      <c r="B20" s="2">
        <f>change_counts!B20/change_counts!$T20</f>
        <v>3.125E-2</v>
      </c>
      <c r="C20" s="2">
        <f>change_counts!C20/change_counts!$T20</f>
        <v>0</v>
      </c>
      <c r="D20" s="2">
        <f>change_counts!D20/change_counts!$T20</f>
        <v>6.25E-2</v>
      </c>
      <c r="E20" s="2">
        <f>change_counts!E20/change_counts!$T20</f>
        <v>0</v>
      </c>
      <c r="F20" s="2">
        <f>change_counts!F20/change_counts!$T20</f>
        <v>3.125E-2</v>
      </c>
      <c r="G20" s="2">
        <f>change_counts!G20/change_counts!$T20</f>
        <v>9.375E-2</v>
      </c>
      <c r="H20" s="2">
        <f>change_counts!H20/change_counts!$T20</f>
        <v>0</v>
      </c>
      <c r="I20" s="2">
        <f>change_counts!I20/change_counts!$T20</f>
        <v>3.125E-2</v>
      </c>
      <c r="J20" s="2">
        <f>change_counts!J20/change_counts!$T20</f>
        <v>0.125</v>
      </c>
      <c r="K20" s="2">
        <f>change_counts!K20/change_counts!$T20</f>
        <v>9.375E-2</v>
      </c>
      <c r="L20" s="2">
        <f>change_counts!L20/change_counts!$T20</f>
        <v>3.125E-2</v>
      </c>
      <c r="M20" s="2">
        <f>change_counts!M20/change_counts!$T20</f>
        <v>6.25E-2</v>
      </c>
      <c r="N20" s="2">
        <f>change_counts!N20/change_counts!$T20</f>
        <v>3.125E-2</v>
      </c>
      <c r="O20" s="2">
        <f>change_counts!O20/change_counts!$T20</f>
        <v>6.25E-2</v>
      </c>
      <c r="P20" s="2">
        <f>change_counts!P20/change_counts!$T20</f>
        <v>6.25E-2</v>
      </c>
      <c r="Q20" s="2">
        <f>change_counts!Q20/change_counts!$T20</f>
        <v>6.25E-2</v>
      </c>
      <c r="R20" s="2">
        <f>change_counts!R20/change_counts!$T20</f>
        <v>0.15625</v>
      </c>
      <c r="S20" s="2">
        <f>change_counts!S20/change_counts!$T20</f>
        <v>6.25E-2</v>
      </c>
    </row>
    <row r="21" spans="1:19" x14ac:dyDescent="0.2">
      <c r="A21" s="1" t="s">
        <v>38</v>
      </c>
      <c r="B21" s="2">
        <f>change_counts!B21/change_counts!$T21</f>
        <v>3.7735849056603772E-2</v>
      </c>
      <c r="C21" s="2">
        <f>change_counts!C21/change_counts!$T21</f>
        <v>0</v>
      </c>
      <c r="D21" s="2">
        <f>change_counts!D21/change_counts!$T21</f>
        <v>5.6603773584905662E-2</v>
      </c>
      <c r="E21" s="2">
        <f>change_counts!E21/change_counts!$T21</f>
        <v>1.8867924528301886E-2</v>
      </c>
      <c r="F21" s="2">
        <f>change_counts!F21/change_counts!$T21</f>
        <v>5.6603773584905662E-2</v>
      </c>
      <c r="G21" s="2">
        <f>change_counts!G21/change_counts!$T21</f>
        <v>7.5471698113207544E-2</v>
      </c>
      <c r="H21" s="2">
        <f>change_counts!H21/change_counts!$T21</f>
        <v>1.8867924528301886E-2</v>
      </c>
      <c r="I21" s="2">
        <f>change_counts!I21/change_counts!$T21</f>
        <v>7.5471698113207544E-2</v>
      </c>
      <c r="J21" s="2">
        <f>change_counts!J21/change_counts!$T21</f>
        <v>9.4339622641509441E-2</v>
      </c>
      <c r="K21" s="2">
        <f>change_counts!K21/change_counts!$T21</f>
        <v>9.4339622641509441E-2</v>
      </c>
      <c r="L21" s="2">
        <f>change_counts!L21/change_counts!$T21</f>
        <v>1.8867924528301886E-2</v>
      </c>
      <c r="M21" s="2">
        <f>change_counts!M21/change_counts!$T21</f>
        <v>5.6603773584905662E-2</v>
      </c>
      <c r="N21" s="2">
        <f>change_counts!N21/change_counts!$T21</f>
        <v>1.8867924528301886E-2</v>
      </c>
      <c r="O21" s="2">
        <f>change_counts!O21/change_counts!$T21</f>
        <v>5.6603773584905662E-2</v>
      </c>
      <c r="P21" s="2">
        <f>change_counts!P21/change_counts!$T21</f>
        <v>9.4339622641509441E-2</v>
      </c>
      <c r="Q21" s="2">
        <f>change_counts!Q21/change_counts!$T21</f>
        <v>7.5471698113207544E-2</v>
      </c>
      <c r="R21" s="2">
        <f>change_counts!R21/change_counts!$T21</f>
        <v>9.4339622641509441E-2</v>
      </c>
      <c r="S21" s="2">
        <f>change_counts!S21/change_counts!$T21</f>
        <v>5.6603773584905662E-2</v>
      </c>
    </row>
    <row r="22" spans="1:19" x14ac:dyDescent="0.2">
      <c r="A22" s="1" t="s">
        <v>39</v>
      </c>
      <c r="B22" s="2">
        <f>change_counts!B22/change_counts!$T22</f>
        <v>6.097560975609756E-2</v>
      </c>
      <c r="C22" s="2">
        <f>change_counts!C22/change_counts!$T22</f>
        <v>1.2195121951219513E-2</v>
      </c>
      <c r="D22" s="2">
        <f>change_counts!D22/change_counts!$T22</f>
        <v>4.878048780487805E-2</v>
      </c>
      <c r="E22" s="2">
        <f>change_counts!E22/change_counts!$T22</f>
        <v>1.2195121951219513E-2</v>
      </c>
      <c r="F22" s="2">
        <f>change_counts!F22/change_counts!$T22</f>
        <v>8.5365853658536592E-2</v>
      </c>
      <c r="G22" s="2">
        <f>change_counts!G22/change_counts!$T22</f>
        <v>9.7560975609756101E-2</v>
      </c>
      <c r="H22" s="2">
        <f>change_counts!H22/change_counts!$T22</f>
        <v>2.4390243902439025E-2</v>
      </c>
      <c r="I22" s="2">
        <f>change_counts!I22/change_counts!$T22</f>
        <v>4.878048780487805E-2</v>
      </c>
      <c r="J22" s="2">
        <f>change_counts!J22/change_counts!$T22</f>
        <v>1.2195121951219513E-2</v>
      </c>
      <c r="K22" s="2">
        <f>change_counts!K22/change_counts!$T22</f>
        <v>0.12195121951219512</v>
      </c>
      <c r="L22" s="2">
        <f>change_counts!L22/change_counts!$T22</f>
        <v>0</v>
      </c>
      <c r="M22" s="2">
        <f>change_counts!M22/change_counts!$T22</f>
        <v>6.097560975609756E-2</v>
      </c>
      <c r="N22" s="2">
        <f>change_counts!N22/change_counts!$T22</f>
        <v>2.4390243902439025E-2</v>
      </c>
      <c r="O22" s="2">
        <f>change_counts!O22/change_counts!$T22</f>
        <v>0.15853658536585366</v>
      </c>
      <c r="P22" s="2">
        <f>change_counts!P22/change_counts!$T22</f>
        <v>6.097560975609756E-2</v>
      </c>
      <c r="Q22" s="2">
        <f>change_counts!Q22/change_counts!$T22</f>
        <v>3.6585365853658534E-2</v>
      </c>
      <c r="R22" s="2">
        <f>change_counts!R22/change_counts!$T22</f>
        <v>4.878048780487805E-2</v>
      </c>
      <c r="S22" s="2">
        <f>change_counts!S22/change_counts!$T22</f>
        <v>8.5365853658536592E-2</v>
      </c>
    </row>
    <row r="23" spans="1:19" x14ac:dyDescent="0.2">
      <c r="A23" s="1" t="s">
        <v>40</v>
      </c>
      <c r="B23" s="2">
        <f>change_counts!B23/change_counts!$T23</f>
        <v>5.2631578947368418E-2</v>
      </c>
      <c r="C23" s="2">
        <f>change_counts!C23/change_counts!$T23</f>
        <v>8.771929824561403E-3</v>
      </c>
      <c r="D23" s="2">
        <f>change_counts!D23/change_counts!$T23</f>
        <v>5.2631578947368418E-2</v>
      </c>
      <c r="E23" s="2">
        <f>change_counts!E23/change_counts!$T23</f>
        <v>8.771929824561403E-3</v>
      </c>
      <c r="F23" s="2">
        <f>change_counts!F23/change_counts!$T23</f>
        <v>7.0175438596491224E-2</v>
      </c>
      <c r="G23" s="2">
        <f>change_counts!G23/change_counts!$T23</f>
        <v>9.6491228070175433E-2</v>
      </c>
      <c r="H23" s="2">
        <f>change_counts!H23/change_counts!$T23</f>
        <v>1.7543859649122806E-2</v>
      </c>
      <c r="I23" s="2">
        <f>change_counts!I23/change_counts!$T23</f>
        <v>4.3859649122807015E-2</v>
      </c>
      <c r="J23" s="2">
        <f>change_counts!J23/change_counts!$T23</f>
        <v>4.3859649122807015E-2</v>
      </c>
      <c r="K23" s="2">
        <f>change_counts!K23/change_counts!$T23</f>
        <v>0.11403508771929824</v>
      </c>
      <c r="L23" s="2">
        <f>change_counts!L23/change_counts!$T23</f>
        <v>8.771929824561403E-3</v>
      </c>
      <c r="M23" s="2">
        <f>change_counts!M23/change_counts!$T23</f>
        <v>6.1403508771929821E-2</v>
      </c>
      <c r="N23" s="2">
        <f>change_counts!N23/change_counts!$T23</f>
        <v>2.6315789473684209E-2</v>
      </c>
      <c r="O23" s="2">
        <f>change_counts!O23/change_counts!$T23</f>
        <v>0.13157894736842105</v>
      </c>
      <c r="P23" s="2">
        <f>change_counts!P23/change_counts!$T23</f>
        <v>6.1403508771929821E-2</v>
      </c>
      <c r="Q23" s="2">
        <f>change_counts!Q23/change_counts!$T23</f>
        <v>4.3859649122807015E-2</v>
      </c>
      <c r="R23" s="2">
        <f>change_counts!R23/change_counts!$T23</f>
        <v>7.8947368421052627E-2</v>
      </c>
      <c r="S23" s="2">
        <f>change_counts!S23/change_counts!$T23</f>
        <v>7.8947368421052627E-2</v>
      </c>
    </row>
    <row r="24" spans="1:19" x14ac:dyDescent="0.2">
      <c r="A24" s="1" t="s">
        <v>41</v>
      </c>
      <c r="B24" s="2">
        <f>change_counts!B24/change_counts!$T24</f>
        <v>6.25E-2</v>
      </c>
      <c r="C24" s="2">
        <f>change_counts!C24/change_counts!$T24</f>
        <v>1.0416666666666666E-2</v>
      </c>
      <c r="D24" s="2">
        <f>change_counts!D24/change_counts!$T24</f>
        <v>5.2083333333333336E-2</v>
      </c>
      <c r="E24" s="2">
        <f>change_counts!E24/change_counts!$T24</f>
        <v>0</v>
      </c>
      <c r="F24" s="2">
        <f>change_counts!F24/change_counts!$T24</f>
        <v>6.25E-2</v>
      </c>
      <c r="G24" s="2">
        <f>change_counts!G24/change_counts!$T24</f>
        <v>0.10416666666666667</v>
      </c>
      <c r="H24" s="2">
        <f>change_counts!H24/change_counts!$T24</f>
        <v>2.0833333333333332E-2</v>
      </c>
      <c r="I24" s="2">
        <f>change_counts!I24/change_counts!$T24</f>
        <v>2.0833333333333332E-2</v>
      </c>
      <c r="J24" s="2">
        <f>change_counts!J24/change_counts!$T24</f>
        <v>4.1666666666666664E-2</v>
      </c>
      <c r="K24" s="2">
        <f>change_counts!K24/change_counts!$T24</f>
        <v>0.11458333333333333</v>
      </c>
      <c r="L24" s="2">
        <f>change_counts!L24/change_counts!$T24</f>
        <v>1.0416666666666666E-2</v>
      </c>
      <c r="M24" s="2">
        <f>change_counts!M24/change_counts!$T24</f>
        <v>6.25E-2</v>
      </c>
      <c r="N24" s="2">
        <f>change_counts!N24/change_counts!$T24</f>
        <v>3.125E-2</v>
      </c>
      <c r="O24" s="2">
        <f>change_counts!O24/change_counts!$T24</f>
        <v>0.14583333333333334</v>
      </c>
      <c r="P24" s="2">
        <f>change_counts!P24/change_counts!$T24</f>
        <v>4.1666666666666664E-2</v>
      </c>
      <c r="Q24" s="2">
        <f>change_counts!Q24/change_counts!$T24</f>
        <v>4.1666666666666664E-2</v>
      </c>
      <c r="R24" s="2">
        <f>change_counts!R24/change_counts!$T24</f>
        <v>9.375E-2</v>
      </c>
      <c r="S24" s="2">
        <f>change_counts!S24/change_counts!$T24</f>
        <v>8.3333333333333329E-2</v>
      </c>
    </row>
    <row r="25" spans="1:19" x14ac:dyDescent="0.2">
      <c r="A25" s="1" t="s">
        <v>42</v>
      </c>
      <c r="B25" s="2">
        <f>change_counts!B25/change_counts!$T25</f>
        <v>2.8037383177570093E-2</v>
      </c>
      <c r="C25" s="2">
        <f>change_counts!C25/change_counts!$T25</f>
        <v>1.8691588785046728E-2</v>
      </c>
      <c r="D25" s="2">
        <f>change_counts!D25/change_counts!$T25</f>
        <v>9.3457943925233641E-2</v>
      </c>
      <c r="E25" s="2">
        <f>change_counts!E25/change_counts!$T25</f>
        <v>5.6074766355140186E-2</v>
      </c>
      <c r="F25" s="2">
        <f>change_counts!F25/change_counts!$T25</f>
        <v>7.476635514018691E-2</v>
      </c>
      <c r="G25" s="2">
        <f>change_counts!G25/change_counts!$T25</f>
        <v>7.476635514018691E-2</v>
      </c>
      <c r="H25" s="2">
        <f>change_counts!H25/change_counts!$T25</f>
        <v>3.7383177570093455E-2</v>
      </c>
      <c r="I25" s="2">
        <f>change_counts!I25/change_counts!$T25</f>
        <v>8.4112149532710276E-2</v>
      </c>
      <c r="J25" s="2">
        <f>change_counts!J25/change_counts!$T25</f>
        <v>3.7383177570093455E-2</v>
      </c>
      <c r="K25" s="2">
        <f>change_counts!K25/change_counts!$T25</f>
        <v>0.12149532710280374</v>
      </c>
      <c r="L25" s="2">
        <f>change_counts!L25/change_counts!$T25</f>
        <v>1.8691588785046728E-2</v>
      </c>
      <c r="M25" s="2">
        <f>change_counts!M25/change_counts!$T25</f>
        <v>2.8037383177570093E-2</v>
      </c>
      <c r="N25" s="2">
        <f>change_counts!N25/change_counts!$T25</f>
        <v>4.6728971962616821E-2</v>
      </c>
      <c r="O25" s="2">
        <f>change_counts!O25/change_counts!$T25</f>
        <v>8.4112149532710276E-2</v>
      </c>
      <c r="P25" s="2">
        <f>change_counts!P25/change_counts!$T25</f>
        <v>6.5420560747663545E-2</v>
      </c>
      <c r="Q25" s="2">
        <f>change_counts!Q25/change_counts!$T25</f>
        <v>3.7383177570093455E-2</v>
      </c>
      <c r="R25" s="2">
        <f>change_counts!R25/change_counts!$T25</f>
        <v>6.5420560747663545E-2</v>
      </c>
      <c r="S25" s="2">
        <f>change_counts!S25/change_counts!$T25</f>
        <v>2.8037383177570093E-2</v>
      </c>
    </row>
    <row r="26" spans="1:19" x14ac:dyDescent="0.2">
      <c r="A26" s="1" t="s">
        <v>43</v>
      </c>
      <c r="B26" s="2">
        <f>change_counts!B26/change_counts!$T26</f>
        <v>2.8571428571428571E-2</v>
      </c>
      <c r="C26" s="2">
        <f>change_counts!C26/change_counts!$T26</f>
        <v>1.4285714285714285E-2</v>
      </c>
      <c r="D26" s="2">
        <f>change_counts!D26/change_counts!$T26</f>
        <v>8.5714285714285715E-2</v>
      </c>
      <c r="E26" s="2">
        <f>change_counts!E26/change_counts!$T26</f>
        <v>4.2857142857142858E-2</v>
      </c>
      <c r="F26" s="2">
        <f>change_counts!F26/change_counts!$T26</f>
        <v>6.4285714285714279E-2</v>
      </c>
      <c r="G26" s="2">
        <f>change_counts!G26/change_counts!$T26</f>
        <v>7.857142857142857E-2</v>
      </c>
      <c r="H26" s="2">
        <f>change_counts!H26/change_counts!$T26</f>
        <v>2.8571428571428571E-2</v>
      </c>
      <c r="I26" s="2">
        <f>change_counts!I26/change_counts!$T26</f>
        <v>7.1428571428571425E-2</v>
      </c>
      <c r="J26" s="2">
        <f>change_counts!J26/change_counts!$T26</f>
        <v>5.7142857142857141E-2</v>
      </c>
      <c r="K26" s="2">
        <f>change_counts!K26/change_counts!$T26</f>
        <v>0.11428571428571428</v>
      </c>
      <c r="L26" s="2">
        <f>change_counts!L26/change_counts!$T26</f>
        <v>2.1428571428571429E-2</v>
      </c>
      <c r="M26" s="2">
        <f>change_counts!M26/change_counts!$T26</f>
        <v>3.5714285714285712E-2</v>
      </c>
      <c r="N26" s="2">
        <f>change_counts!N26/change_counts!$T26</f>
        <v>4.2857142857142858E-2</v>
      </c>
      <c r="O26" s="2">
        <f>change_counts!O26/change_counts!$T26</f>
        <v>7.857142857142857E-2</v>
      </c>
      <c r="P26" s="2">
        <f>change_counts!P26/change_counts!$T26</f>
        <v>6.4285714285714279E-2</v>
      </c>
      <c r="Q26" s="2">
        <f>change_counts!Q26/change_counts!$T26</f>
        <v>0.05</v>
      </c>
      <c r="R26" s="2">
        <f>change_counts!R26/change_counts!$T26</f>
        <v>8.5714285714285715E-2</v>
      </c>
      <c r="S26" s="2">
        <f>change_counts!S26/change_counts!$T26</f>
        <v>3.5714285714285712E-2</v>
      </c>
    </row>
    <row r="27" spans="1:19" x14ac:dyDescent="0.2">
      <c r="A27" s="1" t="s">
        <v>44</v>
      </c>
      <c r="B27" s="2">
        <f>change_counts!B27/change_counts!$T27</f>
        <v>3.2786885245901641E-2</v>
      </c>
      <c r="C27" s="2">
        <f>change_counts!C27/change_counts!$T27</f>
        <v>1.6393442622950821E-2</v>
      </c>
      <c r="D27" s="2">
        <f>change_counts!D27/change_counts!$T27</f>
        <v>9.0163934426229511E-2</v>
      </c>
      <c r="E27" s="2">
        <f>change_counts!E27/change_counts!$T27</f>
        <v>4.0983606557377046E-2</v>
      </c>
      <c r="F27" s="2">
        <f>change_counts!F27/change_counts!$T27</f>
        <v>5.737704918032787E-2</v>
      </c>
      <c r="G27" s="2">
        <f>change_counts!G27/change_counts!$T27</f>
        <v>8.1967213114754092E-2</v>
      </c>
      <c r="H27" s="2">
        <f>change_counts!H27/change_counts!$T27</f>
        <v>3.2786885245901641E-2</v>
      </c>
      <c r="I27" s="2">
        <f>change_counts!I27/change_counts!$T27</f>
        <v>5.737704918032787E-2</v>
      </c>
      <c r="J27" s="2">
        <f>change_counts!J27/change_counts!$T27</f>
        <v>5.737704918032787E-2</v>
      </c>
      <c r="K27" s="2">
        <f>change_counts!K27/change_counts!$T27</f>
        <v>0.11475409836065574</v>
      </c>
      <c r="L27" s="2">
        <f>change_counts!L27/change_counts!$T27</f>
        <v>2.4590163934426229E-2</v>
      </c>
      <c r="M27" s="2">
        <f>change_counts!M27/change_counts!$T27</f>
        <v>3.2786885245901641E-2</v>
      </c>
      <c r="N27" s="2">
        <f>change_counts!N27/change_counts!$T27</f>
        <v>4.9180327868852458E-2</v>
      </c>
      <c r="O27" s="2">
        <f>change_counts!O27/change_counts!$T27</f>
        <v>8.1967213114754092E-2</v>
      </c>
      <c r="P27" s="2">
        <f>change_counts!P27/change_counts!$T27</f>
        <v>4.9180327868852458E-2</v>
      </c>
      <c r="Q27" s="2">
        <f>change_counts!Q27/change_counts!$T27</f>
        <v>4.9180327868852458E-2</v>
      </c>
      <c r="R27" s="2">
        <f>change_counts!R27/change_counts!$T27</f>
        <v>9.8360655737704916E-2</v>
      </c>
      <c r="S27" s="2">
        <f>change_counts!S27/change_counts!$T27</f>
        <v>3.2786885245901641E-2</v>
      </c>
    </row>
    <row r="28" spans="1:19" x14ac:dyDescent="0.2">
      <c r="A28" s="1" t="s">
        <v>45</v>
      </c>
      <c r="B28" s="2">
        <f>change_counts!B28/change_counts!$T28</f>
        <v>4.1176470588235294E-2</v>
      </c>
      <c r="C28" s="2">
        <f>change_counts!C28/change_counts!$T28</f>
        <v>1.7647058823529412E-2</v>
      </c>
      <c r="D28" s="2">
        <f>change_counts!D28/change_counts!$T28</f>
        <v>7.6470588235294124E-2</v>
      </c>
      <c r="E28" s="2">
        <f>change_counts!E28/change_counts!$T28</f>
        <v>3.5294117647058823E-2</v>
      </c>
      <c r="F28" s="2">
        <f>change_counts!F28/change_counts!$T28</f>
        <v>7.6470588235294124E-2</v>
      </c>
      <c r="G28" s="2">
        <f>change_counts!G28/change_counts!$T28</f>
        <v>8.8235294117647065E-2</v>
      </c>
      <c r="H28" s="2">
        <f>change_counts!H28/change_counts!$T28</f>
        <v>2.9411764705882353E-2</v>
      </c>
      <c r="I28" s="2">
        <f>change_counts!I28/change_counts!$T28</f>
        <v>5.8823529411764705E-2</v>
      </c>
      <c r="J28" s="2">
        <f>change_counts!J28/change_counts!$T28</f>
        <v>2.3529411764705882E-2</v>
      </c>
      <c r="K28" s="2">
        <f>change_counts!K28/change_counts!$T28</f>
        <v>0.12352941176470589</v>
      </c>
      <c r="L28" s="2">
        <f>change_counts!L28/change_counts!$T28</f>
        <v>1.1764705882352941E-2</v>
      </c>
      <c r="M28" s="2">
        <f>change_counts!M28/change_counts!$T28</f>
        <v>4.1176470588235294E-2</v>
      </c>
      <c r="N28" s="2">
        <f>change_counts!N28/change_counts!$T28</f>
        <v>4.1176470588235294E-2</v>
      </c>
      <c r="O28" s="2">
        <f>change_counts!O28/change_counts!$T28</f>
        <v>0.12352941176470589</v>
      </c>
      <c r="P28" s="2">
        <f>change_counts!P28/change_counts!$T28</f>
        <v>5.2941176470588235E-2</v>
      </c>
      <c r="Q28" s="2">
        <f>change_counts!Q28/change_counts!$T28</f>
        <v>4.1176470588235294E-2</v>
      </c>
      <c r="R28" s="2">
        <f>change_counts!R28/change_counts!$T28</f>
        <v>6.4705882352941183E-2</v>
      </c>
      <c r="S28" s="2">
        <f>change_counts!S28/change_counts!$T28</f>
        <v>5.2941176470588235E-2</v>
      </c>
    </row>
    <row r="29" spans="1:19" x14ac:dyDescent="0.2">
      <c r="A29" s="1" t="s">
        <v>46</v>
      </c>
      <c r="B29" s="2">
        <f>change_counts!B29/change_counts!$T29</f>
        <v>4.6052631578947366E-2</v>
      </c>
      <c r="C29" s="2">
        <f>change_counts!C29/change_counts!$T29</f>
        <v>1.9736842105263157E-2</v>
      </c>
      <c r="D29" s="2">
        <f>change_counts!D29/change_counts!$T29</f>
        <v>7.8947368421052627E-2</v>
      </c>
      <c r="E29" s="2">
        <f>change_counts!E29/change_counts!$T29</f>
        <v>3.2894736842105261E-2</v>
      </c>
      <c r="F29" s="2">
        <f>change_counts!F29/change_counts!$T29</f>
        <v>7.2368421052631582E-2</v>
      </c>
      <c r="G29" s="2">
        <f>change_counts!G29/change_counts!$T29</f>
        <v>9.2105263157894732E-2</v>
      </c>
      <c r="H29" s="2">
        <f>change_counts!H29/change_counts!$T29</f>
        <v>3.2894736842105261E-2</v>
      </c>
      <c r="I29" s="2">
        <f>change_counts!I29/change_counts!$T29</f>
        <v>4.6052631578947366E-2</v>
      </c>
      <c r="J29" s="2">
        <f>change_counts!J29/change_counts!$T29</f>
        <v>1.9736842105263157E-2</v>
      </c>
      <c r="K29" s="2">
        <f>change_counts!K29/change_counts!$T29</f>
        <v>0.125</v>
      </c>
      <c r="L29" s="2">
        <f>change_counts!L29/change_counts!$T29</f>
        <v>1.3157894736842105E-2</v>
      </c>
      <c r="M29" s="2">
        <f>change_counts!M29/change_counts!$T29</f>
        <v>3.9473684210526314E-2</v>
      </c>
      <c r="N29" s="2">
        <f>change_counts!N29/change_counts!$T29</f>
        <v>4.6052631578947366E-2</v>
      </c>
      <c r="O29" s="2">
        <f>change_counts!O29/change_counts!$T29</f>
        <v>0.13157894736842105</v>
      </c>
      <c r="P29" s="2">
        <f>change_counts!P29/change_counts!$T29</f>
        <v>3.9473684210526314E-2</v>
      </c>
      <c r="Q29" s="2">
        <f>change_counts!Q29/change_counts!$T29</f>
        <v>3.9473684210526314E-2</v>
      </c>
      <c r="R29" s="2">
        <f>change_counts!R29/change_counts!$T29</f>
        <v>7.2368421052631582E-2</v>
      </c>
      <c r="S29" s="2">
        <f>change_counts!S29/change_counts!$T29</f>
        <v>5.2631578947368418E-2</v>
      </c>
    </row>
    <row r="30" spans="1:19" x14ac:dyDescent="0.2">
      <c r="A30" s="1" t="s">
        <v>47</v>
      </c>
      <c r="B30" s="2">
        <f>change_counts!B30/change_counts!$T30</f>
        <v>4.3478260869565216E-2</v>
      </c>
      <c r="C30" s="2">
        <f>change_counts!C30/change_counts!$T30</f>
        <v>1.6304347826086956E-2</v>
      </c>
      <c r="D30" s="2">
        <f>change_counts!D30/change_counts!$T30</f>
        <v>7.6086956521739135E-2</v>
      </c>
      <c r="E30" s="2">
        <f>change_counts!E30/change_counts!$T30</f>
        <v>2.717391304347826E-2</v>
      </c>
      <c r="F30" s="2">
        <f>change_counts!F30/change_counts!$T30</f>
        <v>6.5217391304347824E-2</v>
      </c>
      <c r="G30" s="2">
        <f>change_counts!G30/change_counts!$T30</f>
        <v>9.2391304347826081E-2</v>
      </c>
      <c r="H30" s="2">
        <f>change_counts!H30/change_counts!$T30</f>
        <v>2.717391304347826E-2</v>
      </c>
      <c r="I30" s="2">
        <f>change_counts!I30/change_counts!$T30</f>
        <v>4.3478260869565216E-2</v>
      </c>
      <c r="J30" s="2">
        <f>change_counts!J30/change_counts!$T30</f>
        <v>3.8043478260869568E-2</v>
      </c>
      <c r="K30" s="2">
        <f>change_counts!K30/change_counts!$T30</f>
        <v>0.11956521739130435</v>
      </c>
      <c r="L30" s="2">
        <f>change_counts!L30/change_counts!$T30</f>
        <v>1.6304347826086956E-2</v>
      </c>
      <c r="M30" s="2">
        <f>change_counts!M30/change_counts!$T30</f>
        <v>4.3478260869565216E-2</v>
      </c>
      <c r="N30" s="2">
        <f>change_counts!N30/change_counts!$T30</f>
        <v>4.3478260869565216E-2</v>
      </c>
      <c r="O30" s="2">
        <f>change_counts!O30/change_counts!$T30</f>
        <v>0.11956521739130435</v>
      </c>
      <c r="P30" s="2">
        <f>change_counts!P30/change_counts!$T30</f>
        <v>4.3478260869565216E-2</v>
      </c>
      <c r="Q30" s="2">
        <f>change_counts!Q30/change_counts!$T30</f>
        <v>4.3478260869565216E-2</v>
      </c>
      <c r="R30" s="2">
        <f>change_counts!R30/change_counts!$T30</f>
        <v>8.6956521739130432E-2</v>
      </c>
      <c r="S30" s="2">
        <f>change_counts!S30/change_counts!$T30</f>
        <v>5.434782608695652E-2</v>
      </c>
    </row>
    <row r="31" spans="1:19" x14ac:dyDescent="0.2">
      <c r="A31" s="1" t="s">
        <v>48</v>
      </c>
      <c r="B31" s="2">
        <f>change_counts!B31/change_counts!$T31</f>
        <v>3.9603960396039604E-2</v>
      </c>
      <c r="C31" s="2">
        <f>change_counts!C31/change_counts!$T31</f>
        <v>1.4851485148514851E-2</v>
      </c>
      <c r="D31" s="2">
        <f>change_counts!D31/change_counts!$T31</f>
        <v>7.4257425742574254E-2</v>
      </c>
      <c r="E31" s="2">
        <f>change_counts!E31/change_counts!$T31</f>
        <v>2.9702970297029702E-2</v>
      </c>
      <c r="F31" s="2">
        <f>change_counts!F31/change_counts!$T31</f>
        <v>6.9306930693069313E-2</v>
      </c>
      <c r="G31" s="2">
        <f>change_counts!G31/change_counts!$T31</f>
        <v>8.9108910891089105E-2</v>
      </c>
      <c r="H31" s="2">
        <f>change_counts!H31/change_counts!$T31</f>
        <v>2.4752475247524754E-2</v>
      </c>
      <c r="I31" s="2">
        <f>change_counts!I31/change_counts!$T31</f>
        <v>5.4455445544554455E-2</v>
      </c>
      <c r="J31" s="2">
        <f>change_counts!J31/change_counts!$T31</f>
        <v>3.9603960396039604E-2</v>
      </c>
      <c r="K31" s="2">
        <f>change_counts!K31/change_counts!$T31</f>
        <v>0.11881188118811881</v>
      </c>
      <c r="L31" s="2">
        <f>change_counts!L31/change_counts!$T31</f>
        <v>1.4851485148514851E-2</v>
      </c>
      <c r="M31" s="2">
        <f>change_counts!M31/change_counts!$T31</f>
        <v>4.4554455445544552E-2</v>
      </c>
      <c r="N31" s="2">
        <f>change_counts!N31/change_counts!$T31</f>
        <v>3.9603960396039604E-2</v>
      </c>
      <c r="O31" s="2">
        <f>change_counts!O31/change_counts!$T31</f>
        <v>0.11386138613861387</v>
      </c>
      <c r="P31" s="2">
        <f>change_counts!P31/change_counts!$T31</f>
        <v>5.4455445544554455E-2</v>
      </c>
      <c r="Q31" s="2">
        <f>change_counts!Q31/change_counts!$T31</f>
        <v>4.4554455445544552E-2</v>
      </c>
      <c r="R31" s="2">
        <f>change_counts!R31/change_counts!$T31</f>
        <v>7.9207920792079209E-2</v>
      </c>
      <c r="S31" s="2">
        <f>change_counts!S31/change_counts!$T31</f>
        <v>5.4455445544554455E-2</v>
      </c>
    </row>
    <row r="32" spans="1:19" x14ac:dyDescent="0.2">
      <c r="A32" s="1" t="s">
        <v>49</v>
      </c>
      <c r="B32" s="2">
        <f>change_counts!B32/change_counts!$T32</f>
        <v>4.4776119402985072E-2</v>
      </c>
      <c r="C32" s="2">
        <f>change_counts!C32/change_counts!$T32</f>
        <v>0</v>
      </c>
      <c r="D32" s="2">
        <f>change_counts!D32/change_counts!$T32</f>
        <v>1.4925373134328358E-2</v>
      </c>
      <c r="E32" s="2">
        <f>change_counts!E32/change_counts!$T32</f>
        <v>1.4925373134328358E-2</v>
      </c>
      <c r="F32" s="2">
        <f>change_counts!F32/change_counts!$T32</f>
        <v>2.9850746268656716E-2</v>
      </c>
      <c r="G32" s="2">
        <f>change_counts!G32/change_counts!$T32</f>
        <v>0.11940298507462686</v>
      </c>
      <c r="H32" s="2">
        <f>change_counts!H32/change_counts!$T32</f>
        <v>5.9701492537313432E-2</v>
      </c>
      <c r="I32" s="2">
        <f>change_counts!I32/change_counts!$T32</f>
        <v>0.1044776119402985</v>
      </c>
      <c r="J32" s="2">
        <f>change_counts!J32/change_counts!$T32</f>
        <v>0</v>
      </c>
      <c r="K32" s="2">
        <f>change_counts!K32/change_counts!$T32</f>
        <v>0.13432835820895522</v>
      </c>
      <c r="L32" s="2">
        <f>change_counts!L32/change_counts!$T32</f>
        <v>0</v>
      </c>
      <c r="M32" s="2">
        <f>change_counts!M32/change_counts!$T32</f>
        <v>8.9552238805970144E-2</v>
      </c>
      <c r="N32" s="2">
        <f>change_counts!N32/change_counts!$T32</f>
        <v>2.9850746268656716E-2</v>
      </c>
      <c r="O32" s="2">
        <f>change_counts!O32/change_counts!$T32</f>
        <v>8.9552238805970144E-2</v>
      </c>
      <c r="P32" s="2">
        <f>change_counts!P32/change_counts!$T32</f>
        <v>5.9701492537313432E-2</v>
      </c>
      <c r="Q32" s="2">
        <f>change_counts!Q32/change_counts!$T32</f>
        <v>0.1044776119402985</v>
      </c>
      <c r="R32" s="2">
        <f>change_counts!R32/change_counts!$T32</f>
        <v>7.4626865671641784E-2</v>
      </c>
      <c r="S32" s="2">
        <f>change_counts!S32/change_counts!$T32</f>
        <v>2.9850746268656716E-2</v>
      </c>
    </row>
    <row r="33" spans="1:19" x14ac:dyDescent="0.2">
      <c r="A33" s="1" t="s">
        <v>50</v>
      </c>
      <c r="B33" s="2">
        <f>change_counts!B33/change_counts!$T33</f>
        <v>3.2863849765258218E-2</v>
      </c>
      <c r="C33" s="2">
        <f>change_counts!C33/change_counts!$T33</f>
        <v>0</v>
      </c>
      <c r="D33" s="2">
        <f>change_counts!D33/change_counts!$T33</f>
        <v>4.2253521126760563E-2</v>
      </c>
      <c r="E33" s="2">
        <f>change_counts!E33/change_counts!$T33</f>
        <v>2.3474178403755867E-2</v>
      </c>
      <c r="F33" s="2">
        <f>change_counts!F33/change_counts!$T33</f>
        <v>3.7558685446009391E-2</v>
      </c>
      <c r="G33" s="2">
        <f>change_counts!G33/change_counts!$T33</f>
        <v>8.9201877934272297E-2</v>
      </c>
      <c r="H33" s="2">
        <f>change_counts!H33/change_counts!$T33</f>
        <v>3.2863849765258218E-2</v>
      </c>
      <c r="I33" s="2">
        <f>change_counts!I33/change_counts!$T33</f>
        <v>6.5727699530516437E-2</v>
      </c>
      <c r="J33" s="2">
        <f>change_counts!J33/change_counts!$T33</f>
        <v>1.8779342723004695E-2</v>
      </c>
      <c r="K33" s="2">
        <f>change_counts!K33/change_counts!$T33</f>
        <v>0.11267605633802817</v>
      </c>
      <c r="L33" s="2">
        <f>change_counts!L33/change_counts!$T33</f>
        <v>9.3896713615023476E-3</v>
      </c>
      <c r="M33" s="2">
        <f>change_counts!M33/change_counts!$T33</f>
        <v>8.9201877934272297E-2</v>
      </c>
      <c r="N33" s="2">
        <f>change_counts!N33/change_counts!$T33</f>
        <v>5.6338028169014086E-2</v>
      </c>
      <c r="O33" s="2">
        <f>change_counts!O33/change_counts!$T33</f>
        <v>7.5117370892018781E-2</v>
      </c>
      <c r="P33" s="2">
        <f>change_counts!P33/change_counts!$T33</f>
        <v>8.4507042253521125E-2</v>
      </c>
      <c r="Q33" s="2">
        <f>change_counts!Q33/change_counts!$T33</f>
        <v>9.3896713615023469E-2</v>
      </c>
      <c r="R33" s="2">
        <f>change_counts!R33/change_counts!$T33</f>
        <v>7.9812206572769953E-2</v>
      </c>
      <c r="S33" s="2">
        <f>change_counts!S33/change_counts!$T33</f>
        <v>5.6338028169014086E-2</v>
      </c>
    </row>
    <row r="34" spans="1:19" x14ac:dyDescent="0.2">
      <c r="A34" s="1" t="s">
        <v>51</v>
      </c>
      <c r="B34" s="2">
        <f>change_counts!B34/change_counts!$T34</f>
        <v>2.9940119760479042E-2</v>
      </c>
      <c r="C34" s="2">
        <f>change_counts!C34/change_counts!$T34</f>
        <v>1.1976047904191617E-2</v>
      </c>
      <c r="D34" s="2">
        <f>change_counts!D34/change_counts!$T34</f>
        <v>3.5928143712574849E-2</v>
      </c>
      <c r="E34" s="2">
        <f>change_counts!E34/change_counts!$T34</f>
        <v>1.1976047904191617E-2</v>
      </c>
      <c r="F34" s="2">
        <f>change_counts!F34/change_counts!$T34</f>
        <v>3.5928143712574849E-2</v>
      </c>
      <c r="G34" s="2">
        <f>change_counts!G34/change_counts!$T34</f>
        <v>8.3832335329341312E-2</v>
      </c>
      <c r="H34" s="2">
        <f>change_counts!H34/change_counts!$T34</f>
        <v>4.790419161676647E-2</v>
      </c>
      <c r="I34" s="2">
        <f>change_counts!I34/change_counts!$T34</f>
        <v>8.9820359281437126E-2</v>
      </c>
      <c r="J34" s="2">
        <f>change_counts!J34/change_counts!$T34</f>
        <v>2.3952095808383235E-2</v>
      </c>
      <c r="K34" s="2">
        <f>change_counts!K34/change_counts!$T34</f>
        <v>0.11976047904191617</v>
      </c>
      <c r="L34" s="2">
        <f>change_counts!L34/change_counts!$T34</f>
        <v>4.1916167664670656E-2</v>
      </c>
      <c r="M34" s="2">
        <f>change_counts!M34/change_counts!$T34</f>
        <v>8.9820359281437126E-2</v>
      </c>
      <c r="N34" s="2">
        <f>change_counts!N34/change_counts!$T34</f>
        <v>2.3952095808383235E-2</v>
      </c>
      <c r="O34" s="2">
        <f>change_counts!O34/change_counts!$T34</f>
        <v>8.3832335329341312E-2</v>
      </c>
      <c r="P34" s="2">
        <f>change_counts!P34/change_counts!$T34</f>
        <v>5.9880239520958084E-2</v>
      </c>
      <c r="Q34" s="2">
        <f>change_counts!Q34/change_counts!$T34</f>
        <v>0.10778443113772455</v>
      </c>
      <c r="R34" s="2">
        <f>change_counts!R34/change_counts!$T34</f>
        <v>4.790419161676647E-2</v>
      </c>
      <c r="S34" s="2">
        <f>change_counts!S34/change_counts!$T34</f>
        <v>5.3892215568862277E-2</v>
      </c>
    </row>
    <row r="35" spans="1:19" x14ac:dyDescent="0.2">
      <c r="A35" s="1" t="s">
        <v>52</v>
      </c>
      <c r="B35" s="2">
        <f>change_counts!B35/change_counts!$T35</f>
        <v>2.8753993610223641E-2</v>
      </c>
      <c r="C35" s="2">
        <f>change_counts!C35/change_counts!$T35</f>
        <v>6.3897763578274758E-3</v>
      </c>
      <c r="D35" s="2">
        <f>change_counts!D35/change_counts!$T35</f>
        <v>4.472843450479233E-2</v>
      </c>
      <c r="E35" s="2">
        <f>change_counts!E35/change_counts!$T35</f>
        <v>1.9169329073482427E-2</v>
      </c>
      <c r="F35" s="2">
        <f>change_counts!F35/change_counts!$T35</f>
        <v>3.8338658146964855E-2</v>
      </c>
      <c r="G35" s="2">
        <f>change_counts!G35/change_counts!$T35</f>
        <v>7.9872204472843447E-2</v>
      </c>
      <c r="H35" s="2">
        <f>change_counts!H35/change_counts!$T35</f>
        <v>3.5143769968051117E-2</v>
      </c>
      <c r="I35" s="2">
        <f>change_counts!I35/change_counts!$T35</f>
        <v>7.0287539936102233E-2</v>
      </c>
      <c r="J35" s="2">
        <f>change_counts!J35/change_counts!$T35</f>
        <v>2.5559105431309903E-2</v>
      </c>
      <c r="K35" s="2">
        <f>change_counts!K35/change_counts!$T35</f>
        <v>0.11182108626198083</v>
      </c>
      <c r="L35" s="2">
        <f>change_counts!L35/change_counts!$T35</f>
        <v>2.8753993610223641E-2</v>
      </c>
      <c r="M35" s="2">
        <f>change_counts!M35/change_counts!$T35</f>
        <v>8.9456869009584661E-2</v>
      </c>
      <c r="N35" s="2">
        <f>change_counts!N35/change_counts!$T35</f>
        <v>4.472843450479233E-2</v>
      </c>
      <c r="O35" s="2">
        <f>change_counts!O35/change_counts!$T35</f>
        <v>7.6677316293929709E-2</v>
      </c>
      <c r="P35" s="2">
        <f>change_counts!P35/change_counts!$T35</f>
        <v>7.6677316293929709E-2</v>
      </c>
      <c r="Q35" s="2">
        <f>change_counts!Q35/change_counts!$T35</f>
        <v>9.9041533546325874E-2</v>
      </c>
      <c r="R35" s="2">
        <f>change_counts!R35/change_counts!$T35</f>
        <v>6.3897763578274758E-2</v>
      </c>
      <c r="S35" s="2">
        <f>change_counts!S35/change_counts!$T35</f>
        <v>6.070287539936102E-2</v>
      </c>
    </row>
    <row r="36" spans="1:19" x14ac:dyDescent="0.2">
      <c r="A36" s="1" t="s">
        <v>53</v>
      </c>
      <c r="B36" s="2">
        <f>change_counts!B36/change_counts!$T36</f>
        <v>1.9607843137254902E-2</v>
      </c>
      <c r="C36" s="2">
        <f>change_counts!C36/change_counts!$T36</f>
        <v>1.9607843137254902E-2</v>
      </c>
      <c r="D36" s="2">
        <f>change_counts!D36/change_counts!$T36</f>
        <v>4.9019607843137254E-2</v>
      </c>
      <c r="E36" s="2">
        <f>change_counts!E36/change_counts!$T36</f>
        <v>9.8039215686274508E-3</v>
      </c>
      <c r="F36" s="2">
        <f>change_counts!F36/change_counts!$T36</f>
        <v>3.9215686274509803E-2</v>
      </c>
      <c r="G36" s="2">
        <f>change_counts!G36/change_counts!$T36</f>
        <v>5.8823529411764705E-2</v>
      </c>
      <c r="H36" s="2">
        <f>change_counts!H36/change_counts!$T36</f>
        <v>4.9019607843137254E-2</v>
      </c>
      <c r="I36" s="2">
        <f>change_counts!I36/change_counts!$T36</f>
        <v>7.8431372549019607E-2</v>
      </c>
      <c r="J36" s="2">
        <f>change_counts!J36/change_counts!$T36</f>
        <v>3.9215686274509803E-2</v>
      </c>
      <c r="K36" s="2">
        <f>change_counts!K36/change_counts!$T36</f>
        <v>0.10784313725490197</v>
      </c>
      <c r="L36" s="2">
        <f>change_counts!L36/change_counts!$T36</f>
        <v>6.8627450980392163E-2</v>
      </c>
      <c r="M36" s="2">
        <f>change_counts!M36/change_counts!$T36</f>
        <v>8.8235294117647065E-2</v>
      </c>
      <c r="N36" s="2">
        <f>change_counts!N36/change_counts!$T36</f>
        <v>1.9607843137254902E-2</v>
      </c>
      <c r="O36" s="2">
        <f>change_counts!O36/change_counts!$T36</f>
        <v>7.8431372549019607E-2</v>
      </c>
      <c r="P36" s="2">
        <f>change_counts!P36/change_counts!$T36</f>
        <v>5.8823529411764705E-2</v>
      </c>
      <c r="Q36" s="2">
        <f>change_counts!Q36/change_counts!$T36</f>
        <v>0.11764705882352941</v>
      </c>
      <c r="R36" s="2">
        <f>change_counts!R36/change_counts!$T36</f>
        <v>2.9411764705882353E-2</v>
      </c>
      <c r="S36" s="2">
        <f>change_counts!S36/change_counts!$T36</f>
        <v>6.8627450980392163E-2</v>
      </c>
    </row>
    <row r="37" spans="1:19" x14ac:dyDescent="0.2">
      <c r="A37" s="1" t="s">
        <v>54</v>
      </c>
      <c r="B37" s="2">
        <f>change_counts!B37/change_counts!$T37</f>
        <v>2.4193548387096774E-2</v>
      </c>
      <c r="C37" s="2">
        <f>change_counts!C37/change_counts!$T37</f>
        <v>8.0645161290322578E-3</v>
      </c>
      <c r="D37" s="2">
        <f>change_counts!D37/change_counts!$T37</f>
        <v>5.2419354838709679E-2</v>
      </c>
      <c r="E37" s="2">
        <f>change_counts!E37/change_counts!$T37</f>
        <v>2.0161290322580645E-2</v>
      </c>
      <c r="F37" s="2">
        <f>change_counts!F37/change_counts!$T37</f>
        <v>4.0322580645161289E-2</v>
      </c>
      <c r="G37" s="2">
        <f>change_counts!G37/change_counts!$T37</f>
        <v>6.8548387096774188E-2</v>
      </c>
      <c r="H37" s="2">
        <f>change_counts!H37/change_counts!$T37</f>
        <v>3.2258064516129031E-2</v>
      </c>
      <c r="I37" s="2">
        <f>change_counts!I37/change_counts!$T37</f>
        <v>6.0483870967741937E-2</v>
      </c>
      <c r="J37" s="2">
        <f>change_counts!J37/change_counts!$T37</f>
        <v>3.2258064516129031E-2</v>
      </c>
      <c r="K37" s="2">
        <f>change_counts!K37/change_counts!$T37</f>
        <v>0.10483870967741936</v>
      </c>
      <c r="L37" s="2">
        <f>change_counts!L37/change_counts!$T37</f>
        <v>3.6290322580645164E-2</v>
      </c>
      <c r="M37" s="2">
        <f>change_counts!M37/change_counts!$T37</f>
        <v>8.8709677419354843E-2</v>
      </c>
      <c r="N37" s="2">
        <f>change_counts!N37/change_counts!$T37</f>
        <v>4.8387096774193547E-2</v>
      </c>
      <c r="O37" s="2">
        <f>change_counts!O37/change_counts!$T37</f>
        <v>7.2580645161290328E-2</v>
      </c>
      <c r="P37" s="2">
        <f>change_counts!P37/change_counts!$T37</f>
        <v>8.0645161290322578E-2</v>
      </c>
      <c r="Q37" s="2">
        <f>change_counts!Q37/change_counts!$T37</f>
        <v>0.10080645161290322</v>
      </c>
      <c r="R37" s="2">
        <f>change_counts!R37/change_counts!$T37</f>
        <v>6.0483870967741937E-2</v>
      </c>
      <c r="S37" s="2">
        <f>change_counts!S37/change_counts!$T37</f>
        <v>6.8548387096774188E-2</v>
      </c>
    </row>
    <row r="38" spans="1:19" x14ac:dyDescent="0.2">
      <c r="A38" s="1" t="s">
        <v>55</v>
      </c>
      <c r="B38" s="2">
        <f>change_counts!B38/change_counts!$T38</f>
        <v>2.7027027027027029E-2</v>
      </c>
      <c r="C38" s="2">
        <f>change_counts!C38/change_counts!$T38</f>
        <v>0</v>
      </c>
      <c r="D38" s="2">
        <f>change_counts!D38/change_counts!$T38</f>
        <v>5.4054054054054057E-2</v>
      </c>
      <c r="E38" s="2">
        <f>change_counts!E38/change_counts!$T38</f>
        <v>2.7027027027027029E-2</v>
      </c>
      <c r="F38" s="2">
        <f>change_counts!F38/change_counts!$T38</f>
        <v>4.0540540540540543E-2</v>
      </c>
      <c r="G38" s="2">
        <f>change_counts!G38/change_counts!$T38</f>
        <v>7.4324324324324328E-2</v>
      </c>
      <c r="H38" s="2">
        <f>change_counts!H38/change_counts!$T38</f>
        <v>2.7027027027027029E-2</v>
      </c>
      <c r="I38" s="2">
        <f>change_counts!I38/change_counts!$T38</f>
        <v>4.72972972972973E-2</v>
      </c>
      <c r="J38" s="2">
        <f>change_counts!J38/change_counts!$T38</f>
        <v>2.7027027027027029E-2</v>
      </c>
      <c r="K38" s="2">
        <f>change_counts!K38/change_counts!$T38</f>
        <v>0.10135135135135136</v>
      </c>
      <c r="L38" s="2">
        <f>change_counts!L38/change_counts!$T38</f>
        <v>1.3513513513513514E-2</v>
      </c>
      <c r="M38" s="2">
        <f>change_counts!M38/change_counts!$T38</f>
        <v>8.7837837837837843E-2</v>
      </c>
      <c r="N38" s="2">
        <f>change_counts!N38/change_counts!$T38</f>
        <v>6.7567567567567571E-2</v>
      </c>
      <c r="O38" s="2">
        <f>change_counts!O38/change_counts!$T38</f>
        <v>6.7567567567567571E-2</v>
      </c>
      <c r="P38" s="2">
        <f>change_counts!P38/change_counts!$T38</f>
        <v>9.45945945945946E-2</v>
      </c>
      <c r="Q38" s="2">
        <f>change_counts!Q38/change_counts!$T38</f>
        <v>9.45945945945946E-2</v>
      </c>
      <c r="R38" s="2">
        <f>change_counts!R38/change_counts!$T38</f>
        <v>8.1081081081081086E-2</v>
      </c>
      <c r="S38" s="2">
        <f>change_counts!S38/change_counts!$T38</f>
        <v>6.7567567567567571E-2</v>
      </c>
    </row>
    <row r="39" spans="1:19" x14ac:dyDescent="0.2">
      <c r="A39" s="1" t="s">
        <v>56</v>
      </c>
      <c r="B39" s="2">
        <f>change_counts!B39/change_counts!$T39</f>
        <v>0</v>
      </c>
      <c r="C39" s="2">
        <f>change_counts!C39/change_counts!$T39</f>
        <v>3.4482758620689655E-2</v>
      </c>
      <c r="D39" s="2">
        <f>change_counts!D39/change_counts!$T39</f>
        <v>0</v>
      </c>
      <c r="E39" s="2">
        <f>change_counts!E39/change_counts!$T39</f>
        <v>0</v>
      </c>
      <c r="F39" s="2">
        <f>change_counts!F39/change_counts!$T39</f>
        <v>3.4482758620689655E-2</v>
      </c>
      <c r="G39" s="2">
        <f>change_counts!G39/change_counts!$T39</f>
        <v>6.8965517241379309E-2</v>
      </c>
      <c r="H39" s="2">
        <f>change_counts!H39/change_counts!$T39</f>
        <v>0</v>
      </c>
      <c r="I39" s="2">
        <f>change_counts!I39/change_counts!$T39</f>
        <v>0.10344827586206896</v>
      </c>
      <c r="J39" s="2">
        <f>change_counts!J39/change_counts!$T39</f>
        <v>6.8965517241379309E-2</v>
      </c>
      <c r="K39" s="2">
        <f>change_counts!K39/change_counts!$T39</f>
        <v>0.10344827586206896</v>
      </c>
      <c r="L39" s="2">
        <f>change_counts!L39/change_counts!$T39</f>
        <v>6.8965517241379309E-2</v>
      </c>
      <c r="M39" s="2">
        <f>change_counts!M39/change_counts!$T39</f>
        <v>3.4482758620689655E-2</v>
      </c>
      <c r="N39" s="2">
        <f>change_counts!N39/change_counts!$T39</f>
        <v>6.8965517241379309E-2</v>
      </c>
      <c r="O39" s="2">
        <f>change_counts!O39/change_counts!$T39</f>
        <v>3.4482758620689655E-2</v>
      </c>
      <c r="P39" s="2">
        <f>change_counts!P39/change_counts!$T39</f>
        <v>6.8965517241379309E-2</v>
      </c>
      <c r="Q39" s="2">
        <f>change_counts!Q39/change_counts!$T39</f>
        <v>0.10344827586206896</v>
      </c>
      <c r="R39" s="2">
        <f>change_counts!R39/change_counts!$T39</f>
        <v>0.17241379310344829</v>
      </c>
      <c r="S39" s="2">
        <f>change_counts!S39/change_counts!$T39</f>
        <v>3.4482758620689655E-2</v>
      </c>
    </row>
    <row r="40" spans="1:19" x14ac:dyDescent="0.2">
      <c r="A40" s="1" t="s">
        <v>57</v>
      </c>
      <c r="B40" s="2">
        <f>change_counts!B40/change_counts!$T40</f>
        <v>5.0505050505050504E-2</v>
      </c>
      <c r="C40" s="2">
        <f>change_counts!C40/change_counts!$T40</f>
        <v>1.0101010101010102E-2</v>
      </c>
      <c r="D40" s="2">
        <f>change_counts!D40/change_counts!$T40</f>
        <v>7.0707070707070704E-2</v>
      </c>
      <c r="E40" s="2">
        <f>change_counts!E40/change_counts!$T40</f>
        <v>0</v>
      </c>
      <c r="F40" s="2">
        <f>change_counts!F40/change_counts!$T40</f>
        <v>8.0808080808080815E-2</v>
      </c>
      <c r="G40" s="2">
        <f>change_counts!G40/change_counts!$T40</f>
        <v>7.0707070707070704E-2</v>
      </c>
      <c r="H40" s="2">
        <f>change_counts!H40/change_counts!$T40</f>
        <v>2.0202020202020204E-2</v>
      </c>
      <c r="I40" s="2">
        <f>change_counts!I40/change_counts!$T40</f>
        <v>3.0303030303030304E-2</v>
      </c>
      <c r="J40" s="2">
        <f>change_counts!J40/change_counts!$T40</f>
        <v>2.0202020202020204E-2</v>
      </c>
      <c r="K40" s="2">
        <f>change_counts!K40/change_counts!$T40</f>
        <v>0.10101010101010101</v>
      </c>
      <c r="L40" s="2">
        <f>change_counts!L40/change_counts!$T40</f>
        <v>2.0202020202020204E-2</v>
      </c>
      <c r="M40" s="2">
        <f>change_counts!M40/change_counts!$T40</f>
        <v>7.0707070707070704E-2</v>
      </c>
      <c r="N40" s="2">
        <f>change_counts!N40/change_counts!$T40</f>
        <v>3.0303030303030304E-2</v>
      </c>
      <c r="O40" s="2">
        <f>change_counts!O40/change_counts!$T40</f>
        <v>3.0303030303030304E-2</v>
      </c>
      <c r="P40" s="2">
        <f>change_counts!P40/change_counts!$T40</f>
        <v>0.1111111111111111</v>
      </c>
      <c r="Q40" s="2">
        <f>change_counts!Q40/change_counts!$T40</f>
        <v>9.0909090909090912E-2</v>
      </c>
      <c r="R40" s="2">
        <f>change_counts!R40/change_counts!$T40</f>
        <v>0.14141414141414141</v>
      </c>
      <c r="S40" s="2">
        <f>change_counts!S40/change_counts!$T40</f>
        <v>5.0505050505050504E-2</v>
      </c>
    </row>
    <row r="41" spans="1:19" x14ac:dyDescent="0.2">
      <c r="A41" s="1" t="s">
        <v>58</v>
      </c>
      <c r="B41" s="2">
        <f>change_counts!B41/change_counts!$T41</f>
        <v>3.90625E-2</v>
      </c>
      <c r="C41" s="2">
        <f>change_counts!C41/change_counts!$T41</f>
        <v>1.5625E-2</v>
      </c>
      <c r="D41" s="2">
        <f>change_counts!D41/change_counts!$T41</f>
        <v>5.46875E-2</v>
      </c>
      <c r="E41" s="2">
        <f>change_counts!E41/change_counts!$T41</f>
        <v>0</v>
      </c>
      <c r="F41" s="2">
        <f>change_counts!F41/change_counts!$T41</f>
        <v>7.03125E-2</v>
      </c>
      <c r="G41" s="2">
        <f>change_counts!G41/change_counts!$T41</f>
        <v>7.03125E-2</v>
      </c>
      <c r="H41" s="2">
        <f>change_counts!H41/change_counts!$T41</f>
        <v>1.5625E-2</v>
      </c>
      <c r="I41" s="2">
        <f>change_counts!I41/change_counts!$T41</f>
        <v>4.6875E-2</v>
      </c>
      <c r="J41" s="2">
        <f>change_counts!J41/change_counts!$T41</f>
        <v>3.125E-2</v>
      </c>
      <c r="K41" s="2">
        <f>change_counts!K41/change_counts!$T41</f>
        <v>0.1015625</v>
      </c>
      <c r="L41" s="2">
        <f>change_counts!L41/change_counts!$T41</f>
        <v>3.125E-2</v>
      </c>
      <c r="M41" s="2">
        <f>change_counts!M41/change_counts!$T41</f>
        <v>6.25E-2</v>
      </c>
      <c r="N41" s="2">
        <f>change_counts!N41/change_counts!$T41</f>
        <v>3.90625E-2</v>
      </c>
      <c r="O41" s="2">
        <f>change_counts!O41/change_counts!$T41</f>
        <v>3.125E-2</v>
      </c>
      <c r="P41" s="2">
        <f>change_counts!P41/change_counts!$T41</f>
        <v>0.1015625</v>
      </c>
      <c r="Q41" s="2">
        <f>change_counts!Q41/change_counts!$T41</f>
        <v>9.375E-2</v>
      </c>
      <c r="R41" s="2">
        <f>change_counts!R41/change_counts!$T41</f>
        <v>0.1484375</v>
      </c>
      <c r="S41" s="2">
        <f>change_counts!S41/change_counts!$T41</f>
        <v>4.6875E-2</v>
      </c>
    </row>
    <row r="42" spans="1:19" x14ac:dyDescent="0.2">
      <c r="A42" s="1" t="s">
        <v>59</v>
      </c>
      <c r="B42" s="2">
        <f>change_counts!B42/change_counts!$T42</f>
        <v>8.3333333333333329E-2</v>
      </c>
      <c r="C42" s="2">
        <f>change_counts!C42/change_counts!$T42</f>
        <v>0</v>
      </c>
      <c r="D42" s="2">
        <f>change_counts!D42/change_counts!$T42</f>
        <v>2.7777777777777776E-2</v>
      </c>
      <c r="E42" s="2">
        <f>change_counts!E42/change_counts!$T42</f>
        <v>1.3888888888888888E-2</v>
      </c>
      <c r="F42" s="2">
        <f>change_counts!F42/change_counts!$T42</f>
        <v>4.1666666666666664E-2</v>
      </c>
      <c r="G42" s="2">
        <f>change_counts!G42/change_counts!$T42</f>
        <v>5.5555555555555552E-2</v>
      </c>
      <c r="H42" s="2">
        <f>change_counts!H42/change_counts!$T42</f>
        <v>0</v>
      </c>
      <c r="I42" s="2">
        <f>change_counts!I42/change_counts!$T42</f>
        <v>8.3333333333333329E-2</v>
      </c>
      <c r="J42" s="2">
        <f>change_counts!J42/change_counts!$T42</f>
        <v>6.9444444444444448E-2</v>
      </c>
      <c r="K42" s="2">
        <f>change_counts!K42/change_counts!$T42</f>
        <v>9.7222222222222224E-2</v>
      </c>
      <c r="L42" s="2">
        <f>change_counts!L42/change_counts!$T42</f>
        <v>1.3888888888888888E-2</v>
      </c>
      <c r="M42" s="2">
        <f>change_counts!M42/change_counts!$T42</f>
        <v>1.3888888888888888E-2</v>
      </c>
      <c r="N42" s="2">
        <f>change_counts!N42/change_counts!$T42</f>
        <v>0.1111111111111111</v>
      </c>
      <c r="O42" s="2">
        <f>change_counts!O42/change_counts!$T42</f>
        <v>6.9444444444444448E-2</v>
      </c>
      <c r="P42" s="2">
        <f>change_counts!P42/change_counts!$T42</f>
        <v>9.7222222222222224E-2</v>
      </c>
      <c r="Q42" s="2">
        <f>change_counts!Q42/change_counts!$T42</f>
        <v>0.125</v>
      </c>
      <c r="R42" s="2">
        <f>change_counts!R42/change_counts!$T42</f>
        <v>4.1666666666666664E-2</v>
      </c>
      <c r="S42" s="2">
        <f>change_counts!S42/change_counts!$T42</f>
        <v>5.5555555555555552E-2</v>
      </c>
    </row>
    <row r="43" spans="1:19" x14ac:dyDescent="0.2">
      <c r="A43" s="1" t="s">
        <v>60</v>
      </c>
      <c r="B43" s="2">
        <f>change_counts!B43/change_counts!$T43</f>
        <v>3.3898305084745763E-2</v>
      </c>
      <c r="C43" s="2">
        <f>change_counts!C43/change_counts!$T43</f>
        <v>0</v>
      </c>
      <c r="D43" s="2">
        <f>change_counts!D43/change_counts!$T43</f>
        <v>0.10169491525423729</v>
      </c>
      <c r="E43" s="2">
        <f>change_counts!E43/change_counts!$T43</f>
        <v>1.6949152542372881E-2</v>
      </c>
      <c r="F43" s="2">
        <f>change_counts!F43/change_counts!$T43</f>
        <v>1.6949152542372881E-2</v>
      </c>
      <c r="G43" s="2">
        <f>change_counts!G43/change_counts!$T43</f>
        <v>0.11864406779661017</v>
      </c>
      <c r="H43" s="2">
        <f>change_counts!H43/change_counts!$T43</f>
        <v>5.0847457627118647E-2</v>
      </c>
      <c r="I43" s="2">
        <f>change_counts!I43/change_counts!$T43</f>
        <v>8.4745762711864403E-2</v>
      </c>
      <c r="J43" s="2">
        <f>change_counts!J43/change_counts!$T43</f>
        <v>8.4745762711864403E-2</v>
      </c>
      <c r="K43" s="2">
        <f>change_counts!K43/change_counts!$T43</f>
        <v>3.3898305084745763E-2</v>
      </c>
      <c r="L43" s="2">
        <f>change_counts!L43/change_counts!$T43</f>
        <v>1.6949152542372881E-2</v>
      </c>
      <c r="M43" s="2">
        <f>change_counts!M43/change_counts!$T43</f>
        <v>0</v>
      </c>
      <c r="N43" s="2">
        <f>change_counts!N43/change_counts!$T43</f>
        <v>5.0847457627118647E-2</v>
      </c>
      <c r="O43" s="2">
        <f>change_counts!O43/change_counts!$T43</f>
        <v>3.3898305084745763E-2</v>
      </c>
      <c r="P43" s="2">
        <f>change_counts!P43/change_counts!$T43</f>
        <v>0.11864406779661017</v>
      </c>
      <c r="Q43" s="2">
        <f>change_counts!Q43/change_counts!$T43</f>
        <v>8.4745762711864403E-2</v>
      </c>
      <c r="R43" s="2">
        <f>change_counts!R43/change_counts!$T43</f>
        <v>0.13559322033898305</v>
      </c>
      <c r="S43" s="2">
        <f>change_counts!S43/change_counts!$T43</f>
        <v>1.6949152542372881E-2</v>
      </c>
    </row>
    <row r="44" spans="1:19" x14ac:dyDescent="0.2">
      <c r="A44" s="1" t="s">
        <v>61</v>
      </c>
      <c r="B44" s="2">
        <f>change_counts!B44/change_counts!$T44</f>
        <v>6.0606060606060608E-2</v>
      </c>
      <c r="C44" s="2">
        <f>change_counts!C44/change_counts!$T44</f>
        <v>0</v>
      </c>
      <c r="D44" s="2">
        <f>change_counts!D44/change_counts!$T44</f>
        <v>6.0606060606060608E-2</v>
      </c>
      <c r="E44" s="2">
        <f>change_counts!E44/change_counts!$T44</f>
        <v>1.5151515151515152E-2</v>
      </c>
      <c r="F44" s="2">
        <f>change_counts!F44/change_counts!$T44</f>
        <v>3.0303030303030304E-2</v>
      </c>
      <c r="G44" s="2">
        <f>change_counts!G44/change_counts!$T44</f>
        <v>8.3333333333333329E-2</v>
      </c>
      <c r="H44" s="2">
        <f>change_counts!H44/change_counts!$T44</f>
        <v>2.2727272727272728E-2</v>
      </c>
      <c r="I44" s="2">
        <f>change_counts!I44/change_counts!$T44</f>
        <v>8.3333333333333329E-2</v>
      </c>
      <c r="J44" s="2">
        <f>change_counts!J44/change_counts!$T44</f>
        <v>7.575757575757576E-2</v>
      </c>
      <c r="K44" s="2">
        <f>change_counts!K44/change_counts!$T44</f>
        <v>6.8181818181818177E-2</v>
      </c>
      <c r="L44" s="2">
        <f>change_counts!L44/change_counts!$T44</f>
        <v>1.5151515151515152E-2</v>
      </c>
      <c r="M44" s="2">
        <f>change_counts!M44/change_counts!$T44</f>
        <v>7.575757575757576E-3</v>
      </c>
      <c r="N44" s="2">
        <f>change_counts!N44/change_counts!$T44</f>
        <v>8.3333333333333329E-2</v>
      </c>
      <c r="O44" s="2">
        <f>change_counts!O44/change_counts!$T44</f>
        <v>5.3030303030303032E-2</v>
      </c>
      <c r="P44" s="2">
        <f>change_counts!P44/change_counts!$T44</f>
        <v>0.10606060606060606</v>
      </c>
      <c r="Q44" s="2">
        <f>change_counts!Q44/change_counts!$T44</f>
        <v>0.11363636363636363</v>
      </c>
      <c r="R44" s="2">
        <f>change_counts!R44/change_counts!$T44</f>
        <v>8.3333333333333329E-2</v>
      </c>
      <c r="S44" s="2">
        <f>change_counts!S44/change_counts!$T44</f>
        <v>3.787878787878788E-2</v>
      </c>
    </row>
    <row r="45" spans="1:19" x14ac:dyDescent="0.2">
      <c r="A45" s="1" t="s">
        <v>62</v>
      </c>
      <c r="B45" s="2">
        <f>change_counts!B45/change_counts!$T45</f>
        <v>8.9743589743589744E-2</v>
      </c>
      <c r="C45" s="2">
        <f>change_counts!C45/change_counts!$T45</f>
        <v>0</v>
      </c>
      <c r="D45" s="2">
        <f>change_counts!D45/change_counts!$T45</f>
        <v>6.4102564102564097E-2</v>
      </c>
      <c r="E45" s="2">
        <f>change_counts!E45/change_counts!$T45</f>
        <v>1.282051282051282E-2</v>
      </c>
      <c r="F45" s="2">
        <f>change_counts!F45/change_counts!$T45</f>
        <v>3.2051282051282048E-2</v>
      </c>
      <c r="G45" s="2">
        <f>change_counts!G45/change_counts!$T45</f>
        <v>0.14743589743589744</v>
      </c>
      <c r="H45" s="2">
        <f>change_counts!H45/change_counts!$T45</f>
        <v>0</v>
      </c>
      <c r="I45" s="2">
        <f>change_counts!I45/change_counts!$T45</f>
        <v>6.4102564102564097E-2</v>
      </c>
      <c r="J45" s="2">
        <f>change_counts!J45/change_counts!$T45</f>
        <v>7.0512820512820512E-2</v>
      </c>
      <c r="K45" s="2">
        <f>change_counts!K45/change_counts!$T45</f>
        <v>0.10897435897435898</v>
      </c>
      <c r="L45" s="2">
        <f>change_counts!L45/change_counts!$T45</f>
        <v>1.9230769230769232E-2</v>
      </c>
      <c r="M45" s="2">
        <f>change_counts!M45/change_counts!$T45</f>
        <v>2.564102564102564E-2</v>
      </c>
      <c r="N45" s="2">
        <f>change_counts!N45/change_counts!$T45</f>
        <v>5.7692307692307696E-2</v>
      </c>
      <c r="O45" s="2">
        <f>change_counts!O45/change_counts!$T45</f>
        <v>3.2051282051282048E-2</v>
      </c>
      <c r="P45" s="2">
        <f>change_counts!P45/change_counts!$T45</f>
        <v>0.10897435897435898</v>
      </c>
      <c r="Q45" s="2">
        <f>change_counts!Q45/change_counts!$T45</f>
        <v>8.9743589743589744E-2</v>
      </c>
      <c r="R45" s="2">
        <f>change_counts!R45/change_counts!$T45</f>
        <v>5.128205128205128E-2</v>
      </c>
      <c r="S45" s="2">
        <f>change_counts!S45/change_counts!$T45</f>
        <v>2.564102564102564E-2</v>
      </c>
    </row>
    <row r="46" spans="1:19" x14ac:dyDescent="0.2">
      <c r="A46" s="1" t="s">
        <v>63</v>
      </c>
      <c r="B46" s="2">
        <f>change_counts!B46/change_counts!$T46</f>
        <v>7.441860465116279E-2</v>
      </c>
      <c r="C46" s="2">
        <f>change_counts!C46/change_counts!$T46</f>
        <v>0</v>
      </c>
      <c r="D46" s="2">
        <f>change_counts!D46/change_counts!$T46</f>
        <v>7.441860465116279E-2</v>
      </c>
      <c r="E46" s="2">
        <f>change_counts!E46/change_counts!$T46</f>
        <v>1.3953488372093023E-2</v>
      </c>
      <c r="F46" s="2">
        <f>change_counts!F46/change_counts!$T46</f>
        <v>2.7906976744186046E-2</v>
      </c>
      <c r="G46" s="2">
        <f>change_counts!G46/change_counts!$T46</f>
        <v>0.13953488372093023</v>
      </c>
      <c r="H46" s="2">
        <f>change_counts!H46/change_counts!$T46</f>
        <v>1.3953488372093023E-2</v>
      </c>
      <c r="I46" s="2">
        <f>change_counts!I46/change_counts!$T46</f>
        <v>6.9767441860465115E-2</v>
      </c>
      <c r="J46" s="2">
        <f>change_counts!J46/change_counts!$T46</f>
        <v>7.441860465116279E-2</v>
      </c>
      <c r="K46" s="2">
        <f>change_counts!K46/change_counts!$T46</f>
        <v>8.8372093023255813E-2</v>
      </c>
      <c r="L46" s="2">
        <f>change_counts!L46/change_counts!$T46</f>
        <v>1.8604651162790697E-2</v>
      </c>
      <c r="M46" s="2">
        <f>change_counts!M46/change_counts!$T46</f>
        <v>1.8604651162790697E-2</v>
      </c>
      <c r="N46" s="2">
        <f>change_counts!N46/change_counts!$T46</f>
        <v>5.5813953488372092E-2</v>
      </c>
      <c r="O46" s="2">
        <f>change_counts!O46/change_counts!$T46</f>
        <v>3.255813953488372E-2</v>
      </c>
      <c r="P46" s="2">
        <f>change_counts!P46/change_counts!$T46</f>
        <v>0.11162790697674418</v>
      </c>
      <c r="Q46" s="2">
        <f>change_counts!Q46/change_counts!$T46</f>
        <v>8.8372093023255813E-2</v>
      </c>
      <c r="R46" s="2">
        <f>change_counts!R46/change_counts!$T46</f>
        <v>7.441860465116279E-2</v>
      </c>
      <c r="S46" s="2">
        <f>change_counts!S46/change_counts!$T46</f>
        <v>2.3255813953488372E-2</v>
      </c>
    </row>
    <row r="47" spans="1:19" x14ac:dyDescent="0.2">
      <c r="A47" s="1" t="s">
        <v>64</v>
      </c>
      <c r="B47" s="2">
        <f>change_counts!B47/change_counts!$T47</f>
        <v>9.6385542168674704E-2</v>
      </c>
      <c r="C47" s="2">
        <f>change_counts!C47/change_counts!$T47</f>
        <v>0</v>
      </c>
      <c r="D47" s="2">
        <f>change_counts!D47/change_counts!$T47</f>
        <v>9.6385542168674704E-2</v>
      </c>
      <c r="E47" s="2">
        <f>change_counts!E47/change_counts!$T47</f>
        <v>1.2048192771084338E-2</v>
      </c>
      <c r="F47" s="2">
        <f>change_counts!F47/change_counts!$T47</f>
        <v>2.4096385542168676E-2</v>
      </c>
      <c r="G47" s="2">
        <f>change_counts!G47/change_counts!$T47</f>
        <v>0.2289156626506024</v>
      </c>
      <c r="H47" s="2">
        <f>change_counts!H47/change_counts!$T47</f>
        <v>0</v>
      </c>
      <c r="I47" s="2">
        <f>change_counts!I47/change_counts!$T47</f>
        <v>4.8192771084337352E-2</v>
      </c>
      <c r="J47" s="2">
        <f>change_counts!J47/change_counts!$T47</f>
        <v>7.2289156626506021E-2</v>
      </c>
      <c r="K47" s="2">
        <f>change_counts!K47/change_counts!$T47</f>
        <v>0.12048192771084337</v>
      </c>
      <c r="L47" s="2">
        <f>change_counts!L47/change_counts!$T47</f>
        <v>2.4096385542168676E-2</v>
      </c>
      <c r="M47" s="2">
        <f>change_counts!M47/change_counts!$T47</f>
        <v>3.614457831325301E-2</v>
      </c>
      <c r="N47" s="2">
        <f>change_counts!N47/change_counts!$T47</f>
        <v>1.2048192771084338E-2</v>
      </c>
      <c r="O47" s="2">
        <f>change_counts!O47/change_counts!$T47</f>
        <v>0</v>
      </c>
      <c r="P47" s="2">
        <f>change_counts!P47/change_counts!$T47</f>
        <v>0.12048192771084337</v>
      </c>
      <c r="Q47" s="2">
        <f>change_counts!Q47/change_counts!$T47</f>
        <v>4.8192771084337352E-2</v>
      </c>
      <c r="R47" s="2">
        <f>change_counts!R47/change_counts!$T47</f>
        <v>6.0240963855421686E-2</v>
      </c>
      <c r="S47" s="2">
        <f>change_counts!S47/change_counts!$T47</f>
        <v>0</v>
      </c>
    </row>
    <row r="48" spans="1:19" x14ac:dyDescent="0.2">
      <c r="A48" s="1" t="s">
        <v>65</v>
      </c>
      <c r="B48" s="2">
        <f>change_counts!B48/change_counts!$T48</f>
        <v>7.0422535211267609E-2</v>
      </c>
      <c r="C48" s="2">
        <f>change_counts!C48/change_counts!$T48</f>
        <v>0</v>
      </c>
      <c r="D48" s="2">
        <f>change_counts!D48/change_counts!$T48</f>
        <v>9.8591549295774641E-2</v>
      </c>
      <c r="E48" s="2">
        <f>change_counts!E48/change_counts!$T48</f>
        <v>1.4084507042253521E-2</v>
      </c>
      <c r="F48" s="2">
        <f>change_counts!F48/change_counts!$T48</f>
        <v>2.1126760563380281E-2</v>
      </c>
      <c r="G48" s="2">
        <f>change_counts!G48/change_counts!$T48</f>
        <v>0.18309859154929578</v>
      </c>
      <c r="H48" s="2">
        <f>change_counts!H48/change_counts!$T48</f>
        <v>2.1126760563380281E-2</v>
      </c>
      <c r="I48" s="2">
        <f>change_counts!I48/change_counts!$T48</f>
        <v>6.3380281690140844E-2</v>
      </c>
      <c r="J48" s="2">
        <f>change_counts!J48/change_counts!$T48</f>
        <v>7.746478873239436E-2</v>
      </c>
      <c r="K48" s="2">
        <f>change_counts!K48/change_counts!$T48</f>
        <v>8.4507042253521125E-2</v>
      </c>
      <c r="L48" s="2">
        <f>change_counts!L48/change_counts!$T48</f>
        <v>2.1126760563380281E-2</v>
      </c>
      <c r="M48" s="2">
        <f>change_counts!M48/change_counts!$T48</f>
        <v>2.1126760563380281E-2</v>
      </c>
      <c r="N48" s="2">
        <f>change_counts!N48/change_counts!$T48</f>
        <v>2.8169014084507043E-2</v>
      </c>
      <c r="O48" s="2">
        <f>change_counts!O48/change_counts!$T48</f>
        <v>1.4084507042253521E-2</v>
      </c>
      <c r="P48" s="2">
        <f>change_counts!P48/change_counts!$T48</f>
        <v>0.11971830985915492</v>
      </c>
      <c r="Q48" s="2">
        <f>change_counts!Q48/change_counts!$T48</f>
        <v>6.3380281690140844E-2</v>
      </c>
      <c r="R48" s="2">
        <f>change_counts!R48/change_counts!$T48</f>
        <v>9.154929577464789E-2</v>
      </c>
      <c r="S48" s="2">
        <f>change_counts!S48/change_counts!$T48</f>
        <v>7.0422535211267607E-3</v>
      </c>
    </row>
    <row r="49" spans="1:19" x14ac:dyDescent="0.2">
      <c r="A49" s="1" t="s">
        <v>66</v>
      </c>
      <c r="B49" s="2">
        <f>change_counts!B49/change_counts!$T49</f>
        <v>0</v>
      </c>
      <c r="C49" s="2">
        <f>change_counts!C49/change_counts!$T49</f>
        <v>0</v>
      </c>
      <c r="D49" s="2">
        <f>change_counts!D49/change_counts!$T49</f>
        <v>0</v>
      </c>
      <c r="E49" s="2">
        <f>change_counts!E49/change_counts!$T49</f>
        <v>0</v>
      </c>
      <c r="F49" s="2">
        <f>change_counts!F49/change_counts!$T49</f>
        <v>4.1666666666666664E-2</v>
      </c>
      <c r="G49" s="2">
        <f>change_counts!G49/change_counts!$T49</f>
        <v>0.29166666666666669</v>
      </c>
      <c r="H49" s="2">
        <f>change_counts!H49/change_counts!$T49</f>
        <v>0</v>
      </c>
      <c r="I49" s="2">
        <f>change_counts!I49/change_counts!$T49</f>
        <v>0</v>
      </c>
      <c r="J49" s="2">
        <f>change_counts!J49/change_counts!$T49</f>
        <v>8.3333333333333329E-2</v>
      </c>
      <c r="K49" s="2">
        <f>change_counts!K49/change_counts!$T49</f>
        <v>8.3333333333333329E-2</v>
      </c>
      <c r="L49" s="2">
        <f>change_counts!L49/change_counts!$T49</f>
        <v>0</v>
      </c>
      <c r="M49" s="2">
        <f>change_counts!M49/change_counts!$T49</f>
        <v>0.125</v>
      </c>
      <c r="N49" s="2">
        <f>change_counts!N49/change_counts!$T49</f>
        <v>4.1666666666666664E-2</v>
      </c>
      <c r="O49" s="2">
        <f>change_counts!O49/change_counts!$T49</f>
        <v>0.20833333333333334</v>
      </c>
      <c r="P49" s="2">
        <f>change_counts!P49/change_counts!$T49</f>
        <v>4.1666666666666664E-2</v>
      </c>
      <c r="Q49" s="2">
        <f>change_counts!Q49/change_counts!$T49</f>
        <v>4.1666666666666664E-2</v>
      </c>
      <c r="R49" s="2">
        <f>change_counts!R49/change_counts!$T49</f>
        <v>0</v>
      </c>
      <c r="S49" s="2">
        <f>change_counts!S49/change_counts!$T49</f>
        <v>4.1666666666666664E-2</v>
      </c>
    </row>
    <row r="50" spans="1:19" x14ac:dyDescent="0.2">
      <c r="A50" s="1" t="s">
        <v>67</v>
      </c>
      <c r="B50" s="2">
        <f>change_counts!B50/change_counts!$T50</f>
        <v>0.15789473684210525</v>
      </c>
      <c r="C50" s="2">
        <f>change_counts!C50/change_counts!$T50</f>
        <v>0</v>
      </c>
      <c r="D50" s="2">
        <f>change_counts!D50/change_counts!$T50</f>
        <v>5.2631578947368418E-2</v>
      </c>
      <c r="E50" s="2">
        <f>change_counts!E50/change_counts!$T50</f>
        <v>5.2631578947368418E-2</v>
      </c>
      <c r="F50" s="2">
        <f>change_counts!F50/change_counts!$T50</f>
        <v>0</v>
      </c>
      <c r="G50" s="2">
        <f>change_counts!G50/change_counts!$T50</f>
        <v>0</v>
      </c>
      <c r="H50" s="2">
        <f>change_counts!H50/change_counts!$T50</f>
        <v>0</v>
      </c>
      <c r="I50" s="2">
        <f>change_counts!I50/change_counts!$T50</f>
        <v>0.10526315789473684</v>
      </c>
      <c r="J50" s="2">
        <f>change_counts!J50/change_counts!$T50</f>
        <v>0</v>
      </c>
      <c r="K50" s="2">
        <f>change_counts!K50/change_counts!$T50</f>
        <v>0.21052631578947367</v>
      </c>
      <c r="L50" s="2">
        <f>change_counts!L50/change_counts!$T50</f>
        <v>0</v>
      </c>
      <c r="M50" s="2">
        <f>change_counts!M50/change_counts!$T50</f>
        <v>0</v>
      </c>
      <c r="N50" s="2">
        <f>change_counts!N50/change_counts!$T50</f>
        <v>0.10526315789473684</v>
      </c>
      <c r="O50" s="2">
        <f>change_counts!O50/change_counts!$T50</f>
        <v>5.2631578947368418E-2</v>
      </c>
      <c r="P50" s="2">
        <f>change_counts!P50/change_counts!$T50</f>
        <v>0.15789473684210525</v>
      </c>
      <c r="Q50" s="2">
        <f>change_counts!Q50/change_counts!$T50</f>
        <v>5.2631578947368418E-2</v>
      </c>
      <c r="R50" s="2">
        <f>change_counts!R50/change_counts!$T50</f>
        <v>5.2631578947368418E-2</v>
      </c>
      <c r="S50" s="2">
        <f>change_counts!S50/change_counts!$T50</f>
        <v>0</v>
      </c>
    </row>
    <row r="51" spans="1:19" x14ac:dyDescent="0.2">
      <c r="A51" s="1" t="s">
        <v>68</v>
      </c>
      <c r="B51" s="2">
        <f>change_counts!B51/change_counts!$T51</f>
        <v>5.5555555555555552E-2</v>
      </c>
      <c r="C51" s="2">
        <f>change_counts!C51/change_counts!$T51</f>
        <v>0</v>
      </c>
      <c r="D51" s="2">
        <f>change_counts!D51/change_counts!$T51</f>
        <v>0.16666666666666666</v>
      </c>
      <c r="E51" s="2">
        <f>change_counts!E51/change_counts!$T51</f>
        <v>5.5555555555555552E-2</v>
      </c>
      <c r="F51" s="2">
        <f>change_counts!F51/change_counts!$T51</f>
        <v>5.5555555555555552E-2</v>
      </c>
      <c r="G51" s="2">
        <f>change_counts!G51/change_counts!$T51</f>
        <v>0</v>
      </c>
      <c r="H51" s="2">
        <f>change_counts!H51/change_counts!$T51</f>
        <v>0</v>
      </c>
      <c r="I51" s="2">
        <f>change_counts!I51/change_counts!$T51</f>
        <v>5.5555555555555552E-2</v>
      </c>
      <c r="J51" s="2">
        <f>change_counts!J51/change_counts!$T51</f>
        <v>5.5555555555555552E-2</v>
      </c>
      <c r="K51" s="2">
        <f>change_counts!K51/change_counts!$T51</f>
        <v>5.5555555555555552E-2</v>
      </c>
      <c r="L51" s="2">
        <f>change_counts!L51/change_counts!$T51</f>
        <v>5.5555555555555552E-2</v>
      </c>
      <c r="M51" s="2">
        <f>change_counts!M51/change_counts!$T51</f>
        <v>0</v>
      </c>
      <c r="N51" s="2">
        <f>change_counts!N51/change_counts!$T51</f>
        <v>0</v>
      </c>
      <c r="O51" s="2">
        <f>change_counts!O51/change_counts!$T51</f>
        <v>0.16666666666666666</v>
      </c>
      <c r="P51" s="2">
        <f>change_counts!P51/change_counts!$T51</f>
        <v>0.1111111111111111</v>
      </c>
      <c r="Q51" s="2">
        <f>change_counts!Q51/change_counts!$T51</f>
        <v>0.1111111111111111</v>
      </c>
      <c r="R51" s="2">
        <f>change_counts!R51/change_counts!$T51</f>
        <v>5.5555555555555552E-2</v>
      </c>
      <c r="S51" s="2">
        <f>change_counts!S51/change_counts!$T51</f>
        <v>0</v>
      </c>
    </row>
    <row r="52" spans="1:19" x14ac:dyDescent="0.2">
      <c r="A52" s="1" t="s">
        <v>69</v>
      </c>
      <c r="B52" s="2">
        <f>change_counts!B52/change_counts!$T52</f>
        <v>8.3333333333333329E-2</v>
      </c>
      <c r="C52" s="2">
        <f>change_counts!C52/change_counts!$T52</f>
        <v>0</v>
      </c>
      <c r="D52" s="2">
        <f>change_counts!D52/change_counts!$T52</f>
        <v>0.1111111111111111</v>
      </c>
      <c r="E52" s="2">
        <f>change_counts!E52/change_counts!$T52</f>
        <v>5.5555555555555552E-2</v>
      </c>
      <c r="F52" s="2">
        <f>change_counts!F52/change_counts!$T52</f>
        <v>2.7777777777777776E-2</v>
      </c>
      <c r="G52" s="2">
        <f>change_counts!G52/change_counts!$T52</f>
        <v>0</v>
      </c>
      <c r="H52" s="2">
        <f>change_counts!H52/change_counts!$T52</f>
        <v>0</v>
      </c>
      <c r="I52" s="2">
        <f>change_counts!I52/change_counts!$T52</f>
        <v>8.3333333333333329E-2</v>
      </c>
      <c r="J52" s="2">
        <f>change_counts!J52/change_counts!$T52</f>
        <v>2.7777777777777776E-2</v>
      </c>
      <c r="K52" s="2">
        <f>change_counts!K52/change_counts!$T52</f>
        <v>0.1388888888888889</v>
      </c>
      <c r="L52" s="2">
        <f>change_counts!L52/change_counts!$T52</f>
        <v>2.7777777777777776E-2</v>
      </c>
      <c r="M52" s="2">
        <f>change_counts!M52/change_counts!$T52</f>
        <v>0</v>
      </c>
      <c r="N52" s="2">
        <f>change_counts!N52/change_counts!$T52</f>
        <v>5.5555555555555552E-2</v>
      </c>
      <c r="O52" s="2">
        <f>change_counts!O52/change_counts!$T52</f>
        <v>0.1111111111111111</v>
      </c>
      <c r="P52" s="2">
        <f>change_counts!P52/change_counts!$T52</f>
        <v>0.1388888888888889</v>
      </c>
      <c r="Q52" s="2">
        <f>change_counts!Q52/change_counts!$T52</f>
        <v>8.3333333333333329E-2</v>
      </c>
      <c r="R52" s="2">
        <f>change_counts!R52/change_counts!$T52</f>
        <v>5.5555555555555552E-2</v>
      </c>
      <c r="S52" s="2">
        <f>change_counts!S52/change_counts!$T52</f>
        <v>0</v>
      </c>
    </row>
  </sheetData>
  <conditionalFormatting sqref="B2:S52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52"/>
  <sheetViews>
    <sheetView workbookViewId="0"/>
  </sheetViews>
  <sheetFormatPr defaultColWidth="14.42578125" defaultRowHeight="15.75" customHeight="1" x14ac:dyDescent="0.2"/>
  <cols>
    <col min="1" max="1" width="23.140625" customWidth="1"/>
    <col min="2" max="2" width="3" customWidth="1"/>
    <col min="3" max="3" width="2.28515625" customWidth="1"/>
    <col min="4" max="4" width="3" customWidth="1"/>
    <col min="5" max="5" width="2.85546875" customWidth="1"/>
    <col min="6" max="7" width="3" customWidth="1"/>
    <col min="8" max="8" width="2.85546875" customWidth="1"/>
    <col min="9" max="11" width="3" customWidth="1"/>
    <col min="12" max="12" width="2.28515625" customWidth="1"/>
    <col min="13" max="19" width="3" customWidth="1"/>
    <col min="20" max="20" width="9.285156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70</v>
      </c>
    </row>
    <row r="2" spans="1:20" x14ac:dyDescent="0.2">
      <c r="A2" s="1" t="s">
        <v>19</v>
      </c>
      <c r="B2" s="4">
        <v>5</v>
      </c>
      <c r="C2" s="4">
        <v>2</v>
      </c>
      <c r="D2" s="4">
        <v>1</v>
      </c>
      <c r="E2" s="4">
        <v>3</v>
      </c>
      <c r="F2" s="4">
        <v>0</v>
      </c>
      <c r="G2" s="4">
        <v>0</v>
      </c>
      <c r="H2" s="4">
        <v>2</v>
      </c>
      <c r="I2" s="4">
        <v>1</v>
      </c>
      <c r="J2" s="4">
        <v>0</v>
      </c>
      <c r="K2" s="4">
        <v>2</v>
      </c>
      <c r="L2" s="4">
        <v>0</v>
      </c>
      <c r="M2" s="4">
        <v>1</v>
      </c>
      <c r="N2" s="4">
        <v>1</v>
      </c>
      <c r="O2" s="4">
        <v>1</v>
      </c>
      <c r="P2" s="4">
        <v>3</v>
      </c>
      <c r="Q2" s="4">
        <v>1</v>
      </c>
      <c r="R2" s="4">
        <v>0</v>
      </c>
      <c r="S2" s="4">
        <v>0</v>
      </c>
      <c r="T2" s="5">
        <f t="shared" ref="T2:T52" si="0">SUM(B2:S2)</f>
        <v>23</v>
      </c>
    </row>
    <row r="3" spans="1:20" x14ac:dyDescent="0.2">
      <c r="A3" s="1" t="s">
        <v>20</v>
      </c>
      <c r="B3" s="4">
        <v>9</v>
      </c>
      <c r="C3" s="4">
        <v>0</v>
      </c>
      <c r="D3" s="4">
        <v>3</v>
      </c>
      <c r="E3" s="4">
        <v>8</v>
      </c>
      <c r="F3" s="4">
        <v>2</v>
      </c>
      <c r="G3" s="4">
        <v>4</v>
      </c>
      <c r="H3" s="4">
        <v>1</v>
      </c>
      <c r="I3" s="4">
        <v>2</v>
      </c>
      <c r="J3" s="4">
        <v>9</v>
      </c>
      <c r="K3" s="4">
        <v>9</v>
      </c>
      <c r="L3" s="4">
        <v>4</v>
      </c>
      <c r="M3" s="4">
        <v>4</v>
      </c>
      <c r="N3" s="4">
        <v>1</v>
      </c>
      <c r="O3" s="4">
        <v>4</v>
      </c>
      <c r="P3" s="4">
        <v>4</v>
      </c>
      <c r="Q3" s="4">
        <v>3</v>
      </c>
      <c r="R3" s="4">
        <v>7</v>
      </c>
      <c r="S3" s="4">
        <v>2</v>
      </c>
      <c r="T3" s="5">
        <f t="shared" si="0"/>
        <v>76</v>
      </c>
    </row>
    <row r="4" spans="1:20" x14ac:dyDescent="0.2">
      <c r="A4" s="1" t="s">
        <v>21</v>
      </c>
      <c r="B4" s="4">
        <v>8</v>
      </c>
      <c r="C4" s="4">
        <v>1</v>
      </c>
      <c r="D4" s="4">
        <v>6</v>
      </c>
      <c r="E4" s="4">
        <v>3</v>
      </c>
      <c r="F4" s="4">
        <v>1</v>
      </c>
      <c r="G4" s="4">
        <v>6</v>
      </c>
      <c r="H4" s="4">
        <v>2</v>
      </c>
      <c r="I4" s="4">
        <v>0</v>
      </c>
      <c r="J4" s="4">
        <v>1</v>
      </c>
      <c r="K4" s="4">
        <v>8</v>
      </c>
      <c r="L4" s="4">
        <v>8</v>
      </c>
      <c r="M4" s="4">
        <v>5</v>
      </c>
      <c r="N4" s="4">
        <v>0</v>
      </c>
      <c r="O4" s="4">
        <v>8</v>
      </c>
      <c r="P4" s="4">
        <v>1</v>
      </c>
      <c r="Q4" s="4">
        <v>6</v>
      </c>
      <c r="R4" s="4">
        <v>3</v>
      </c>
      <c r="S4" s="4">
        <v>0</v>
      </c>
      <c r="T4" s="5">
        <f t="shared" si="0"/>
        <v>67</v>
      </c>
    </row>
    <row r="5" spans="1:20" x14ac:dyDescent="0.2">
      <c r="A5" s="1" t="s">
        <v>22</v>
      </c>
      <c r="B5" s="4">
        <v>8</v>
      </c>
      <c r="C5" s="4">
        <v>0</v>
      </c>
      <c r="D5" s="4">
        <v>2</v>
      </c>
      <c r="E5" s="4">
        <v>1</v>
      </c>
      <c r="F5" s="4">
        <v>1</v>
      </c>
      <c r="G5" s="4">
        <v>3</v>
      </c>
      <c r="H5" s="4">
        <v>1</v>
      </c>
      <c r="I5" s="4">
        <v>1</v>
      </c>
      <c r="J5" s="4">
        <v>1</v>
      </c>
      <c r="K5" s="4">
        <v>3</v>
      </c>
      <c r="L5" s="4">
        <v>0</v>
      </c>
      <c r="M5" s="4">
        <v>2</v>
      </c>
      <c r="N5" s="4">
        <v>0</v>
      </c>
      <c r="O5" s="4">
        <v>1</v>
      </c>
      <c r="P5" s="4">
        <v>4</v>
      </c>
      <c r="Q5" s="4">
        <v>1</v>
      </c>
      <c r="R5" s="4">
        <v>4</v>
      </c>
      <c r="S5" s="4">
        <v>2</v>
      </c>
      <c r="T5" s="5">
        <f t="shared" si="0"/>
        <v>35</v>
      </c>
    </row>
    <row r="6" spans="1:20" x14ac:dyDescent="0.2">
      <c r="A6" s="1" t="s">
        <v>23</v>
      </c>
      <c r="B6" s="4">
        <v>1</v>
      </c>
      <c r="C6" s="4">
        <v>0</v>
      </c>
      <c r="D6" s="4">
        <v>1</v>
      </c>
      <c r="E6" s="4">
        <v>5</v>
      </c>
      <c r="F6" s="4">
        <v>1</v>
      </c>
      <c r="G6" s="4">
        <v>2</v>
      </c>
      <c r="H6" s="4">
        <v>0</v>
      </c>
      <c r="I6" s="4">
        <v>0</v>
      </c>
      <c r="J6" s="4">
        <v>2</v>
      </c>
      <c r="K6" s="4">
        <v>6</v>
      </c>
      <c r="L6" s="4">
        <v>1</v>
      </c>
      <c r="M6" s="4">
        <v>0</v>
      </c>
      <c r="N6" s="4">
        <v>1</v>
      </c>
      <c r="O6" s="4">
        <v>3</v>
      </c>
      <c r="P6" s="4">
        <v>4</v>
      </c>
      <c r="Q6" s="4">
        <v>1</v>
      </c>
      <c r="R6" s="4">
        <v>3</v>
      </c>
      <c r="S6" s="4">
        <v>0</v>
      </c>
      <c r="T6" s="5">
        <f t="shared" si="0"/>
        <v>31</v>
      </c>
    </row>
    <row r="7" spans="1:20" x14ac:dyDescent="0.2">
      <c r="A7" s="1" t="s">
        <v>24</v>
      </c>
      <c r="B7" s="4">
        <v>1</v>
      </c>
      <c r="C7" s="4">
        <v>0</v>
      </c>
      <c r="D7" s="4">
        <v>2</v>
      </c>
      <c r="E7" s="4">
        <v>0</v>
      </c>
      <c r="F7" s="4">
        <v>2</v>
      </c>
      <c r="G7" s="4">
        <v>2</v>
      </c>
      <c r="H7" s="4">
        <v>2</v>
      </c>
      <c r="I7" s="4">
        <v>0</v>
      </c>
      <c r="J7" s="4">
        <v>0</v>
      </c>
      <c r="K7" s="4">
        <v>4</v>
      </c>
      <c r="L7" s="4">
        <v>0</v>
      </c>
      <c r="M7" s="4">
        <v>0</v>
      </c>
      <c r="N7" s="4">
        <v>0</v>
      </c>
      <c r="O7" s="4">
        <v>2</v>
      </c>
      <c r="P7" s="4">
        <v>1</v>
      </c>
      <c r="Q7" s="4">
        <v>1</v>
      </c>
      <c r="R7" s="4">
        <v>2</v>
      </c>
      <c r="S7" s="4">
        <v>1</v>
      </c>
      <c r="T7" s="5">
        <f t="shared" si="0"/>
        <v>20</v>
      </c>
    </row>
    <row r="8" spans="1:20" x14ac:dyDescent="0.2">
      <c r="A8" s="1" t="s">
        <v>25</v>
      </c>
      <c r="B8" s="4">
        <v>7</v>
      </c>
      <c r="C8" s="4">
        <v>0</v>
      </c>
      <c r="D8" s="4">
        <v>5</v>
      </c>
      <c r="E8" s="4">
        <v>2</v>
      </c>
      <c r="F8" s="4">
        <v>3</v>
      </c>
      <c r="G8" s="4">
        <v>4</v>
      </c>
      <c r="H8" s="4">
        <v>2</v>
      </c>
      <c r="I8" s="4">
        <v>1</v>
      </c>
      <c r="J8" s="4">
        <v>2</v>
      </c>
      <c r="K8" s="4">
        <v>9</v>
      </c>
      <c r="L8" s="4">
        <v>1</v>
      </c>
      <c r="M8" s="4">
        <v>3</v>
      </c>
      <c r="N8" s="4">
        <v>0</v>
      </c>
      <c r="O8" s="4">
        <v>6</v>
      </c>
      <c r="P8" s="4">
        <v>5</v>
      </c>
      <c r="Q8" s="4">
        <v>5</v>
      </c>
      <c r="R8" s="4">
        <v>6</v>
      </c>
      <c r="S8" s="4">
        <v>0</v>
      </c>
      <c r="T8" s="5">
        <f t="shared" si="0"/>
        <v>61</v>
      </c>
    </row>
    <row r="9" spans="1:20" x14ac:dyDescent="0.2">
      <c r="A9" s="1" t="s">
        <v>26</v>
      </c>
      <c r="B9" s="4">
        <v>9</v>
      </c>
      <c r="C9" s="4">
        <v>0</v>
      </c>
      <c r="D9" s="4">
        <v>6</v>
      </c>
      <c r="E9" s="4">
        <v>4</v>
      </c>
      <c r="F9" s="4">
        <v>2</v>
      </c>
      <c r="G9" s="4">
        <v>6</v>
      </c>
      <c r="H9" s="4">
        <v>1</v>
      </c>
      <c r="I9" s="4">
        <v>2</v>
      </c>
      <c r="J9" s="4">
        <v>1</v>
      </c>
      <c r="K9" s="4">
        <v>11</v>
      </c>
      <c r="L9" s="4">
        <v>6</v>
      </c>
      <c r="M9" s="4">
        <v>7</v>
      </c>
      <c r="N9" s="4">
        <v>4</v>
      </c>
      <c r="O9" s="4">
        <v>6</v>
      </c>
      <c r="P9" s="4">
        <v>7</v>
      </c>
      <c r="Q9" s="4">
        <v>10</v>
      </c>
      <c r="R9" s="4">
        <v>3</v>
      </c>
      <c r="S9" s="4">
        <v>2</v>
      </c>
      <c r="T9" s="5">
        <f t="shared" si="0"/>
        <v>87</v>
      </c>
    </row>
    <row r="10" spans="1:20" x14ac:dyDescent="0.2">
      <c r="A10" s="1" t="s">
        <v>27</v>
      </c>
      <c r="B10" s="4">
        <v>6</v>
      </c>
      <c r="C10" s="4">
        <v>1</v>
      </c>
      <c r="D10" s="4">
        <v>3</v>
      </c>
      <c r="E10" s="4">
        <v>3</v>
      </c>
      <c r="F10" s="4">
        <v>5</v>
      </c>
      <c r="G10" s="4">
        <v>6</v>
      </c>
      <c r="H10" s="4">
        <v>3</v>
      </c>
      <c r="I10" s="4">
        <v>1</v>
      </c>
      <c r="J10" s="4">
        <v>4</v>
      </c>
      <c r="K10" s="4">
        <v>13</v>
      </c>
      <c r="L10" s="4">
        <v>3</v>
      </c>
      <c r="M10" s="4">
        <v>7</v>
      </c>
      <c r="N10" s="4">
        <v>3</v>
      </c>
      <c r="O10" s="4">
        <v>6</v>
      </c>
      <c r="P10" s="4">
        <v>15</v>
      </c>
      <c r="Q10" s="4">
        <v>9</v>
      </c>
      <c r="R10" s="4">
        <v>11</v>
      </c>
      <c r="S10" s="4">
        <v>1</v>
      </c>
      <c r="T10" s="5">
        <f t="shared" si="0"/>
        <v>100</v>
      </c>
    </row>
    <row r="11" spans="1:20" x14ac:dyDescent="0.2">
      <c r="A11" s="1" t="s">
        <v>28</v>
      </c>
      <c r="B11" s="4">
        <v>11</v>
      </c>
      <c r="C11" s="4">
        <v>2</v>
      </c>
      <c r="D11" s="4">
        <v>3</v>
      </c>
      <c r="E11" s="4">
        <v>1</v>
      </c>
      <c r="F11" s="4">
        <v>0</v>
      </c>
      <c r="G11" s="4">
        <v>7</v>
      </c>
      <c r="H11" s="4">
        <v>0</v>
      </c>
      <c r="I11" s="4">
        <v>0</v>
      </c>
      <c r="J11" s="4">
        <v>2</v>
      </c>
      <c r="K11" s="4">
        <v>9</v>
      </c>
      <c r="L11" s="4">
        <v>6</v>
      </c>
      <c r="M11" s="4">
        <v>6</v>
      </c>
      <c r="N11" s="4">
        <v>0</v>
      </c>
      <c r="O11" s="4">
        <v>1</v>
      </c>
      <c r="P11" s="4">
        <v>13</v>
      </c>
      <c r="Q11" s="4">
        <v>11</v>
      </c>
      <c r="R11" s="4">
        <v>13</v>
      </c>
      <c r="S11" s="4">
        <v>0</v>
      </c>
      <c r="T11" s="5">
        <f t="shared" si="0"/>
        <v>85</v>
      </c>
    </row>
    <row r="12" spans="1:20" x14ac:dyDescent="0.2">
      <c r="A12" s="1" t="s">
        <v>29</v>
      </c>
      <c r="B12" s="4">
        <v>1</v>
      </c>
      <c r="C12" s="4">
        <v>1</v>
      </c>
      <c r="D12" s="4">
        <v>0</v>
      </c>
      <c r="E12" s="4">
        <v>1</v>
      </c>
      <c r="F12" s="4">
        <v>1</v>
      </c>
      <c r="G12" s="4">
        <v>2</v>
      </c>
      <c r="H12" s="4">
        <v>0</v>
      </c>
      <c r="I12" s="4">
        <v>0</v>
      </c>
      <c r="J12" s="4">
        <v>0</v>
      </c>
      <c r="K12" s="4">
        <v>2</v>
      </c>
      <c r="L12" s="4">
        <v>2</v>
      </c>
      <c r="M12" s="4">
        <v>0</v>
      </c>
      <c r="N12" s="4">
        <v>0</v>
      </c>
      <c r="O12" s="4">
        <v>0</v>
      </c>
      <c r="P12" s="4">
        <v>2</v>
      </c>
      <c r="Q12" s="4">
        <v>1</v>
      </c>
      <c r="R12" s="4">
        <v>5</v>
      </c>
      <c r="S12" s="4">
        <v>0</v>
      </c>
      <c r="T12" s="5">
        <f t="shared" si="0"/>
        <v>18</v>
      </c>
    </row>
    <row r="13" spans="1:20" x14ac:dyDescent="0.2">
      <c r="A13" s="1" t="s">
        <v>30</v>
      </c>
      <c r="B13" s="4">
        <v>19</v>
      </c>
      <c r="C13" s="4">
        <v>0</v>
      </c>
      <c r="D13" s="4">
        <v>0</v>
      </c>
      <c r="E13" s="4">
        <v>1</v>
      </c>
      <c r="F13" s="4">
        <v>0</v>
      </c>
      <c r="G13" s="4">
        <v>15</v>
      </c>
      <c r="H13" s="4">
        <v>0</v>
      </c>
      <c r="I13" s="4">
        <v>0</v>
      </c>
      <c r="J13" s="4">
        <v>3</v>
      </c>
      <c r="K13" s="4">
        <v>10</v>
      </c>
      <c r="L13" s="4">
        <v>2</v>
      </c>
      <c r="M13" s="4">
        <v>3</v>
      </c>
      <c r="N13" s="4">
        <v>3</v>
      </c>
      <c r="O13" s="4">
        <v>0</v>
      </c>
      <c r="P13" s="4">
        <v>10</v>
      </c>
      <c r="Q13" s="4">
        <v>4</v>
      </c>
      <c r="R13" s="4">
        <v>5</v>
      </c>
      <c r="S13" s="4">
        <v>0</v>
      </c>
      <c r="T13" s="5">
        <f t="shared" si="0"/>
        <v>75</v>
      </c>
    </row>
    <row r="14" spans="1:20" x14ac:dyDescent="0.2">
      <c r="A14" s="1" t="s">
        <v>31</v>
      </c>
      <c r="B14" s="4">
        <v>16</v>
      </c>
      <c r="C14" s="4">
        <v>0</v>
      </c>
      <c r="D14" s="4">
        <v>4</v>
      </c>
      <c r="E14" s="4">
        <v>11</v>
      </c>
      <c r="F14" s="4">
        <v>0</v>
      </c>
      <c r="G14" s="4">
        <v>4</v>
      </c>
      <c r="H14" s="4">
        <v>0</v>
      </c>
      <c r="I14" s="4">
        <v>1</v>
      </c>
      <c r="J14" s="4">
        <v>2</v>
      </c>
      <c r="K14" s="4">
        <v>6</v>
      </c>
      <c r="L14" s="4">
        <v>8</v>
      </c>
      <c r="M14" s="4">
        <v>1</v>
      </c>
      <c r="N14" s="4">
        <v>11</v>
      </c>
      <c r="O14" s="4">
        <v>2</v>
      </c>
      <c r="P14" s="4">
        <v>8</v>
      </c>
      <c r="Q14" s="4">
        <v>7</v>
      </c>
      <c r="R14" s="4">
        <v>4</v>
      </c>
      <c r="S14" s="4">
        <v>0</v>
      </c>
      <c r="T14" s="5">
        <f t="shared" si="0"/>
        <v>85</v>
      </c>
    </row>
    <row r="15" spans="1:20" x14ac:dyDescent="0.2">
      <c r="A15" s="1" t="s">
        <v>32</v>
      </c>
      <c r="B15" s="4">
        <v>8</v>
      </c>
      <c r="C15" s="4">
        <v>0</v>
      </c>
      <c r="D15" s="4">
        <v>2</v>
      </c>
      <c r="E15" s="4">
        <v>1</v>
      </c>
      <c r="F15" s="4">
        <v>1</v>
      </c>
      <c r="G15" s="4">
        <v>4</v>
      </c>
      <c r="H15" s="4">
        <v>0</v>
      </c>
      <c r="I15" s="4">
        <v>1</v>
      </c>
      <c r="J15" s="4">
        <v>2</v>
      </c>
      <c r="K15" s="4">
        <v>2</v>
      </c>
      <c r="L15" s="4">
        <v>4</v>
      </c>
      <c r="M15" s="4">
        <v>0</v>
      </c>
      <c r="N15" s="4">
        <v>1</v>
      </c>
      <c r="O15" s="4">
        <v>2</v>
      </c>
      <c r="P15" s="4">
        <v>7</v>
      </c>
      <c r="Q15" s="4">
        <v>5</v>
      </c>
      <c r="R15" s="4">
        <v>7</v>
      </c>
      <c r="S15" s="4">
        <v>0</v>
      </c>
      <c r="T15" s="5">
        <f t="shared" si="0"/>
        <v>47</v>
      </c>
    </row>
    <row r="16" spans="1:20" x14ac:dyDescent="0.2">
      <c r="A16" s="1" t="s">
        <v>33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4</v>
      </c>
      <c r="H16" s="4">
        <v>0</v>
      </c>
      <c r="I16" s="4">
        <v>0</v>
      </c>
      <c r="J16" s="4">
        <v>1</v>
      </c>
      <c r="K16" s="4">
        <v>2</v>
      </c>
      <c r="L16" s="4">
        <v>0</v>
      </c>
      <c r="M16" s="4">
        <v>1</v>
      </c>
      <c r="N16" s="4">
        <v>2</v>
      </c>
      <c r="O16" s="4">
        <v>4</v>
      </c>
      <c r="P16" s="4">
        <v>1</v>
      </c>
      <c r="Q16" s="4">
        <v>1</v>
      </c>
      <c r="R16" s="4">
        <v>1</v>
      </c>
      <c r="S16" s="4">
        <v>0</v>
      </c>
      <c r="T16" s="5">
        <f t="shared" si="0"/>
        <v>19</v>
      </c>
    </row>
    <row r="17" spans="1:20" x14ac:dyDescent="0.2">
      <c r="A17" s="1" t="s">
        <v>34</v>
      </c>
      <c r="B17" s="4">
        <v>1</v>
      </c>
      <c r="C17" s="4">
        <v>0</v>
      </c>
      <c r="D17" s="4">
        <v>1</v>
      </c>
      <c r="E17" s="4">
        <v>1</v>
      </c>
      <c r="F17" s="4">
        <v>2</v>
      </c>
      <c r="G17" s="4">
        <v>1</v>
      </c>
      <c r="H17" s="4">
        <v>1</v>
      </c>
      <c r="I17" s="4">
        <v>3</v>
      </c>
      <c r="J17" s="4">
        <v>1</v>
      </c>
      <c r="K17" s="4">
        <v>2</v>
      </c>
      <c r="L17" s="4">
        <v>0</v>
      </c>
      <c r="M17" s="4">
        <v>1</v>
      </c>
      <c r="N17" s="4">
        <v>0</v>
      </c>
      <c r="O17" s="4">
        <v>1</v>
      </c>
      <c r="P17" s="4">
        <v>3</v>
      </c>
      <c r="Q17" s="4">
        <v>1</v>
      </c>
      <c r="R17" s="4">
        <v>0</v>
      </c>
      <c r="S17" s="4">
        <v>1</v>
      </c>
      <c r="T17" s="5">
        <f t="shared" si="0"/>
        <v>20</v>
      </c>
    </row>
    <row r="18" spans="1:20" x14ac:dyDescent="0.2">
      <c r="A18" s="1" t="s">
        <v>35</v>
      </c>
      <c r="B18" s="4">
        <v>3</v>
      </c>
      <c r="C18" s="4">
        <v>2</v>
      </c>
      <c r="D18" s="4">
        <v>9</v>
      </c>
      <c r="E18" s="4">
        <v>5</v>
      </c>
      <c r="F18" s="4">
        <v>6</v>
      </c>
      <c r="G18" s="4">
        <v>7</v>
      </c>
      <c r="H18" s="4">
        <v>4</v>
      </c>
      <c r="I18" s="4">
        <v>6</v>
      </c>
      <c r="J18" s="4">
        <v>3</v>
      </c>
      <c r="K18" s="4">
        <v>11</v>
      </c>
      <c r="L18" s="4">
        <v>2</v>
      </c>
      <c r="M18" s="4">
        <v>2</v>
      </c>
      <c r="N18" s="4">
        <v>5</v>
      </c>
      <c r="O18" s="4">
        <v>8</v>
      </c>
      <c r="P18" s="4">
        <v>4</v>
      </c>
      <c r="Q18" s="4">
        <v>3</v>
      </c>
      <c r="R18" s="4">
        <v>7</v>
      </c>
      <c r="S18" s="4">
        <v>2</v>
      </c>
      <c r="T18" s="5">
        <f t="shared" si="0"/>
        <v>89</v>
      </c>
    </row>
    <row r="19" spans="1:20" x14ac:dyDescent="0.2">
      <c r="A19" s="1" t="s">
        <v>36</v>
      </c>
      <c r="B19" s="4">
        <v>5</v>
      </c>
      <c r="C19" s="4">
        <v>1</v>
      </c>
      <c r="D19" s="4">
        <v>3</v>
      </c>
      <c r="E19" s="4">
        <v>0</v>
      </c>
      <c r="F19" s="4">
        <v>5</v>
      </c>
      <c r="G19" s="4">
        <v>7</v>
      </c>
      <c r="H19" s="4">
        <v>2</v>
      </c>
      <c r="I19" s="4">
        <v>1</v>
      </c>
      <c r="J19" s="4">
        <v>0</v>
      </c>
      <c r="K19" s="4">
        <v>8</v>
      </c>
      <c r="L19" s="4">
        <v>0</v>
      </c>
      <c r="M19" s="4">
        <v>4</v>
      </c>
      <c r="N19" s="4">
        <v>2</v>
      </c>
      <c r="O19" s="4">
        <v>12</v>
      </c>
      <c r="P19" s="4">
        <v>2</v>
      </c>
      <c r="Q19" s="4">
        <v>2</v>
      </c>
      <c r="R19" s="4">
        <v>4</v>
      </c>
      <c r="S19" s="4">
        <v>6</v>
      </c>
      <c r="T19" s="5">
        <f t="shared" si="0"/>
        <v>64</v>
      </c>
    </row>
    <row r="20" spans="1:20" x14ac:dyDescent="0.2">
      <c r="A20" s="1" t="s">
        <v>37</v>
      </c>
      <c r="B20" s="4">
        <v>1</v>
      </c>
      <c r="C20" s="4">
        <v>0</v>
      </c>
      <c r="D20" s="4">
        <v>2</v>
      </c>
      <c r="E20" s="4">
        <v>0</v>
      </c>
      <c r="F20" s="4">
        <v>1</v>
      </c>
      <c r="G20" s="4">
        <v>3</v>
      </c>
      <c r="H20" s="4">
        <v>0</v>
      </c>
      <c r="I20" s="4">
        <v>1</v>
      </c>
      <c r="J20" s="4">
        <v>4</v>
      </c>
      <c r="K20" s="4">
        <v>3</v>
      </c>
      <c r="L20" s="4">
        <v>1</v>
      </c>
      <c r="M20" s="4">
        <v>2</v>
      </c>
      <c r="N20" s="4">
        <v>1</v>
      </c>
      <c r="O20" s="4">
        <v>2</v>
      </c>
      <c r="P20" s="4">
        <v>2</v>
      </c>
      <c r="Q20" s="4">
        <v>2</v>
      </c>
      <c r="R20" s="4">
        <v>5</v>
      </c>
      <c r="S20" s="4">
        <v>2</v>
      </c>
      <c r="T20" s="5">
        <f t="shared" si="0"/>
        <v>32</v>
      </c>
    </row>
    <row r="21" spans="1:20" x14ac:dyDescent="0.2">
      <c r="A21" s="1" t="s">
        <v>38</v>
      </c>
      <c r="B21" s="4">
        <v>2</v>
      </c>
      <c r="C21" s="4">
        <v>0</v>
      </c>
      <c r="D21" s="4">
        <v>3</v>
      </c>
      <c r="E21" s="4">
        <v>1</v>
      </c>
      <c r="F21" s="4">
        <v>3</v>
      </c>
      <c r="G21" s="4">
        <v>4</v>
      </c>
      <c r="H21" s="4">
        <v>1</v>
      </c>
      <c r="I21" s="4">
        <v>4</v>
      </c>
      <c r="J21" s="4">
        <v>5</v>
      </c>
      <c r="K21" s="4">
        <v>5</v>
      </c>
      <c r="L21" s="4">
        <v>1</v>
      </c>
      <c r="M21" s="4">
        <v>3</v>
      </c>
      <c r="N21" s="4">
        <v>1</v>
      </c>
      <c r="O21" s="4">
        <v>3</v>
      </c>
      <c r="P21" s="4">
        <v>5</v>
      </c>
      <c r="Q21" s="4">
        <v>4</v>
      </c>
      <c r="R21" s="4">
        <v>5</v>
      </c>
      <c r="S21" s="4">
        <v>3</v>
      </c>
      <c r="T21" s="5">
        <f t="shared" si="0"/>
        <v>53</v>
      </c>
    </row>
    <row r="22" spans="1:20" x14ac:dyDescent="0.2">
      <c r="A22" s="1" t="s">
        <v>39</v>
      </c>
      <c r="B22" s="4">
        <v>5</v>
      </c>
      <c r="C22" s="4">
        <v>1</v>
      </c>
      <c r="D22" s="4">
        <v>4</v>
      </c>
      <c r="E22" s="4">
        <v>1</v>
      </c>
      <c r="F22" s="4">
        <v>7</v>
      </c>
      <c r="G22" s="4">
        <v>8</v>
      </c>
      <c r="H22" s="4">
        <v>2</v>
      </c>
      <c r="I22" s="4">
        <v>4</v>
      </c>
      <c r="J22" s="4">
        <v>1</v>
      </c>
      <c r="K22" s="4">
        <v>10</v>
      </c>
      <c r="L22" s="4">
        <v>0</v>
      </c>
      <c r="M22" s="4">
        <v>5</v>
      </c>
      <c r="N22" s="4">
        <v>2</v>
      </c>
      <c r="O22" s="4">
        <v>13</v>
      </c>
      <c r="P22" s="4">
        <v>5</v>
      </c>
      <c r="Q22" s="4">
        <v>3</v>
      </c>
      <c r="R22" s="4">
        <v>4</v>
      </c>
      <c r="S22" s="4">
        <v>7</v>
      </c>
      <c r="T22" s="5">
        <f t="shared" si="0"/>
        <v>82</v>
      </c>
    </row>
    <row r="23" spans="1:20" x14ac:dyDescent="0.2">
      <c r="A23" s="1" t="s">
        <v>40</v>
      </c>
      <c r="B23" s="4">
        <v>6</v>
      </c>
      <c r="C23" s="4">
        <v>1</v>
      </c>
      <c r="D23" s="4">
        <v>6</v>
      </c>
      <c r="E23" s="4">
        <v>1</v>
      </c>
      <c r="F23" s="4">
        <v>8</v>
      </c>
      <c r="G23" s="4">
        <v>11</v>
      </c>
      <c r="H23" s="4">
        <v>2</v>
      </c>
      <c r="I23" s="4">
        <v>5</v>
      </c>
      <c r="J23" s="4">
        <v>5</v>
      </c>
      <c r="K23" s="4">
        <v>13</v>
      </c>
      <c r="L23" s="4">
        <v>1</v>
      </c>
      <c r="M23" s="4">
        <v>7</v>
      </c>
      <c r="N23" s="4">
        <v>3</v>
      </c>
      <c r="O23" s="4">
        <v>15</v>
      </c>
      <c r="P23" s="4">
        <v>7</v>
      </c>
      <c r="Q23" s="4">
        <v>5</v>
      </c>
      <c r="R23" s="4">
        <v>9</v>
      </c>
      <c r="S23" s="4">
        <v>9</v>
      </c>
      <c r="T23" s="5">
        <f t="shared" si="0"/>
        <v>114</v>
      </c>
    </row>
    <row r="24" spans="1:20" x14ac:dyDescent="0.2">
      <c r="A24" s="1" t="s">
        <v>41</v>
      </c>
      <c r="B24" s="4">
        <v>6</v>
      </c>
      <c r="C24" s="4">
        <v>1</v>
      </c>
      <c r="D24" s="4">
        <v>5</v>
      </c>
      <c r="E24" s="4">
        <v>0</v>
      </c>
      <c r="F24" s="4">
        <v>6</v>
      </c>
      <c r="G24" s="4">
        <v>10</v>
      </c>
      <c r="H24" s="4">
        <v>2</v>
      </c>
      <c r="I24" s="4">
        <v>2</v>
      </c>
      <c r="J24" s="4">
        <v>4</v>
      </c>
      <c r="K24" s="4">
        <v>11</v>
      </c>
      <c r="L24" s="4">
        <v>1</v>
      </c>
      <c r="M24" s="4">
        <v>6</v>
      </c>
      <c r="N24" s="4">
        <v>3</v>
      </c>
      <c r="O24" s="4">
        <v>14</v>
      </c>
      <c r="P24" s="4">
        <v>4</v>
      </c>
      <c r="Q24" s="4">
        <v>4</v>
      </c>
      <c r="R24" s="4">
        <v>9</v>
      </c>
      <c r="S24" s="4">
        <v>8</v>
      </c>
      <c r="T24" s="5">
        <f t="shared" si="0"/>
        <v>96</v>
      </c>
    </row>
    <row r="25" spans="1:20" x14ac:dyDescent="0.2">
      <c r="A25" s="1" t="s">
        <v>42</v>
      </c>
      <c r="B25" s="4">
        <v>3</v>
      </c>
      <c r="C25" s="4">
        <v>2</v>
      </c>
      <c r="D25" s="4">
        <v>10</v>
      </c>
      <c r="E25" s="4">
        <v>6</v>
      </c>
      <c r="F25" s="4">
        <v>8</v>
      </c>
      <c r="G25" s="4">
        <v>8</v>
      </c>
      <c r="H25" s="4">
        <v>4</v>
      </c>
      <c r="I25" s="4">
        <v>9</v>
      </c>
      <c r="J25" s="4">
        <v>4</v>
      </c>
      <c r="K25" s="4">
        <v>13</v>
      </c>
      <c r="L25" s="4">
        <v>2</v>
      </c>
      <c r="M25" s="4">
        <v>3</v>
      </c>
      <c r="N25" s="4">
        <v>5</v>
      </c>
      <c r="O25" s="4">
        <v>9</v>
      </c>
      <c r="P25" s="4">
        <v>7</v>
      </c>
      <c r="Q25" s="4">
        <v>4</v>
      </c>
      <c r="R25" s="4">
        <v>7</v>
      </c>
      <c r="S25" s="4">
        <v>3</v>
      </c>
      <c r="T25" s="5">
        <f t="shared" si="0"/>
        <v>107</v>
      </c>
    </row>
    <row r="26" spans="1:20" x14ac:dyDescent="0.2">
      <c r="A26" s="1" t="s">
        <v>43</v>
      </c>
      <c r="B26" s="4">
        <v>4</v>
      </c>
      <c r="C26" s="4">
        <v>2</v>
      </c>
      <c r="D26" s="4">
        <v>12</v>
      </c>
      <c r="E26" s="4">
        <v>6</v>
      </c>
      <c r="F26" s="4">
        <v>9</v>
      </c>
      <c r="G26" s="4">
        <v>11</v>
      </c>
      <c r="H26" s="4">
        <v>4</v>
      </c>
      <c r="I26" s="4">
        <v>10</v>
      </c>
      <c r="J26" s="4">
        <v>8</v>
      </c>
      <c r="K26" s="4">
        <v>16</v>
      </c>
      <c r="L26" s="4">
        <v>3</v>
      </c>
      <c r="M26" s="4">
        <v>5</v>
      </c>
      <c r="N26" s="4">
        <v>6</v>
      </c>
      <c r="O26" s="4">
        <v>11</v>
      </c>
      <c r="P26" s="4">
        <v>9</v>
      </c>
      <c r="Q26" s="4">
        <v>7</v>
      </c>
      <c r="R26" s="4">
        <v>12</v>
      </c>
      <c r="S26" s="4">
        <v>5</v>
      </c>
      <c r="T26" s="5">
        <f t="shared" si="0"/>
        <v>140</v>
      </c>
    </row>
    <row r="27" spans="1:20" x14ac:dyDescent="0.2">
      <c r="A27" s="1" t="s">
        <v>44</v>
      </c>
      <c r="B27" s="4">
        <v>4</v>
      </c>
      <c r="C27" s="4">
        <v>2</v>
      </c>
      <c r="D27" s="4">
        <v>11</v>
      </c>
      <c r="E27" s="4">
        <v>5</v>
      </c>
      <c r="F27" s="4">
        <v>7</v>
      </c>
      <c r="G27" s="4">
        <v>10</v>
      </c>
      <c r="H27" s="4">
        <v>4</v>
      </c>
      <c r="I27" s="4">
        <v>7</v>
      </c>
      <c r="J27" s="4">
        <v>7</v>
      </c>
      <c r="K27" s="4">
        <v>14</v>
      </c>
      <c r="L27" s="4">
        <v>3</v>
      </c>
      <c r="M27" s="4">
        <v>4</v>
      </c>
      <c r="N27" s="4">
        <v>6</v>
      </c>
      <c r="O27" s="4">
        <v>10</v>
      </c>
      <c r="P27" s="4">
        <v>6</v>
      </c>
      <c r="Q27" s="4">
        <v>6</v>
      </c>
      <c r="R27" s="4">
        <v>12</v>
      </c>
      <c r="S27" s="4">
        <v>4</v>
      </c>
      <c r="T27" s="5">
        <f t="shared" si="0"/>
        <v>122</v>
      </c>
    </row>
    <row r="28" spans="1:20" x14ac:dyDescent="0.2">
      <c r="A28" s="1" t="s">
        <v>45</v>
      </c>
      <c r="B28" s="4">
        <v>7</v>
      </c>
      <c r="C28" s="4">
        <v>3</v>
      </c>
      <c r="D28" s="4">
        <v>13</v>
      </c>
      <c r="E28" s="4">
        <v>6</v>
      </c>
      <c r="F28" s="4">
        <v>13</v>
      </c>
      <c r="G28" s="4">
        <v>15</v>
      </c>
      <c r="H28" s="4">
        <v>5</v>
      </c>
      <c r="I28" s="4">
        <v>10</v>
      </c>
      <c r="J28" s="4">
        <v>4</v>
      </c>
      <c r="K28" s="4">
        <v>21</v>
      </c>
      <c r="L28" s="4">
        <v>2</v>
      </c>
      <c r="M28" s="4">
        <v>7</v>
      </c>
      <c r="N28" s="4">
        <v>7</v>
      </c>
      <c r="O28" s="4">
        <v>21</v>
      </c>
      <c r="P28" s="4">
        <v>9</v>
      </c>
      <c r="Q28" s="4">
        <v>7</v>
      </c>
      <c r="R28" s="4">
        <v>11</v>
      </c>
      <c r="S28" s="4">
        <v>9</v>
      </c>
      <c r="T28" s="5">
        <f t="shared" si="0"/>
        <v>170</v>
      </c>
    </row>
    <row r="29" spans="1:20" x14ac:dyDescent="0.2">
      <c r="A29" s="1" t="s">
        <v>46</v>
      </c>
      <c r="B29" s="4">
        <v>7</v>
      </c>
      <c r="C29" s="4">
        <v>3</v>
      </c>
      <c r="D29" s="4">
        <v>12</v>
      </c>
      <c r="E29" s="4">
        <v>5</v>
      </c>
      <c r="F29" s="4">
        <v>11</v>
      </c>
      <c r="G29" s="4">
        <v>14</v>
      </c>
      <c r="H29" s="4">
        <v>5</v>
      </c>
      <c r="I29" s="4">
        <v>7</v>
      </c>
      <c r="J29" s="4">
        <v>3</v>
      </c>
      <c r="K29" s="4">
        <v>19</v>
      </c>
      <c r="L29" s="4">
        <v>2</v>
      </c>
      <c r="M29" s="4">
        <v>6</v>
      </c>
      <c r="N29" s="4">
        <v>7</v>
      </c>
      <c r="O29" s="4">
        <v>20</v>
      </c>
      <c r="P29" s="4">
        <v>6</v>
      </c>
      <c r="Q29" s="4">
        <v>6</v>
      </c>
      <c r="R29" s="4">
        <v>11</v>
      </c>
      <c r="S29" s="4">
        <v>8</v>
      </c>
      <c r="T29" s="5">
        <f t="shared" si="0"/>
        <v>152</v>
      </c>
    </row>
    <row r="30" spans="1:20" x14ac:dyDescent="0.2">
      <c r="A30" s="1" t="s">
        <v>47</v>
      </c>
      <c r="B30" s="4">
        <v>8</v>
      </c>
      <c r="C30" s="4">
        <v>3</v>
      </c>
      <c r="D30" s="4">
        <v>14</v>
      </c>
      <c r="E30" s="4">
        <v>5</v>
      </c>
      <c r="F30" s="4">
        <v>12</v>
      </c>
      <c r="G30" s="4">
        <v>17</v>
      </c>
      <c r="H30" s="4">
        <v>5</v>
      </c>
      <c r="I30" s="4">
        <v>8</v>
      </c>
      <c r="J30" s="4">
        <v>7</v>
      </c>
      <c r="K30" s="4">
        <v>22</v>
      </c>
      <c r="L30" s="4">
        <v>3</v>
      </c>
      <c r="M30" s="4">
        <v>8</v>
      </c>
      <c r="N30" s="4">
        <v>8</v>
      </c>
      <c r="O30" s="4">
        <v>22</v>
      </c>
      <c r="P30" s="4">
        <v>8</v>
      </c>
      <c r="Q30" s="4">
        <v>8</v>
      </c>
      <c r="R30" s="4">
        <v>16</v>
      </c>
      <c r="S30" s="4">
        <v>10</v>
      </c>
      <c r="T30" s="5">
        <f t="shared" si="0"/>
        <v>184</v>
      </c>
    </row>
    <row r="31" spans="1:20" x14ac:dyDescent="0.2">
      <c r="A31" s="1" t="s">
        <v>48</v>
      </c>
      <c r="B31" s="4">
        <v>8</v>
      </c>
      <c r="C31" s="4">
        <v>3</v>
      </c>
      <c r="D31" s="4">
        <v>15</v>
      </c>
      <c r="E31" s="4">
        <v>6</v>
      </c>
      <c r="F31" s="4">
        <v>14</v>
      </c>
      <c r="G31" s="4">
        <v>18</v>
      </c>
      <c r="H31" s="4">
        <v>5</v>
      </c>
      <c r="I31" s="4">
        <v>11</v>
      </c>
      <c r="J31" s="4">
        <v>8</v>
      </c>
      <c r="K31" s="4">
        <v>24</v>
      </c>
      <c r="L31" s="4">
        <v>3</v>
      </c>
      <c r="M31" s="4">
        <v>9</v>
      </c>
      <c r="N31" s="4">
        <v>8</v>
      </c>
      <c r="O31" s="4">
        <v>23</v>
      </c>
      <c r="P31" s="4">
        <v>11</v>
      </c>
      <c r="Q31" s="4">
        <v>9</v>
      </c>
      <c r="R31" s="4">
        <v>16</v>
      </c>
      <c r="S31" s="4">
        <v>11</v>
      </c>
      <c r="T31" s="5">
        <f t="shared" si="0"/>
        <v>202</v>
      </c>
    </row>
    <row r="32" spans="1:20" x14ac:dyDescent="0.2">
      <c r="A32" s="1" t="s">
        <v>49</v>
      </c>
      <c r="B32" s="4">
        <v>3</v>
      </c>
      <c r="C32" s="4">
        <v>0</v>
      </c>
      <c r="D32" s="4">
        <v>1</v>
      </c>
      <c r="E32" s="4">
        <v>1</v>
      </c>
      <c r="F32" s="4">
        <v>2</v>
      </c>
      <c r="G32" s="4">
        <v>8</v>
      </c>
      <c r="H32" s="4">
        <v>4</v>
      </c>
      <c r="I32" s="4">
        <v>7</v>
      </c>
      <c r="J32" s="4">
        <v>0</v>
      </c>
      <c r="K32" s="4">
        <v>9</v>
      </c>
      <c r="L32" s="4">
        <v>0</v>
      </c>
      <c r="M32" s="4">
        <v>6</v>
      </c>
      <c r="N32" s="4">
        <v>2</v>
      </c>
      <c r="O32" s="4">
        <v>6</v>
      </c>
      <c r="P32" s="4">
        <v>4</v>
      </c>
      <c r="Q32" s="4">
        <v>7</v>
      </c>
      <c r="R32" s="4">
        <v>5</v>
      </c>
      <c r="S32" s="4">
        <v>2</v>
      </c>
      <c r="T32" s="5">
        <f t="shared" si="0"/>
        <v>67</v>
      </c>
    </row>
    <row r="33" spans="1:20" x14ac:dyDescent="0.2">
      <c r="A33" s="1" t="s">
        <v>50</v>
      </c>
      <c r="B33" s="4">
        <v>7</v>
      </c>
      <c r="C33" s="4">
        <v>0</v>
      </c>
      <c r="D33" s="4">
        <v>9</v>
      </c>
      <c r="E33" s="4">
        <v>5</v>
      </c>
      <c r="F33" s="4">
        <v>8</v>
      </c>
      <c r="G33" s="4">
        <v>19</v>
      </c>
      <c r="H33" s="4">
        <v>7</v>
      </c>
      <c r="I33" s="4">
        <v>14</v>
      </c>
      <c r="J33" s="4">
        <v>4</v>
      </c>
      <c r="K33" s="4">
        <v>24</v>
      </c>
      <c r="L33" s="4">
        <v>2</v>
      </c>
      <c r="M33" s="4">
        <v>19</v>
      </c>
      <c r="N33" s="4">
        <v>12</v>
      </c>
      <c r="O33" s="4">
        <v>16</v>
      </c>
      <c r="P33" s="4">
        <v>18</v>
      </c>
      <c r="Q33" s="4">
        <v>20</v>
      </c>
      <c r="R33" s="4">
        <v>17</v>
      </c>
      <c r="S33" s="4">
        <v>12</v>
      </c>
      <c r="T33" s="5">
        <f t="shared" si="0"/>
        <v>213</v>
      </c>
    </row>
    <row r="34" spans="1:20" x14ac:dyDescent="0.2">
      <c r="A34" s="1" t="s">
        <v>51</v>
      </c>
      <c r="B34" s="4">
        <v>5</v>
      </c>
      <c r="C34" s="4">
        <v>2</v>
      </c>
      <c r="D34" s="4">
        <v>6</v>
      </c>
      <c r="E34" s="4">
        <v>2</v>
      </c>
      <c r="F34" s="4">
        <v>6</v>
      </c>
      <c r="G34" s="4">
        <v>14</v>
      </c>
      <c r="H34" s="4">
        <v>8</v>
      </c>
      <c r="I34" s="4">
        <v>15</v>
      </c>
      <c r="J34" s="4">
        <v>4</v>
      </c>
      <c r="K34" s="4">
        <v>20</v>
      </c>
      <c r="L34" s="4">
        <v>7</v>
      </c>
      <c r="M34" s="4">
        <v>15</v>
      </c>
      <c r="N34" s="4">
        <v>4</v>
      </c>
      <c r="O34" s="4">
        <v>14</v>
      </c>
      <c r="P34" s="4">
        <v>10</v>
      </c>
      <c r="Q34" s="4">
        <v>18</v>
      </c>
      <c r="R34" s="4">
        <v>8</v>
      </c>
      <c r="S34" s="4">
        <v>9</v>
      </c>
      <c r="T34" s="5">
        <f t="shared" si="0"/>
        <v>167</v>
      </c>
    </row>
    <row r="35" spans="1:20" x14ac:dyDescent="0.2">
      <c r="A35" s="1" t="s">
        <v>52</v>
      </c>
      <c r="B35" s="4">
        <v>9</v>
      </c>
      <c r="C35" s="4">
        <v>2</v>
      </c>
      <c r="D35" s="4">
        <v>14</v>
      </c>
      <c r="E35" s="4">
        <v>6</v>
      </c>
      <c r="F35" s="4">
        <v>12</v>
      </c>
      <c r="G35" s="4">
        <v>25</v>
      </c>
      <c r="H35" s="4">
        <v>11</v>
      </c>
      <c r="I35" s="4">
        <v>22</v>
      </c>
      <c r="J35" s="4">
        <v>8</v>
      </c>
      <c r="K35" s="4">
        <v>35</v>
      </c>
      <c r="L35" s="4">
        <v>9</v>
      </c>
      <c r="M35" s="4">
        <v>28</v>
      </c>
      <c r="N35" s="4">
        <v>14</v>
      </c>
      <c r="O35" s="4">
        <v>24</v>
      </c>
      <c r="P35" s="4">
        <v>24</v>
      </c>
      <c r="Q35" s="4">
        <v>31</v>
      </c>
      <c r="R35" s="4">
        <v>20</v>
      </c>
      <c r="S35" s="4">
        <v>19</v>
      </c>
      <c r="T35" s="5">
        <f t="shared" si="0"/>
        <v>313</v>
      </c>
    </row>
    <row r="36" spans="1:20" x14ac:dyDescent="0.2">
      <c r="A36" s="1" t="s">
        <v>53</v>
      </c>
      <c r="B36" s="4">
        <v>2</v>
      </c>
      <c r="C36" s="4">
        <v>2</v>
      </c>
      <c r="D36" s="4">
        <v>5</v>
      </c>
      <c r="E36" s="4">
        <v>1</v>
      </c>
      <c r="F36" s="4">
        <v>4</v>
      </c>
      <c r="G36" s="4">
        <v>6</v>
      </c>
      <c r="H36" s="4">
        <v>5</v>
      </c>
      <c r="I36" s="4">
        <v>8</v>
      </c>
      <c r="J36" s="4">
        <v>4</v>
      </c>
      <c r="K36" s="4">
        <v>11</v>
      </c>
      <c r="L36" s="4">
        <v>7</v>
      </c>
      <c r="M36" s="4">
        <v>9</v>
      </c>
      <c r="N36" s="4">
        <v>2</v>
      </c>
      <c r="O36" s="4">
        <v>8</v>
      </c>
      <c r="P36" s="4">
        <v>6</v>
      </c>
      <c r="Q36" s="4">
        <v>12</v>
      </c>
      <c r="R36" s="4">
        <v>3</v>
      </c>
      <c r="S36" s="4">
        <v>7</v>
      </c>
      <c r="T36" s="5">
        <f t="shared" si="0"/>
        <v>102</v>
      </c>
    </row>
    <row r="37" spans="1:20" x14ac:dyDescent="0.2">
      <c r="A37" s="1" t="s">
        <v>54</v>
      </c>
      <c r="B37" s="4">
        <v>6</v>
      </c>
      <c r="C37" s="4">
        <v>2</v>
      </c>
      <c r="D37" s="4">
        <v>13</v>
      </c>
      <c r="E37" s="4">
        <v>5</v>
      </c>
      <c r="F37" s="4">
        <v>10</v>
      </c>
      <c r="G37" s="4">
        <v>17</v>
      </c>
      <c r="H37" s="4">
        <v>8</v>
      </c>
      <c r="I37" s="4">
        <v>15</v>
      </c>
      <c r="J37" s="4">
        <v>8</v>
      </c>
      <c r="K37" s="4">
        <v>26</v>
      </c>
      <c r="L37" s="4">
        <v>9</v>
      </c>
      <c r="M37" s="4">
        <v>22</v>
      </c>
      <c r="N37" s="4">
        <v>12</v>
      </c>
      <c r="O37" s="4">
        <v>18</v>
      </c>
      <c r="P37" s="4">
        <v>20</v>
      </c>
      <c r="Q37" s="4">
        <v>25</v>
      </c>
      <c r="R37" s="4">
        <v>15</v>
      </c>
      <c r="S37" s="4">
        <v>17</v>
      </c>
      <c r="T37" s="5">
        <f t="shared" si="0"/>
        <v>248</v>
      </c>
    </row>
    <row r="38" spans="1:20" x14ac:dyDescent="0.2">
      <c r="A38" s="1" t="s">
        <v>55</v>
      </c>
      <c r="B38" s="4">
        <v>4</v>
      </c>
      <c r="C38" s="4">
        <v>0</v>
      </c>
      <c r="D38" s="4">
        <v>8</v>
      </c>
      <c r="E38" s="4">
        <v>4</v>
      </c>
      <c r="F38" s="4">
        <v>6</v>
      </c>
      <c r="G38" s="4">
        <v>11</v>
      </c>
      <c r="H38" s="4">
        <v>4</v>
      </c>
      <c r="I38" s="4">
        <v>7</v>
      </c>
      <c r="J38" s="4">
        <v>4</v>
      </c>
      <c r="K38" s="4">
        <v>15</v>
      </c>
      <c r="L38" s="4">
        <v>2</v>
      </c>
      <c r="M38" s="4">
        <v>13</v>
      </c>
      <c r="N38" s="4">
        <v>10</v>
      </c>
      <c r="O38" s="4">
        <v>10</v>
      </c>
      <c r="P38" s="4">
        <v>14</v>
      </c>
      <c r="Q38" s="4">
        <v>14</v>
      </c>
      <c r="R38" s="4">
        <v>12</v>
      </c>
      <c r="S38" s="4">
        <v>10</v>
      </c>
      <c r="T38" s="5">
        <f t="shared" si="0"/>
        <v>148</v>
      </c>
    </row>
    <row r="39" spans="1:20" x14ac:dyDescent="0.2">
      <c r="A39" s="1" t="s">
        <v>56</v>
      </c>
      <c r="B39" s="4">
        <v>0</v>
      </c>
      <c r="C39" s="4">
        <v>1</v>
      </c>
      <c r="D39" s="4">
        <v>0</v>
      </c>
      <c r="E39" s="4">
        <v>0</v>
      </c>
      <c r="F39" s="4">
        <v>1</v>
      </c>
      <c r="G39" s="4">
        <v>2</v>
      </c>
      <c r="H39" s="4">
        <v>0</v>
      </c>
      <c r="I39" s="4">
        <v>3</v>
      </c>
      <c r="J39" s="4">
        <v>2</v>
      </c>
      <c r="K39" s="4">
        <v>3</v>
      </c>
      <c r="L39" s="4">
        <v>2</v>
      </c>
      <c r="M39" s="4">
        <v>1</v>
      </c>
      <c r="N39" s="4">
        <v>2</v>
      </c>
      <c r="O39" s="4">
        <v>1</v>
      </c>
      <c r="P39" s="4">
        <v>2</v>
      </c>
      <c r="Q39" s="4">
        <v>3</v>
      </c>
      <c r="R39" s="4">
        <v>5</v>
      </c>
      <c r="S39" s="4">
        <v>1</v>
      </c>
      <c r="T39" s="5">
        <f t="shared" si="0"/>
        <v>29</v>
      </c>
    </row>
    <row r="40" spans="1:20" x14ac:dyDescent="0.2">
      <c r="A40" s="1" t="s">
        <v>57</v>
      </c>
      <c r="B40" s="4">
        <v>5</v>
      </c>
      <c r="C40" s="4">
        <v>1</v>
      </c>
      <c r="D40" s="4">
        <v>7</v>
      </c>
      <c r="E40" s="4">
        <v>0</v>
      </c>
      <c r="F40" s="4">
        <v>8</v>
      </c>
      <c r="G40" s="4">
        <v>7</v>
      </c>
      <c r="H40" s="4">
        <v>2</v>
      </c>
      <c r="I40" s="4">
        <v>3</v>
      </c>
      <c r="J40" s="4">
        <v>2</v>
      </c>
      <c r="K40" s="4">
        <v>10</v>
      </c>
      <c r="L40" s="4">
        <v>2</v>
      </c>
      <c r="M40" s="4">
        <v>7</v>
      </c>
      <c r="N40" s="4">
        <v>3</v>
      </c>
      <c r="O40" s="4">
        <v>3</v>
      </c>
      <c r="P40" s="4">
        <v>11</v>
      </c>
      <c r="Q40" s="4">
        <v>9</v>
      </c>
      <c r="R40" s="4">
        <v>14</v>
      </c>
      <c r="S40" s="4">
        <v>5</v>
      </c>
      <c r="T40" s="5">
        <f t="shared" si="0"/>
        <v>99</v>
      </c>
    </row>
    <row r="41" spans="1:20" x14ac:dyDescent="0.2">
      <c r="A41" s="1" t="s">
        <v>58</v>
      </c>
      <c r="B41" s="4">
        <v>5</v>
      </c>
      <c r="C41" s="4">
        <v>2</v>
      </c>
      <c r="D41" s="4">
        <v>7</v>
      </c>
      <c r="E41" s="4">
        <v>0</v>
      </c>
      <c r="F41" s="4">
        <v>9</v>
      </c>
      <c r="G41" s="4">
        <v>9</v>
      </c>
      <c r="H41" s="4">
        <v>2</v>
      </c>
      <c r="I41" s="4">
        <v>6</v>
      </c>
      <c r="J41" s="4">
        <v>4</v>
      </c>
      <c r="K41" s="4">
        <v>13</v>
      </c>
      <c r="L41" s="4">
        <v>4</v>
      </c>
      <c r="M41" s="4">
        <v>8</v>
      </c>
      <c r="N41" s="4">
        <v>5</v>
      </c>
      <c r="O41" s="4">
        <v>4</v>
      </c>
      <c r="P41" s="4">
        <v>13</v>
      </c>
      <c r="Q41" s="4">
        <v>12</v>
      </c>
      <c r="R41" s="4">
        <v>19</v>
      </c>
      <c r="S41" s="4">
        <v>6</v>
      </c>
      <c r="T41" s="5">
        <f t="shared" si="0"/>
        <v>128</v>
      </c>
    </row>
    <row r="42" spans="1:20" x14ac:dyDescent="0.2">
      <c r="A42" s="1" t="s">
        <v>59</v>
      </c>
      <c r="B42" s="4">
        <v>6</v>
      </c>
      <c r="C42" s="4">
        <v>0</v>
      </c>
      <c r="D42" s="4">
        <v>2</v>
      </c>
      <c r="E42" s="4">
        <v>1</v>
      </c>
      <c r="F42" s="4">
        <v>3</v>
      </c>
      <c r="G42" s="4">
        <v>4</v>
      </c>
      <c r="H42" s="4">
        <v>0</v>
      </c>
      <c r="I42" s="4">
        <v>6</v>
      </c>
      <c r="J42" s="4">
        <v>5</v>
      </c>
      <c r="K42" s="4">
        <v>7</v>
      </c>
      <c r="L42" s="4">
        <v>1</v>
      </c>
      <c r="M42" s="4">
        <v>1</v>
      </c>
      <c r="N42" s="4">
        <v>8</v>
      </c>
      <c r="O42" s="4">
        <v>5</v>
      </c>
      <c r="P42" s="4">
        <v>7</v>
      </c>
      <c r="Q42" s="4">
        <v>9</v>
      </c>
      <c r="R42" s="4">
        <v>3</v>
      </c>
      <c r="S42" s="4">
        <v>4</v>
      </c>
      <c r="T42" s="5">
        <f t="shared" si="0"/>
        <v>72</v>
      </c>
    </row>
    <row r="43" spans="1:20" x14ac:dyDescent="0.2">
      <c r="A43" s="1" t="s">
        <v>60</v>
      </c>
      <c r="B43" s="4">
        <v>2</v>
      </c>
      <c r="C43" s="4">
        <v>0</v>
      </c>
      <c r="D43" s="4">
        <v>6</v>
      </c>
      <c r="E43" s="4">
        <v>1</v>
      </c>
      <c r="F43" s="4">
        <v>1</v>
      </c>
      <c r="G43" s="4">
        <v>7</v>
      </c>
      <c r="H43" s="4">
        <v>3</v>
      </c>
      <c r="I43" s="4">
        <v>5</v>
      </c>
      <c r="J43" s="4">
        <v>5</v>
      </c>
      <c r="K43" s="4">
        <v>2</v>
      </c>
      <c r="L43" s="4">
        <v>1</v>
      </c>
      <c r="M43" s="4">
        <v>0</v>
      </c>
      <c r="N43" s="4">
        <v>3</v>
      </c>
      <c r="O43" s="4">
        <v>2</v>
      </c>
      <c r="P43" s="4">
        <v>7</v>
      </c>
      <c r="Q43" s="4">
        <v>5</v>
      </c>
      <c r="R43" s="4">
        <v>8</v>
      </c>
      <c r="S43" s="4">
        <v>1</v>
      </c>
      <c r="T43" s="5">
        <f t="shared" si="0"/>
        <v>59</v>
      </c>
    </row>
    <row r="44" spans="1:20" x14ac:dyDescent="0.2">
      <c r="A44" s="1" t="s">
        <v>61</v>
      </c>
      <c r="B44" s="4">
        <v>8</v>
      </c>
      <c r="C44" s="4">
        <v>0</v>
      </c>
      <c r="D44" s="4">
        <v>8</v>
      </c>
      <c r="E44" s="4">
        <v>2</v>
      </c>
      <c r="F44" s="4">
        <v>4</v>
      </c>
      <c r="G44" s="4">
        <v>11</v>
      </c>
      <c r="H44" s="4">
        <v>3</v>
      </c>
      <c r="I44" s="4">
        <v>11</v>
      </c>
      <c r="J44" s="4">
        <v>10</v>
      </c>
      <c r="K44" s="4">
        <v>9</v>
      </c>
      <c r="L44" s="4">
        <v>2</v>
      </c>
      <c r="M44" s="4">
        <v>1</v>
      </c>
      <c r="N44" s="4">
        <v>11</v>
      </c>
      <c r="O44" s="4">
        <v>7</v>
      </c>
      <c r="P44" s="4">
        <v>14</v>
      </c>
      <c r="Q44" s="4">
        <v>15</v>
      </c>
      <c r="R44" s="4">
        <v>11</v>
      </c>
      <c r="S44" s="4">
        <v>5</v>
      </c>
      <c r="T44" s="5">
        <f t="shared" si="0"/>
        <v>132</v>
      </c>
    </row>
    <row r="45" spans="1:20" x14ac:dyDescent="0.2">
      <c r="A45" s="1" t="s">
        <v>62</v>
      </c>
      <c r="B45" s="4">
        <v>14</v>
      </c>
      <c r="C45" s="4">
        <v>0</v>
      </c>
      <c r="D45" s="4">
        <v>10</v>
      </c>
      <c r="E45" s="4">
        <v>2</v>
      </c>
      <c r="F45" s="4">
        <v>5</v>
      </c>
      <c r="G45" s="4">
        <v>23</v>
      </c>
      <c r="H45" s="4">
        <v>0</v>
      </c>
      <c r="I45" s="4">
        <v>10</v>
      </c>
      <c r="J45" s="4">
        <v>11</v>
      </c>
      <c r="K45" s="4">
        <v>17</v>
      </c>
      <c r="L45" s="4">
        <v>3</v>
      </c>
      <c r="M45" s="4">
        <v>4</v>
      </c>
      <c r="N45" s="4">
        <v>9</v>
      </c>
      <c r="O45" s="4">
        <v>5</v>
      </c>
      <c r="P45" s="4">
        <v>17</v>
      </c>
      <c r="Q45" s="4">
        <v>14</v>
      </c>
      <c r="R45" s="4">
        <v>8</v>
      </c>
      <c r="S45" s="4">
        <v>4</v>
      </c>
      <c r="T45" s="5">
        <f t="shared" si="0"/>
        <v>156</v>
      </c>
    </row>
    <row r="46" spans="1:20" x14ac:dyDescent="0.2">
      <c r="A46" s="1" t="s">
        <v>63</v>
      </c>
      <c r="B46" s="4">
        <v>16</v>
      </c>
      <c r="C46" s="4">
        <v>0</v>
      </c>
      <c r="D46" s="4">
        <v>16</v>
      </c>
      <c r="E46" s="4">
        <v>3</v>
      </c>
      <c r="F46" s="4">
        <v>6</v>
      </c>
      <c r="G46" s="4">
        <v>30</v>
      </c>
      <c r="H46" s="4">
        <v>3</v>
      </c>
      <c r="I46" s="4">
        <v>15</v>
      </c>
      <c r="J46" s="4">
        <v>16</v>
      </c>
      <c r="K46" s="4">
        <v>19</v>
      </c>
      <c r="L46" s="4">
        <v>4</v>
      </c>
      <c r="M46" s="4">
        <v>4</v>
      </c>
      <c r="N46" s="4">
        <v>12</v>
      </c>
      <c r="O46" s="4">
        <v>7</v>
      </c>
      <c r="P46" s="4">
        <v>24</v>
      </c>
      <c r="Q46" s="4">
        <v>19</v>
      </c>
      <c r="R46" s="4">
        <v>16</v>
      </c>
      <c r="S46" s="4">
        <v>5</v>
      </c>
      <c r="T46" s="5">
        <f t="shared" si="0"/>
        <v>215</v>
      </c>
    </row>
    <row r="47" spans="1:20" x14ac:dyDescent="0.2">
      <c r="A47" s="1" t="s">
        <v>64</v>
      </c>
      <c r="B47" s="4">
        <v>8</v>
      </c>
      <c r="C47" s="4">
        <v>0</v>
      </c>
      <c r="D47" s="4">
        <v>8</v>
      </c>
      <c r="E47" s="4">
        <v>1</v>
      </c>
      <c r="F47" s="4">
        <v>2</v>
      </c>
      <c r="G47" s="4">
        <v>19</v>
      </c>
      <c r="H47" s="4">
        <v>0</v>
      </c>
      <c r="I47" s="4">
        <v>4</v>
      </c>
      <c r="J47" s="4">
        <v>6</v>
      </c>
      <c r="K47" s="4">
        <v>10</v>
      </c>
      <c r="L47" s="4">
        <v>2</v>
      </c>
      <c r="M47" s="4">
        <v>3</v>
      </c>
      <c r="N47" s="4">
        <v>1</v>
      </c>
      <c r="O47" s="4">
        <v>0</v>
      </c>
      <c r="P47" s="4">
        <v>10</v>
      </c>
      <c r="Q47" s="4">
        <v>4</v>
      </c>
      <c r="R47" s="4">
        <v>5</v>
      </c>
      <c r="S47" s="4">
        <v>0</v>
      </c>
      <c r="T47" s="5">
        <f t="shared" si="0"/>
        <v>83</v>
      </c>
    </row>
    <row r="48" spans="1:20" x14ac:dyDescent="0.2">
      <c r="A48" s="1" t="s">
        <v>65</v>
      </c>
      <c r="B48" s="4">
        <v>10</v>
      </c>
      <c r="C48" s="4">
        <v>0</v>
      </c>
      <c r="D48" s="4">
        <v>14</v>
      </c>
      <c r="E48" s="4">
        <v>2</v>
      </c>
      <c r="F48" s="4">
        <v>3</v>
      </c>
      <c r="G48" s="4">
        <v>26</v>
      </c>
      <c r="H48" s="4">
        <v>3</v>
      </c>
      <c r="I48" s="4">
        <v>9</v>
      </c>
      <c r="J48" s="4">
        <v>11</v>
      </c>
      <c r="K48" s="4">
        <v>12</v>
      </c>
      <c r="L48" s="4">
        <v>3</v>
      </c>
      <c r="M48" s="4">
        <v>3</v>
      </c>
      <c r="N48" s="4">
        <v>4</v>
      </c>
      <c r="O48" s="4">
        <v>2</v>
      </c>
      <c r="P48" s="4">
        <v>17</v>
      </c>
      <c r="Q48" s="4">
        <v>9</v>
      </c>
      <c r="R48" s="4">
        <v>13</v>
      </c>
      <c r="S48" s="4">
        <v>1</v>
      </c>
      <c r="T48" s="5">
        <f t="shared" si="0"/>
        <v>142</v>
      </c>
    </row>
    <row r="49" spans="1:20" x14ac:dyDescent="0.2">
      <c r="A49" s="1" t="s">
        <v>66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7</v>
      </c>
      <c r="H49" s="4">
        <v>0</v>
      </c>
      <c r="I49" s="4">
        <v>0</v>
      </c>
      <c r="J49" s="4">
        <v>2</v>
      </c>
      <c r="K49" s="4">
        <v>2</v>
      </c>
      <c r="L49" s="4">
        <v>0</v>
      </c>
      <c r="M49" s="4">
        <v>3</v>
      </c>
      <c r="N49" s="4">
        <v>1</v>
      </c>
      <c r="O49" s="4">
        <v>5</v>
      </c>
      <c r="P49" s="4">
        <v>1</v>
      </c>
      <c r="Q49" s="4">
        <v>1</v>
      </c>
      <c r="R49" s="4">
        <v>0</v>
      </c>
      <c r="S49" s="4">
        <v>1</v>
      </c>
      <c r="T49" s="5">
        <f t="shared" si="0"/>
        <v>24</v>
      </c>
    </row>
    <row r="50" spans="1:20" x14ac:dyDescent="0.2">
      <c r="A50" s="1" t="s">
        <v>67</v>
      </c>
      <c r="B50" s="4">
        <v>3</v>
      </c>
      <c r="C50" s="4">
        <v>0</v>
      </c>
      <c r="D50" s="4">
        <v>1</v>
      </c>
      <c r="E50" s="4">
        <v>1</v>
      </c>
      <c r="F50" s="4">
        <v>0</v>
      </c>
      <c r="G50" s="4">
        <v>0</v>
      </c>
      <c r="H50" s="4">
        <v>0</v>
      </c>
      <c r="I50" s="4">
        <v>2</v>
      </c>
      <c r="J50" s="4">
        <v>0</v>
      </c>
      <c r="K50" s="4">
        <v>4</v>
      </c>
      <c r="L50" s="4">
        <v>0</v>
      </c>
      <c r="M50" s="4">
        <v>0</v>
      </c>
      <c r="N50" s="4">
        <v>2</v>
      </c>
      <c r="O50" s="4">
        <v>1</v>
      </c>
      <c r="P50" s="4">
        <v>3</v>
      </c>
      <c r="Q50" s="4">
        <v>1</v>
      </c>
      <c r="R50" s="4">
        <v>1</v>
      </c>
      <c r="S50" s="4">
        <v>0</v>
      </c>
      <c r="T50" s="5">
        <f t="shared" si="0"/>
        <v>19</v>
      </c>
    </row>
    <row r="51" spans="1:20" x14ac:dyDescent="0.2">
      <c r="A51" s="1" t="s">
        <v>68</v>
      </c>
      <c r="B51" s="4">
        <v>1</v>
      </c>
      <c r="C51" s="4">
        <v>0</v>
      </c>
      <c r="D51" s="4">
        <v>3</v>
      </c>
      <c r="E51" s="4">
        <v>1</v>
      </c>
      <c r="F51" s="4">
        <v>1</v>
      </c>
      <c r="G51" s="4">
        <v>0</v>
      </c>
      <c r="H51" s="4">
        <v>0</v>
      </c>
      <c r="I51" s="4">
        <v>1</v>
      </c>
      <c r="J51" s="4">
        <v>1</v>
      </c>
      <c r="K51" s="4">
        <v>1</v>
      </c>
      <c r="L51" s="4">
        <v>1</v>
      </c>
      <c r="M51" s="4">
        <v>0</v>
      </c>
      <c r="N51" s="4">
        <v>0</v>
      </c>
      <c r="O51" s="4">
        <v>3</v>
      </c>
      <c r="P51" s="4">
        <v>2</v>
      </c>
      <c r="Q51" s="4">
        <v>2</v>
      </c>
      <c r="R51" s="4">
        <v>1</v>
      </c>
      <c r="S51" s="4">
        <v>0</v>
      </c>
      <c r="T51" s="5">
        <f t="shared" si="0"/>
        <v>18</v>
      </c>
    </row>
    <row r="52" spans="1:20" x14ac:dyDescent="0.2">
      <c r="A52" s="1" t="s">
        <v>69</v>
      </c>
      <c r="B52" s="4">
        <v>3</v>
      </c>
      <c r="C52" s="4">
        <v>0</v>
      </c>
      <c r="D52" s="4">
        <v>4</v>
      </c>
      <c r="E52" s="4">
        <v>2</v>
      </c>
      <c r="F52" s="4">
        <v>1</v>
      </c>
      <c r="G52" s="4">
        <v>0</v>
      </c>
      <c r="H52" s="4">
        <v>0</v>
      </c>
      <c r="I52" s="4">
        <v>3</v>
      </c>
      <c r="J52" s="4">
        <v>1</v>
      </c>
      <c r="K52" s="4">
        <v>5</v>
      </c>
      <c r="L52" s="4">
        <v>1</v>
      </c>
      <c r="M52" s="4">
        <v>0</v>
      </c>
      <c r="N52" s="4">
        <v>2</v>
      </c>
      <c r="O52" s="4">
        <v>4</v>
      </c>
      <c r="P52" s="4">
        <v>5</v>
      </c>
      <c r="Q52" s="4">
        <v>3</v>
      </c>
      <c r="R52" s="4">
        <v>2</v>
      </c>
      <c r="S52" s="4">
        <v>0</v>
      </c>
      <c r="T52" s="5">
        <f t="shared" si="0"/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51"/>
  <sheetViews>
    <sheetView topLeftCell="B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8.7109375" customWidth="1"/>
  </cols>
  <sheetData>
    <row r="1" spans="1:20" x14ac:dyDescent="0.2">
      <c r="A1" s="6" t="s">
        <v>71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78</v>
      </c>
      <c r="I1" s="6" t="s">
        <v>79</v>
      </c>
      <c r="J1" s="6" t="s">
        <v>80</v>
      </c>
      <c r="K1" s="6" t="s">
        <v>81</v>
      </c>
      <c r="L1" s="6" t="s">
        <v>82</v>
      </c>
      <c r="M1" s="6" t="s">
        <v>83</v>
      </c>
      <c r="N1" s="6" t="s">
        <v>84</v>
      </c>
      <c r="O1" s="7" t="s">
        <v>85</v>
      </c>
      <c r="P1" s="6" t="s">
        <v>86</v>
      </c>
      <c r="Q1" s="6" t="s">
        <v>87</v>
      </c>
      <c r="R1" s="6" t="s">
        <v>88</v>
      </c>
      <c r="S1" s="6" t="s">
        <v>89</v>
      </c>
      <c r="T1" s="6" t="s">
        <v>90</v>
      </c>
    </row>
    <row r="2" spans="1:20" x14ac:dyDescent="0.2">
      <c r="A2" s="8" t="s">
        <v>91</v>
      </c>
      <c r="B2" s="8" t="s">
        <v>1</v>
      </c>
      <c r="C2" s="8">
        <v>21.7145451673743</v>
      </c>
      <c r="D2" s="8">
        <v>2.5951915309098599</v>
      </c>
      <c r="E2" s="8">
        <v>0.26963075101418899</v>
      </c>
      <c r="F2" s="8">
        <v>0.68895305028335296</v>
      </c>
      <c r="G2" s="8">
        <v>9.5794117647058794</v>
      </c>
      <c r="H2" s="8">
        <v>-0.266573033707865</v>
      </c>
      <c r="I2" s="8">
        <v>0.67886465311330302</v>
      </c>
      <c r="J2" s="8">
        <v>1.84618199780286</v>
      </c>
      <c r="K2" s="8">
        <v>0.762692172909748</v>
      </c>
      <c r="L2" s="8">
        <v>-457.6</v>
      </c>
      <c r="M2" s="8">
        <v>45.9</v>
      </c>
      <c r="N2" s="8">
        <v>3.3000000000000002E-2</v>
      </c>
      <c r="O2" s="9" t="s">
        <v>92</v>
      </c>
      <c r="P2" s="8">
        <v>52.884999999999998</v>
      </c>
      <c r="Q2" s="8">
        <v>0.33100000000000002</v>
      </c>
      <c r="R2" s="8">
        <v>0.45900000000000002</v>
      </c>
      <c r="S2" s="8">
        <v>52.9</v>
      </c>
      <c r="T2" s="8">
        <v>0.26561972839126302</v>
      </c>
    </row>
    <row r="3" spans="1:20" x14ac:dyDescent="0.2">
      <c r="A3" s="8" t="s">
        <v>93</v>
      </c>
      <c r="B3" s="8" t="s">
        <v>1</v>
      </c>
      <c r="C3" s="8">
        <v>19.598188767255699</v>
      </c>
      <c r="D3" s="8">
        <v>-1.1173817430894799</v>
      </c>
      <c r="E3" s="8">
        <v>0.17434915475843901</v>
      </c>
      <c r="F3" s="8">
        <v>0.66606792858826502</v>
      </c>
      <c r="G3" s="8">
        <v>10.609558823529399</v>
      </c>
      <c r="H3" s="8">
        <v>-0.32771535580524302</v>
      </c>
      <c r="I3" s="8">
        <v>0.418260730445496</v>
      </c>
      <c r="J3" s="8">
        <v>1.86696479590547</v>
      </c>
      <c r="K3" s="8">
        <v>0.77127793393595701</v>
      </c>
      <c r="L3" s="8">
        <v>-441.6</v>
      </c>
      <c r="M3" s="8">
        <v>47.5</v>
      </c>
      <c r="N3" s="8">
        <v>-1.2130000000000001</v>
      </c>
      <c r="O3" s="9" t="s">
        <v>94</v>
      </c>
      <c r="P3" s="8">
        <v>49.177</v>
      </c>
      <c r="Q3" s="8">
        <v>0.22500000000000001</v>
      </c>
      <c r="R3" s="8">
        <v>0.36</v>
      </c>
      <c r="S3" s="8">
        <v>49.2</v>
      </c>
      <c r="T3" s="8">
        <v>0.25422295512633802</v>
      </c>
    </row>
    <row r="4" spans="1:20" x14ac:dyDescent="0.2">
      <c r="A4" s="8" t="s">
        <v>95</v>
      </c>
      <c r="B4" s="8" t="s">
        <v>1</v>
      </c>
      <c r="C4" s="8">
        <v>14.3978821353102</v>
      </c>
      <c r="D4" s="8">
        <v>-3.4517876677317298</v>
      </c>
      <c r="E4" s="8">
        <v>0.13351068612304301</v>
      </c>
      <c r="F4" s="8">
        <v>0.66281542658570403</v>
      </c>
      <c r="G4" s="8">
        <v>10.8352941176471</v>
      </c>
      <c r="H4" s="8">
        <v>-0.375749063670412</v>
      </c>
      <c r="I4" s="8">
        <v>0.28868530239831702</v>
      </c>
      <c r="J4" s="8">
        <v>1.8752169220169701</v>
      </c>
      <c r="K4" s="8">
        <v>0.77468704094847796</v>
      </c>
      <c r="L4" s="8">
        <v>-429.2</v>
      </c>
      <c r="M4" s="8">
        <v>49.4</v>
      </c>
      <c r="N4" s="8">
        <v>-1.8149999999999999</v>
      </c>
      <c r="O4" s="9" t="s">
        <v>96</v>
      </c>
      <c r="P4" s="8">
        <v>36.841000000000001</v>
      </c>
      <c r="Q4" s="8">
        <v>0.159</v>
      </c>
      <c r="R4" s="8">
        <v>0.314</v>
      </c>
      <c r="S4" s="8">
        <v>36.799999999999997</v>
      </c>
      <c r="T4" s="8">
        <v>0.25637010991868298</v>
      </c>
    </row>
    <row r="5" spans="1:20" x14ac:dyDescent="0.2">
      <c r="A5" s="8" t="s">
        <v>97</v>
      </c>
      <c r="B5" s="8" t="s">
        <v>1</v>
      </c>
      <c r="C5" s="8">
        <v>11.4703719921323</v>
      </c>
      <c r="D5" s="8">
        <v>-4.9399514617207201</v>
      </c>
      <c r="E5" s="8">
        <v>0.11386877005556501</v>
      </c>
      <c r="F5" s="8">
        <v>0.64862552991046096</v>
      </c>
      <c r="G5" s="8">
        <v>10.641911764705901</v>
      </c>
      <c r="H5" s="8">
        <v>-0.38202247191011202</v>
      </c>
      <c r="I5" s="8">
        <v>0.24411997891775</v>
      </c>
      <c r="J5" s="8">
        <v>1.8513579679852801</v>
      </c>
      <c r="K5" s="8">
        <v>0.76483046260710097</v>
      </c>
      <c r="L5" s="8">
        <v>-428.9</v>
      </c>
      <c r="M5" s="8">
        <v>50.2</v>
      </c>
      <c r="N5" s="8">
        <v>-2.0089999999999999</v>
      </c>
      <c r="O5" s="9" t="s">
        <v>98</v>
      </c>
      <c r="P5" s="8">
        <v>32.295999999999999</v>
      </c>
      <c r="Q5" s="8">
        <v>0.128</v>
      </c>
      <c r="R5" s="8">
        <v>0.28699999999999998</v>
      </c>
      <c r="S5" s="8">
        <v>32.299999999999997</v>
      </c>
      <c r="T5" s="8">
        <v>0.25401010483442898</v>
      </c>
    </row>
    <row r="6" spans="1:20" x14ac:dyDescent="0.2">
      <c r="A6" s="8" t="s">
        <v>99</v>
      </c>
      <c r="B6" s="8" t="s">
        <v>1</v>
      </c>
      <c r="C6" s="8">
        <v>13.6302869103334</v>
      </c>
      <c r="D6" s="8">
        <v>-2.6055455370784699</v>
      </c>
      <c r="E6" s="8">
        <v>0.148699137043416</v>
      </c>
      <c r="F6" s="8">
        <v>0.65180840066199697</v>
      </c>
      <c r="G6" s="8">
        <v>10.4161764705882</v>
      </c>
      <c r="H6" s="8">
        <v>-0.33398876404494399</v>
      </c>
      <c r="I6" s="8">
        <v>0.35369241125270601</v>
      </c>
      <c r="J6" s="8">
        <v>1.84321083617884</v>
      </c>
      <c r="K6" s="8">
        <v>0.76146473069777298</v>
      </c>
      <c r="L6" s="8">
        <v>-436.3</v>
      </c>
      <c r="M6" s="8">
        <v>48.2</v>
      </c>
      <c r="N6" s="8">
        <v>-1.5289999999999999</v>
      </c>
      <c r="O6" s="9" t="s">
        <v>100</v>
      </c>
      <c r="P6" s="8">
        <v>44.399000000000001</v>
      </c>
      <c r="Q6" s="8">
        <v>0.19400000000000001</v>
      </c>
      <c r="R6" s="8">
        <v>0.32900000000000001</v>
      </c>
      <c r="S6" s="8">
        <v>44.4</v>
      </c>
      <c r="T6" s="8">
        <v>0.25179782109064802</v>
      </c>
    </row>
    <row r="7" spans="1:20" x14ac:dyDescent="0.2">
      <c r="A7" s="8" t="s">
        <v>101</v>
      </c>
      <c r="B7" s="8" t="s">
        <v>1</v>
      </c>
      <c r="C7" s="8">
        <v>17.8588077434881</v>
      </c>
      <c r="D7" s="8">
        <v>0.26078560626760799</v>
      </c>
      <c r="E7" s="8">
        <v>0.206474110056064</v>
      </c>
      <c r="F7" s="8">
        <v>0.68558879706001197</v>
      </c>
      <c r="G7" s="8">
        <v>9.8051470588235308</v>
      </c>
      <c r="H7" s="8">
        <v>-0.31460674157303398</v>
      </c>
      <c r="I7" s="8">
        <v>0.46855521784893001</v>
      </c>
      <c r="J7" s="8">
        <v>1.8543422623692101</v>
      </c>
      <c r="K7" s="8">
        <v>0.76606333020682305</v>
      </c>
      <c r="L7" s="8">
        <v>-442.1</v>
      </c>
      <c r="M7" s="8">
        <v>47.9</v>
      </c>
      <c r="N7" s="8">
        <v>-1.071</v>
      </c>
      <c r="O7" s="9" t="s">
        <v>102</v>
      </c>
      <c r="P7" s="8">
        <v>50.582000000000001</v>
      </c>
      <c r="Q7" s="8">
        <v>0.26400000000000001</v>
      </c>
      <c r="R7" s="8">
        <v>0.40100000000000002</v>
      </c>
      <c r="S7" s="8">
        <v>50.6</v>
      </c>
      <c r="T7" s="8">
        <v>0.26795345075868499</v>
      </c>
    </row>
    <row r="8" spans="1:20" x14ac:dyDescent="0.2">
      <c r="A8" s="8" t="s">
        <v>103</v>
      </c>
      <c r="B8" s="8" t="s">
        <v>1</v>
      </c>
      <c r="C8" s="8">
        <v>13.380025059341101</v>
      </c>
      <c r="D8" s="8">
        <v>-1.2273781877213801</v>
      </c>
      <c r="E8" s="8">
        <v>0.176097911284298</v>
      </c>
      <c r="F8" s="8">
        <v>0.67091135624953002</v>
      </c>
      <c r="G8" s="8">
        <v>9.6117647058823508</v>
      </c>
      <c r="H8" s="8">
        <v>-0.32088014981273399</v>
      </c>
      <c r="I8" s="8">
        <v>0.39622276905964698</v>
      </c>
      <c r="J8" s="8">
        <v>1.83074890296772</v>
      </c>
      <c r="K8" s="8">
        <v>0.75631647395453006</v>
      </c>
      <c r="L8" s="8">
        <v>-435.8</v>
      </c>
      <c r="M8" s="8">
        <v>48.6</v>
      </c>
      <c r="N8" s="8">
        <v>-1.3480000000000001</v>
      </c>
      <c r="O8" s="9" t="s">
        <v>104</v>
      </c>
      <c r="P8" s="8">
        <v>46.673000000000002</v>
      </c>
      <c r="Q8" s="8">
        <v>0.23300000000000001</v>
      </c>
      <c r="R8" s="8">
        <v>0.36699999999999999</v>
      </c>
      <c r="S8" s="8">
        <v>46.7</v>
      </c>
      <c r="T8" s="8">
        <v>0.26548681568046001</v>
      </c>
    </row>
    <row r="9" spans="1:20" x14ac:dyDescent="0.2">
      <c r="A9" s="8" t="s">
        <v>105</v>
      </c>
      <c r="B9" s="8" t="s">
        <v>1</v>
      </c>
      <c r="C9" s="8">
        <v>14.1511036689918</v>
      </c>
      <c r="D9" s="8">
        <v>1.1070277369208701</v>
      </c>
      <c r="E9" s="8">
        <v>0.22996303051614</v>
      </c>
      <c r="F9" s="8">
        <v>0.67420358579370898</v>
      </c>
      <c r="G9" s="8">
        <v>9.3860294117647101</v>
      </c>
      <c r="H9" s="8">
        <v>-0.27284644194756602</v>
      </c>
      <c r="I9" s="8">
        <v>0.57406602770987303</v>
      </c>
      <c r="J9" s="8">
        <v>1.82269246392412</v>
      </c>
      <c r="K9" s="8">
        <v>0.75298820891490004</v>
      </c>
      <c r="L9" s="8">
        <v>-450.5</v>
      </c>
      <c r="M9" s="8">
        <v>46.7</v>
      </c>
      <c r="N9" s="8">
        <v>-0.32300000000000001</v>
      </c>
      <c r="O9" s="9" t="s">
        <v>106</v>
      </c>
      <c r="P9" s="8">
        <v>53.719000000000001</v>
      </c>
      <c r="Q9" s="8">
        <v>0.3</v>
      </c>
      <c r="R9" s="8">
        <v>0.41799999999999998</v>
      </c>
      <c r="S9" s="8">
        <v>53.7</v>
      </c>
      <c r="T9" s="8">
        <v>0.26308587599562799</v>
      </c>
    </row>
    <row r="10" spans="1:20" x14ac:dyDescent="0.2">
      <c r="A10" s="8" t="s">
        <v>19</v>
      </c>
      <c r="B10" s="8" t="s">
        <v>1</v>
      </c>
      <c r="C10" s="8">
        <v>19.817499999999999</v>
      </c>
      <c r="D10" s="8">
        <v>2.8891114662856499</v>
      </c>
      <c r="E10" s="8">
        <v>0.27249250470562603</v>
      </c>
      <c r="F10" s="8">
        <v>0.71017989190957498</v>
      </c>
      <c r="G10" s="8">
        <v>9.6404651162790707</v>
      </c>
      <c r="H10" s="8">
        <v>-0.234370946822309</v>
      </c>
      <c r="I10" s="8">
        <v>0.69484326411939601</v>
      </c>
      <c r="J10" s="8">
        <v>1.72659845756802</v>
      </c>
      <c r="K10" s="8">
        <v>0.73346503838820098</v>
      </c>
      <c r="L10" s="8">
        <v>-472.9</v>
      </c>
      <c r="M10" s="8">
        <v>46.5</v>
      </c>
      <c r="N10" s="8">
        <v>0.70899999999999996</v>
      </c>
      <c r="O10" s="9" t="s">
        <v>107</v>
      </c>
      <c r="P10" s="8">
        <v>52</v>
      </c>
      <c r="Q10" s="8">
        <v>0.39300000000000002</v>
      </c>
      <c r="R10" s="8">
        <v>0.496</v>
      </c>
      <c r="S10" s="8">
        <v>52</v>
      </c>
      <c r="T10" s="8">
        <v>0.274389042109976</v>
      </c>
    </row>
    <row r="11" spans="1:20" x14ac:dyDescent="0.2">
      <c r="A11" s="8" t="s">
        <v>108</v>
      </c>
      <c r="B11" s="8" t="s">
        <v>1</v>
      </c>
      <c r="C11" s="8">
        <v>20.5098742154075</v>
      </c>
      <c r="D11" s="8">
        <v>-0.29252994087721101</v>
      </c>
      <c r="E11" s="8">
        <v>0.19524934193783999</v>
      </c>
      <c r="F11" s="8">
        <v>0.66715519165913395</v>
      </c>
      <c r="G11" s="8">
        <v>10.6933823529412</v>
      </c>
      <c r="H11" s="8">
        <v>-0.31582397003745299</v>
      </c>
      <c r="I11" s="8">
        <v>0.47237548033671001</v>
      </c>
      <c r="J11" s="8">
        <v>1.86898540048911</v>
      </c>
      <c r="K11" s="8">
        <v>0.772112683328117</v>
      </c>
      <c r="L11" s="8">
        <v>-438.9</v>
      </c>
      <c r="M11" s="8">
        <v>46.3</v>
      </c>
      <c r="N11" s="8">
        <v>-1.0269999999999999</v>
      </c>
      <c r="O11" s="9" t="s">
        <v>109</v>
      </c>
      <c r="P11" s="8">
        <v>51.634999999999998</v>
      </c>
      <c r="Q11" s="8">
        <v>0.24399999999999999</v>
      </c>
      <c r="R11" s="8">
        <v>0.38200000000000001</v>
      </c>
      <c r="S11" s="8">
        <v>51.6</v>
      </c>
      <c r="T11" s="8">
        <v>0.25989159417360103</v>
      </c>
    </row>
    <row r="12" spans="1:20" x14ac:dyDescent="0.2">
      <c r="A12" s="8" t="s">
        <v>110</v>
      </c>
      <c r="B12" s="8" t="s">
        <v>1</v>
      </c>
      <c r="C12" s="8">
        <v>15.8558256008016</v>
      </c>
      <c r="D12" s="8">
        <v>-2.6269358655194601</v>
      </c>
      <c r="E12" s="8">
        <v>0.14951534260840399</v>
      </c>
      <c r="F12" s="8">
        <v>0.66389738040031898</v>
      </c>
      <c r="G12" s="8">
        <v>10.919117647058799</v>
      </c>
      <c r="H12" s="8">
        <v>-0.36385767790262202</v>
      </c>
      <c r="I12" s="8">
        <v>0.32603552870312602</v>
      </c>
      <c r="J12" s="8">
        <v>1.87724645782623</v>
      </c>
      <c r="K12" s="8">
        <v>0.77552547999631305</v>
      </c>
      <c r="L12" s="8">
        <v>-426.4</v>
      </c>
      <c r="M12" s="8">
        <v>48.2</v>
      </c>
      <c r="N12" s="8">
        <v>-1.732</v>
      </c>
      <c r="O12" s="9" t="s">
        <v>111</v>
      </c>
      <c r="P12" s="8">
        <v>39.700000000000003</v>
      </c>
      <c r="Q12" s="8">
        <v>0.17799999999999999</v>
      </c>
      <c r="R12" s="8">
        <v>0.33200000000000002</v>
      </c>
      <c r="S12" s="8">
        <v>39.700000000000003</v>
      </c>
      <c r="T12" s="8">
        <v>0.26208662601737298</v>
      </c>
    </row>
    <row r="13" spans="1:20" x14ac:dyDescent="0.2">
      <c r="A13" s="8" t="s">
        <v>112</v>
      </c>
      <c r="B13" s="8" t="s">
        <v>1</v>
      </c>
      <c r="C13" s="8">
        <v>11.642075748605301</v>
      </c>
      <c r="D13" s="8">
        <v>-4.1150996595084504</v>
      </c>
      <c r="E13" s="8">
        <v>0.12751884258586699</v>
      </c>
      <c r="F13" s="8">
        <v>0.64968432069624305</v>
      </c>
      <c r="G13" s="8">
        <v>10.7257352941176</v>
      </c>
      <c r="H13" s="8">
        <v>-0.37013108614232199</v>
      </c>
      <c r="I13" s="8">
        <v>0.27570432485553797</v>
      </c>
      <c r="J13" s="8">
        <v>1.85336168139447</v>
      </c>
      <c r="K13" s="8">
        <v>0.76565823394046295</v>
      </c>
      <c r="L13" s="8">
        <v>-425.8</v>
      </c>
      <c r="M13" s="8">
        <v>49</v>
      </c>
      <c r="N13" s="8">
        <v>-1.931</v>
      </c>
      <c r="O13" s="9" t="s">
        <v>113</v>
      </c>
      <c r="P13" s="8">
        <v>35.052</v>
      </c>
      <c r="Q13" s="8">
        <v>0.14699999999999999</v>
      </c>
      <c r="R13" s="8">
        <v>0.30399999999999999</v>
      </c>
      <c r="S13" s="8">
        <v>35.1</v>
      </c>
      <c r="T13" s="8">
        <v>0.259673997766317</v>
      </c>
    </row>
    <row r="14" spans="1:20" x14ac:dyDescent="0.2">
      <c r="A14" s="8" t="s">
        <v>114</v>
      </c>
      <c r="B14" s="8" t="s">
        <v>1</v>
      </c>
      <c r="C14" s="8">
        <v>12.0813906526956</v>
      </c>
      <c r="D14" s="8">
        <v>-1.7806937348662</v>
      </c>
      <c r="E14" s="8">
        <v>0.16652451624831499</v>
      </c>
      <c r="F14" s="8">
        <v>0.65287238704071904</v>
      </c>
      <c r="G14" s="8">
        <v>10.5</v>
      </c>
      <c r="H14" s="8">
        <v>-0.32209737827715401</v>
      </c>
      <c r="I14" s="8">
        <v>0.399453284746554</v>
      </c>
      <c r="J14" s="8">
        <v>1.8452057319971</v>
      </c>
      <c r="K14" s="8">
        <v>0.76228885932006796</v>
      </c>
      <c r="L14" s="8">
        <v>-433.6</v>
      </c>
      <c r="M14" s="8">
        <v>47.1</v>
      </c>
      <c r="N14" s="8">
        <v>-1.343</v>
      </c>
      <c r="O14" s="9" t="s">
        <v>115</v>
      </c>
      <c r="P14" s="8">
        <v>47.662999999999997</v>
      </c>
      <c r="Q14" s="8">
        <v>0.21299999999999999</v>
      </c>
      <c r="R14" s="8">
        <v>0.34799999999999998</v>
      </c>
      <c r="S14" s="8">
        <v>47.7</v>
      </c>
      <c r="T14" s="8">
        <v>0.25741238473200401</v>
      </c>
    </row>
    <row r="15" spans="1:20" x14ac:dyDescent="0.2">
      <c r="A15" s="8" t="s">
        <v>20</v>
      </c>
      <c r="B15" s="8" t="s">
        <v>1</v>
      </c>
      <c r="C15" s="8">
        <v>19.36</v>
      </c>
      <c r="D15" s="8">
        <v>5.5060245846618301</v>
      </c>
      <c r="E15" s="8">
        <v>0.30601545099144201</v>
      </c>
      <c r="F15" s="8">
        <v>0.70912198633702594</v>
      </c>
      <c r="G15" s="8">
        <v>9.9660465116279102</v>
      </c>
      <c r="H15" s="8">
        <v>-0.2310635538262</v>
      </c>
      <c r="I15" s="8">
        <v>0.76086654069678605</v>
      </c>
      <c r="J15" s="8">
        <v>1.6791455308580401</v>
      </c>
      <c r="K15" s="8">
        <v>0.71330686984680602</v>
      </c>
      <c r="L15" s="8">
        <v>-469.9</v>
      </c>
      <c r="M15" s="8">
        <v>47.1</v>
      </c>
      <c r="N15" s="8">
        <v>1.085</v>
      </c>
      <c r="O15" s="9" t="s">
        <v>116</v>
      </c>
      <c r="P15" s="8">
        <v>49.835000000000001</v>
      </c>
      <c r="Q15" s="8">
        <v>0.504</v>
      </c>
      <c r="R15" s="8">
        <v>0.53200000000000003</v>
      </c>
      <c r="S15" s="8">
        <v>49.8</v>
      </c>
      <c r="T15" s="8">
        <v>0.29488714848952702</v>
      </c>
    </row>
    <row r="16" spans="1:20" x14ac:dyDescent="0.2">
      <c r="A16" s="8" t="s">
        <v>117</v>
      </c>
      <c r="B16" s="8" t="s">
        <v>1</v>
      </c>
      <c r="C16" s="8">
        <v>15.8860171180294</v>
      </c>
      <c r="D16" s="8">
        <v>1.0856374084798801</v>
      </c>
      <c r="E16" s="8">
        <v>0.231225291407364</v>
      </c>
      <c r="F16" s="8">
        <v>0.68670792522825197</v>
      </c>
      <c r="G16" s="8">
        <v>9.8889705882352992</v>
      </c>
      <c r="H16" s="8">
        <v>-0.302715355805243</v>
      </c>
      <c r="I16" s="8">
        <v>0.52917708975431099</v>
      </c>
      <c r="J16" s="8">
        <v>1.8563492056619699</v>
      </c>
      <c r="K16" s="8">
        <v>0.76689243586524902</v>
      </c>
      <c r="L16" s="8">
        <v>-439.9</v>
      </c>
      <c r="M16" s="8">
        <v>46.7</v>
      </c>
      <c r="N16" s="8">
        <v>-0.88500000000000001</v>
      </c>
      <c r="O16" s="9" t="s">
        <v>118</v>
      </c>
      <c r="P16" s="8">
        <v>51.451999999999998</v>
      </c>
      <c r="Q16" s="8">
        <v>0.28299999999999997</v>
      </c>
      <c r="R16" s="8">
        <v>0.42499999999999999</v>
      </c>
      <c r="S16" s="8">
        <v>51.5</v>
      </c>
      <c r="T16" s="8">
        <v>0.27392825107939101</v>
      </c>
    </row>
    <row r="17" spans="1:20" x14ac:dyDescent="0.2">
      <c r="A17" s="8" t="s">
        <v>119</v>
      </c>
      <c r="B17" s="8" t="s">
        <v>1</v>
      </c>
      <c r="C17" s="8">
        <v>10.9917033208435</v>
      </c>
      <c r="D17" s="8">
        <v>-0.40252638550911501</v>
      </c>
      <c r="E17" s="8">
        <v>0.19720773147724799</v>
      </c>
      <c r="F17" s="8">
        <v>0.67200652554108098</v>
      </c>
      <c r="G17" s="8">
        <v>9.6955882352941192</v>
      </c>
      <c r="H17" s="8">
        <v>-0.30898876404494402</v>
      </c>
      <c r="I17" s="8">
        <v>0.44748623820251698</v>
      </c>
      <c r="J17" s="8">
        <v>1.83273031131186</v>
      </c>
      <c r="K17" s="8">
        <v>0.75713503065002796</v>
      </c>
      <c r="L17" s="8">
        <v>-433.7</v>
      </c>
      <c r="M17" s="8">
        <v>47.5</v>
      </c>
      <c r="N17" s="8">
        <v>-1.202</v>
      </c>
      <c r="O17" s="9" t="s">
        <v>120</v>
      </c>
      <c r="P17" s="8">
        <v>48.573</v>
      </c>
      <c r="Q17" s="8">
        <v>0.252</v>
      </c>
      <c r="R17" s="8">
        <v>0.38900000000000001</v>
      </c>
      <c r="S17" s="8">
        <v>48.6</v>
      </c>
      <c r="T17" s="8">
        <v>0.27140661520899501</v>
      </c>
    </row>
    <row r="18" spans="1:20" x14ac:dyDescent="0.2">
      <c r="A18" s="8" t="s">
        <v>21</v>
      </c>
      <c r="B18" s="8" t="s">
        <v>1</v>
      </c>
      <c r="C18" s="8">
        <v>13.686666666666699</v>
      </c>
      <c r="D18" s="8">
        <v>3.9346212906075402</v>
      </c>
      <c r="E18" s="8">
        <v>0.318244714916052</v>
      </c>
      <c r="F18" s="8">
        <v>0.71461856080937802</v>
      </c>
      <c r="G18" s="8">
        <v>10.378604651162799</v>
      </c>
      <c r="H18" s="8">
        <v>-0.22944228274967601</v>
      </c>
      <c r="I18" s="8">
        <v>0.78123512982809695</v>
      </c>
      <c r="J18" s="8">
        <v>1.6611266161168501</v>
      </c>
      <c r="K18" s="8">
        <v>0.70565237210621501</v>
      </c>
      <c r="L18" s="8">
        <v>-486.6</v>
      </c>
      <c r="M18" s="8">
        <v>50.8</v>
      </c>
      <c r="N18" s="8">
        <v>1.171</v>
      </c>
      <c r="O18" s="9" t="s">
        <v>121</v>
      </c>
      <c r="P18" s="8">
        <v>48.847999999999999</v>
      </c>
      <c r="Q18" s="8">
        <v>0.48299999999999998</v>
      </c>
      <c r="R18" s="8">
        <v>0.54</v>
      </c>
      <c r="S18" s="8">
        <v>48.8</v>
      </c>
      <c r="T18" s="8">
        <v>0.29091534058139801</v>
      </c>
    </row>
    <row r="19" spans="1:20" x14ac:dyDescent="0.2">
      <c r="A19" s="8" t="s">
        <v>122</v>
      </c>
      <c r="B19" s="8" t="s">
        <v>1</v>
      </c>
      <c r="C19" s="8">
        <v>14.4744737513708</v>
      </c>
      <c r="D19" s="8">
        <v>1.93187953913313</v>
      </c>
      <c r="E19" s="8">
        <v>0.257529957288963</v>
      </c>
      <c r="F19" s="8">
        <v>0.67530412919118898</v>
      </c>
      <c r="G19" s="8">
        <v>9.4698529411764696</v>
      </c>
      <c r="H19" s="8">
        <v>-0.26095505617977499</v>
      </c>
      <c r="I19" s="8">
        <v>0.64833893274084298</v>
      </c>
      <c r="J19" s="8">
        <v>1.82466515283354</v>
      </c>
      <c r="K19" s="8">
        <v>0.75380316344949505</v>
      </c>
      <c r="L19" s="8">
        <v>-446.6</v>
      </c>
      <c r="M19" s="8">
        <v>45.7</v>
      </c>
      <c r="N19" s="8">
        <v>-0.22600000000000001</v>
      </c>
      <c r="O19" s="9" t="s">
        <v>123</v>
      </c>
      <c r="P19" s="8">
        <v>53.46</v>
      </c>
      <c r="Q19" s="8">
        <v>0.316</v>
      </c>
      <c r="R19" s="8">
        <v>0.44600000000000001</v>
      </c>
      <c r="S19" s="8">
        <v>53.5</v>
      </c>
      <c r="T19" s="8">
        <v>0.26933208882082099</v>
      </c>
    </row>
    <row r="20" spans="1:20" x14ac:dyDescent="0.2">
      <c r="A20" s="8" t="s">
        <v>124</v>
      </c>
      <c r="B20" s="8" t="s">
        <v>1</v>
      </c>
      <c r="C20" s="8">
        <v>21.504556199826201</v>
      </c>
      <c r="D20" s="8">
        <v>3.4200433331221198</v>
      </c>
      <c r="E20" s="8">
        <v>0.30195286449576397</v>
      </c>
      <c r="F20" s="8">
        <v>0.69007767012614196</v>
      </c>
      <c r="G20" s="8">
        <v>9.6632352941176496</v>
      </c>
      <c r="H20" s="8">
        <v>-0.25468164794007497</v>
      </c>
      <c r="I20" s="8">
        <v>0.76669644854407004</v>
      </c>
      <c r="J20" s="8">
        <v>1.84818010929118</v>
      </c>
      <c r="K20" s="8">
        <v>0.76351762998524397</v>
      </c>
      <c r="L20" s="8">
        <v>-455.4</v>
      </c>
      <c r="M20" s="8">
        <v>44.9</v>
      </c>
      <c r="N20" s="8">
        <v>0.13</v>
      </c>
      <c r="O20" s="10" t="s">
        <v>125</v>
      </c>
      <c r="P20" s="8">
        <v>51.125999999999998</v>
      </c>
      <c r="Q20" s="8">
        <v>0.34699999999999998</v>
      </c>
      <c r="R20" s="8">
        <v>0.48699999999999999</v>
      </c>
      <c r="S20" s="8">
        <v>51.1</v>
      </c>
      <c r="T20" s="8">
        <v>0.27183445028941</v>
      </c>
    </row>
    <row r="21" spans="1:20" x14ac:dyDescent="0.2">
      <c r="A21" s="8" t="s">
        <v>2</v>
      </c>
      <c r="B21" s="8" t="s">
        <v>2</v>
      </c>
      <c r="C21" s="8">
        <v>20.7</v>
      </c>
      <c r="D21" s="8">
        <v>-1.5832169101512601</v>
      </c>
      <c r="E21" s="8">
        <v>0.1636985238882</v>
      </c>
      <c r="F21" s="8">
        <v>0.65402650717946498</v>
      </c>
      <c r="G21" s="8">
        <v>13.7162162162162</v>
      </c>
      <c r="H21" s="8">
        <v>-0.280459770114943</v>
      </c>
      <c r="I21" s="8">
        <v>0.37310226682629999</v>
      </c>
      <c r="J21" s="8">
        <v>1.72760903370257</v>
      </c>
      <c r="K21" s="8">
        <v>0.65414766250296197</v>
      </c>
      <c r="L21" s="8">
        <v>-65.3</v>
      </c>
      <c r="M21" s="8">
        <v>46</v>
      </c>
      <c r="N21" s="8">
        <v>-1.4219999999999999</v>
      </c>
      <c r="O21" s="9" t="s">
        <v>126</v>
      </c>
      <c r="P21" s="8">
        <v>35.22</v>
      </c>
      <c r="Q21" s="8">
        <v>0.20699999999999999</v>
      </c>
      <c r="R21" s="8">
        <v>0.34100000000000003</v>
      </c>
      <c r="S21" s="8">
        <v>42.7</v>
      </c>
      <c r="T21" s="8">
        <v>0.263029016876764</v>
      </c>
    </row>
    <row r="22" spans="1:20" x14ac:dyDescent="0.2">
      <c r="A22" s="8" t="s">
        <v>23</v>
      </c>
      <c r="B22" s="8" t="s">
        <v>2</v>
      </c>
      <c r="C22" s="8">
        <v>19.267499999999998</v>
      </c>
      <c r="D22" s="8">
        <v>5.3517181832287299</v>
      </c>
      <c r="E22" s="8">
        <v>0.3007790377863</v>
      </c>
      <c r="F22" s="8">
        <v>0.64531314794364003</v>
      </c>
      <c r="G22" s="8">
        <v>12.0277777777778</v>
      </c>
      <c r="H22" s="8">
        <v>-0.16743295019157101</v>
      </c>
      <c r="I22" s="8">
        <v>0.70358057751297498</v>
      </c>
      <c r="J22" s="8">
        <v>1.5852398208371501</v>
      </c>
      <c r="K22" s="8">
        <v>0.60318261227922199</v>
      </c>
      <c r="L22" s="8">
        <v>-67.900000000000006</v>
      </c>
      <c r="M22" s="8">
        <v>50.6</v>
      </c>
      <c r="N22" s="8">
        <v>1.992</v>
      </c>
      <c r="O22" s="9" t="s">
        <v>127</v>
      </c>
      <c r="P22" s="8">
        <v>29.175000000000001</v>
      </c>
      <c r="Q22" s="8">
        <v>0.68300000000000005</v>
      </c>
      <c r="R22" s="8">
        <v>0.53</v>
      </c>
      <c r="S22" s="8">
        <v>33.9</v>
      </c>
      <c r="T22" s="8">
        <v>0.31186162691422098</v>
      </c>
    </row>
    <row r="23" spans="1:20" x14ac:dyDescent="0.2">
      <c r="A23" s="8" t="s">
        <v>128</v>
      </c>
      <c r="B23" s="8" t="s">
        <v>2</v>
      </c>
      <c r="C23" s="8">
        <v>21.504556199826201</v>
      </c>
      <c r="D23" s="8">
        <v>-6.6661737029024004E-2</v>
      </c>
      <c r="E23" s="8">
        <v>0.18347668154218</v>
      </c>
      <c r="F23" s="8">
        <v>0.64926688298197499</v>
      </c>
      <c r="G23" s="8">
        <v>13.3972972972973</v>
      </c>
      <c r="H23" s="8">
        <v>-0.24444444444444399</v>
      </c>
      <c r="I23" s="8">
        <v>0.48639421144878597</v>
      </c>
      <c r="J23" s="8">
        <v>1.7998733578402599</v>
      </c>
      <c r="K23" s="8">
        <v>0.68151006788221202</v>
      </c>
      <c r="L23" s="8">
        <v>-69.099999999999994</v>
      </c>
      <c r="M23" s="8">
        <v>41.4</v>
      </c>
      <c r="N23" s="8">
        <v>-1.2999999999999999E-2</v>
      </c>
      <c r="O23" s="9" t="s">
        <v>129</v>
      </c>
      <c r="P23" s="8">
        <v>39.686</v>
      </c>
      <c r="Q23" s="8">
        <v>0.317</v>
      </c>
      <c r="R23" s="8">
        <v>0.42699999999999999</v>
      </c>
      <c r="S23" s="8">
        <v>48.6</v>
      </c>
      <c r="T23" s="8">
        <v>0.246556909467189</v>
      </c>
    </row>
    <row r="24" spans="1:20" x14ac:dyDescent="0.2">
      <c r="A24" s="8" t="s">
        <v>130</v>
      </c>
      <c r="B24" s="8" t="s">
        <v>5</v>
      </c>
      <c r="C24" s="8">
        <v>18.7303316378399</v>
      </c>
      <c r="D24" s="8">
        <v>2.7541666167682202</v>
      </c>
      <c r="E24" s="8">
        <v>0.25449966149758602</v>
      </c>
      <c r="F24" s="8">
        <v>0.69519218436388996</v>
      </c>
      <c r="G24" s="8">
        <v>11.314427860696499</v>
      </c>
      <c r="H24" s="8">
        <v>-0.22904984423676</v>
      </c>
      <c r="I24" s="8">
        <v>0.63271198879354296</v>
      </c>
      <c r="J24" s="8">
        <v>1.8004695141902101</v>
      </c>
      <c r="K24" s="8">
        <v>0.740144524864494</v>
      </c>
      <c r="L24" s="8">
        <v>-370.9</v>
      </c>
      <c r="M24" s="8">
        <v>39.700000000000003</v>
      </c>
      <c r="N24" s="8">
        <v>6.3E-2</v>
      </c>
      <c r="O24" s="9" t="s">
        <v>131</v>
      </c>
      <c r="P24" s="8">
        <v>45.77</v>
      </c>
      <c r="Q24" s="8">
        <v>0.32800000000000001</v>
      </c>
      <c r="R24" s="8">
        <v>0.437</v>
      </c>
      <c r="S24" s="8">
        <v>45.8</v>
      </c>
      <c r="T24" s="8">
        <v>0.26217641492707999</v>
      </c>
    </row>
    <row r="25" spans="1:20" x14ac:dyDescent="0.2">
      <c r="A25" s="8" t="s">
        <v>132</v>
      </c>
      <c r="B25" s="8" t="s">
        <v>5</v>
      </c>
      <c r="C25" s="8">
        <v>17.724314161751799</v>
      </c>
      <c r="D25" s="8">
        <v>-0.86879799516929201</v>
      </c>
      <c r="E25" s="8">
        <v>0.15297931908349199</v>
      </c>
      <c r="F25" s="8">
        <v>0.64851450613199602</v>
      </c>
      <c r="G25" s="8">
        <v>11.0611940298507</v>
      </c>
      <c r="H25" s="8">
        <v>-0.27313084112149499</v>
      </c>
      <c r="I25" s="8">
        <v>0.36035806503652501</v>
      </c>
      <c r="J25" s="8">
        <v>1.79851969391958</v>
      </c>
      <c r="K25" s="8">
        <v>0.73934298460713099</v>
      </c>
      <c r="L25" s="8">
        <v>-349.4</v>
      </c>
      <c r="M25" s="8">
        <v>42.3</v>
      </c>
      <c r="N25" s="8">
        <v>-1.4810000000000001</v>
      </c>
      <c r="O25" s="9" t="s">
        <v>133</v>
      </c>
      <c r="P25" s="8">
        <v>37.353000000000002</v>
      </c>
      <c r="Q25" s="8">
        <v>0.19800000000000001</v>
      </c>
      <c r="R25" s="8">
        <v>0.29799999999999999</v>
      </c>
      <c r="S25" s="8">
        <v>37.4</v>
      </c>
      <c r="T25" s="8">
        <v>0.23959540662394299</v>
      </c>
    </row>
    <row r="26" spans="1:20" x14ac:dyDescent="0.2">
      <c r="A26" s="8" t="s">
        <v>134</v>
      </c>
      <c r="B26" s="8" t="s">
        <v>5</v>
      </c>
      <c r="C26" s="8">
        <v>7.9968035849547299</v>
      </c>
      <c r="D26" s="8">
        <v>-5.8205913509433103</v>
      </c>
      <c r="E26" s="8">
        <v>8.1545531582878306E-2</v>
      </c>
      <c r="F26" s="8">
        <v>0.59342444996916199</v>
      </c>
      <c r="G26" s="8">
        <v>10.9179104477612</v>
      </c>
      <c r="H26" s="8">
        <v>-0.33185358255451702</v>
      </c>
      <c r="I26" s="8">
        <v>0.17984699928813699</v>
      </c>
      <c r="J26" s="8">
        <v>1.7973993913503801</v>
      </c>
      <c r="K26" s="8">
        <v>0.73888244594971597</v>
      </c>
      <c r="L26" s="8">
        <v>-302.3</v>
      </c>
      <c r="M26" s="8">
        <v>43.9</v>
      </c>
      <c r="N26" s="8">
        <v>-2.4470000000000001</v>
      </c>
      <c r="O26" s="9" t="s">
        <v>135</v>
      </c>
      <c r="P26" s="8">
        <v>20.361000000000001</v>
      </c>
      <c r="Q26" s="8">
        <v>5.0000000000000001E-3</v>
      </c>
      <c r="R26" s="8">
        <v>0.17599999999999999</v>
      </c>
      <c r="S26" s="8">
        <v>20.399999999999999</v>
      </c>
      <c r="T26" s="8">
        <v>0.22164113808327199</v>
      </c>
    </row>
    <row r="27" spans="1:20" x14ac:dyDescent="0.2">
      <c r="A27" s="8" t="s">
        <v>136</v>
      </c>
      <c r="B27" s="8" t="s">
        <v>5</v>
      </c>
      <c r="C27" s="8">
        <v>11.075475495668901</v>
      </c>
      <c r="D27" s="8">
        <v>-2.1211616946562</v>
      </c>
      <c r="E27" s="8">
        <v>0.13621427817805701</v>
      </c>
      <c r="F27" s="8">
        <v>0.63930353543144303</v>
      </c>
      <c r="G27" s="8">
        <v>11.1606965174129</v>
      </c>
      <c r="H27" s="8">
        <v>-0.28777258566978198</v>
      </c>
      <c r="I27" s="8">
        <v>0.31810029483663099</v>
      </c>
      <c r="J27" s="8">
        <v>1.80049427160477</v>
      </c>
      <c r="K27" s="8">
        <v>0.74015470224583202</v>
      </c>
      <c r="L27" s="8">
        <v>-338.1</v>
      </c>
      <c r="M27" s="8">
        <v>41.4</v>
      </c>
      <c r="N27" s="8">
        <v>-1.6950000000000001</v>
      </c>
      <c r="O27" s="9" t="s">
        <v>137</v>
      </c>
      <c r="P27" s="8">
        <v>32.594999999999999</v>
      </c>
      <c r="Q27" s="8">
        <v>0.13400000000000001</v>
      </c>
      <c r="R27" s="8">
        <v>0.25800000000000001</v>
      </c>
      <c r="S27" s="8">
        <v>32.6</v>
      </c>
      <c r="T27" s="8">
        <v>0.242530020929137</v>
      </c>
    </row>
    <row r="28" spans="1:20" x14ac:dyDescent="0.2">
      <c r="A28" s="8" t="s">
        <v>25</v>
      </c>
      <c r="B28" s="8" t="s">
        <v>5</v>
      </c>
      <c r="C28" s="8">
        <v>20.2</v>
      </c>
      <c r="D28" s="8">
        <v>6.6185122648678503</v>
      </c>
      <c r="E28" s="8">
        <v>0.38890490462398603</v>
      </c>
      <c r="F28" s="8">
        <v>0.69967913136333404</v>
      </c>
      <c r="G28" s="8">
        <v>11.8726368159204</v>
      </c>
      <c r="H28" s="8">
        <v>-0.199065420560748</v>
      </c>
      <c r="I28" s="8">
        <v>0.99304592168955397</v>
      </c>
      <c r="J28" s="8">
        <v>1.71630020599626</v>
      </c>
      <c r="K28" s="8">
        <v>0.70554385424475197</v>
      </c>
      <c r="L28" s="8">
        <v>-404.6</v>
      </c>
      <c r="M28" s="8">
        <v>44.9</v>
      </c>
      <c r="N28" s="8">
        <v>1.3819999999999999</v>
      </c>
      <c r="O28" s="9" t="s">
        <v>138</v>
      </c>
      <c r="P28" s="8">
        <v>40.475999999999999</v>
      </c>
      <c r="Q28" s="8">
        <v>0.53500000000000003</v>
      </c>
      <c r="R28" s="8">
        <v>0.61</v>
      </c>
      <c r="S28" s="8">
        <v>40.5</v>
      </c>
      <c r="T28" s="8">
        <v>0.29226098451537302</v>
      </c>
    </row>
    <row r="29" spans="1:20" x14ac:dyDescent="0.2">
      <c r="A29" s="8" t="s">
        <v>139</v>
      </c>
      <c r="B29" s="8" t="s">
        <v>5</v>
      </c>
      <c r="C29" s="8">
        <v>19.6601684071493</v>
      </c>
      <c r="D29" s="8">
        <v>1.92092660986881</v>
      </c>
      <c r="E29" s="8">
        <v>0.22229740810114201</v>
      </c>
      <c r="F29" s="8">
        <v>0.67152055024708601</v>
      </c>
      <c r="G29" s="8">
        <v>12.4154228855721</v>
      </c>
      <c r="H29" s="8">
        <v>-0.23652647975077901</v>
      </c>
      <c r="I29" s="8">
        <v>0.54737280602473404</v>
      </c>
      <c r="J29" s="8">
        <v>1.8154607866997201</v>
      </c>
      <c r="K29" s="8">
        <v>0.74630719975635795</v>
      </c>
      <c r="L29" s="8">
        <v>-357.7</v>
      </c>
      <c r="M29" s="8">
        <v>42.1</v>
      </c>
      <c r="N29" s="8">
        <v>-0.83399999999999996</v>
      </c>
      <c r="O29" s="9" t="s">
        <v>140</v>
      </c>
      <c r="P29" s="8">
        <v>42.802</v>
      </c>
      <c r="Q29" s="8">
        <v>0.25900000000000001</v>
      </c>
      <c r="R29" s="8">
        <v>0.39200000000000002</v>
      </c>
      <c r="S29" s="8">
        <v>42.8</v>
      </c>
      <c r="T29" s="8">
        <v>0.25720847756667697</v>
      </c>
    </row>
    <row r="30" spans="1:20" x14ac:dyDescent="0.2">
      <c r="A30" s="8" t="s">
        <v>141</v>
      </c>
      <c r="B30" s="8" t="s">
        <v>5</v>
      </c>
      <c r="C30" s="8">
        <v>10.1547138132862</v>
      </c>
      <c r="D30" s="8">
        <v>-2.9544017015556099</v>
      </c>
      <c r="E30" s="8">
        <v>0.11897886546162301</v>
      </c>
      <c r="F30" s="8">
        <v>0.61753493716367103</v>
      </c>
      <c r="G30" s="8">
        <v>12.261691542288601</v>
      </c>
      <c r="H30" s="8">
        <v>-0.29524922118380098</v>
      </c>
      <c r="I30" s="8">
        <v>0.27519543499410098</v>
      </c>
      <c r="J30" s="8">
        <v>1.8154857502522601</v>
      </c>
      <c r="K30" s="8">
        <v>0.74631746187775805</v>
      </c>
      <c r="L30" s="8">
        <v>-315.2</v>
      </c>
      <c r="M30" s="8">
        <v>43.7</v>
      </c>
      <c r="N30" s="8">
        <v>-2.181</v>
      </c>
      <c r="O30" s="9" t="s">
        <v>142</v>
      </c>
      <c r="P30" s="8">
        <v>27.050999999999998</v>
      </c>
      <c r="Q30" s="8">
        <v>6.6000000000000003E-2</v>
      </c>
      <c r="R30" s="8">
        <v>0.23100000000000001</v>
      </c>
      <c r="S30" s="8">
        <v>27.1</v>
      </c>
      <c r="T30" s="8">
        <v>0.237934359826943</v>
      </c>
    </row>
    <row r="31" spans="1:20" x14ac:dyDescent="0.2">
      <c r="A31" s="8" t="s">
        <v>26</v>
      </c>
      <c r="B31" s="8" t="s">
        <v>5</v>
      </c>
      <c r="C31" s="8">
        <v>20.725000000000001</v>
      </c>
      <c r="D31" s="8">
        <v>7.8247470912894403</v>
      </c>
      <c r="E31" s="8">
        <v>0.43649027391805101</v>
      </c>
      <c r="F31" s="8">
        <v>0.71115735054944296</v>
      </c>
      <c r="G31" s="8">
        <v>13.2497512437811</v>
      </c>
      <c r="H31" s="8">
        <v>-0.19696261682242999</v>
      </c>
      <c r="I31" s="8">
        <v>1.0736489817328201</v>
      </c>
      <c r="J31" s="8">
        <v>1.6815570731165199</v>
      </c>
      <c r="K31" s="8">
        <v>0.69126150212775395</v>
      </c>
      <c r="L31" s="8">
        <v>-407.4</v>
      </c>
      <c r="M31" s="8">
        <v>49.8</v>
      </c>
      <c r="N31" s="8">
        <v>1.806</v>
      </c>
      <c r="O31" s="9" t="s">
        <v>143</v>
      </c>
      <c r="P31" s="8">
        <v>38.853000000000002</v>
      </c>
      <c r="Q31" s="8">
        <v>0.60099999999999998</v>
      </c>
      <c r="R31" s="8">
        <v>0.64900000000000002</v>
      </c>
      <c r="S31" s="8">
        <v>38.9</v>
      </c>
      <c r="T31" s="8">
        <v>0.30337389461400999</v>
      </c>
    </row>
    <row r="32" spans="1:20" x14ac:dyDescent="0.2">
      <c r="A32" s="8" t="s">
        <v>144</v>
      </c>
      <c r="B32" s="8" t="s">
        <v>5</v>
      </c>
      <c r="C32" s="8">
        <v>14.2670748437441</v>
      </c>
      <c r="D32" s="8">
        <v>0.66547216478123905</v>
      </c>
      <c r="E32" s="8">
        <v>0.197935780906593</v>
      </c>
      <c r="F32" s="8">
        <v>0.66198282047441304</v>
      </c>
      <c r="G32" s="8">
        <v>12.5149253731343</v>
      </c>
      <c r="H32" s="8">
        <v>-0.25116822429906499</v>
      </c>
      <c r="I32" s="8">
        <v>0.483184554130551</v>
      </c>
      <c r="J32" s="8">
        <v>1.81745396384973</v>
      </c>
      <c r="K32" s="8">
        <v>0.74712656334070904</v>
      </c>
      <c r="L32" s="8">
        <v>-346.2</v>
      </c>
      <c r="M32" s="8">
        <v>41.1</v>
      </c>
      <c r="N32" s="8">
        <v>-1.1120000000000001</v>
      </c>
      <c r="O32" s="9" t="s">
        <v>145</v>
      </c>
      <c r="P32" s="8">
        <v>40.143000000000001</v>
      </c>
      <c r="Q32" s="8">
        <v>0.19600000000000001</v>
      </c>
      <c r="R32" s="8">
        <v>0.34</v>
      </c>
      <c r="S32" s="8">
        <v>40.1</v>
      </c>
      <c r="T32" s="8">
        <v>0.26035882042308001</v>
      </c>
    </row>
    <row r="33" spans="1:20" x14ac:dyDescent="0.2">
      <c r="A33" s="8" t="s">
        <v>27</v>
      </c>
      <c r="B33" s="8" t="s">
        <v>5</v>
      </c>
      <c r="C33" s="8">
        <v>19.149999999999999</v>
      </c>
      <c r="D33" s="8">
        <v>8.0979471985014406</v>
      </c>
      <c r="E33" s="8">
        <v>0.43079220979926303</v>
      </c>
      <c r="F33" s="8">
        <v>0.69382319300283601</v>
      </c>
      <c r="G33" s="8">
        <v>13.144776119403</v>
      </c>
      <c r="H33" s="8">
        <v>-0.21308411214953299</v>
      </c>
      <c r="I33" s="8">
        <v>1.0663298699191099</v>
      </c>
      <c r="J33" s="8">
        <v>1.6733945436898301</v>
      </c>
      <c r="K33" s="8">
        <v>0.68790601545242103</v>
      </c>
      <c r="L33" s="8">
        <v>-422.6</v>
      </c>
      <c r="M33" s="8">
        <v>50.9</v>
      </c>
      <c r="N33" s="8">
        <v>1.998</v>
      </c>
      <c r="O33" s="9" t="s">
        <v>146</v>
      </c>
      <c r="P33" s="8">
        <v>35.942999999999998</v>
      </c>
      <c r="Q33" s="8">
        <v>0.63100000000000001</v>
      </c>
      <c r="R33" s="8">
        <v>0.63700000000000001</v>
      </c>
      <c r="S33" s="8">
        <v>35.9</v>
      </c>
      <c r="T33" s="8">
        <v>0.30488135398976002</v>
      </c>
    </row>
    <row r="34" spans="1:20" x14ac:dyDescent="0.2">
      <c r="A34" s="8" t="s">
        <v>147</v>
      </c>
      <c r="B34" s="8" t="s">
        <v>5</v>
      </c>
      <c r="C34" s="8">
        <v>21.504556199826201</v>
      </c>
      <c r="D34" s="8">
        <v>5.5408004762056597</v>
      </c>
      <c r="E34" s="8">
        <v>0.36981871440187403</v>
      </c>
      <c r="F34" s="8">
        <v>0.71985411853916903</v>
      </c>
      <c r="G34" s="8">
        <v>12.6686567164179</v>
      </c>
      <c r="H34" s="8">
        <v>-0.19244548286604399</v>
      </c>
      <c r="I34" s="8">
        <v>0.96107003093245102</v>
      </c>
      <c r="J34" s="8">
        <v>1.81742897323358</v>
      </c>
      <c r="K34" s="8">
        <v>0.74711629009388703</v>
      </c>
      <c r="L34" s="8">
        <v>-374.2</v>
      </c>
      <c r="M34" s="8">
        <v>39.5</v>
      </c>
      <c r="N34" s="8">
        <v>0.69199999999999995</v>
      </c>
      <c r="O34" s="9" t="s">
        <v>148</v>
      </c>
      <c r="P34" s="8">
        <v>38.729999999999997</v>
      </c>
      <c r="Q34" s="8">
        <v>0.39100000000000001</v>
      </c>
      <c r="R34" s="8">
        <v>0.57399999999999995</v>
      </c>
      <c r="S34" s="8">
        <v>38.700000000000003</v>
      </c>
      <c r="T34" s="8">
        <v>0.280003836963234</v>
      </c>
    </row>
    <row r="35" spans="1:20" x14ac:dyDescent="0.2">
      <c r="A35" s="8" t="s">
        <v>149</v>
      </c>
      <c r="B35" s="8" t="s">
        <v>6</v>
      </c>
      <c r="C35" s="8">
        <v>10.4309192648353</v>
      </c>
      <c r="D35" s="8">
        <v>-0.96004167651768602</v>
      </c>
      <c r="E35" s="8">
        <v>0.16222568237871801</v>
      </c>
      <c r="F35" s="8">
        <v>0.62868235730562705</v>
      </c>
      <c r="G35" s="8">
        <v>9.7738095238095202</v>
      </c>
      <c r="H35" s="8">
        <v>-0.20246212121212101</v>
      </c>
      <c r="I35" s="8">
        <v>0.37546757743176601</v>
      </c>
      <c r="J35" s="8">
        <v>1.6228681957064099</v>
      </c>
      <c r="K35" s="8">
        <v>0.68533377422047503</v>
      </c>
      <c r="L35" s="8">
        <v>-118.1</v>
      </c>
      <c r="M35" s="8">
        <v>36.4</v>
      </c>
      <c r="N35" s="8">
        <v>-1.8740000000000001</v>
      </c>
      <c r="O35" s="9" t="s">
        <v>150</v>
      </c>
      <c r="P35" s="8">
        <v>31.492000000000001</v>
      </c>
      <c r="Q35" s="8">
        <v>0.13500000000000001</v>
      </c>
      <c r="R35" s="8">
        <v>0.27400000000000002</v>
      </c>
      <c r="S35" s="8">
        <v>31.5</v>
      </c>
      <c r="T35" s="8">
        <v>0.25939725062597002</v>
      </c>
    </row>
    <row r="36" spans="1:20" x14ac:dyDescent="0.2">
      <c r="A36" s="8" t="s">
        <v>28</v>
      </c>
      <c r="B36" s="8" t="s">
        <v>6</v>
      </c>
      <c r="C36" s="8">
        <v>18.574999999999999</v>
      </c>
      <c r="D36" s="8">
        <v>8.5791637932692293</v>
      </c>
      <c r="E36" s="8">
        <v>0.48629926787826999</v>
      </c>
      <c r="F36" s="8">
        <v>0.68824278606434697</v>
      </c>
      <c r="G36" s="8">
        <v>12.1071428571429</v>
      </c>
      <c r="H36" s="8">
        <v>-0.25606060606060599</v>
      </c>
      <c r="I36" s="8">
        <v>1.1073229286253801</v>
      </c>
      <c r="J36" s="8">
        <v>1.4816273145491401</v>
      </c>
      <c r="K36" s="8">
        <v>0.62568805165728103</v>
      </c>
      <c r="L36" s="8">
        <v>-187.2</v>
      </c>
      <c r="M36" s="8">
        <v>65.3</v>
      </c>
      <c r="N36" s="8">
        <v>2.8879999999999999</v>
      </c>
      <c r="O36" s="9" t="s">
        <v>151</v>
      </c>
      <c r="P36" s="8">
        <v>23.085000000000001</v>
      </c>
      <c r="Q36" s="8">
        <v>0.871</v>
      </c>
      <c r="R36" s="8">
        <v>0.72399999999999998</v>
      </c>
      <c r="S36" s="8">
        <v>24.2</v>
      </c>
      <c r="T36" s="8">
        <v>0.299958294058285</v>
      </c>
    </row>
    <row r="37" spans="1:20" x14ac:dyDescent="0.2">
      <c r="A37" s="8" t="s">
        <v>152</v>
      </c>
      <c r="B37" s="8" t="s">
        <v>6</v>
      </c>
      <c r="C37" s="8">
        <v>9.2922953320985506</v>
      </c>
      <c r="D37" s="8">
        <v>2.0486536726388702</v>
      </c>
      <c r="E37" s="8">
        <v>0.21055358212992201</v>
      </c>
      <c r="F37" s="8">
        <v>0.62959198136777605</v>
      </c>
      <c r="G37" s="8">
        <v>10.797619047618999</v>
      </c>
      <c r="H37" s="8">
        <v>-0.21060606060606099</v>
      </c>
      <c r="I37" s="8">
        <v>0.53648238633468603</v>
      </c>
      <c r="J37" s="8">
        <v>1.77479789548878</v>
      </c>
      <c r="K37" s="8">
        <v>0.749493362068405</v>
      </c>
      <c r="L37" s="8">
        <v>-130.9</v>
      </c>
      <c r="M37" s="8">
        <v>30.1</v>
      </c>
      <c r="N37" s="8">
        <v>1.2999999999999999E-2</v>
      </c>
      <c r="O37" s="9" t="s">
        <v>153</v>
      </c>
      <c r="P37" s="8">
        <v>44.124000000000002</v>
      </c>
      <c r="Q37" s="8">
        <v>0.27500000000000002</v>
      </c>
      <c r="R37" s="8">
        <v>0.4</v>
      </c>
      <c r="S37" s="8">
        <v>44.1</v>
      </c>
      <c r="T37" s="8">
        <v>0.242032172836909</v>
      </c>
    </row>
    <row r="38" spans="1:20" x14ac:dyDescent="0.2">
      <c r="A38" s="8" t="s">
        <v>154</v>
      </c>
      <c r="B38" s="8" t="s">
        <v>6</v>
      </c>
      <c r="C38" s="8">
        <v>21.504556199826201</v>
      </c>
      <c r="D38" s="8">
        <v>4.8383347837240498</v>
      </c>
      <c r="E38" s="8">
        <v>0.30248454332909203</v>
      </c>
      <c r="F38" s="8">
        <v>0.65972595639153897</v>
      </c>
      <c r="G38" s="8">
        <v>10.532142857142899</v>
      </c>
      <c r="H38" s="8">
        <v>-0.19375000000000001</v>
      </c>
      <c r="I38" s="8">
        <v>0.78811456483943498</v>
      </c>
      <c r="J38" s="8">
        <v>1.7588781788026</v>
      </c>
      <c r="K38" s="8">
        <v>0.74277049970045494</v>
      </c>
      <c r="L38" s="8">
        <v>-133.19999999999999</v>
      </c>
      <c r="M38" s="8">
        <v>34.700000000000003</v>
      </c>
      <c r="N38" s="8">
        <v>0.60099999999999998</v>
      </c>
      <c r="O38" s="10" t="s">
        <v>155</v>
      </c>
      <c r="P38" s="8">
        <v>34.915999999999997</v>
      </c>
      <c r="Q38" s="8">
        <v>0.374</v>
      </c>
      <c r="R38" s="8">
        <v>0.53100000000000003</v>
      </c>
      <c r="S38" s="8">
        <v>34.9</v>
      </c>
      <c r="T38" s="8">
        <v>0.25721833036152802</v>
      </c>
    </row>
    <row r="39" spans="1:20" x14ac:dyDescent="0.2">
      <c r="A39" s="8" t="s">
        <v>156</v>
      </c>
      <c r="B39" s="8" t="s">
        <v>7</v>
      </c>
      <c r="C39" s="8">
        <v>21.856512077425599</v>
      </c>
      <c r="D39" s="8">
        <v>1.87332508648079</v>
      </c>
      <c r="E39" s="8">
        <v>0.21713703642460999</v>
      </c>
      <c r="F39" s="8">
        <v>0.65225455950250499</v>
      </c>
      <c r="G39" s="8">
        <v>10.4011363636364</v>
      </c>
      <c r="H39" s="8">
        <v>-0.37902735562310003</v>
      </c>
      <c r="I39" s="8">
        <v>0.523154564903063</v>
      </c>
      <c r="J39" s="8">
        <v>1.59500592294719</v>
      </c>
      <c r="K39" s="8">
        <v>0.73449688417004699</v>
      </c>
      <c r="L39" s="8">
        <v>-289.39999999999998</v>
      </c>
      <c r="M39" s="8">
        <v>31.9</v>
      </c>
      <c r="N39" s="8">
        <v>-0.32400000000000001</v>
      </c>
      <c r="O39" s="9" t="s">
        <v>157</v>
      </c>
      <c r="P39" s="8">
        <v>36.148000000000003</v>
      </c>
      <c r="Q39" s="8">
        <v>0.22700000000000001</v>
      </c>
      <c r="R39" s="8">
        <v>0.35299999999999998</v>
      </c>
      <c r="S39" s="8">
        <v>37.6</v>
      </c>
      <c r="T39" s="8">
        <v>0.26515304192577299</v>
      </c>
    </row>
    <row r="40" spans="1:20" x14ac:dyDescent="0.2">
      <c r="A40" s="8" t="s">
        <v>158</v>
      </c>
      <c r="B40" s="8" t="s">
        <v>7</v>
      </c>
      <c r="C40" s="8">
        <v>13.7250182854744</v>
      </c>
      <c r="D40" s="8">
        <v>-2.7032209925805599</v>
      </c>
      <c r="E40" s="8">
        <v>0.14214250208419801</v>
      </c>
      <c r="F40" s="8">
        <v>0.63125143667823502</v>
      </c>
      <c r="G40" s="8">
        <v>10.277272727272701</v>
      </c>
      <c r="H40" s="8">
        <v>-0.41317122593718297</v>
      </c>
      <c r="I40" s="8">
        <v>0.33824285956697298</v>
      </c>
      <c r="J40" s="8">
        <v>1.60426487013724</v>
      </c>
      <c r="K40" s="8">
        <v>0.73876060994306403</v>
      </c>
      <c r="L40" s="8">
        <v>-273.89999999999998</v>
      </c>
      <c r="M40" s="8">
        <v>30.1</v>
      </c>
      <c r="N40" s="8">
        <v>-1.589</v>
      </c>
      <c r="O40" s="9" t="s">
        <v>159</v>
      </c>
      <c r="P40" s="8">
        <v>26.709</v>
      </c>
      <c r="Q40" s="8">
        <v>0.105</v>
      </c>
      <c r="R40" s="8">
        <v>0.25700000000000001</v>
      </c>
      <c r="S40" s="8">
        <v>28.1</v>
      </c>
      <c r="T40" s="8">
        <v>0.23855412551382199</v>
      </c>
    </row>
    <row r="41" spans="1:20" x14ac:dyDescent="0.2">
      <c r="A41" s="8" t="s">
        <v>160</v>
      </c>
      <c r="B41" s="8" t="s">
        <v>7</v>
      </c>
      <c r="C41" s="8">
        <v>13.363853695301399</v>
      </c>
      <c r="D41" s="8">
        <v>-5.5502059459168596</v>
      </c>
      <c r="E41" s="8">
        <v>0.10869698694301801</v>
      </c>
      <c r="F41" s="8">
        <v>0.64591373786834105</v>
      </c>
      <c r="G41" s="8">
        <v>10.292613636363599</v>
      </c>
      <c r="H41" s="8">
        <v>-0.44721377912867299</v>
      </c>
      <c r="I41" s="8">
        <v>0.25729105723228801</v>
      </c>
      <c r="J41" s="8">
        <v>1.5657243923706701</v>
      </c>
      <c r="K41" s="8">
        <v>0.72101280071759</v>
      </c>
      <c r="L41" s="8">
        <v>-259.8</v>
      </c>
      <c r="M41" s="8">
        <v>31.6</v>
      </c>
      <c r="N41" s="8">
        <v>-2.4159999999999999</v>
      </c>
      <c r="O41" s="9" t="s">
        <v>161</v>
      </c>
      <c r="P41" s="8">
        <v>19.457000000000001</v>
      </c>
      <c r="Q41" s="8">
        <v>6.0000000000000001E-3</v>
      </c>
      <c r="R41" s="8">
        <v>0.20300000000000001</v>
      </c>
      <c r="S41" s="8">
        <v>20.5</v>
      </c>
      <c r="T41" s="8">
        <v>0.225662560474302</v>
      </c>
    </row>
    <row r="42" spans="1:20" x14ac:dyDescent="0.2">
      <c r="A42" s="8" t="s">
        <v>162</v>
      </c>
      <c r="B42" s="8" t="s">
        <v>7</v>
      </c>
      <c r="C42" s="8">
        <v>18.914494507486101</v>
      </c>
      <c r="D42" s="8">
        <v>-1.01080630548529</v>
      </c>
      <c r="E42" s="8">
        <v>0.166045632143937</v>
      </c>
      <c r="F42" s="8">
        <v>0.66740470768176496</v>
      </c>
      <c r="G42" s="8">
        <v>10.416477272727301</v>
      </c>
      <c r="H42" s="8">
        <v>-0.41306990881458999</v>
      </c>
      <c r="I42" s="8">
        <v>0.39794776827551798</v>
      </c>
      <c r="J42" s="8">
        <v>1.55668787992626</v>
      </c>
      <c r="K42" s="8">
        <v>0.71685150567868405</v>
      </c>
      <c r="L42" s="8">
        <v>-282.3</v>
      </c>
      <c r="M42" s="8">
        <v>33.4</v>
      </c>
      <c r="N42" s="8">
        <v>-1.35</v>
      </c>
      <c r="O42" s="9" t="s">
        <v>163</v>
      </c>
      <c r="P42" s="8">
        <v>30.786999999999999</v>
      </c>
      <c r="Q42" s="8">
        <v>0.128</v>
      </c>
      <c r="R42" s="8">
        <v>0.27800000000000002</v>
      </c>
      <c r="S42" s="8">
        <v>32.200000000000003</v>
      </c>
      <c r="T42" s="8">
        <v>0.25082406028250798</v>
      </c>
    </row>
    <row r="43" spans="1:20" x14ac:dyDescent="0.2">
      <c r="A43" s="8" t="s">
        <v>164</v>
      </c>
      <c r="B43" s="8" t="s">
        <v>7</v>
      </c>
      <c r="C43" s="8">
        <v>20.5585881666292</v>
      </c>
      <c r="D43" s="8">
        <v>0.97651980599385801</v>
      </c>
      <c r="E43" s="8">
        <v>0.226727435380186</v>
      </c>
      <c r="F43" s="8">
        <v>0.66157070939284002</v>
      </c>
      <c r="G43" s="8">
        <v>11.936931818181799</v>
      </c>
      <c r="H43" s="8">
        <v>-0.36869300911854103</v>
      </c>
      <c r="I43" s="8">
        <v>0.55006554270101804</v>
      </c>
      <c r="J43" s="8">
        <v>1.68823400167106</v>
      </c>
      <c r="K43" s="8">
        <v>0.77742821900378301</v>
      </c>
      <c r="L43" s="8">
        <v>-305.5</v>
      </c>
      <c r="M43" s="8">
        <v>32.200000000000003</v>
      </c>
      <c r="N43" s="8">
        <v>-0.77600000000000002</v>
      </c>
      <c r="O43" s="9" t="s">
        <v>165</v>
      </c>
      <c r="P43" s="8">
        <v>36.436999999999998</v>
      </c>
      <c r="Q43" s="8">
        <v>0.214</v>
      </c>
      <c r="R43" s="8">
        <v>0.39400000000000002</v>
      </c>
      <c r="S43" s="8">
        <v>38</v>
      </c>
      <c r="T43" s="8">
        <v>0.264000699759459</v>
      </c>
    </row>
    <row r="44" spans="1:20" x14ac:dyDescent="0.2">
      <c r="A44" s="8" t="s">
        <v>166</v>
      </c>
      <c r="B44" s="8" t="s">
        <v>7</v>
      </c>
      <c r="C44" s="8">
        <v>19.7045885676289</v>
      </c>
      <c r="D44" s="8">
        <v>-1.8827714177433099</v>
      </c>
      <c r="E44" s="8">
        <v>0.17159697446059699</v>
      </c>
      <c r="F44" s="8">
        <v>0.67709251348059496</v>
      </c>
      <c r="G44" s="8">
        <v>11.9471590909091</v>
      </c>
      <c r="H44" s="8">
        <v>-0.40324214792299901</v>
      </c>
      <c r="I44" s="8">
        <v>0.411211529798163</v>
      </c>
      <c r="J44" s="8">
        <v>1.6507310453500399</v>
      </c>
      <c r="K44" s="8">
        <v>0.76015818622919795</v>
      </c>
      <c r="L44" s="8">
        <v>-298.7</v>
      </c>
      <c r="M44" s="8">
        <v>33.700000000000003</v>
      </c>
      <c r="N44" s="8">
        <v>-1.833</v>
      </c>
      <c r="O44" s="9" t="s">
        <v>167</v>
      </c>
      <c r="P44" s="8">
        <v>28.495999999999999</v>
      </c>
      <c r="Q44" s="8">
        <v>0.115</v>
      </c>
      <c r="R44" s="8">
        <v>0.31</v>
      </c>
      <c r="S44" s="8">
        <v>29.8</v>
      </c>
      <c r="T44" s="8">
        <v>0.249822612904749</v>
      </c>
    </row>
    <row r="45" spans="1:20" x14ac:dyDescent="0.2">
      <c r="A45" s="8" t="s">
        <v>31</v>
      </c>
      <c r="B45" s="8" t="s">
        <v>7</v>
      </c>
      <c r="C45" s="8">
        <v>20.375</v>
      </c>
      <c r="D45" s="8">
        <v>5.8617659783869396</v>
      </c>
      <c r="E45" s="8">
        <v>0.43828736273317398</v>
      </c>
      <c r="F45" s="8">
        <v>0.72239795584383903</v>
      </c>
      <c r="G45" s="8">
        <v>10.2488636363636</v>
      </c>
      <c r="H45" s="8">
        <v>-0.31509625126646401</v>
      </c>
      <c r="I45" s="8">
        <v>1.00305641973004</v>
      </c>
      <c r="J45" s="8">
        <v>1.54672406895273</v>
      </c>
      <c r="K45" s="8">
        <v>0.71226319161086304</v>
      </c>
      <c r="L45" s="8">
        <v>-334.2</v>
      </c>
      <c r="M45" s="8">
        <v>46.5</v>
      </c>
      <c r="N45" s="8">
        <v>1.9339999999999999</v>
      </c>
      <c r="O45" s="9" t="s">
        <v>168</v>
      </c>
      <c r="P45" s="8">
        <v>33.506</v>
      </c>
      <c r="Q45" s="8">
        <v>0.60699999999999998</v>
      </c>
      <c r="R45" s="8">
        <v>0.66700000000000004</v>
      </c>
      <c r="S45" s="8">
        <v>34.799999999999997</v>
      </c>
      <c r="T45" s="8">
        <v>0.32142812418163302</v>
      </c>
    </row>
    <row r="46" spans="1:20" x14ac:dyDescent="0.2">
      <c r="A46" s="8" t="s">
        <v>169</v>
      </c>
      <c r="B46" s="8" t="s">
        <v>7</v>
      </c>
      <c r="C46" s="8">
        <v>21.545760980919098</v>
      </c>
      <c r="D46" s="8">
        <v>2.6689344930891301</v>
      </c>
      <c r="E46" s="8">
        <v>0.26485463376588297</v>
      </c>
      <c r="F46" s="8">
        <v>0.69946043724920304</v>
      </c>
      <c r="G46" s="8">
        <v>12.076136363636399</v>
      </c>
      <c r="H46" s="8">
        <v>-0.36859169199594699</v>
      </c>
      <c r="I46" s="8">
        <v>0.64716031375612604</v>
      </c>
      <c r="J46" s="8">
        <v>1.63816677520086</v>
      </c>
      <c r="K46" s="8">
        <v>0.75437236616190295</v>
      </c>
      <c r="L46" s="8">
        <v>-314.5</v>
      </c>
      <c r="M46" s="8">
        <v>35.6</v>
      </c>
      <c r="N46" s="8">
        <v>-0.51600000000000001</v>
      </c>
      <c r="O46" s="9" t="s">
        <v>170</v>
      </c>
      <c r="P46" s="8">
        <v>35.71</v>
      </c>
      <c r="Q46" s="8">
        <v>0.23599999999999999</v>
      </c>
      <c r="R46" s="8">
        <v>0.42599999999999999</v>
      </c>
      <c r="S46" s="8">
        <v>37.299999999999997</v>
      </c>
      <c r="T46" s="8">
        <v>0.27767797186848803</v>
      </c>
    </row>
    <row r="47" spans="1:20" x14ac:dyDescent="0.2">
      <c r="A47" s="8" t="s">
        <v>32</v>
      </c>
      <c r="B47" s="8" t="s">
        <v>7</v>
      </c>
      <c r="C47" s="8">
        <v>19.739999999999998</v>
      </c>
      <c r="D47" s="8">
        <v>6.7271162651617198</v>
      </c>
      <c r="E47" s="8">
        <v>0.36807331231728901</v>
      </c>
      <c r="F47" s="8">
        <v>0.68077525264920902</v>
      </c>
      <c r="G47" s="8">
        <v>12.1636363636364</v>
      </c>
      <c r="H47" s="8">
        <v>-0.34802431610942203</v>
      </c>
      <c r="I47" s="8">
        <v>0.88610574623490701</v>
      </c>
      <c r="J47" s="8">
        <v>1.5962940088254201</v>
      </c>
      <c r="K47" s="8">
        <v>0.73509004501697095</v>
      </c>
      <c r="L47" s="8">
        <v>-337.7</v>
      </c>
      <c r="M47" s="8">
        <v>41.9</v>
      </c>
      <c r="N47" s="8">
        <v>1.1619999999999999</v>
      </c>
      <c r="O47" s="9" t="s">
        <v>171</v>
      </c>
      <c r="P47" s="8">
        <v>31.073</v>
      </c>
      <c r="Q47" s="8">
        <v>0.48599999999999999</v>
      </c>
      <c r="R47" s="8">
        <v>0.56799999999999995</v>
      </c>
      <c r="S47" s="8">
        <v>32.4</v>
      </c>
      <c r="T47" s="8">
        <v>0.30371315167180102</v>
      </c>
    </row>
    <row r="48" spans="1:20" x14ac:dyDescent="0.2">
      <c r="A48" s="8" t="s">
        <v>172</v>
      </c>
      <c r="B48" s="8" t="s">
        <v>7</v>
      </c>
      <c r="C48" s="8">
        <v>21.504556199826201</v>
      </c>
      <c r="D48" s="8">
        <v>5.5530658850552097</v>
      </c>
      <c r="E48" s="8">
        <v>0.34634906993155301</v>
      </c>
      <c r="F48" s="8">
        <v>0.68358262106378298</v>
      </c>
      <c r="G48" s="8">
        <v>12.060795454545501</v>
      </c>
      <c r="H48" s="8">
        <v>-0.33454913880445802</v>
      </c>
      <c r="I48" s="8">
        <v>0.85077716061272501</v>
      </c>
      <c r="J48" s="8">
        <v>1.67849043017181</v>
      </c>
      <c r="K48" s="8">
        <v>0.772941324752217</v>
      </c>
      <c r="L48" s="8">
        <v>-305.8</v>
      </c>
      <c r="M48" s="8">
        <v>34</v>
      </c>
      <c r="N48" s="8">
        <v>0.48199999999999998</v>
      </c>
      <c r="O48" s="9" t="s">
        <v>173</v>
      </c>
      <c r="P48" s="8">
        <v>31.140999999999998</v>
      </c>
      <c r="Q48" s="8">
        <v>0.33500000000000002</v>
      </c>
      <c r="R48" s="8">
        <v>0.54100000000000004</v>
      </c>
      <c r="S48" s="8">
        <v>32.5</v>
      </c>
      <c r="T48" s="8">
        <v>0.293541053572696</v>
      </c>
    </row>
    <row r="49" spans="1:20" x14ac:dyDescent="0.2">
      <c r="A49" s="8" t="s">
        <v>174</v>
      </c>
      <c r="B49" s="8" t="s">
        <v>174</v>
      </c>
      <c r="C49" s="8">
        <v>10.55</v>
      </c>
      <c r="D49" s="8">
        <v>-2.8420634360455401</v>
      </c>
      <c r="E49" s="8">
        <v>5.7633964956502901E-2</v>
      </c>
      <c r="F49" s="8">
        <v>0.62946698442376203</v>
      </c>
      <c r="G49" s="8">
        <v>9.4523809523809508</v>
      </c>
      <c r="H49" s="8">
        <v>-0.72991452991452999</v>
      </c>
      <c r="I49" s="8">
        <v>0.125754923133746</v>
      </c>
      <c r="J49" s="8">
        <v>2.2395087838417602</v>
      </c>
      <c r="K49" s="8">
        <v>0.74153215250333404</v>
      </c>
      <c r="L49" s="8">
        <v>-25.9</v>
      </c>
      <c r="M49" s="8">
        <v>41</v>
      </c>
      <c r="N49" s="8">
        <v>-1.9910000000000001</v>
      </c>
      <c r="O49" s="11" t="s">
        <v>175</v>
      </c>
      <c r="P49" s="8">
        <v>17.369</v>
      </c>
      <c r="Q49" s="8">
        <v>8.3000000000000004E-2</v>
      </c>
      <c r="R49" s="8">
        <v>0.16300000000000001</v>
      </c>
      <c r="S49" s="8">
        <v>25.7</v>
      </c>
      <c r="T49" s="8">
        <v>0.267050307219307</v>
      </c>
    </row>
    <row r="50" spans="1:20" x14ac:dyDescent="0.2">
      <c r="A50" s="8" t="s">
        <v>33</v>
      </c>
      <c r="B50" s="8" t="s">
        <v>174</v>
      </c>
      <c r="C50" s="8">
        <v>19.475000000000001</v>
      </c>
      <c r="D50" s="8">
        <v>12.624036719328499</v>
      </c>
      <c r="E50" s="8">
        <v>0.67422684305404701</v>
      </c>
      <c r="F50" s="8">
        <v>0.76168673561411904</v>
      </c>
      <c r="G50" s="8">
        <v>13.5285714285714</v>
      </c>
      <c r="H50" s="8">
        <v>-0.323931623931624</v>
      </c>
      <c r="I50" s="8">
        <v>1.55136955073787</v>
      </c>
      <c r="J50" s="8">
        <v>1.5347049205975201</v>
      </c>
      <c r="K50" s="8">
        <v>0.50816190203813405</v>
      </c>
      <c r="L50" s="8">
        <v>-54.8</v>
      </c>
      <c r="M50" s="8">
        <v>69.2</v>
      </c>
      <c r="N50" s="8">
        <v>3.01</v>
      </c>
      <c r="O50" s="9" t="s">
        <v>176</v>
      </c>
      <c r="P50" s="8">
        <v>16.663</v>
      </c>
      <c r="Q50" s="8">
        <v>0.91700000000000004</v>
      </c>
      <c r="R50" s="8">
        <v>0.79900000000000004</v>
      </c>
      <c r="S50" s="8">
        <v>21.2</v>
      </c>
      <c r="T50" s="8">
        <v>0.46874425404761799</v>
      </c>
    </row>
    <row r="51" spans="1:20" x14ac:dyDescent="0.2">
      <c r="A51" s="8" t="s">
        <v>177</v>
      </c>
      <c r="B51" s="8" t="s">
        <v>174</v>
      </c>
      <c r="C51" s="8">
        <v>21.504556199826201</v>
      </c>
      <c r="D51" s="8">
        <v>8.7342153346442206</v>
      </c>
      <c r="E51" s="8">
        <v>0.48296269264590702</v>
      </c>
      <c r="F51" s="8">
        <v>0.83750739816879705</v>
      </c>
      <c r="G51" s="8">
        <v>14.1380952380952</v>
      </c>
      <c r="H51" s="8">
        <v>-0.396581196581197</v>
      </c>
      <c r="I51" s="8">
        <v>1.17187624184099</v>
      </c>
      <c r="J51" s="8">
        <v>2.21679035376996</v>
      </c>
      <c r="K51" s="8">
        <v>0.73400976791873496</v>
      </c>
      <c r="L51" s="8">
        <v>-34.799999999999997</v>
      </c>
      <c r="M51" s="8">
        <v>28.2</v>
      </c>
      <c r="N51" s="8">
        <v>0.26</v>
      </c>
      <c r="O51" s="9" t="s">
        <v>178</v>
      </c>
      <c r="P51" s="8">
        <v>19.774000000000001</v>
      </c>
      <c r="Q51" s="8">
        <v>0.38900000000000001</v>
      </c>
      <c r="R51" s="8">
        <v>0.64100000000000001</v>
      </c>
      <c r="S51" s="8">
        <v>35.9</v>
      </c>
      <c r="T51" s="8">
        <v>0.31682368485235501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70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0</v>
      </c>
      <c r="B1" s="12" t="s">
        <v>179</v>
      </c>
      <c r="C1" s="12" t="s">
        <v>180</v>
      </c>
      <c r="D1" s="12" t="s">
        <v>181</v>
      </c>
      <c r="E1" s="12" t="s">
        <v>182</v>
      </c>
    </row>
    <row r="2" spans="1:5" x14ac:dyDescent="0.2">
      <c r="A2" s="13" t="s">
        <v>91</v>
      </c>
      <c r="B2" s="14">
        <v>42732</v>
      </c>
      <c r="C2" s="13">
        <v>2</v>
      </c>
      <c r="D2" s="13">
        <v>23.5</v>
      </c>
      <c r="E2" s="13">
        <v>21.7</v>
      </c>
    </row>
    <row r="3" spans="1:5" x14ac:dyDescent="0.2">
      <c r="A3" s="13" t="s">
        <v>91</v>
      </c>
      <c r="B3" s="14">
        <v>42740</v>
      </c>
      <c r="C3" s="13">
        <v>1</v>
      </c>
      <c r="D3" s="13">
        <v>22.3</v>
      </c>
      <c r="E3" s="13">
        <v>21.7</v>
      </c>
    </row>
    <row r="4" spans="1:5" x14ac:dyDescent="0.2">
      <c r="A4" s="13" t="s">
        <v>91</v>
      </c>
      <c r="B4" s="14">
        <v>42745</v>
      </c>
      <c r="C4" s="13">
        <v>3</v>
      </c>
      <c r="D4" s="13">
        <v>23.2</v>
      </c>
      <c r="E4" s="13">
        <v>21.7</v>
      </c>
    </row>
    <row r="5" spans="1:5" x14ac:dyDescent="0.2">
      <c r="A5" s="13" t="s">
        <v>93</v>
      </c>
      <c r="B5" s="14">
        <v>42724</v>
      </c>
      <c r="C5" s="13">
        <v>1</v>
      </c>
      <c r="D5" s="13">
        <v>19.899999999999999</v>
      </c>
      <c r="E5" s="13">
        <v>19.600000000000001</v>
      </c>
    </row>
    <row r="6" spans="1:5" x14ac:dyDescent="0.2">
      <c r="A6" s="13" t="s">
        <v>93</v>
      </c>
      <c r="B6" s="14">
        <v>42732</v>
      </c>
      <c r="C6" s="13">
        <v>2</v>
      </c>
      <c r="D6" s="13">
        <v>20.8</v>
      </c>
      <c r="E6" s="13">
        <v>19.600000000000001</v>
      </c>
    </row>
    <row r="7" spans="1:5" x14ac:dyDescent="0.2">
      <c r="A7" s="13" t="s">
        <v>93</v>
      </c>
      <c r="B7" s="14">
        <v>42738</v>
      </c>
      <c r="C7" s="13">
        <v>3</v>
      </c>
      <c r="D7" s="13">
        <v>21.8</v>
      </c>
      <c r="E7" s="13">
        <v>19.600000000000001</v>
      </c>
    </row>
    <row r="8" spans="1:5" x14ac:dyDescent="0.2">
      <c r="A8" s="13" t="s">
        <v>95</v>
      </c>
      <c r="B8" s="14">
        <v>42724</v>
      </c>
      <c r="C8" s="13">
        <v>1</v>
      </c>
      <c r="D8" s="13">
        <v>14.3</v>
      </c>
      <c r="E8" s="13">
        <v>14.4</v>
      </c>
    </row>
    <row r="9" spans="1:5" x14ac:dyDescent="0.2">
      <c r="A9" s="13" t="s">
        <v>95</v>
      </c>
      <c r="B9" s="14">
        <v>42732</v>
      </c>
      <c r="C9" s="13">
        <v>2</v>
      </c>
      <c r="D9" s="13">
        <v>18.100000000000001</v>
      </c>
      <c r="E9" s="13">
        <v>14.4</v>
      </c>
    </row>
    <row r="10" spans="1:5" x14ac:dyDescent="0.2">
      <c r="A10" s="13" t="s">
        <v>95</v>
      </c>
      <c r="B10" s="14">
        <v>42739</v>
      </c>
      <c r="C10" s="13">
        <v>3</v>
      </c>
      <c r="D10" s="13">
        <v>15.6</v>
      </c>
      <c r="E10" s="13">
        <v>14.4</v>
      </c>
    </row>
    <row r="11" spans="1:5" x14ac:dyDescent="0.2">
      <c r="A11" s="13" t="s">
        <v>95</v>
      </c>
      <c r="B11" s="14">
        <v>43118</v>
      </c>
      <c r="C11" s="13">
        <v>3</v>
      </c>
      <c r="D11" s="13">
        <v>14.8</v>
      </c>
      <c r="E11" s="13">
        <v>14.4</v>
      </c>
    </row>
    <row r="12" spans="1:5" x14ac:dyDescent="0.2">
      <c r="A12" s="13" t="s">
        <v>95</v>
      </c>
      <c r="B12" s="14">
        <v>43125</v>
      </c>
      <c r="C12" s="13">
        <v>3</v>
      </c>
      <c r="D12" s="13">
        <v>13</v>
      </c>
      <c r="E12" s="13">
        <v>14.4</v>
      </c>
    </row>
    <row r="13" spans="1:5" x14ac:dyDescent="0.2">
      <c r="A13" s="13" t="s">
        <v>95</v>
      </c>
      <c r="B13" s="14">
        <v>43125</v>
      </c>
      <c r="C13" s="13">
        <v>1</v>
      </c>
      <c r="D13" s="13">
        <v>16.5</v>
      </c>
      <c r="E13" s="13">
        <v>14.4</v>
      </c>
    </row>
    <row r="14" spans="1:5" x14ac:dyDescent="0.2">
      <c r="A14" s="13" t="s">
        <v>95</v>
      </c>
      <c r="B14" s="14">
        <v>43097</v>
      </c>
      <c r="C14" s="13">
        <v>1</v>
      </c>
      <c r="D14" s="13">
        <v>15.6</v>
      </c>
      <c r="E14" s="13">
        <v>14.4</v>
      </c>
    </row>
    <row r="15" spans="1:5" x14ac:dyDescent="0.2">
      <c r="A15" s="13" t="s">
        <v>95</v>
      </c>
      <c r="B15" s="14">
        <v>43112</v>
      </c>
      <c r="C15" s="13">
        <v>1</v>
      </c>
      <c r="D15" s="13">
        <v>14.9</v>
      </c>
      <c r="E15" s="13">
        <v>14.4</v>
      </c>
    </row>
    <row r="16" spans="1:5" x14ac:dyDescent="0.2">
      <c r="A16" s="13" t="s">
        <v>95</v>
      </c>
      <c r="B16" s="14">
        <v>43118</v>
      </c>
      <c r="C16" s="13">
        <v>1</v>
      </c>
      <c r="D16" s="13">
        <v>17.899999999999999</v>
      </c>
      <c r="E16" s="13">
        <v>14.4</v>
      </c>
    </row>
    <row r="17" spans="1:5" x14ac:dyDescent="0.2">
      <c r="A17" s="13" t="s">
        <v>95</v>
      </c>
      <c r="B17" s="14">
        <v>43125</v>
      </c>
      <c r="C17" s="13">
        <v>2</v>
      </c>
      <c r="D17" s="13">
        <v>13</v>
      </c>
      <c r="E17" s="13">
        <v>14.4</v>
      </c>
    </row>
    <row r="18" spans="1:5" x14ac:dyDescent="0.2">
      <c r="A18" s="13" t="s">
        <v>95</v>
      </c>
      <c r="B18" s="14">
        <v>43097</v>
      </c>
      <c r="C18" s="13">
        <v>2</v>
      </c>
      <c r="D18" s="13">
        <v>16</v>
      </c>
      <c r="E18" s="13">
        <v>14.4</v>
      </c>
    </row>
    <row r="19" spans="1:5" x14ac:dyDescent="0.2">
      <c r="A19" s="13" t="s">
        <v>95</v>
      </c>
      <c r="B19" s="14">
        <v>43112</v>
      </c>
      <c r="C19" s="13">
        <v>2</v>
      </c>
      <c r="D19" s="13">
        <v>14.4</v>
      </c>
      <c r="E19" s="13">
        <v>14.4</v>
      </c>
    </row>
    <row r="20" spans="1:5" x14ac:dyDescent="0.2">
      <c r="A20" s="13" t="s">
        <v>95</v>
      </c>
      <c r="B20" s="14">
        <v>43118</v>
      </c>
      <c r="C20" s="13">
        <v>2</v>
      </c>
      <c r="D20" s="13">
        <v>17.399999999999999</v>
      </c>
      <c r="E20" s="13">
        <v>14.4</v>
      </c>
    </row>
    <row r="21" spans="1:5" x14ac:dyDescent="0.2">
      <c r="A21" s="13" t="s">
        <v>95</v>
      </c>
      <c r="B21" s="14">
        <v>43097</v>
      </c>
      <c r="C21" s="13">
        <v>3</v>
      </c>
      <c r="D21" s="13">
        <v>15.8</v>
      </c>
      <c r="E21" s="13">
        <v>14.4</v>
      </c>
    </row>
    <row r="22" spans="1:5" x14ac:dyDescent="0.2">
      <c r="A22" s="13" t="s">
        <v>95</v>
      </c>
      <c r="B22" s="14">
        <v>43112</v>
      </c>
      <c r="C22" s="13">
        <v>3</v>
      </c>
      <c r="D22" s="13">
        <v>17</v>
      </c>
      <c r="E22" s="13">
        <v>14.4</v>
      </c>
    </row>
    <row r="23" spans="1:5" x14ac:dyDescent="0.2">
      <c r="A23" s="13" t="s">
        <v>97</v>
      </c>
      <c r="B23" s="14">
        <v>42739</v>
      </c>
      <c r="C23" s="13">
        <v>3</v>
      </c>
      <c r="D23" s="13">
        <v>13.9</v>
      </c>
      <c r="E23" s="13">
        <v>11.5</v>
      </c>
    </row>
    <row r="24" spans="1:5" x14ac:dyDescent="0.2">
      <c r="A24" s="13" t="s">
        <v>97</v>
      </c>
      <c r="B24" s="14">
        <v>42734</v>
      </c>
      <c r="C24" s="13">
        <v>2</v>
      </c>
      <c r="D24" s="13">
        <v>12.2</v>
      </c>
      <c r="E24" s="13">
        <v>11.5</v>
      </c>
    </row>
    <row r="25" spans="1:5" x14ac:dyDescent="0.2">
      <c r="A25" s="13" t="s">
        <v>97</v>
      </c>
      <c r="B25" s="14">
        <v>42724</v>
      </c>
      <c r="C25" s="13">
        <v>1</v>
      </c>
      <c r="D25" s="13">
        <v>10.6</v>
      </c>
      <c r="E25" s="13">
        <v>11.5</v>
      </c>
    </row>
    <row r="26" spans="1:5" x14ac:dyDescent="0.2">
      <c r="A26" s="13" t="s">
        <v>99</v>
      </c>
      <c r="B26" s="14">
        <v>42745</v>
      </c>
      <c r="C26" s="13">
        <v>2</v>
      </c>
      <c r="D26" s="13">
        <v>13.7</v>
      </c>
      <c r="E26" s="13">
        <v>13.6</v>
      </c>
    </row>
    <row r="27" spans="1:5" x14ac:dyDescent="0.2">
      <c r="A27" s="13" t="s">
        <v>99</v>
      </c>
      <c r="B27" s="14">
        <v>42724</v>
      </c>
      <c r="C27" s="13">
        <v>1</v>
      </c>
      <c r="D27" s="13">
        <v>14.2</v>
      </c>
      <c r="E27" s="13">
        <v>13.6</v>
      </c>
    </row>
    <row r="28" spans="1:5" x14ac:dyDescent="0.2">
      <c r="A28" s="13" t="s">
        <v>99</v>
      </c>
      <c r="B28" s="14">
        <v>42739</v>
      </c>
      <c r="C28" s="13">
        <v>3</v>
      </c>
      <c r="D28" s="13">
        <v>16.100000000000001</v>
      </c>
      <c r="E28" s="13">
        <v>13.6</v>
      </c>
    </row>
    <row r="29" spans="1:5" x14ac:dyDescent="0.2">
      <c r="A29" s="13" t="s">
        <v>101</v>
      </c>
      <c r="B29" s="14">
        <v>42738</v>
      </c>
      <c r="C29" s="13">
        <v>3</v>
      </c>
      <c r="D29" s="13">
        <v>22.5</v>
      </c>
      <c r="E29" s="13">
        <v>17.899999999999999</v>
      </c>
    </row>
    <row r="30" spans="1:5" x14ac:dyDescent="0.2">
      <c r="A30" s="13" t="s">
        <v>101</v>
      </c>
      <c r="B30" s="14">
        <v>42747</v>
      </c>
      <c r="C30" s="13">
        <v>1</v>
      </c>
      <c r="D30" s="13">
        <v>17.8</v>
      </c>
      <c r="E30" s="13">
        <v>17.899999999999999</v>
      </c>
    </row>
    <row r="31" spans="1:5" x14ac:dyDescent="0.2">
      <c r="A31" s="13" t="s">
        <v>101</v>
      </c>
      <c r="B31" s="14">
        <v>42747</v>
      </c>
      <c r="C31" s="13">
        <v>2</v>
      </c>
      <c r="D31" s="13">
        <v>16.2</v>
      </c>
      <c r="E31" s="13">
        <v>17.899999999999999</v>
      </c>
    </row>
    <row r="32" spans="1:5" x14ac:dyDescent="0.2">
      <c r="A32" s="13" t="s">
        <v>103</v>
      </c>
      <c r="B32" s="14">
        <v>42734</v>
      </c>
      <c r="C32" s="13">
        <v>2</v>
      </c>
      <c r="D32" s="13">
        <v>13.4</v>
      </c>
      <c r="E32" s="13">
        <v>13.4</v>
      </c>
    </row>
    <row r="33" spans="1:5" x14ac:dyDescent="0.2">
      <c r="A33" s="13" t="s">
        <v>103</v>
      </c>
      <c r="B33" s="14">
        <v>42739</v>
      </c>
      <c r="C33" s="13">
        <v>3</v>
      </c>
      <c r="D33" s="13">
        <v>13.8</v>
      </c>
      <c r="E33" s="13">
        <v>13.4</v>
      </c>
    </row>
    <row r="34" spans="1:5" x14ac:dyDescent="0.2">
      <c r="A34" s="13" t="s">
        <v>103</v>
      </c>
      <c r="B34" s="14">
        <v>42740</v>
      </c>
      <c r="C34" s="13">
        <v>1</v>
      </c>
      <c r="D34" s="13">
        <v>15.6</v>
      </c>
      <c r="E34" s="13">
        <v>13.4</v>
      </c>
    </row>
    <row r="35" spans="1:5" x14ac:dyDescent="0.2">
      <c r="A35" s="13" t="s">
        <v>105</v>
      </c>
      <c r="B35" s="14">
        <v>42724</v>
      </c>
      <c r="C35" s="13">
        <v>1</v>
      </c>
      <c r="D35" s="13">
        <v>14.8</v>
      </c>
      <c r="E35" s="13">
        <v>14.2</v>
      </c>
    </row>
    <row r="36" spans="1:5" x14ac:dyDescent="0.2">
      <c r="A36" s="13" t="s">
        <v>105</v>
      </c>
      <c r="B36" s="14">
        <v>42732</v>
      </c>
      <c r="C36" s="13">
        <v>2</v>
      </c>
      <c r="D36" s="13">
        <v>15.2</v>
      </c>
      <c r="E36" s="13">
        <v>14.2</v>
      </c>
    </row>
    <row r="37" spans="1:5" x14ac:dyDescent="0.2">
      <c r="A37" s="13" t="s">
        <v>105</v>
      </c>
      <c r="B37" s="14">
        <v>42739</v>
      </c>
      <c r="C37" s="13">
        <v>3</v>
      </c>
      <c r="D37" s="13">
        <v>15.9</v>
      </c>
      <c r="E37" s="13">
        <v>14.2</v>
      </c>
    </row>
    <row r="38" spans="1:5" x14ac:dyDescent="0.2">
      <c r="A38" s="13" t="s">
        <v>19</v>
      </c>
      <c r="B38" s="14">
        <v>41120</v>
      </c>
      <c r="C38" s="13">
        <v>1</v>
      </c>
      <c r="D38" s="13">
        <v>19.399999999999999</v>
      </c>
      <c r="E38" s="13">
        <v>19.8</v>
      </c>
    </row>
    <row r="39" spans="1:5" x14ac:dyDescent="0.2">
      <c r="A39" s="13" t="s">
        <v>19</v>
      </c>
      <c r="B39" s="14">
        <v>41120</v>
      </c>
      <c r="C39" s="13">
        <v>3</v>
      </c>
      <c r="D39" s="13">
        <v>18.8</v>
      </c>
      <c r="E39" s="13">
        <v>19.8</v>
      </c>
    </row>
    <row r="40" spans="1:5" x14ac:dyDescent="0.2">
      <c r="A40" s="13" t="s">
        <v>19</v>
      </c>
      <c r="B40" s="14">
        <v>41005</v>
      </c>
      <c r="C40" s="13">
        <v>4</v>
      </c>
      <c r="D40" s="13">
        <v>20.399999999999999</v>
      </c>
      <c r="E40" s="13">
        <v>19.8</v>
      </c>
    </row>
    <row r="41" spans="1:5" x14ac:dyDescent="0.2">
      <c r="A41" s="13" t="s">
        <v>19</v>
      </c>
      <c r="B41" s="14">
        <v>41116</v>
      </c>
      <c r="C41" s="13">
        <v>2</v>
      </c>
      <c r="D41" s="13">
        <v>17.100000000000001</v>
      </c>
      <c r="E41" s="13">
        <v>19.8</v>
      </c>
    </row>
    <row r="42" spans="1:5" x14ac:dyDescent="0.2">
      <c r="A42" s="13" t="s">
        <v>108</v>
      </c>
      <c r="B42" s="14">
        <v>42723</v>
      </c>
      <c r="C42" s="13">
        <v>1</v>
      </c>
      <c r="D42" s="13">
        <v>22.1</v>
      </c>
      <c r="E42" s="13">
        <v>20.5</v>
      </c>
    </row>
    <row r="43" spans="1:5" x14ac:dyDescent="0.2">
      <c r="A43" s="13" t="s">
        <v>108</v>
      </c>
      <c r="B43" s="14">
        <v>42732</v>
      </c>
      <c r="C43" s="13">
        <v>2</v>
      </c>
      <c r="D43" s="13">
        <v>21.4</v>
      </c>
      <c r="E43" s="13">
        <v>20.5</v>
      </c>
    </row>
    <row r="44" spans="1:5" x14ac:dyDescent="0.2">
      <c r="A44" s="13" t="s">
        <v>108</v>
      </c>
      <c r="B44" s="14">
        <v>42738</v>
      </c>
      <c r="C44" s="13">
        <v>3</v>
      </c>
      <c r="D44" s="13">
        <v>22.6</v>
      </c>
      <c r="E44" s="13">
        <v>20.5</v>
      </c>
    </row>
    <row r="45" spans="1:5" x14ac:dyDescent="0.2">
      <c r="A45" s="13" t="s">
        <v>110</v>
      </c>
      <c r="B45" s="14">
        <v>42739</v>
      </c>
      <c r="C45" s="13">
        <v>3</v>
      </c>
      <c r="D45" s="13">
        <v>16.899999999999999</v>
      </c>
      <c r="E45" s="13">
        <v>15.9</v>
      </c>
    </row>
    <row r="46" spans="1:5" x14ac:dyDescent="0.2">
      <c r="A46" s="13" t="s">
        <v>110</v>
      </c>
      <c r="B46" s="14">
        <v>42724</v>
      </c>
      <c r="C46" s="13">
        <v>1</v>
      </c>
      <c r="D46" s="13">
        <v>16.3</v>
      </c>
      <c r="E46" s="13">
        <v>15.9</v>
      </c>
    </row>
    <row r="47" spans="1:5" x14ac:dyDescent="0.2">
      <c r="A47" s="13" t="s">
        <v>110</v>
      </c>
      <c r="B47" s="14">
        <v>42747</v>
      </c>
      <c r="C47" s="13">
        <v>2</v>
      </c>
      <c r="D47" s="13">
        <v>16.899999999999999</v>
      </c>
      <c r="E47" s="13">
        <v>15.9</v>
      </c>
    </row>
    <row r="48" spans="1:5" x14ac:dyDescent="0.2">
      <c r="A48" s="13" t="s">
        <v>112</v>
      </c>
      <c r="B48" s="14">
        <v>42724</v>
      </c>
      <c r="C48" s="13">
        <v>1</v>
      </c>
      <c r="D48" s="13">
        <v>10.6</v>
      </c>
      <c r="E48" s="13">
        <v>11.6</v>
      </c>
    </row>
    <row r="49" spans="1:5" x14ac:dyDescent="0.2">
      <c r="A49" s="13" t="s">
        <v>112</v>
      </c>
      <c r="B49" s="14">
        <v>42734</v>
      </c>
      <c r="C49" s="13">
        <v>2</v>
      </c>
      <c r="D49" s="13">
        <v>11.4</v>
      </c>
      <c r="E49" s="13">
        <v>11.6</v>
      </c>
    </row>
    <row r="50" spans="1:5" x14ac:dyDescent="0.2">
      <c r="A50" s="13" t="s">
        <v>112</v>
      </c>
      <c r="B50" s="14">
        <v>42739</v>
      </c>
      <c r="C50" s="13">
        <v>3</v>
      </c>
      <c r="D50" s="13">
        <v>15.1</v>
      </c>
      <c r="E50" s="13">
        <v>11.6</v>
      </c>
    </row>
    <row r="51" spans="1:5" x14ac:dyDescent="0.2">
      <c r="A51" s="13" t="s">
        <v>114</v>
      </c>
      <c r="B51" s="14">
        <v>42745</v>
      </c>
      <c r="C51" s="13">
        <v>2</v>
      </c>
      <c r="D51" s="13">
        <v>13.6</v>
      </c>
      <c r="E51" s="13">
        <v>12.1</v>
      </c>
    </row>
    <row r="52" spans="1:5" x14ac:dyDescent="0.2">
      <c r="A52" s="13" t="s">
        <v>114</v>
      </c>
      <c r="B52" s="14">
        <v>42724</v>
      </c>
      <c r="C52" s="13">
        <v>1</v>
      </c>
      <c r="D52" s="13">
        <v>11.7</v>
      </c>
      <c r="E52" s="13">
        <v>12.1</v>
      </c>
    </row>
    <row r="53" spans="1:5" x14ac:dyDescent="0.2">
      <c r="A53" s="13" t="s">
        <v>114</v>
      </c>
      <c r="B53" s="14">
        <v>42739</v>
      </c>
      <c r="C53" s="13">
        <v>3</v>
      </c>
      <c r="D53" s="13">
        <v>14</v>
      </c>
      <c r="E53" s="13">
        <v>12.1</v>
      </c>
    </row>
    <row r="54" spans="1:5" x14ac:dyDescent="0.2">
      <c r="A54" s="13" t="s">
        <v>20</v>
      </c>
      <c r="B54" s="14">
        <v>40969</v>
      </c>
      <c r="C54" s="13">
        <v>3</v>
      </c>
      <c r="D54" s="13">
        <v>18</v>
      </c>
      <c r="E54" s="13">
        <v>19.399999999999999</v>
      </c>
    </row>
    <row r="55" spans="1:5" x14ac:dyDescent="0.2">
      <c r="A55" s="13" t="s">
        <v>20</v>
      </c>
      <c r="B55" s="14">
        <v>40969</v>
      </c>
      <c r="C55" s="13">
        <v>4</v>
      </c>
      <c r="D55" s="13">
        <v>19.5</v>
      </c>
      <c r="E55" s="13">
        <v>19.399999999999999</v>
      </c>
    </row>
    <row r="56" spans="1:5" x14ac:dyDescent="0.2">
      <c r="A56" s="13" t="s">
        <v>20</v>
      </c>
      <c r="B56" s="14">
        <v>40969</v>
      </c>
      <c r="C56" s="13">
        <v>1</v>
      </c>
      <c r="D56" s="13">
        <v>20</v>
      </c>
      <c r="E56" s="13">
        <v>19.399999999999999</v>
      </c>
    </row>
    <row r="57" spans="1:5" x14ac:dyDescent="0.2">
      <c r="A57" s="13" t="s">
        <v>20</v>
      </c>
      <c r="B57" s="14">
        <v>40969</v>
      </c>
      <c r="C57" s="13">
        <v>2</v>
      </c>
      <c r="D57" s="13">
        <v>19.5</v>
      </c>
      <c r="E57" s="13">
        <v>19.399999999999999</v>
      </c>
    </row>
    <row r="58" spans="1:5" x14ac:dyDescent="0.2">
      <c r="A58" s="13" t="s">
        <v>117</v>
      </c>
      <c r="B58" s="14">
        <v>42732</v>
      </c>
      <c r="C58" s="13">
        <v>2</v>
      </c>
      <c r="D58" s="13">
        <v>18.399999999999999</v>
      </c>
      <c r="E58" s="13">
        <v>15.9</v>
      </c>
    </row>
    <row r="59" spans="1:5" x14ac:dyDescent="0.2">
      <c r="A59" s="13" t="s">
        <v>117</v>
      </c>
      <c r="B59" s="14">
        <v>42740</v>
      </c>
      <c r="C59" s="13">
        <v>1</v>
      </c>
      <c r="D59" s="13">
        <v>16.399999999999999</v>
      </c>
      <c r="E59" s="13">
        <v>15.9</v>
      </c>
    </row>
    <row r="60" spans="1:5" x14ac:dyDescent="0.2">
      <c r="A60" s="13" t="s">
        <v>117</v>
      </c>
      <c r="B60" s="14">
        <v>42745</v>
      </c>
      <c r="C60" s="13">
        <v>3</v>
      </c>
      <c r="D60" s="13">
        <v>16.600000000000001</v>
      </c>
      <c r="E60" s="13">
        <v>15.9</v>
      </c>
    </row>
    <row r="61" spans="1:5" x14ac:dyDescent="0.2">
      <c r="A61" s="13" t="s">
        <v>119</v>
      </c>
      <c r="B61" s="14">
        <v>42739</v>
      </c>
      <c r="C61" s="13">
        <v>3</v>
      </c>
      <c r="D61" s="13">
        <v>11.9</v>
      </c>
      <c r="E61" s="13">
        <v>11</v>
      </c>
    </row>
    <row r="62" spans="1:5" x14ac:dyDescent="0.2">
      <c r="A62" s="13" t="s">
        <v>119</v>
      </c>
      <c r="B62" s="14">
        <v>42745</v>
      </c>
      <c r="C62" s="13">
        <v>2</v>
      </c>
      <c r="D62" s="13">
        <v>13.7</v>
      </c>
      <c r="E62" s="13">
        <v>11</v>
      </c>
    </row>
    <row r="63" spans="1:5" x14ac:dyDescent="0.2">
      <c r="A63" s="13" t="s">
        <v>119</v>
      </c>
      <c r="B63" s="14">
        <v>42724</v>
      </c>
      <c r="C63" s="13">
        <v>1</v>
      </c>
      <c r="D63" s="13">
        <v>10.5</v>
      </c>
      <c r="E63" s="13">
        <v>11</v>
      </c>
    </row>
    <row r="64" spans="1:5" x14ac:dyDescent="0.2">
      <c r="A64" s="13" t="s">
        <v>21</v>
      </c>
      <c r="B64" s="14">
        <v>41116</v>
      </c>
      <c r="C64" s="13">
        <v>1</v>
      </c>
      <c r="D64" s="13">
        <v>10.4</v>
      </c>
      <c r="E64" s="13">
        <v>13.7</v>
      </c>
    </row>
    <row r="65" spans="1:5" x14ac:dyDescent="0.2">
      <c r="A65" s="13" t="s">
        <v>21</v>
      </c>
      <c r="B65" s="14">
        <v>41120</v>
      </c>
      <c r="C65" s="13">
        <v>2</v>
      </c>
      <c r="D65" s="13">
        <v>13.9</v>
      </c>
      <c r="E65" s="13">
        <v>13.7</v>
      </c>
    </row>
    <row r="66" spans="1:5" x14ac:dyDescent="0.2">
      <c r="A66" s="13" t="s">
        <v>21</v>
      </c>
      <c r="B66" s="14">
        <v>41187</v>
      </c>
      <c r="C66" s="13">
        <v>6</v>
      </c>
      <c r="D66" s="13">
        <v>15.2</v>
      </c>
      <c r="E66" s="13">
        <v>13.7</v>
      </c>
    </row>
    <row r="67" spans="1:5" x14ac:dyDescent="0.2">
      <c r="A67" s="13" t="s">
        <v>21</v>
      </c>
      <c r="B67" s="14">
        <v>41234</v>
      </c>
      <c r="C67" s="13">
        <v>8</v>
      </c>
      <c r="D67" s="13">
        <v>13.3</v>
      </c>
      <c r="E67" s="13">
        <v>13.7</v>
      </c>
    </row>
    <row r="68" spans="1:5" x14ac:dyDescent="0.2">
      <c r="A68" s="13" t="s">
        <v>21</v>
      </c>
      <c r="B68" s="14">
        <v>41122</v>
      </c>
      <c r="C68" s="13">
        <v>5</v>
      </c>
      <c r="D68" s="13">
        <v>12.3</v>
      </c>
      <c r="E68" s="13">
        <v>13.7</v>
      </c>
    </row>
    <row r="69" spans="1:5" x14ac:dyDescent="0.2">
      <c r="A69" s="13" t="s">
        <v>21</v>
      </c>
      <c r="B69" s="14">
        <v>41233</v>
      </c>
      <c r="C69" s="13">
        <v>7</v>
      </c>
      <c r="D69" s="13">
        <v>12.2</v>
      </c>
      <c r="E69" s="13">
        <v>13.7</v>
      </c>
    </row>
    <row r="70" spans="1:5" x14ac:dyDescent="0.2">
      <c r="A70" s="13" t="s">
        <v>21</v>
      </c>
      <c r="B70" s="14">
        <v>41122</v>
      </c>
      <c r="C70" s="13">
        <v>4</v>
      </c>
      <c r="D70" s="13">
        <v>11.7</v>
      </c>
      <c r="E70" s="13">
        <v>13.7</v>
      </c>
    </row>
    <row r="71" spans="1:5" x14ac:dyDescent="0.2">
      <c r="A71" s="13" t="s">
        <v>21</v>
      </c>
      <c r="B71" s="14">
        <v>41120</v>
      </c>
      <c r="C71" s="13">
        <v>3</v>
      </c>
      <c r="D71" s="13">
        <v>13.9</v>
      </c>
      <c r="E71" s="13">
        <v>13.7</v>
      </c>
    </row>
    <row r="72" spans="1:5" x14ac:dyDescent="0.2">
      <c r="A72" s="13" t="s">
        <v>122</v>
      </c>
      <c r="B72" s="14">
        <v>42738</v>
      </c>
      <c r="C72" s="13">
        <v>3</v>
      </c>
      <c r="D72" s="13">
        <v>17.2</v>
      </c>
      <c r="E72" s="13">
        <v>14.5</v>
      </c>
    </row>
    <row r="73" spans="1:5" x14ac:dyDescent="0.2">
      <c r="A73" s="13" t="s">
        <v>122</v>
      </c>
      <c r="B73" s="14">
        <v>42724</v>
      </c>
      <c r="C73" s="13">
        <v>1</v>
      </c>
      <c r="D73" s="13">
        <v>13.6</v>
      </c>
      <c r="E73" s="13">
        <v>14.5</v>
      </c>
    </row>
    <row r="74" spans="1:5" x14ac:dyDescent="0.2">
      <c r="A74" s="13" t="s">
        <v>122</v>
      </c>
      <c r="B74" s="14">
        <v>42732</v>
      </c>
      <c r="C74" s="13">
        <v>2</v>
      </c>
      <c r="D74" s="13">
        <v>16.3</v>
      </c>
      <c r="E74" s="13">
        <v>14.5</v>
      </c>
    </row>
    <row r="75" spans="1:5" x14ac:dyDescent="0.2">
      <c r="A75" s="13" t="s">
        <v>130</v>
      </c>
      <c r="B75" s="14">
        <v>42726</v>
      </c>
      <c r="C75" s="13">
        <v>2</v>
      </c>
      <c r="D75" s="13">
        <v>20</v>
      </c>
      <c r="E75" s="13">
        <v>18.7</v>
      </c>
    </row>
    <row r="76" spans="1:5" x14ac:dyDescent="0.2">
      <c r="A76" s="13" t="s">
        <v>130</v>
      </c>
      <c r="B76" s="14">
        <v>42734</v>
      </c>
      <c r="C76" s="13">
        <v>3</v>
      </c>
      <c r="D76" s="13">
        <v>20.3</v>
      </c>
      <c r="E76" s="13">
        <v>18.7</v>
      </c>
    </row>
    <row r="77" spans="1:5" x14ac:dyDescent="0.2">
      <c r="A77" s="13" t="s">
        <v>130</v>
      </c>
      <c r="B77" s="14">
        <v>42747</v>
      </c>
      <c r="C77" s="13">
        <v>1</v>
      </c>
      <c r="D77" s="13">
        <v>18.2</v>
      </c>
      <c r="E77" s="13">
        <v>18.7</v>
      </c>
    </row>
    <row r="78" spans="1:5" x14ac:dyDescent="0.2">
      <c r="A78" s="13" t="s">
        <v>132</v>
      </c>
      <c r="B78" s="14">
        <v>42723</v>
      </c>
      <c r="C78" s="13">
        <v>1</v>
      </c>
      <c r="D78" s="13">
        <v>20</v>
      </c>
      <c r="E78" s="13">
        <v>17.7</v>
      </c>
    </row>
    <row r="79" spans="1:5" x14ac:dyDescent="0.2">
      <c r="A79" s="13" t="s">
        <v>132</v>
      </c>
      <c r="B79" s="14">
        <v>42734</v>
      </c>
      <c r="C79" s="13">
        <v>3</v>
      </c>
      <c r="D79" s="13">
        <v>16.7</v>
      </c>
      <c r="E79" s="13">
        <v>17.7</v>
      </c>
    </row>
    <row r="80" spans="1:5" x14ac:dyDescent="0.2">
      <c r="A80" s="13" t="s">
        <v>132</v>
      </c>
      <c r="B80" s="14">
        <v>42747</v>
      </c>
      <c r="C80" s="13">
        <v>2</v>
      </c>
      <c r="D80" s="13">
        <v>18.8</v>
      </c>
      <c r="E80" s="13">
        <v>17.7</v>
      </c>
    </row>
    <row r="81" spans="1:5" x14ac:dyDescent="0.2">
      <c r="A81" s="13" t="s">
        <v>134</v>
      </c>
      <c r="B81" s="14">
        <v>42745</v>
      </c>
      <c r="C81" s="13">
        <v>1</v>
      </c>
      <c r="D81" s="13">
        <v>9.1</v>
      </c>
      <c r="E81" s="13">
        <v>8</v>
      </c>
    </row>
    <row r="82" spans="1:5" x14ac:dyDescent="0.2">
      <c r="A82" s="13" t="s">
        <v>134</v>
      </c>
      <c r="B82" s="14">
        <v>42738</v>
      </c>
      <c r="C82" s="13">
        <v>3</v>
      </c>
      <c r="D82" s="13">
        <v>11.1</v>
      </c>
      <c r="E82" s="13">
        <v>8</v>
      </c>
    </row>
    <row r="83" spans="1:5" x14ac:dyDescent="0.2">
      <c r="A83" s="13" t="s">
        <v>134</v>
      </c>
      <c r="B83" s="14">
        <v>42740</v>
      </c>
      <c r="C83" s="13">
        <v>2</v>
      </c>
      <c r="D83" s="13">
        <v>7.6</v>
      </c>
      <c r="E83" s="13">
        <v>8</v>
      </c>
    </row>
    <row r="84" spans="1:5" x14ac:dyDescent="0.2">
      <c r="A84" s="13" t="s">
        <v>136</v>
      </c>
      <c r="B84" s="14">
        <v>42740</v>
      </c>
      <c r="C84" s="13">
        <v>2</v>
      </c>
      <c r="D84" s="13">
        <v>11.7</v>
      </c>
      <c r="E84" s="13">
        <v>11.1</v>
      </c>
    </row>
    <row r="85" spans="1:5" x14ac:dyDescent="0.2">
      <c r="A85" s="13" t="s">
        <v>136</v>
      </c>
      <c r="B85" s="14">
        <v>42723</v>
      </c>
      <c r="C85" s="13">
        <v>1</v>
      </c>
      <c r="D85" s="13">
        <v>12.7</v>
      </c>
      <c r="E85" s="13">
        <v>11.1</v>
      </c>
    </row>
    <row r="86" spans="1:5" x14ac:dyDescent="0.2">
      <c r="A86" s="13" t="s">
        <v>136</v>
      </c>
      <c r="B86" s="14">
        <v>42745</v>
      </c>
      <c r="C86" s="13">
        <v>3</v>
      </c>
      <c r="D86" s="13">
        <v>12.2</v>
      </c>
      <c r="E86" s="13">
        <v>11.1</v>
      </c>
    </row>
    <row r="87" spans="1:5" x14ac:dyDescent="0.2">
      <c r="A87" s="13" t="s">
        <v>25</v>
      </c>
      <c r="B87" s="14">
        <v>40969</v>
      </c>
      <c r="C87" s="13">
        <v>3</v>
      </c>
      <c r="D87" s="13">
        <v>20</v>
      </c>
      <c r="E87" s="13">
        <v>20.2</v>
      </c>
    </row>
    <row r="88" spans="1:5" x14ac:dyDescent="0.2">
      <c r="A88" s="13" t="s">
        <v>25</v>
      </c>
      <c r="B88" s="14">
        <v>40969</v>
      </c>
      <c r="C88" s="13">
        <v>2</v>
      </c>
      <c r="D88" s="13">
        <v>21</v>
      </c>
      <c r="E88" s="13">
        <v>20.2</v>
      </c>
    </row>
    <row r="89" spans="1:5" x14ac:dyDescent="0.2">
      <c r="A89" s="13" t="s">
        <v>25</v>
      </c>
      <c r="B89" s="14">
        <v>40969</v>
      </c>
      <c r="C89" s="13">
        <v>1</v>
      </c>
      <c r="D89" s="13">
        <v>20</v>
      </c>
      <c r="E89" s="13">
        <v>20.2</v>
      </c>
    </row>
    <row r="90" spans="1:5" x14ac:dyDescent="0.2">
      <c r="A90" s="13" t="s">
        <v>25</v>
      </c>
      <c r="B90" s="14">
        <v>40969</v>
      </c>
      <c r="C90" s="13">
        <v>4</v>
      </c>
      <c r="D90" s="13">
        <v>19.8</v>
      </c>
      <c r="E90" s="13">
        <v>20.2</v>
      </c>
    </row>
    <row r="91" spans="1:5" x14ac:dyDescent="0.2">
      <c r="A91" s="13" t="s">
        <v>139</v>
      </c>
      <c r="B91" s="14">
        <v>42734</v>
      </c>
      <c r="C91" s="13">
        <v>3</v>
      </c>
      <c r="D91" s="13">
        <v>19.8</v>
      </c>
      <c r="E91" s="13">
        <v>19.7</v>
      </c>
    </row>
    <row r="92" spans="1:5" x14ac:dyDescent="0.2">
      <c r="A92" s="13" t="s">
        <v>139</v>
      </c>
      <c r="B92" s="14">
        <v>42723</v>
      </c>
      <c r="C92" s="13">
        <v>1</v>
      </c>
      <c r="D92" s="13">
        <v>20.5</v>
      </c>
      <c r="E92" s="13">
        <v>19.7</v>
      </c>
    </row>
    <row r="93" spans="1:5" x14ac:dyDescent="0.2">
      <c r="A93" s="13" t="s">
        <v>139</v>
      </c>
      <c r="B93" s="14">
        <v>42726</v>
      </c>
      <c r="C93" s="13">
        <v>2</v>
      </c>
      <c r="D93" s="13">
        <v>21.6</v>
      </c>
      <c r="E93" s="13">
        <v>19.7</v>
      </c>
    </row>
    <row r="94" spans="1:5" x14ac:dyDescent="0.2">
      <c r="A94" s="13" t="s">
        <v>141</v>
      </c>
      <c r="B94" s="14">
        <v>42723</v>
      </c>
      <c r="C94" s="13">
        <v>1</v>
      </c>
      <c r="D94" s="13">
        <v>12</v>
      </c>
      <c r="E94" s="13">
        <v>10.199999999999999</v>
      </c>
    </row>
    <row r="95" spans="1:5" x14ac:dyDescent="0.2">
      <c r="A95" s="13" t="s">
        <v>141</v>
      </c>
      <c r="B95" s="14">
        <v>42726</v>
      </c>
      <c r="C95" s="13">
        <v>2</v>
      </c>
      <c r="D95" s="13">
        <v>11</v>
      </c>
      <c r="E95" s="13">
        <v>10.199999999999999</v>
      </c>
    </row>
    <row r="96" spans="1:5" x14ac:dyDescent="0.2">
      <c r="A96" s="13" t="s">
        <v>141</v>
      </c>
      <c r="B96" s="14">
        <v>42745</v>
      </c>
      <c r="C96" s="13">
        <v>3</v>
      </c>
      <c r="D96" s="13">
        <v>11.3</v>
      </c>
      <c r="E96" s="13">
        <v>10.199999999999999</v>
      </c>
    </row>
    <row r="97" spans="1:5" x14ac:dyDescent="0.2">
      <c r="A97" s="13" t="s">
        <v>26</v>
      </c>
      <c r="B97" s="14">
        <v>40969</v>
      </c>
      <c r="C97" s="13">
        <v>4</v>
      </c>
      <c r="D97" s="13">
        <v>21</v>
      </c>
      <c r="E97" s="13">
        <v>20.7</v>
      </c>
    </row>
    <row r="98" spans="1:5" x14ac:dyDescent="0.2">
      <c r="A98" s="13" t="s">
        <v>26</v>
      </c>
      <c r="B98" s="14">
        <v>40969</v>
      </c>
      <c r="C98" s="13">
        <v>1</v>
      </c>
      <c r="D98" s="13">
        <v>19.399999999999999</v>
      </c>
      <c r="E98" s="13">
        <v>20.7</v>
      </c>
    </row>
    <row r="99" spans="1:5" x14ac:dyDescent="0.2">
      <c r="A99" s="13" t="s">
        <v>26</v>
      </c>
      <c r="B99" s="14">
        <v>40969</v>
      </c>
      <c r="C99" s="13">
        <v>2</v>
      </c>
      <c r="D99" s="13">
        <v>21.5</v>
      </c>
      <c r="E99" s="13">
        <v>20.7</v>
      </c>
    </row>
    <row r="100" spans="1:5" x14ac:dyDescent="0.2">
      <c r="A100" s="13" t="s">
        <v>26</v>
      </c>
      <c r="B100" s="14">
        <v>40969</v>
      </c>
      <c r="C100" s="13">
        <v>3</v>
      </c>
      <c r="D100" s="13">
        <v>21</v>
      </c>
      <c r="E100" s="13">
        <v>20.7</v>
      </c>
    </row>
    <row r="101" spans="1:5" x14ac:dyDescent="0.2">
      <c r="A101" s="13" t="s">
        <v>144</v>
      </c>
      <c r="B101" s="14">
        <v>42740</v>
      </c>
      <c r="C101" s="13">
        <v>1</v>
      </c>
      <c r="D101" s="13">
        <v>14.2</v>
      </c>
      <c r="E101" s="13">
        <v>14.3</v>
      </c>
    </row>
    <row r="102" spans="1:5" x14ac:dyDescent="0.2">
      <c r="A102" s="13" t="s">
        <v>144</v>
      </c>
      <c r="B102" s="14">
        <v>42726</v>
      </c>
      <c r="C102" s="13">
        <v>2</v>
      </c>
      <c r="D102" s="13">
        <v>15.4</v>
      </c>
      <c r="E102" s="13">
        <v>14.3</v>
      </c>
    </row>
    <row r="103" spans="1:5" x14ac:dyDescent="0.2">
      <c r="A103" s="13" t="s">
        <v>144</v>
      </c>
      <c r="B103" s="14">
        <v>42747</v>
      </c>
      <c r="C103" s="13">
        <v>3</v>
      </c>
      <c r="D103" s="13">
        <v>16</v>
      </c>
      <c r="E103" s="13">
        <v>14.3</v>
      </c>
    </row>
    <row r="104" spans="1:5" x14ac:dyDescent="0.2">
      <c r="A104" s="13" t="s">
        <v>27</v>
      </c>
      <c r="B104" s="14">
        <v>40851</v>
      </c>
      <c r="C104" s="13">
        <v>5</v>
      </c>
      <c r="D104" s="13">
        <v>20</v>
      </c>
      <c r="E104" s="13">
        <v>19.2</v>
      </c>
    </row>
    <row r="105" spans="1:5" x14ac:dyDescent="0.2">
      <c r="A105" s="13" t="s">
        <v>27</v>
      </c>
      <c r="B105" s="14">
        <v>40848</v>
      </c>
      <c r="C105" s="13">
        <v>3</v>
      </c>
      <c r="D105" s="13">
        <v>17.8</v>
      </c>
      <c r="E105" s="13">
        <v>19.2</v>
      </c>
    </row>
    <row r="106" spans="1:5" x14ac:dyDescent="0.2">
      <c r="A106" s="13" t="s">
        <v>27</v>
      </c>
      <c r="B106" s="14">
        <v>40851</v>
      </c>
      <c r="C106" s="13">
        <v>6</v>
      </c>
      <c r="D106" s="13">
        <v>19.399999999999999</v>
      </c>
      <c r="E106" s="13">
        <v>19.2</v>
      </c>
    </row>
    <row r="107" spans="1:5" x14ac:dyDescent="0.2">
      <c r="A107" s="13" t="s">
        <v>27</v>
      </c>
      <c r="B107" s="14">
        <v>40847</v>
      </c>
      <c r="C107" s="13">
        <v>2</v>
      </c>
      <c r="D107" s="13">
        <v>18.8</v>
      </c>
      <c r="E107" s="13">
        <v>19.2</v>
      </c>
    </row>
    <row r="108" spans="1:5" x14ac:dyDescent="0.2">
      <c r="A108" s="13" t="s">
        <v>27</v>
      </c>
      <c r="B108" s="14">
        <v>40848</v>
      </c>
      <c r="C108" s="13">
        <v>4</v>
      </c>
      <c r="D108" s="13">
        <v>17.3</v>
      </c>
      <c r="E108" s="13">
        <v>19.2</v>
      </c>
    </row>
    <row r="109" spans="1:5" x14ac:dyDescent="0.2">
      <c r="A109" s="13" t="s">
        <v>27</v>
      </c>
      <c r="B109" s="14">
        <v>40847</v>
      </c>
      <c r="C109" s="13">
        <v>1</v>
      </c>
      <c r="D109" s="13">
        <v>18.7</v>
      </c>
      <c r="E109" s="13">
        <v>19.2</v>
      </c>
    </row>
    <row r="110" spans="1:5" x14ac:dyDescent="0.2">
      <c r="A110" s="13" t="s">
        <v>27</v>
      </c>
      <c r="B110" s="14">
        <v>40854</v>
      </c>
      <c r="C110" s="13">
        <v>7</v>
      </c>
      <c r="D110" s="13">
        <v>18.8</v>
      </c>
      <c r="E110" s="13">
        <v>19.2</v>
      </c>
    </row>
    <row r="111" spans="1:5" x14ac:dyDescent="0.2">
      <c r="A111" s="13" t="s">
        <v>27</v>
      </c>
      <c r="B111" s="14">
        <v>40857</v>
      </c>
      <c r="C111" s="13">
        <v>9</v>
      </c>
      <c r="D111" s="13">
        <v>18.899999999999999</v>
      </c>
      <c r="E111" s="13">
        <v>19.2</v>
      </c>
    </row>
    <row r="112" spans="1:5" x14ac:dyDescent="0.2">
      <c r="A112" s="13" t="s">
        <v>27</v>
      </c>
      <c r="B112" s="14">
        <v>40857</v>
      </c>
      <c r="C112" s="13">
        <v>10</v>
      </c>
      <c r="D112" s="13">
        <v>19.5</v>
      </c>
      <c r="E112" s="13">
        <v>19.2</v>
      </c>
    </row>
    <row r="113" spans="1:5" x14ac:dyDescent="0.2">
      <c r="A113" s="13" t="s">
        <v>27</v>
      </c>
      <c r="B113" s="14">
        <v>40854</v>
      </c>
      <c r="C113" s="13">
        <v>8</v>
      </c>
      <c r="D113" s="13">
        <v>19.3</v>
      </c>
      <c r="E113" s="13">
        <v>19.2</v>
      </c>
    </row>
    <row r="114" spans="1:5" x14ac:dyDescent="0.2">
      <c r="A114" s="13" t="s">
        <v>149</v>
      </c>
      <c r="B114" s="14">
        <v>42726</v>
      </c>
      <c r="C114" s="13">
        <v>2</v>
      </c>
      <c r="D114" s="13">
        <v>11.2</v>
      </c>
      <c r="E114" s="13">
        <v>10.4</v>
      </c>
    </row>
    <row r="115" spans="1:5" x14ac:dyDescent="0.2">
      <c r="A115" s="13" t="s">
        <v>149</v>
      </c>
      <c r="B115" s="14">
        <v>42738</v>
      </c>
      <c r="C115" s="13">
        <v>3</v>
      </c>
      <c r="D115" s="13">
        <v>12</v>
      </c>
      <c r="E115" s="13">
        <v>10.4</v>
      </c>
    </row>
    <row r="116" spans="1:5" x14ac:dyDescent="0.2">
      <c r="A116" s="13" t="s">
        <v>149</v>
      </c>
      <c r="B116" s="14">
        <v>42740</v>
      </c>
      <c r="C116" s="13">
        <v>1</v>
      </c>
      <c r="D116" s="13">
        <v>11.8</v>
      </c>
      <c r="E116" s="13">
        <v>10.4</v>
      </c>
    </row>
    <row r="117" spans="1:5" x14ac:dyDescent="0.2">
      <c r="A117" s="13" t="s">
        <v>28</v>
      </c>
      <c r="B117" s="14">
        <v>40990</v>
      </c>
      <c r="C117" s="13">
        <v>3</v>
      </c>
      <c r="D117" s="13">
        <v>15.4</v>
      </c>
      <c r="E117" s="13">
        <v>18.600000000000001</v>
      </c>
    </row>
    <row r="118" spans="1:5" x14ac:dyDescent="0.2">
      <c r="A118" s="13" t="s">
        <v>28</v>
      </c>
      <c r="B118" s="14">
        <v>40994</v>
      </c>
      <c r="C118" s="13">
        <v>2</v>
      </c>
      <c r="D118" s="13">
        <v>18.7</v>
      </c>
      <c r="E118" s="13">
        <v>18.600000000000001</v>
      </c>
    </row>
    <row r="119" spans="1:5" x14ac:dyDescent="0.2">
      <c r="A119" s="13" t="s">
        <v>28</v>
      </c>
      <c r="B119" s="14">
        <v>40987</v>
      </c>
      <c r="C119" s="13">
        <v>4</v>
      </c>
      <c r="D119" s="13">
        <v>17.899999999999999</v>
      </c>
      <c r="E119" s="13">
        <v>18.600000000000001</v>
      </c>
    </row>
    <row r="120" spans="1:5" x14ac:dyDescent="0.2">
      <c r="A120" s="13" t="s">
        <v>28</v>
      </c>
      <c r="B120" s="14">
        <v>40996</v>
      </c>
      <c r="C120" s="13">
        <v>1</v>
      </c>
      <c r="D120" s="13">
        <v>17</v>
      </c>
      <c r="E120" s="13">
        <v>18.600000000000001</v>
      </c>
    </row>
    <row r="121" spans="1:5" x14ac:dyDescent="0.2">
      <c r="A121" s="13" t="s">
        <v>152</v>
      </c>
      <c r="B121" s="14">
        <v>42738</v>
      </c>
      <c r="C121" s="13">
        <v>3</v>
      </c>
      <c r="D121" s="13">
        <v>10.199999999999999</v>
      </c>
      <c r="E121" s="13">
        <v>9.3000000000000007</v>
      </c>
    </row>
    <row r="122" spans="1:5" x14ac:dyDescent="0.2">
      <c r="A122" s="13" t="s">
        <v>152</v>
      </c>
      <c r="B122" s="14">
        <v>42726</v>
      </c>
      <c r="C122" s="13">
        <v>2</v>
      </c>
      <c r="D122" s="13">
        <v>11.6</v>
      </c>
      <c r="E122" s="13">
        <v>9.3000000000000007</v>
      </c>
    </row>
    <row r="123" spans="1:5" x14ac:dyDescent="0.2">
      <c r="A123" s="13" t="s">
        <v>152</v>
      </c>
      <c r="B123" s="14">
        <v>42747</v>
      </c>
      <c r="C123" s="13">
        <v>1</v>
      </c>
      <c r="D123" s="13">
        <v>9.6</v>
      </c>
      <c r="E123" s="13">
        <v>9.3000000000000007</v>
      </c>
    </row>
    <row r="124" spans="1:5" x14ac:dyDescent="0.2">
      <c r="A124" s="13" t="s">
        <v>156</v>
      </c>
      <c r="B124" s="14">
        <v>42876</v>
      </c>
      <c r="C124" s="13">
        <v>1</v>
      </c>
      <c r="D124" s="13">
        <v>24.3</v>
      </c>
      <c r="E124" s="13">
        <v>21.9</v>
      </c>
    </row>
    <row r="125" spans="1:5" x14ac:dyDescent="0.2">
      <c r="A125" s="13" t="s">
        <v>156</v>
      </c>
      <c r="B125" s="14">
        <v>42876</v>
      </c>
      <c r="C125" s="13">
        <v>2</v>
      </c>
      <c r="D125" s="13">
        <v>26.4</v>
      </c>
      <c r="E125" s="13">
        <v>21.9</v>
      </c>
    </row>
    <row r="126" spans="1:5" x14ac:dyDescent="0.2">
      <c r="A126" s="13" t="s">
        <v>156</v>
      </c>
      <c r="B126" s="14">
        <v>42895</v>
      </c>
      <c r="C126" s="13">
        <v>1</v>
      </c>
      <c r="D126" s="13">
        <v>26.3</v>
      </c>
      <c r="E126" s="13">
        <v>21.9</v>
      </c>
    </row>
    <row r="127" spans="1:5" x14ac:dyDescent="0.2">
      <c r="A127" s="13" t="s">
        <v>156</v>
      </c>
      <c r="B127" s="14">
        <v>42723</v>
      </c>
      <c r="C127" s="13">
        <v>1</v>
      </c>
      <c r="D127" s="13">
        <v>21.8</v>
      </c>
      <c r="E127" s="13">
        <v>21.9</v>
      </c>
    </row>
    <row r="128" spans="1:5" x14ac:dyDescent="0.2">
      <c r="A128" s="13" t="s">
        <v>156</v>
      </c>
      <c r="B128" s="14">
        <v>42895</v>
      </c>
      <c r="C128" s="13">
        <v>2</v>
      </c>
      <c r="D128" s="13">
        <v>24.4</v>
      </c>
      <c r="E128" s="13">
        <v>21.9</v>
      </c>
    </row>
    <row r="129" spans="1:5" x14ac:dyDescent="0.2">
      <c r="A129" s="13" t="s">
        <v>156</v>
      </c>
      <c r="B129" s="14">
        <v>42876</v>
      </c>
      <c r="C129" s="13">
        <v>3</v>
      </c>
      <c r="D129" s="13">
        <v>25.9</v>
      </c>
      <c r="E129" s="13">
        <v>21.9</v>
      </c>
    </row>
    <row r="130" spans="1:5" x14ac:dyDescent="0.2">
      <c r="A130" s="13" t="s">
        <v>156</v>
      </c>
      <c r="B130" s="14">
        <v>42738</v>
      </c>
      <c r="C130" s="13">
        <v>3</v>
      </c>
      <c r="D130" s="13">
        <v>21.8</v>
      </c>
      <c r="E130" s="13">
        <v>21.9</v>
      </c>
    </row>
    <row r="131" spans="1:5" x14ac:dyDescent="0.2">
      <c r="A131" s="13" t="s">
        <v>156</v>
      </c>
      <c r="B131" s="14">
        <v>42895</v>
      </c>
      <c r="C131" s="13">
        <v>3</v>
      </c>
      <c r="D131" s="13">
        <v>25</v>
      </c>
      <c r="E131" s="13">
        <v>21.9</v>
      </c>
    </row>
    <row r="132" spans="1:5" x14ac:dyDescent="0.2">
      <c r="A132" s="13" t="s">
        <v>156</v>
      </c>
      <c r="B132" s="14">
        <v>42726</v>
      </c>
      <c r="C132" s="13">
        <v>2</v>
      </c>
      <c r="D132" s="13">
        <v>22.5</v>
      </c>
      <c r="E132" s="13">
        <v>21.9</v>
      </c>
    </row>
    <row r="133" spans="1:5" x14ac:dyDescent="0.2">
      <c r="A133" s="13" t="s">
        <v>158</v>
      </c>
      <c r="B133" s="14">
        <v>42895</v>
      </c>
      <c r="C133" s="13">
        <v>3</v>
      </c>
      <c r="D133" s="13">
        <v>16.100000000000001</v>
      </c>
      <c r="E133" s="13">
        <v>13.7</v>
      </c>
    </row>
    <row r="134" spans="1:5" x14ac:dyDescent="0.2">
      <c r="A134" s="13" t="s">
        <v>158</v>
      </c>
      <c r="B134" s="14">
        <v>42876</v>
      </c>
      <c r="C134" s="13">
        <v>1</v>
      </c>
      <c r="D134" s="13">
        <v>16.600000000000001</v>
      </c>
      <c r="E134" s="13">
        <v>13.7</v>
      </c>
    </row>
    <row r="135" spans="1:5" x14ac:dyDescent="0.2">
      <c r="A135" s="13" t="s">
        <v>158</v>
      </c>
      <c r="B135" s="14">
        <v>42876</v>
      </c>
      <c r="C135" s="13">
        <v>3</v>
      </c>
      <c r="D135" s="13">
        <v>18.3</v>
      </c>
      <c r="E135" s="13">
        <v>13.7</v>
      </c>
    </row>
    <row r="136" spans="1:5" x14ac:dyDescent="0.2">
      <c r="A136" s="13" t="s">
        <v>158</v>
      </c>
      <c r="B136" s="14">
        <v>42895</v>
      </c>
      <c r="C136" s="13">
        <v>1</v>
      </c>
      <c r="D136" s="13">
        <v>17</v>
      </c>
      <c r="E136" s="13">
        <v>13.7</v>
      </c>
    </row>
    <row r="137" spans="1:5" x14ac:dyDescent="0.2">
      <c r="A137" s="13" t="s">
        <v>158</v>
      </c>
      <c r="B137" s="14">
        <v>42876</v>
      </c>
      <c r="C137" s="13">
        <v>2</v>
      </c>
      <c r="D137" s="13">
        <v>16.2</v>
      </c>
      <c r="E137" s="13">
        <v>13.7</v>
      </c>
    </row>
    <row r="138" spans="1:5" x14ac:dyDescent="0.2">
      <c r="A138" s="13" t="s">
        <v>158</v>
      </c>
      <c r="B138" s="14">
        <v>42895</v>
      </c>
      <c r="C138" s="13">
        <v>2</v>
      </c>
      <c r="D138" s="13">
        <v>15.8</v>
      </c>
      <c r="E138" s="13">
        <v>13.7</v>
      </c>
    </row>
    <row r="139" spans="1:5" x14ac:dyDescent="0.2">
      <c r="A139" s="13" t="s">
        <v>160</v>
      </c>
      <c r="B139" s="14">
        <v>42876</v>
      </c>
      <c r="C139" s="13">
        <v>2</v>
      </c>
      <c r="D139" s="13">
        <v>14.3</v>
      </c>
      <c r="E139" s="13">
        <v>13.4</v>
      </c>
    </row>
    <row r="140" spans="1:5" x14ac:dyDescent="0.2">
      <c r="A140" s="13" t="s">
        <v>160</v>
      </c>
      <c r="B140" s="14">
        <v>42876</v>
      </c>
      <c r="C140" s="13">
        <v>1</v>
      </c>
      <c r="D140" s="13">
        <v>16.100000000000001</v>
      </c>
      <c r="E140" s="13">
        <v>13.4</v>
      </c>
    </row>
    <row r="141" spans="1:5" x14ac:dyDescent="0.2">
      <c r="A141" s="13" t="s">
        <v>160</v>
      </c>
      <c r="B141" s="14">
        <v>42895</v>
      </c>
      <c r="C141" s="13">
        <v>3</v>
      </c>
      <c r="D141" s="13">
        <v>21.2</v>
      </c>
      <c r="E141" s="13">
        <v>13.4</v>
      </c>
    </row>
    <row r="142" spans="1:5" x14ac:dyDescent="0.2">
      <c r="A142" s="13" t="s">
        <v>160</v>
      </c>
      <c r="B142" s="14">
        <v>42876</v>
      </c>
      <c r="C142" s="13">
        <v>3</v>
      </c>
      <c r="D142" s="13">
        <v>16.399999999999999</v>
      </c>
      <c r="E142" s="13">
        <v>13.4</v>
      </c>
    </row>
    <row r="143" spans="1:5" x14ac:dyDescent="0.2">
      <c r="A143" s="13" t="s">
        <v>160</v>
      </c>
      <c r="B143" s="14">
        <v>42895</v>
      </c>
      <c r="C143" s="13">
        <v>1</v>
      </c>
      <c r="D143" s="13">
        <v>15</v>
      </c>
      <c r="E143" s="13">
        <v>13.4</v>
      </c>
    </row>
    <row r="144" spans="1:5" x14ac:dyDescent="0.2">
      <c r="A144" s="13" t="s">
        <v>160</v>
      </c>
      <c r="B144" s="14">
        <v>42895</v>
      </c>
      <c r="C144" s="13">
        <v>2</v>
      </c>
      <c r="D144" s="13">
        <v>14.7</v>
      </c>
      <c r="E144" s="13">
        <v>13.4</v>
      </c>
    </row>
    <row r="145" spans="1:5" x14ac:dyDescent="0.2">
      <c r="A145" s="13" t="s">
        <v>162</v>
      </c>
      <c r="B145" s="14">
        <v>42738</v>
      </c>
      <c r="C145" s="13">
        <v>3</v>
      </c>
      <c r="D145" s="13">
        <v>18.5</v>
      </c>
      <c r="E145" s="13">
        <v>18.899999999999999</v>
      </c>
    </row>
    <row r="146" spans="1:5" x14ac:dyDescent="0.2">
      <c r="A146" s="13" t="s">
        <v>162</v>
      </c>
      <c r="B146" s="14">
        <v>42895</v>
      </c>
      <c r="C146" s="13">
        <v>1</v>
      </c>
      <c r="D146" s="13">
        <v>21.7</v>
      </c>
      <c r="E146" s="13">
        <v>18.899999999999999</v>
      </c>
    </row>
    <row r="147" spans="1:5" x14ac:dyDescent="0.2">
      <c r="A147" s="13" t="s">
        <v>162</v>
      </c>
      <c r="B147" s="14">
        <v>42732</v>
      </c>
      <c r="C147" s="13">
        <v>2</v>
      </c>
      <c r="D147" s="13">
        <v>19.2</v>
      </c>
      <c r="E147" s="13">
        <v>18.899999999999999</v>
      </c>
    </row>
    <row r="148" spans="1:5" x14ac:dyDescent="0.2">
      <c r="A148" s="13" t="s">
        <v>162</v>
      </c>
      <c r="B148" s="14">
        <v>42876</v>
      </c>
      <c r="C148" s="13">
        <v>3</v>
      </c>
      <c r="D148" s="13">
        <v>23.3</v>
      </c>
      <c r="E148" s="13">
        <v>18.899999999999999</v>
      </c>
    </row>
    <row r="149" spans="1:5" x14ac:dyDescent="0.2">
      <c r="A149" s="13" t="s">
        <v>162</v>
      </c>
      <c r="B149" s="14">
        <v>42876</v>
      </c>
      <c r="C149" s="13">
        <v>2</v>
      </c>
      <c r="D149" s="13">
        <v>23.1</v>
      </c>
      <c r="E149" s="13">
        <v>18.899999999999999</v>
      </c>
    </row>
    <row r="150" spans="1:5" x14ac:dyDescent="0.2">
      <c r="A150" s="13" t="s">
        <v>162</v>
      </c>
      <c r="B150" s="14">
        <v>42895</v>
      </c>
      <c r="C150" s="13">
        <v>3</v>
      </c>
      <c r="D150" s="13">
        <v>22.6</v>
      </c>
      <c r="E150" s="13">
        <v>18.899999999999999</v>
      </c>
    </row>
    <row r="151" spans="1:5" x14ac:dyDescent="0.2">
      <c r="A151" s="13" t="s">
        <v>162</v>
      </c>
      <c r="B151" s="14">
        <v>42876</v>
      </c>
      <c r="C151" s="13">
        <v>1</v>
      </c>
      <c r="D151" s="13">
        <v>23.2</v>
      </c>
      <c r="E151" s="13">
        <v>18.899999999999999</v>
      </c>
    </row>
    <row r="152" spans="1:5" x14ac:dyDescent="0.2">
      <c r="A152" s="13" t="s">
        <v>162</v>
      </c>
      <c r="B152" s="14">
        <v>42723</v>
      </c>
      <c r="C152" s="13">
        <v>1</v>
      </c>
      <c r="D152" s="13">
        <v>18.100000000000001</v>
      </c>
      <c r="E152" s="13">
        <v>18.899999999999999</v>
      </c>
    </row>
    <row r="153" spans="1:5" x14ac:dyDescent="0.2">
      <c r="A153" s="13" t="s">
        <v>162</v>
      </c>
      <c r="B153" s="14">
        <v>42895</v>
      </c>
      <c r="C153" s="13">
        <v>2</v>
      </c>
      <c r="D153" s="13">
        <v>22.6</v>
      </c>
      <c r="E153" s="13">
        <v>18.899999999999999</v>
      </c>
    </row>
    <row r="154" spans="1:5" x14ac:dyDescent="0.2">
      <c r="A154" s="13" t="s">
        <v>164</v>
      </c>
      <c r="B154" s="14">
        <v>42745</v>
      </c>
      <c r="C154" s="13">
        <v>3</v>
      </c>
      <c r="D154" s="13">
        <v>21.7</v>
      </c>
      <c r="E154" s="13">
        <v>20.6</v>
      </c>
    </row>
    <row r="155" spans="1:5" x14ac:dyDescent="0.2">
      <c r="A155" s="13" t="s">
        <v>164</v>
      </c>
      <c r="B155" s="14">
        <v>42732</v>
      </c>
      <c r="C155" s="13">
        <v>2</v>
      </c>
      <c r="D155" s="13">
        <v>22.4</v>
      </c>
      <c r="E155" s="13">
        <v>20.6</v>
      </c>
    </row>
    <row r="156" spans="1:5" x14ac:dyDescent="0.2">
      <c r="A156" s="13" t="s">
        <v>164</v>
      </c>
      <c r="B156" s="14">
        <v>42723</v>
      </c>
      <c r="C156" s="13">
        <v>1</v>
      </c>
      <c r="D156" s="13">
        <v>21.7</v>
      </c>
      <c r="E156" s="13">
        <v>20.6</v>
      </c>
    </row>
    <row r="157" spans="1:5" x14ac:dyDescent="0.2">
      <c r="A157" s="13" t="s">
        <v>166</v>
      </c>
      <c r="B157" s="14">
        <v>42738</v>
      </c>
      <c r="C157" s="13">
        <v>3</v>
      </c>
      <c r="D157" s="13">
        <v>20.6</v>
      </c>
      <c r="E157" s="13">
        <v>19.7</v>
      </c>
    </row>
    <row r="158" spans="1:5" x14ac:dyDescent="0.2">
      <c r="A158" s="13" t="s">
        <v>166</v>
      </c>
      <c r="B158" s="14">
        <v>42723</v>
      </c>
      <c r="C158" s="13">
        <v>1</v>
      </c>
      <c r="D158" s="13">
        <v>22</v>
      </c>
      <c r="E158" s="13">
        <v>19.7</v>
      </c>
    </row>
    <row r="159" spans="1:5" x14ac:dyDescent="0.2">
      <c r="A159" s="13" t="s">
        <v>166</v>
      </c>
      <c r="B159" s="14">
        <v>42747</v>
      </c>
      <c r="C159" s="13">
        <v>2</v>
      </c>
      <c r="D159" s="13">
        <v>20.100000000000001</v>
      </c>
      <c r="E159" s="13">
        <v>19.7</v>
      </c>
    </row>
    <row r="160" spans="1:5" x14ac:dyDescent="0.2">
      <c r="A160" s="13" t="s">
        <v>31</v>
      </c>
      <c r="B160" s="14">
        <v>40969</v>
      </c>
      <c r="C160" s="13">
        <v>4</v>
      </c>
      <c r="D160" s="13">
        <v>20.2</v>
      </c>
      <c r="E160" s="13">
        <v>20.399999999999999</v>
      </c>
    </row>
    <row r="161" spans="1:5" x14ac:dyDescent="0.2">
      <c r="A161" s="13" t="s">
        <v>31</v>
      </c>
      <c r="B161" s="14">
        <v>40969</v>
      </c>
      <c r="C161" s="13">
        <v>2</v>
      </c>
      <c r="D161" s="13">
        <v>21.5</v>
      </c>
      <c r="E161" s="13">
        <v>20.399999999999999</v>
      </c>
    </row>
    <row r="162" spans="1:5" x14ac:dyDescent="0.2">
      <c r="A162" s="13" t="s">
        <v>31</v>
      </c>
      <c r="B162" s="14">
        <v>40969</v>
      </c>
      <c r="C162" s="13">
        <v>1</v>
      </c>
      <c r="D162" s="13">
        <v>20</v>
      </c>
      <c r="E162" s="13">
        <v>20.399999999999999</v>
      </c>
    </row>
    <row r="163" spans="1:5" x14ac:dyDescent="0.2">
      <c r="A163" s="13" t="s">
        <v>31</v>
      </c>
      <c r="B163" s="14">
        <v>40969</v>
      </c>
      <c r="C163" s="13">
        <v>3</v>
      </c>
      <c r="D163" s="13">
        <v>19.8</v>
      </c>
      <c r="E163" s="13">
        <v>20.399999999999999</v>
      </c>
    </row>
    <row r="164" spans="1:5" x14ac:dyDescent="0.2">
      <c r="A164" s="13" t="s">
        <v>169</v>
      </c>
      <c r="B164" s="14">
        <v>42745</v>
      </c>
      <c r="C164" s="13">
        <v>3</v>
      </c>
      <c r="D164" s="13">
        <v>22.5</v>
      </c>
      <c r="E164" s="13">
        <v>21.5</v>
      </c>
    </row>
    <row r="165" spans="1:5" x14ac:dyDescent="0.2">
      <c r="A165" s="13" t="s">
        <v>169</v>
      </c>
      <c r="B165" s="14">
        <v>42747</v>
      </c>
      <c r="C165" s="13">
        <v>1</v>
      </c>
      <c r="D165" s="13">
        <v>22.5</v>
      </c>
      <c r="E165" s="13">
        <v>21.5</v>
      </c>
    </row>
    <row r="166" spans="1:5" x14ac:dyDescent="0.2">
      <c r="A166" s="13" t="s">
        <v>169</v>
      </c>
      <c r="B166" s="14">
        <v>42747</v>
      </c>
      <c r="C166" s="13">
        <v>2</v>
      </c>
      <c r="D166" s="13">
        <v>22.2</v>
      </c>
      <c r="E166" s="13">
        <v>21.5</v>
      </c>
    </row>
    <row r="167" spans="1:5" x14ac:dyDescent="0.2">
      <c r="A167" s="13" t="s">
        <v>32</v>
      </c>
      <c r="B167" s="14">
        <v>41005</v>
      </c>
      <c r="C167" s="13">
        <v>4</v>
      </c>
      <c r="D167" s="13">
        <v>20.9</v>
      </c>
      <c r="E167" s="13">
        <v>19.7</v>
      </c>
    </row>
    <row r="168" spans="1:5" x14ac:dyDescent="0.2">
      <c r="A168" s="13" t="s">
        <v>32</v>
      </c>
      <c r="B168" s="14">
        <v>41120</v>
      </c>
      <c r="C168" s="13">
        <v>1</v>
      </c>
      <c r="D168" s="13">
        <v>19.600000000000001</v>
      </c>
      <c r="E168" s="13">
        <v>19.7</v>
      </c>
    </row>
    <row r="169" spans="1:5" x14ac:dyDescent="0.2">
      <c r="A169" s="13" t="s">
        <v>32</v>
      </c>
      <c r="B169" s="14">
        <v>41116</v>
      </c>
      <c r="C169" s="13">
        <v>2</v>
      </c>
      <c r="D169" s="13">
        <v>15.4</v>
      </c>
      <c r="E169" s="13">
        <v>19.7</v>
      </c>
    </row>
    <row r="170" spans="1:5" x14ac:dyDescent="0.2">
      <c r="A170" s="13" t="s">
        <v>32</v>
      </c>
      <c r="B170" s="14">
        <v>41120</v>
      </c>
      <c r="C170" s="13">
        <v>3</v>
      </c>
      <c r="D170" s="13">
        <v>19.5</v>
      </c>
      <c r="E170" s="13">
        <v>19.7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80"/>
  <sheetViews>
    <sheetView workbookViewId="0"/>
  </sheetViews>
  <sheetFormatPr defaultColWidth="14.42578125" defaultRowHeight="15.75" customHeight="1" x14ac:dyDescent="0.2"/>
  <cols>
    <col min="1" max="1" width="14.5703125" customWidth="1"/>
    <col min="2" max="2" width="11.140625" customWidth="1"/>
    <col min="3" max="3" width="11.28515625" customWidth="1"/>
    <col min="4" max="4" width="11.5703125" customWidth="1"/>
    <col min="8" max="8" width="22.28515625" customWidth="1"/>
  </cols>
  <sheetData>
    <row r="1" spans="1:5" x14ac:dyDescent="0.2">
      <c r="A1" s="15" t="s">
        <v>179</v>
      </c>
      <c r="B1" s="15" t="s">
        <v>0</v>
      </c>
      <c r="C1" s="15" t="s">
        <v>180</v>
      </c>
      <c r="D1" s="15" t="s">
        <v>181</v>
      </c>
      <c r="E1" s="16" t="s">
        <v>183</v>
      </c>
    </row>
    <row r="2" spans="1:5" x14ac:dyDescent="0.2">
      <c r="A2" s="17">
        <v>40847</v>
      </c>
      <c r="B2" s="18" t="s">
        <v>184</v>
      </c>
      <c r="C2" s="18" t="s">
        <v>185</v>
      </c>
      <c r="D2" s="18">
        <v>21.3</v>
      </c>
      <c r="E2" s="18" t="s">
        <v>186</v>
      </c>
    </row>
    <row r="3" spans="1:5" x14ac:dyDescent="0.2">
      <c r="A3" s="17">
        <v>40847</v>
      </c>
      <c r="B3" s="18" t="s">
        <v>184</v>
      </c>
      <c r="C3" s="18" t="s">
        <v>185</v>
      </c>
      <c r="D3" s="18">
        <v>21</v>
      </c>
      <c r="E3" s="18" t="s">
        <v>186</v>
      </c>
    </row>
    <row r="4" spans="1:5" x14ac:dyDescent="0.2">
      <c r="A4" s="17">
        <v>40848</v>
      </c>
      <c r="B4" s="18" t="s">
        <v>184</v>
      </c>
      <c r="C4" s="18" t="s">
        <v>185</v>
      </c>
      <c r="D4" s="18">
        <v>17</v>
      </c>
      <c r="E4" s="18" t="s">
        <v>186</v>
      </c>
    </row>
    <row r="5" spans="1:5" x14ac:dyDescent="0.2">
      <c r="A5" s="17">
        <v>40848</v>
      </c>
      <c r="B5" s="18" t="s">
        <v>184</v>
      </c>
      <c r="C5" s="18" t="s">
        <v>185</v>
      </c>
      <c r="D5" s="18">
        <v>17</v>
      </c>
      <c r="E5" s="18" t="s">
        <v>186</v>
      </c>
    </row>
    <row r="6" spans="1:5" x14ac:dyDescent="0.2">
      <c r="A6" s="17">
        <v>40851</v>
      </c>
      <c r="B6" s="18" t="s">
        <v>184</v>
      </c>
      <c r="C6" s="18" t="s">
        <v>185</v>
      </c>
      <c r="D6" s="18">
        <v>21.4</v>
      </c>
      <c r="E6" s="18" t="s">
        <v>186</v>
      </c>
    </row>
    <row r="7" spans="1:5" x14ac:dyDescent="0.2">
      <c r="A7" s="17">
        <v>40851</v>
      </c>
      <c r="B7" s="18" t="s">
        <v>184</v>
      </c>
      <c r="C7" s="18" t="s">
        <v>185</v>
      </c>
      <c r="D7" s="18">
        <v>20.6</v>
      </c>
      <c r="E7" s="18" t="s">
        <v>186</v>
      </c>
    </row>
    <row r="8" spans="1:5" x14ac:dyDescent="0.2">
      <c r="A8" s="19">
        <v>40854</v>
      </c>
      <c r="B8" s="20" t="s">
        <v>184</v>
      </c>
      <c r="C8" s="20" t="s">
        <v>185</v>
      </c>
      <c r="D8" s="20">
        <v>20.3</v>
      </c>
      <c r="E8" s="18" t="s">
        <v>186</v>
      </c>
    </row>
    <row r="9" spans="1:5" x14ac:dyDescent="0.2">
      <c r="A9" s="19">
        <v>40857</v>
      </c>
      <c r="B9" s="20" t="s">
        <v>184</v>
      </c>
      <c r="C9" s="20" t="s">
        <v>185</v>
      </c>
      <c r="D9" s="20">
        <v>21.5</v>
      </c>
      <c r="E9" s="18" t="s">
        <v>186</v>
      </c>
    </row>
    <row r="10" spans="1:5" x14ac:dyDescent="0.2">
      <c r="A10" s="19">
        <v>40857</v>
      </c>
      <c r="B10" s="20" t="s">
        <v>184</v>
      </c>
      <c r="C10" s="20" t="s">
        <v>185</v>
      </c>
      <c r="D10" s="20">
        <v>21.2</v>
      </c>
      <c r="E10" s="18" t="s">
        <v>186</v>
      </c>
    </row>
    <row r="11" spans="1:5" x14ac:dyDescent="0.2">
      <c r="A11" s="19">
        <v>40987</v>
      </c>
      <c r="B11" s="20" t="s">
        <v>184</v>
      </c>
      <c r="C11" s="20" t="s">
        <v>185</v>
      </c>
      <c r="D11" s="20">
        <v>20</v>
      </c>
      <c r="E11" s="18" t="s">
        <v>186</v>
      </c>
    </row>
    <row r="12" spans="1:5" x14ac:dyDescent="0.2">
      <c r="A12" s="19">
        <v>40990</v>
      </c>
      <c r="B12" s="20" t="s">
        <v>184</v>
      </c>
      <c r="C12" s="20" t="s">
        <v>185</v>
      </c>
      <c r="D12" s="20">
        <v>19.2</v>
      </c>
      <c r="E12" s="18" t="s">
        <v>186</v>
      </c>
    </row>
    <row r="13" spans="1:5" x14ac:dyDescent="0.2">
      <c r="A13" s="19">
        <v>40994</v>
      </c>
      <c r="B13" s="20" t="s">
        <v>184</v>
      </c>
      <c r="C13" s="20" t="s">
        <v>187</v>
      </c>
      <c r="D13" s="20">
        <v>18.600000000000001</v>
      </c>
      <c r="E13" s="18" t="s">
        <v>186</v>
      </c>
    </row>
    <row r="14" spans="1:5" x14ac:dyDescent="0.2">
      <c r="A14" s="19">
        <v>40996</v>
      </c>
      <c r="B14" s="20" t="s">
        <v>184</v>
      </c>
      <c r="C14" s="20" t="s">
        <v>187</v>
      </c>
      <c r="D14" s="20">
        <v>18.600000000000001</v>
      </c>
      <c r="E14" s="18" t="s">
        <v>186</v>
      </c>
    </row>
    <row r="15" spans="1:5" x14ac:dyDescent="0.2">
      <c r="A15" s="19">
        <v>41005</v>
      </c>
      <c r="B15" s="20" t="s">
        <v>184</v>
      </c>
      <c r="C15" s="20" t="s">
        <v>185</v>
      </c>
      <c r="D15" s="20">
        <v>20</v>
      </c>
      <c r="E15" s="18" t="s">
        <v>186</v>
      </c>
    </row>
    <row r="16" spans="1:5" x14ac:dyDescent="0.2">
      <c r="A16" s="19">
        <v>41087</v>
      </c>
      <c r="B16" s="20" t="s">
        <v>184</v>
      </c>
      <c r="C16" s="20" t="s">
        <v>188</v>
      </c>
      <c r="D16" s="20">
        <v>22.1</v>
      </c>
      <c r="E16" s="18" t="s">
        <v>186</v>
      </c>
    </row>
    <row r="17" spans="1:5" x14ac:dyDescent="0.2">
      <c r="A17" s="19">
        <v>41087</v>
      </c>
      <c r="B17" s="20" t="s">
        <v>184</v>
      </c>
      <c r="C17" s="20" t="s">
        <v>187</v>
      </c>
      <c r="D17" s="20">
        <v>21.2</v>
      </c>
      <c r="E17" s="18" t="s">
        <v>186</v>
      </c>
    </row>
    <row r="18" spans="1:5" x14ac:dyDescent="0.2">
      <c r="A18" s="19">
        <v>41116</v>
      </c>
      <c r="B18" s="20" t="s">
        <v>184</v>
      </c>
      <c r="C18" s="20" t="s">
        <v>185</v>
      </c>
      <c r="D18" s="20">
        <v>17.86</v>
      </c>
      <c r="E18" s="18" t="s">
        <v>186</v>
      </c>
    </row>
    <row r="19" spans="1:5" x14ac:dyDescent="0.2">
      <c r="A19" s="19">
        <v>41116</v>
      </c>
      <c r="B19" s="20" t="s">
        <v>184</v>
      </c>
      <c r="C19" s="20" t="s">
        <v>185</v>
      </c>
      <c r="D19" s="20">
        <v>18.29</v>
      </c>
      <c r="E19" s="18" t="s">
        <v>186</v>
      </c>
    </row>
    <row r="20" spans="1:5" x14ac:dyDescent="0.2">
      <c r="A20" s="19">
        <v>41120</v>
      </c>
      <c r="B20" s="20" t="s">
        <v>184</v>
      </c>
      <c r="C20" s="20" t="s">
        <v>185</v>
      </c>
      <c r="D20" s="20">
        <v>18.079999999999998</v>
      </c>
      <c r="E20" s="18" t="s">
        <v>186</v>
      </c>
    </row>
    <row r="21" spans="1:5" x14ac:dyDescent="0.2">
      <c r="A21" s="19">
        <v>41120</v>
      </c>
      <c r="B21" s="20" t="s">
        <v>184</v>
      </c>
      <c r="C21" s="20" t="s">
        <v>185</v>
      </c>
      <c r="D21" s="20">
        <v>19.190000000000001</v>
      </c>
      <c r="E21" s="18" t="s">
        <v>186</v>
      </c>
    </row>
    <row r="22" spans="1:5" x14ac:dyDescent="0.2">
      <c r="A22" s="19">
        <v>41122</v>
      </c>
      <c r="B22" s="20" t="s">
        <v>184</v>
      </c>
      <c r="C22" s="20" t="s">
        <v>185</v>
      </c>
      <c r="D22" s="20">
        <v>23</v>
      </c>
      <c r="E22" s="18" t="s">
        <v>186</v>
      </c>
    </row>
    <row r="23" spans="1:5" x14ac:dyDescent="0.2">
      <c r="A23" s="19">
        <v>41122</v>
      </c>
      <c r="B23" s="20" t="s">
        <v>184</v>
      </c>
      <c r="C23" s="20" t="s">
        <v>185</v>
      </c>
      <c r="D23" s="20">
        <v>20</v>
      </c>
      <c r="E23" s="18" t="s">
        <v>186</v>
      </c>
    </row>
    <row r="24" spans="1:5" x14ac:dyDescent="0.2">
      <c r="A24" s="19">
        <v>41160</v>
      </c>
      <c r="B24" s="20" t="s">
        <v>184</v>
      </c>
      <c r="C24" s="20" t="s">
        <v>188</v>
      </c>
      <c r="D24" s="20">
        <v>21.4</v>
      </c>
      <c r="E24" s="18" t="s">
        <v>186</v>
      </c>
    </row>
    <row r="25" spans="1:5" x14ac:dyDescent="0.2">
      <c r="A25" s="19">
        <v>41165</v>
      </c>
      <c r="B25" s="20" t="s">
        <v>184</v>
      </c>
      <c r="C25" s="20" t="s">
        <v>188</v>
      </c>
      <c r="D25" s="20">
        <v>20.6</v>
      </c>
      <c r="E25" s="18" t="s">
        <v>186</v>
      </c>
    </row>
    <row r="26" spans="1:5" x14ac:dyDescent="0.2">
      <c r="A26" s="19">
        <v>41166</v>
      </c>
      <c r="B26" s="20" t="s">
        <v>184</v>
      </c>
      <c r="C26" s="20" t="s">
        <v>188</v>
      </c>
      <c r="D26" s="20">
        <v>21.36</v>
      </c>
      <c r="E26" s="18" t="s">
        <v>186</v>
      </c>
    </row>
    <row r="27" spans="1:5" x14ac:dyDescent="0.2">
      <c r="A27" s="19">
        <v>41174</v>
      </c>
      <c r="B27" s="20" t="s">
        <v>184</v>
      </c>
      <c r="C27" s="20" t="s">
        <v>188</v>
      </c>
      <c r="D27" s="20">
        <v>20.190000000000001</v>
      </c>
      <c r="E27" s="18" t="s">
        <v>186</v>
      </c>
    </row>
    <row r="28" spans="1:5" x14ac:dyDescent="0.2">
      <c r="A28" s="19">
        <v>41185</v>
      </c>
      <c r="B28" s="20" t="s">
        <v>184</v>
      </c>
      <c r="C28" s="20" t="s">
        <v>188</v>
      </c>
      <c r="D28" s="20">
        <v>20.6</v>
      </c>
      <c r="E28" s="18" t="s">
        <v>186</v>
      </c>
    </row>
    <row r="29" spans="1:5" x14ac:dyDescent="0.2">
      <c r="A29" s="19">
        <v>41187</v>
      </c>
      <c r="B29" s="20" t="s">
        <v>184</v>
      </c>
      <c r="C29" s="20" t="s">
        <v>188</v>
      </c>
      <c r="D29" s="20">
        <v>21.36</v>
      </c>
      <c r="E29" s="18" t="s">
        <v>186</v>
      </c>
    </row>
    <row r="30" spans="1:5" x14ac:dyDescent="0.2">
      <c r="A30" s="19">
        <v>41192</v>
      </c>
      <c r="B30" s="20" t="s">
        <v>184</v>
      </c>
      <c r="C30" s="20" t="s">
        <v>188</v>
      </c>
      <c r="D30" s="20">
        <v>22</v>
      </c>
      <c r="E30" s="18" t="s">
        <v>186</v>
      </c>
    </row>
    <row r="31" spans="1:5" x14ac:dyDescent="0.2">
      <c r="A31" s="19">
        <v>41233</v>
      </c>
      <c r="B31" s="20" t="s">
        <v>184</v>
      </c>
      <c r="C31" s="20" t="s">
        <v>187</v>
      </c>
      <c r="D31" s="20">
        <v>18.54</v>
      </c>
      <c r="E31" s="18" t="s">
        <v>186</v>
      </c>
    </row>
    <row r="32" spans="1:5" x14ac:dyDescent="0.2">
      <c r="A32" s="19">
        <v>41234</v>
      </c>
      <c r="B32" s="20" t="s">
        <v>184</v>
      </c>
      <c r="C32" s="20" t="s">
        <v>187</v>
      </c>
      <c r="D32" s="20">
        <v>19.77</v>
      </c>
      <c r="E32" s="18" t="s">
        <v>186</v>
      </c>
    </row>
    <row r="33" spans="1:5" x14ac:dyDescent="0.2">
      <c r="A33" s="19">
        <v>41278</v>
      </c>
      <c r="B33" s="20" t="s">
        <v>184</v>
      </c>
      <c r="C33" s="20" t="s">
        <v>187</v>
      </c>
      <c r="D33" s="20">
        <v>20.12</v>
      </c>
      <c r="E33" s="18" t="s">
        <v>186</v>
      </c>
    </row>
    <row r="34" spans="1:5" x14ac:dyDescent="0.2">
      <c r="A34" s="19">
        <v>41282</v>
      </c>
      <c r="B34" s="20" t="s">
        <v>184</v>
      </c>
      <c r="C34" s="20" t="s">
        <v>187</v>
      </c>
      <c r="D34" s="20">
        <v>20.02</v>
      </c>
      <c r="E34" s="18" t="s">
        <v>186</v>
      </c>
    </row>
    <row r="35" spans="1:5" x14ac:dyDescent="0.2">
      <c r="A35" s="19">
        <v>41283</v>
      </c>
      <c r="B35" s="20" t="s">
        <v>184</v>
      </c>
      <c r="C35" s="20" t="s">
        <v>187</v>
      </c>
      <c r="D35" s="20">
        <v>21.16</v>
      </c>
      <c r="E35" s="18" t="s">
        <v>186</v>
      </c>
    </row>
    <row r="36" spans="1:5" x14ac:dyDescent="0.2">
      <c r="A36" s="19">
        <v>41291</v>
      </c>
      <c r="B36" s="20" t="s">
        <v>184</v>
      </c>
      <c r="C36" s="20" t="s">
        <v>187</v>
      </c>
      <c r="D36" s="20">
        <v>20.350000000000001</v>
      </c>
      <c r="E36" s="18" t="s">
        <v>186</v>
      </c>
    </row>
    <row r="37" spans="1:5" x14ac:dyDescent="0.2">
      <c r="A37" s="19">
        <v>40954</v>
      </c>
      <c r="B37" s="20" t="s">
        <v>184</v>
      </c>
      <c r="C37" s="20" t="s">
        <v>187</v>
      </c>
      <c r="D37" s="20">
        <v>19.559999999999999</v>
      </c>
      <c r="E37" s="18" t="s">
        <v>186</v>
      </c>
    </row>
    <row r="38" spans="1:5" x14ac:dyDescent="0.2">
      <c r="A38" s="19">
        <v>41325</v>
      </c>
      <c r="B38" s="20" t="s">
        <v>184</v>
      </c>
      <c r="C38" s="20" t="s">
        <v>187</v>
      </c>
      <c r="D38" s="20">
        <v>21.4</v>
      </c>
      <c r="E38" s="18" t="s">
        <v>186</v>
      </c>
    </row>
    <row r="39" spans="1:5" x14ac:dyDescent="0.2">
      <c r="A39" s="19">
        <v>40969</v>
      </c>
      <c r="B39" s="20" t="s">
        <v>184</v>
      </c>
      <c r="C39" s="20" t="s">
        <v>187</v>
      </c>
      <c r="D39" s="20">
        <v>20.440000000000001</v>
      </c>
      <c r="E39" s="18" t="s">
        <v>186</v>
      </c>
    </row>
    <row r="40" spans="1:5" x14ac:dyDescent="0.2">
      <c r="A40" s="19">
        <v>41335</v>
      </c>
      <c r="B40" s="20" t="s">
        <v>184</v>
      </c>
      <c r="C40" s="20" t="s">
        <v>185</v>
      </c>
      <c r="D40" s="20">
        <v>21</v>
      </c>
      <c r="E40" s="18" t="s">
        <v>186</v>
      </c>
    </row>
    <row r="41" spans="1:5" x14ac:dyDescent="0.2">
      <c r="A41" s="19">
        <v>41336</v>
      </c>
      <c r="B41" s="20" t="s">
        <v>184</v>
      </c>
      <c r="C41" s="20" t="s">
        <v>185</v>
      </c>
      <c r="D41" s="20">
        <v>20.3</v>
      </c>
      <c r="E41" s="18" t="s">
        <v>186</v>
      </c>
    </row>
    <row r="42" spans="1:5" x14ac:dyDescent="0.2">
      <c r="A42" s="19">
        <v>41337</v>
      </c>
      <c r="B42" s="20" t="s">
        <v>184</v>
      </c>
      <c r="C42" s="20" t="s">
        <v>185</v>
      </c>
      <c r="D42" s="20">
        <v>20</v>
      </c>
      <c r="E42" s="18" t="s">
        <v>186</v>
      </c>
    </row>
    <row r="43" spans="1:5" x14ac:dyDescent="0.2">
      <c r="A43" s="19">
        <v>41338</v>
      </c>
      <c r="B43" s="20" t="s">
        <v>184</v>
      </c>
      <c r="C43" s="20" t="s">
        <v>185</v>
      </c>
      <c r="D43" s="20">
        <v>19.8</v>
      </c>
      <c r="E43" s="18" t="s">
        <v>186</v>
      </c>
    </row>
    <row r="44" spans="1:5" x14ac:dyDescent="0.2">
      <c r="A44" s="19">
        <v>41369</v>
      </c>
      <c r="B44" s="20" t="s">
        <v>184</v>
      </c>
      <c r="C44" s="20" t="s">
        <v>187</v>
      </c>
      <c r="D44" s="20">
        <v>20.05</v>
      </c>
      <c r="E44" s="18" t="s">
        <v>186</v>
      </c>
    </row>
    <row r="45" spans="1:5" x14ac:dyDescent="0.2">
      <c r="A45" s="19">
        <v>41374</v>
      </c>
      <c r="B45" s="20" t="s">
        <v>184</v>
      </c>
      <c r="C45" s="20" t="s">
        <v>187</v>
      </c>
      <c r="D45" s="20">
        <v>20.079999999999998</v>
      </c>
      <c r="E45" s="18" t="s">
        <v>186</v>
      </c>
    </row>
    <row r="46" spans="1:5" x14ac:dyDescent="0.2">
      <c r="A46" s="19">
        <v>41389</v>
      </c>
      <c r="B46" s="20" t="s">
        <v>184</v>
      </c>
      <c r="C46" s="20" t="s">
        <v>187</v>
      </c>
      <c r="D46" s="20">
        <v>19.52</v>
      </c>
      <c r="E46" s="18" t="s">
        <v>186</v>
      </c>
    </row>
    <row r="47" spans="1:5" x14ac:dyDescent="0.2">
      <c r="A47" s="19">
        <v>41396</v>
      </c>
      <c r="B47" s="20" t="s">
        <v>184</v>
      </c>
      <c r="C47" s="20" t="s">
        <v>187</v>
      </c>
      <c r="D47" s="20">
        <v>18.59</v>
      </c>
      <c r="E47" s="18" t="s">
        <v>186</v>
      </c>
    </row>
    <row r="48" spans="1:5" x14ac:dyDescent="0.2">
      <c r="A48" s="19">
        <v>42723</v>
      </c>
      <c r="B48" s="20" t="s">
        <v>184</v>
      </c>
      <c r="C48" s="20" t="s">
        <v>189</v>
      </c>
      <c r="D48" s="20">
        <v>20.6149367635728</v>
      </c>
      <c r="E48" s="18" t="s">
        <v>186</v>
      </c>
    </row>
    <row r="49" spans="1:5" x14ac:dyDescent="0.2">
      <c r="A49" s="19">
        <v>42724</v>
      </c>
      <c r="B49" s="20" t="s">
        <v>184</v>
      </c>
      <c r="C49" s="20" t="s">
        <v>189</v>
      </c>
      <c r="D49" s="20">
        <v>21.991805342564302</v>
      </c>
      <c r="E49" s="18" t="s">
        <v>186</v>
      </c>
    </row>
    <row r="50" spans="1:5" x14ac:dyDescent="0.2">
      <c r="A50" s="19">
        <v>42726</v>
      </c>
      <c r="B50" s="20" t="s">
        <v>184</v>
      </c>
      <c r="C50" s="20" t="s">
        <v>189</v>
      </c>
      <c r="D50" s="20">
        <v>21.7925635577107</v>
      </c>
      <c r="E50" s="18" t="s">
        <v>186</v>
      </c>
    </row>
    <row r="51" spans="1:5" x14ac:dyDescent="0.2">
      <c r="A51" s="19">
        <v>42732</v>
      </c>
      <c r="B51" s="20" t="s">
        <v>184</v>
      </c>
      <c r="C51" s="20" t="s">
        <v>189</v>
      </c>
      <c r="D51" s="20">
        <v>23.283228308794701</v>
      </c>
      <c r="E51" s="18" t="s">
        <v>186</v>
      </c>
    </row>
    <row r="52" spans="1:5" x14ac:dyDescent="0.2">
      <c r="A52" s="19">
        <v>42734</v>
      </c>
      <c r="B52" s="20" t="s">
        <v>184</v>
      </c>
      <c r="C52" s="20" t="s">
        <v>189</v>
      </c>
      <c r="D52" s="20">
        <v>19.2786642889739</v>
      </c>
      <c r="E52" s="18" t="s">
        <v>186</v>
      </c>
    </row>
    <row r="53" spans="1:5" x14ac:dyDescent="0.2">
      <c r="A53" s="19">
        <v>42738</v>
      </c>
      <c r="B53" s="20" t="s">
        <v>184</v>
      </c>
      <c r="C53" s="20" t="s">
        <v>189</v>
      </c>
      <c r="D53" s="20">
        <v>21.918374727589001</v>
      </c>
      <c r="E53" s="18" t="s">
        <v>186</v>
      </c>
    </row>
    <row r="54" spans="1:5" x14ac:dyDescent="0.2">
      <c r="A54" s="19">
        <v>42739</v>
      </c>
      <c r="B54" s="20" t="s">
        <v>184</v>
      </c>
      <c r="C54" s="20" t="s">
        <v>189</v>
      </c>
      <c r="D54" s="20">
        <v>22.1667346911848</v>
      </c>
      <c r="E54" s="18" t="s">
        <v>186</v>
      </c>
    </row>
    <row r="55" spans="1:5" x14ac:dyDescent="0.2">
      <c r="A55" s="19">
        <v>42740</v>
      </c>
      <c r="B55" s="20" t="s">
        <v>184</v>
      </c>
      <c r="C55" s="20" t="s">
        <v>189</v>
      </c>
      <c r="D55" s="20">
        <v>21.129516228049901</v>
      </c>
      <c r="E55" s="18" t="s">
        <v>186</v>
      </c>
    </row>
    <row r="56" spans="1:5" x14ac:dyDescent="0.2">
      <c r="A56" s="19">
        <v>42745</v>
      </c>
      <c r="B56" s="20" t="s">
        <v>184</v>
      </c>
      <c r="C56" s="20" t="s">
        <v>189</v>
      </c>
      <c r="D56" s="20">
        <v>23.822119372439602</v>
      </c>
      <c r="E56" s="18" t="s">
        <v>186</v>
      </c>
    </row>
    <row r="57" spans="1:5" x14ac:dyDescent="0.2">
      <c r="A57" s="19">
        <v>42747</v>
      </c>
      <c r="B57" s="20" t="s">
        <v>184</v>
      </c>
      <c r="C57" s="20" t="s">
        <v>189</v>
      </c>
      <c r="D57" s="20">
        <v>21.064787205131601</v>
      </c>
      <c r="E57" s="18" t="s">
        <v>186</v>
      </c>
    </row>
    <row r="58" spans="1:5" x14ac:dyDescent="0.2">
      <c r="A58" s="19">
        <v>42876</v>
      </c>
      <c r="B58" s="20" t="s">
        <v>184</v>
      </c>
      <c r="C58" s="20" t="s">
        <v>189</v>
      </c>
      <c r="D58" s="20">
        <v>21.7360271168513</v>
      </c>
      <c r="E58" s="18" t="s">
        <v>186</v>
      </c>
    </row>
    <row r="59" spans="1:5" x14ac:dyDescent="0.2">
      <c r="A59" s="19">
        <v>42895</v>
      </c>
      <c r="B59" s="20" t="s">
        <v>184</v>
      </c>
      <c r="C59" s="20" t="s">
        <v>189</v>
      </c>
      <c r="D59" s="20">
        <v>21.951048477007699</v>
      </c>
      <c r="E59" s="18" t="s">
        <v>186</v>
      </c>
    </row>
    <row r="60" spans="1:5" x14ac:dyDescent="0.2">
      <c r="A60" s="19">
        <v>43097</v>
      </c>
      <c r="B60" s="20" t="s">
        <v>184</v>
      </c>
      <c r="C60" s="20" t="s">
        <v>189</v>
      </c>
      <c r="D60" s="20">
        <v>21.8584732354654</v>
      </c>
      <c r="E60" s="18" t="s">
        <v>186</v>
      </c>
    </row>
    <row r="61" spans="1:5" x14ac:dyDescent="0.2">
      <c r="A61" s="19">
        <v>43112</v>
      </c>
      <c r="B61" s="20" t="s">
        <v>184</v>
      </c>
      <c r="C61" s="20" t="s">
        <v>189</v>
      </c>
      <c r="D61" s="20">
        <v>23.8252045619973</v>
      </c>
      <c r="E61" s="18" t="s">
        <v>186</v>
      </c>
    </row>
    <row r="62" spans="1:5" x14ac:dyDescent="0.2">
      <c r="A62" s="19">
        <v>43118</v>
      </c>
      <c r="B62" s="20" t="s">
        <v>184</v>
      </c>
      <c r="C62" s="20" t="s">
        <v>189</v>
      </c>
      <c r="D62" s="20">
        <v>20.5324388226663</v>
      </c>
      <c r="E62" s="18" t="s">
        <v>186</v>
      </c>
    </row>
    <row r="63" spans="1:5" x14ac:dyDescent="0.2">
      <c r="A63" s="19">
        <v>43125</v>
      </c>
      <c r="B63" s="20" t="s">
        <v>184</v>
      </c>
      <c r="C63" s="20" t="s">
        <v>189</v>
      </c>
      <c r="D63" s="20">
        <v>20.8</v>
      </c>
      <c r="E63" s="18" t="s">
        <v>186</v>
      </c>
    </row>
    <row r="64" spans="1:5" x14ac:dyDescent="0.2">
      <c r="A64" s="19">
        <v>43112</v>
      </c>
      <c r="B64" s="20" t="s">
        <v>184</v>
      </c>
      <c r="C64" s="20" t="s">
        <v>189</v>
      </c>
      <c r="D64" s="20">
        <v>20.0499072132767</v>
      </c>
      <c r="E64" s="18" t="s">
        <v>186</v>
      </c>
    </row>
    <row r="65" spans="1:5" x14ac:dyDescent="0.2">
      <c r="A65" s="19">
        <v>43118</v>
      </c>
      <c r="B65" s="20" t="s">
        <v>184</v>
      </c>
      <c r="C65" s="20" t="s">
        <v>189</v>
      </c>
      <c r="D65" s="20">
        <v>22.344380473600001</v>
      </c>
      <c r="E65" s="18" t="s">
        <v>186</v>
      </c>
    </row>
    <row r="66" spans="1:5" x14ac:dyDescent="0.2">
      <c r="A66" s="19">
        <v>43125</v>
      </c>
      <c r="B66" s="20" t="s">
        <v>184</v>
      </c>
      <c r="C66" s="20" t="s">
        <v>189</v>
      </c>
      <c r="D66" s="20">
        <v>20.8</v>
      </c>
      <c r="E66" s="18" t="s">
        <v>186</v>
      </c>
    </row>
    <row r="67" spans="1:5" x14ac:dyDescent="0.2">
      <c r="A67" s="19">
        <v>43112</v>
      </c>
      <c r="B67" s="20" t="s">
        <v>184</v>
      </c>
      <c r="C67" s="20" t="s">
        <v>189</v>
      </c>
      <c r="D67" s="20">
        <v>22.040162462511301</v>
      </c>
      <c r="E67" s="18" t="s">
        <v>186</v>
      </c>
    </row>
    <row r="68" spans="1:5" x14ac:dyDescent="0.2">
      <c r="A68" s="19">
        <v>43118</v>
      </c>
      <c r="B68" s="20" t="s">
        <v>184</v>
      </c>
      <c r="C68" s="20" t="s">
        <v>189</v>
      </c>
      <c r="D68" s="20">
        <v>24.518088346093101</v>
      </c>
      <c r="E68" s="18" t="s">
        <v>186</v>
      </c>
    </row>
    <row r="69" spans="1:5" x14ac:dyDescent="0.2">
      <c r="A69" s="19">
        <v>43125</v>
      </c>
      <c r="B69" s="20" t="s">
        <v>184</v>
      </c>
      <c r="C69" s="20" t="s">
        <v>189</v>
      </c>
      <c r="D69" s="20">
        <v>20.5</v>
      </c>
      <c r="E69" s="18" t="s">
        <v>186</v>
      </c>
    </row>
    <row r="70" spans="1:5" x14ac:dyDescent="0.2">
      <c r="A70" s="19">
        <v>41334</v>
      </c>
      <c r="B70" s="20" t="s">
        <v>184</v>
      </c>
      <c r="C70" s="20" t="s">
        <v>185</v>
      </c>
      <c r="D70" s="20">
        <v>21</v>
      </c>
      <c r="E70" s="18" t="s">
        <v>186</v>
      </c>
    </row>
    <row r="71" spans="1:5" x14ac:dyDescent="0.2">
      <c r="A71" s="19">
        <v>41334</v>
      </c>
      <c r="B71" s="20" t="s">
        <v>184</v>
      </c>
      <c r="C71" s="20" t="s">
        <v>185</v>
      </c>
      <c r="D71" s="20">
        <v>20.3</v>
      </c>
      <c r="E71" s="18" t="s">
        <v>186</v>
      </c>
    </row>
    <row r="72" spans="1:5" x14ac:dyDescent="0.2">
      <c r="A72" s="19">
        <v>41334</v>
      </c>
      <c r="B72" s="20" t="s">
        <v>184</v>
      </c>
      <c r="C72" s="20" t="s">
        <v>185</v>
      </c>
      <c r="D72" s="20">
        <v>20</v>
      </c>
      <c r="E72" s="18" t="s">
        <v>186</v>
      </c>
    </row>
    <row r="73" spans="1:5" x14ac:dyDescent="0.2">
      <c r="A73" s="19">
        <v>41334</v>
      </c>
      <c r="B73" s="20" t="s">
        <v>184</v>
      </c>
      <c r="C73" s="20" t="s">
        <v>185</v>
      </c>
      <c r="D73" s="20">
        <v>19.8</v>
      </c>
      <c r="E73" s="18" t="s">
        <v>186</v>
      </c>
    </row>
    <row r="74" spans="1:5" x14ac:dyDescent="0.2">
      <c r="A74" s="19">
        <v>42724</v>
      </c>
      <c r="B74" s="20" t="s">
        <v>184</v>
      </c>
      <c r="C74" s="20" t="s">
        <v>189</v>
      </c>
      <c r="D74" s="20">
        <v>21.991805342564302</v>
      </c>
      <c r="E74" s="21" t="s">
        <v>190</v>
      </c>
    </row>
    <row r="75" spans="1:5" x14ac:dyDescent="0.2">
      <c r="A75" s="19">
        <v>42726</v>
      </c>
      <c r="B75" s="20" t="s">
        <v>184</v>
      </c>
      <c r="C75" s="20" t="s">
        <v>189</v>
      </c>
      <c r="D75" s="20">
        <v>21.7925635577107</v>
      </c>
      <c r="E75" s="21" t="s">
        <v>190</v>
      </c>
    </row>
    <row r="76" spans="1:5" x14ac:dyDescent="0.2">
      <c r="A76" s="19">
        <v>42734</v>
      </c>
      <c r="B76" s="20" t="s">
        <v>184</v>
      </c>
      <c r="C76" s="20" t="s">
        <v>189</v>
      </c>
      <c r="D76" s="20">
        <v>19.2786642889739</v>
      </c>
      <c r="E76" s="21" t="s">
        <v>190</v>
      </c>
    </row>
    <row r="77" spans="1:5" x14ac:dyDescent="0.2">
      <c r="A77" s="19">
        <v>42739</v>
      </c>
      <c r="B77" s="20" t="s">
        <v>184</v>
      </c>
      <c r="C77" s="20" t="s">
        <v>189</v>
      </c>
      <c r="D77" s="20">
        <v>22.1667346911848</v>
      </c>
      <c r="E77" s="21" t="s">
        <v>190</v>
      </c>
    </row>
    <row r="78" spans="1:5" x14ac:dyDescent="0.2">
      <c r="A78" s="19">
        <v>42740</v>
      </c>
      <c r="B78" s="20" t="s">
        <v>184</v>
      </c>
      <c r="C78" s="20" t="s">
        <v>189</v>
      </c>
      <c r="D78" s="20">
        <v>21.129516228049901</v>
      </c>
      <c r="E78" s="21" t="s">
        <v>190</v>
      </c>
    </row>
    <row r="79" spans="1:5" x14ac:dyDescent="0.2">
      <c r="A79" s="19">
        <v>42745</v>
      </c>
      <c r="B79" s="20" t="s">
        <v>184</v>
      </c>
      <c r="C79" s="20" t="s">
        <v>189</v>
      </c>
      <c r="D79" s="20">
        <v>23.822119372439602</v>
      </c>
      <c r="E79" s="21" t="s">
        <v>190</v>
      </c>
    </row>
    <row r="80" spans="1:5" x14ac:dyDescent="0.2">
      <c r="A80" s="19">
        <v>42747</v>
      </c>
      <c r="B80" s="20" t="s">
        <v>184</v>
      </c>
      <c r="C80" s="20" t="s">
        <v>189</v>
      </c>
      <c r="D80" s="20">
        <v>21.064787205131601</v>
      </c>
      <c r="E80" s="21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7"/>
  <sheetViews>
    <sheetView workbookViewId="0"/>
  </sheetViews>
  <sheetFormatPr defaultColWidth="14.42578125" defaultRowHeight="15.75" customHeight="1" x14ac:dyDescent="0.2"/>
  <cols>
    <col min="2" max="2" width="17" customWidth="1"/>
    <col min="3" max="3" width="20.28515625" customWidth="1"/>
    <col min="4" max="4" width="9.85546875" customWidth="1"/>
    <col min="5" max="5" width="135" customWidth="1"/>
    <col min="6" max="6" width="20.85546875" customWidth="1"/>
    <col min="7" max="7" width="21.140625" customWidth="1"/>
  </cols>
  <sheetData>
    <row r="1" spans="1:5" x14ac:dyDescent="0.2">
      <c r="A1" s="8" t="s">
        <v>191</v>
      </c>
      <c r="B1" s="8" t="s">
        <v>192</v>
      </c>
      <c r="C1" s="8" t="s">
        <v>193</v>
      </c>
      <c r="D1" s="8" t="s">
        <v>194</v>
      </c>
      <c r="E1" s="8" t="s">
        <v>195</v>
      </c>
    </row>
    <row r="2" spans="1:5" x14ac:dyDescent="0.2">
      <c r="A2" s="8" t="s">
        <v>91</v>
      </c>
      <c r="B2" s="8" t="s">
        <v>196</v>
      </c>
      <c r="C2" s="8" t="s">
        <v>197</v>
      </c>
      <c r="D2" s="22">
        <v>1</v>
      </c>
      <c r="E2" s="22" t="s">
        <v>198</v>
      </c>
    </row>
    <row r="3" spans="1:5" x14ac:dyDescent="0.2">
      <c r="A3" s="8" t="s">
        <v>108</v>
      </c>
      <c r="B3" s="8" t="s">
        <v>199</v>
      </c>
      <c r="C3" s="8" t="s">
        <v>200</v>
      </c>
      <c r="D3" s="22">
        <v>2</v>
      </c>
      <c r="E3" s="22" t="s">
        <v>201</v>
      </c>
    </row>
    <row r="4" spans="1:5" x14ac:dyDescent="0.2">
      <c r="A4" s="8" t="s">
        <v>117</v>
      </c>
      <c r="B4" s="8" t="s">
        <v>202</v>
      </c>
      <c r="C4" s="8" t="s">
        <v>203</v>
      </c>
      <c r="D4" s="22">
        <v>3</v>
      </c>
      <c r="E4" s="22" t="s">
        <v>204</v>
      </c>
    </row>
    <row r="5" spans="1:5" x14ac:dyDescent="0.2">
      <c r="A5" s="8" t="s">
        <v>122</v>
      </c>
      <c r="B5" s="8" t="s">
        <v>205</v>
      </c>
      <c r="C5" s="8" t="s">
        <v>206</v>
      </c>
      <c r="D5" s="22">
        <v>4</v>
      </c>
      <c r="E5" s="22" t="s">
        <v>207</v>
      </c>
    </row>
    <row r="6" spans="1:5" x14ac:dyDescent="0.2">
      <c r="A6" s="8" t="s">
        <v>208</v>
      </c>
      <c r="B6" s="8" t="s">
        <v>208</v>
      </c>
      <c r="C6" s="8" t="s">
        <v>209</v>
      </c>
      <c r="D6" s="22">
        <v>5</v>
      </c>
      <c r="E6" s="22" t="s">
        <v>210</v>
      </c>
    </row>
    <row r="7" spans="1:5" x14ac:dyDescent="0.2">
      <c r="A7" s="8" t="s">
        <v>2</v>
      </c>
      <c r="B7" s="8" t="s">
        <v>211</v>
      </c>
      <c r="C7" s="8" t="s">
        <v>212</v>
      </c>
      <c r="D7" s="22">
        <v>6</v>
      </c>
      <c r="E7" s="22" t="s">
        <v>213</v>
      </c>
    </row>
    <row r="8" spans="1:5" x14ac:dyDescent="0.2">
      <c r="A8" s="8" t="s">
        <v>208</v>
      </c>
      <c r="B8" s="8" t="s">
        <v>208</v>
      </c>
      <c r="C8" s="8" t="s">
        <v>214</v>
      </c>
      <c r="D8" s="22">
        <v>7</v>
      </c>
      <c r="E8" s="22" t="s">
        <v>215</v>
      </c>
    </row>
    <row r="9" spans="1:5" x14ac:dyDescent="0.2">
      <c r="A9" s="8" t="s">
        <v>174</v>
      </c>
      <c r="B9" s="8" t="s">
        <v>216</v>
      </c>
      <c r="C9" s="8" t="s">
        <v>217</v>
      </c>
      <c r="D9" s="22">
        <v>8</v>
      </c>
      <c r="E9" s="22" t="s">
        <v>218</v>
      </c>
    </row>
    <row r="10" spans="1:5" x14ac:dyDescent="0.2">
      <c r="A10" s="8" t="s">
        <v>130</v>
      </c>
      <c r="B10" s="8" t="s">
        <v>219</v>
      </c>
      <c r="C10" s="8" t="s">
        <v>217</v>
      </c>
      <c r="D10" s="22">
        <v>8</v>
      </c>
      <c r="E10" s="22" t="s">
        <v>218</v>
      </c>
    </row>
    <row r="11" spans="1:5" x14ac:dyDescent="0.2">
      <c r="A11" s="8" t="s">
        <v>139</v>
      </c>
      <c r="B11" s="8" t="s">
        <v>220</v>
      </c>
      <c r="C11" s="8" t="s">
        <v>221</v>
      </c>
      <c r="D11" s="22">
        <v>9</v>
      </c>
      <c r="E11" s="22" t="s">
        <v>222</v>
      </c>
    </row>
    <row r="12" spans="1:5" x14ac:dyDescent="0.2">
      <c r="A12" s="8" t="s">
        <v>144</v>
      </c>
      <c r="B12" s="8" t="s">
        <v>223</v>
      </c>
      <c r="C12" s="8" t="s">
        <v>224</v>
      </c>
      <c r="D12" s="22">
        <v>10</v>
      </c>
      <c r="E12" s="22" t="s">
        <v>225</v>
      </c>
    </row>
    <row r="13" spans="1:5" x14ac:dyDescent="0.2">
      <c r="A13" s="8" t="s">
        <v>149</v>
      </c>
      <c r="B13" s="8" t="s">
        <v>226</v>
      </c>
      <c r="C13" s="8" t="s">
        <v>227</v>
      </c>
      <c r="D13" s="22">
        <v>11</v>
      </c>
      <c r="E13" s="22" t="s">
        <v>228</v>
      </c>
    </row>
    <row r="14" spans="1:5" x14ac:dyDescent="0.2">
      <c r="A14" s="8" t="s">
        <v>152</v>
      </c>
      <c r="B14" s="8" t="s">
        <v>229</v>
      </c>
      <c r="C14" s="8" t="s">
        <v>230</v>
      </c>
      <c r="D14" s="22">
        <v>12</v>
      </c>
      <c r="E14" s="22" t="s">
        <v>231</v>
      </c>
    </row>
    <row r="15" spans="1:5" x14ac:dyDescent="0.2">
      <c r="A15" s="8" t="s">
        <v>156</v>
      </c>
      <c r="B15" s="8" t="s">
        <v>232</v>
      </c>
      <c r="C15" s="8" t="s">
        <v>230</v>
      </c>
      <c r="D15" s="22">
        <v>12</v>
      </c>
      <c r="E15" s="22" t="s">
        <v>231</v>
      </c>
    </row>
    <row r="16" spans="1:5" x14ac:dyDescent="0.2">
      <c r="A16" s="8" t="s">
        <v>164</v>
      </c>
      <c r="B16" s="8" t="s">
        <v>233</v>
      </c>
      <c r="C16" s="8" t="s">
        <v>234</v>
      </c>
      <c r="D16" s="22">
        <v>13</v>
      </c>
      <c r="E16" s="22" t="s">
        <v>235</v>
      </c>
    </row>
    <row r="17" spans="1:5" x14ac:dyDescent="0.2">
      <c r="A17" s="8" t="s">
        <v>169</v>
      </c>
      <c r="B17" s="8" t="s">
        <v>236</v>
      </c>
      <c r="C17" s="8" t="s">
        <v>237</v>
      </c>
      <c r="D17" s="22">
        <v>14</v>
      </c>
      <c r="E17" s="22" t="s">
        <v>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A293-2549-48C4-8CB9-B927E7DC5FEA}">
  <dimension ref="A1:R40"/>
  <sheetViews>
    <sheetView tabSelected="1" workbookViewId="0">
      <selection activeCell="H32" sqref="H31:H32"/>
    </sheetView>
  </sheetViews>
  <sheetFormatPr defaultRowHeight="12.75" x14ac:dyDescent="0.2"/>
  <cols>
    <col min="1" max="1" width="30.7109375" customWidth="1"/>
    <col min="10" max="10" width="13.85546875" customWidth="1"/>
  </cols>
  <sheetData>
    <row r="1" spans="1:18" ht="13.5" x14ac:dyDescent="0.25">
      <c r="B1" s="23" t="s">
        <v>252</v>
      </c>
      <c r="C1" s="23" t="s">
        <v>248</v>
      </c>
      <c r="D1" s="23" t="s">
        <v>242</v>
      </c>
      <c r="E1" s="23" t="s">
        <v>253</v>
      </c>
      <c r="F1" s="23" t="s">
        <v>246</v>
      </c>
      <c r="G1" s="23" t="s">
        <v>241</v>
      </c>
      <c r="H1" s="23" t="s">
        <v>254</v>
      </c>
      <c r="I1" s="23" t="s">
        <v>255</v>
      </c>
      <c r="J1" s="23" t="s">
        <v>239</v>
      </c>
      <c r="K1" s="23" t="s">
        <v>250</v>
      </c>
      <c r="L1" s="23" t="s">
        <v>249</v>
      </c>
      <c r="M1" s="23" t="s">
        <v>245</v>
      </c>
      <c r="N1" s="23" t="s">
        <v>247</v>
      </c>
      <c r="O1" s="23" t="s">
        <v>243</v>
      </c>
      <c r="P1" s="23" t="s">
        <v>244</v>
      </c>
      <c r="Q1" s="23" t="s">
        <v>251</v>
      </c>
      <c r="R1" s="23" t="s">
        <v>240</v>
      </c>
    </row>
    <row r="2" spans="1:18" x14ac:dyDescent="0.2">
      <c r="A2" s="23" t="s">
        <v>252</v>
      </c>
      <c r="B2" s="23">
        <v>1</v>
      </c>
      <c r="C2" s="23">
        <v>0.29694375755654501</v>
      </c>
      <c r="D2" s="23">
        <v>0.18956795782852301</v>
      </c>
      <c r="E2" s="23">
        <v>9.8816140120557103E-2</v>
      </c>
      <c r="F2" s="23">
        <v>-9.4045491555053207E-2</v>
      </c>
      <c r="G2" s="23">
        <v>0.212015976681171</v>
      </c>
      <c r="H2" s="23">
        <v>-0.194297970699713</v>
      </c>
      <c r="I2" s="23">
        <v>-0.65118728967284401</v>
      </c>
      <c r="J2" s="23">
        <v>-8.9502974157095294E-2</v>
      </c>
      <c r="K2" s="23">
        <v>0.12711237788197099</v>
      </c>
      <c r="L2" s="23">
        <v>0.96081353438827499</v>
      </c>
      <c r="M2" s="23">
        <v>-0.100675430381864</v>
      </c>
      <c r="N2" s="23">
        <v>4.8094547076838197E-2</v>
      </c>
      <c r="O2" s="23">
        <v>0.13279942242464299</v>
      </c>
      <c r="P2" s="23">
        <v>-0.102224632139263</v>
      </c>
      <c r="Q2" s="23">
        <v>0.36204233290111898</v>
      </c>
      <c r="R2" s="23">
        <v>6.2517578970845101E-3</v>
      </c>
    </row>
    <row r="3" spans="1:18" x14ac:dyDescent="0.2">
      <c r="A3" s="23" t="s">
        <v>248</v>
      </c>
      <c r="B3" s="23">
        <v>0.29694375755654501</v>
      </c>
      <c r="C3" s="23">
        <v>1</v>
      </c>
      <c r="D3" s="23">
        <v>0.810552582501472</v>
      </c>
      <c r="E3" s="23">
        <v>0.39098378150101099</v>
      </c>
      <c r="F3" s="23">
        <v>-0.86387884583820596</v>
      </c>
      <c r="G3" s="23">
        <v>0.98878498251042801</v>
      </c>
      <c r="H3" s="23">
        <v>2.21716671360506E-2</v>
      </c>
      <c r="I3" s="23">
        <v>-1.7494391589059601E-2</v>
      </c>
      <c r="J3" s="23">
        <v>-0.92855229963054897</v>
      </c>
      <c r="K3" s="23">
        <v>-0.39562508332302598</v>
      </c>
      <c r="L3" s="23">
        <v>0.38364509845683997</v>
      </c>
      <c r="M3" s="23">
        <v>0.68248735245785197</v>
      </c>
      <c r="N3" s="23">
        <v>0.89912093684610805</v>
      </c>
      <c r="O3" s="23">
        <v>0.93074924405794901</v>
      </c>
      <c r="P3" s="23">
        <v>0.73119407712970597</v>
      </c>
      <c r="Q3" s="23">
        <v>0.75628477509874703</v>
      </c>
      <c r="R3" s="23">
        <v>0.82004999693736902</v>
      </c>
    </row>
    <row r="4" spans="1:18" ht="13.5" x14ac:dyDescent="0.25">
      <c r="A4" s="23" t="s">
        <v>242</v>
      </c>
      <c r="B4" s="23">
        <v>0.18956795782852301</v>
      </c>
      <c r="C4" s="23">
        <v>0.810552582501472</v>
      </c>
      <c r="D4" s="23">
        <v>1</v>
      </c>
      <c r="E4" s="23">
        <v>0.57274800818585903</v>
      </c>
      <c r="F4" s="23">
        <v>-0.82592998169445098</v>
      </c>
      <c r="G4" s="23">
        <v>0.78851020368062297</v>
      </c>
      <c r="H4" s="23">
        <v>-0.148533639327528</v>
      </c>
      <c r="I4" s="23">
        <v>6.5187550633583599E-2</v>
      </c>
      <c r="J4" s="23">
        <v>-0.68321343840375603</v>
      </c>
      <c r="K4" s="23">
        <v>-0.57669071081415102</v>
      </c>
      <c r="L4" s="23">
        <v>0.197249009652742</v>
      </c>
      <c r="M4" s="23">
        <v>0.42760698437765499</v>
      </c>
      <c r="N4" s="23">
        <v>0.65964200192039002</v>
      </c>
      <c r="O4" s="23">
        <v>0.80532338611626697</v>
      </c>
      <c r="P4" s="23">
        <v>0.52056986521737603</v>
      </c>
      <c r="Q4" s="23">
        <v>0.60921455025715399</v>
      </c>
      <c r="R4" s="23">
        <v>0.86965835271872505</v>
      </c>
    </row>
    <row r="5" spans="1:18" x14ac:dyDescent="0.2">
      <c r="A5" s="23" t="s">
        <v>253</v>
      </c>
      <c r="B5" s="23">
        <v>9.8816140120557103E-2</v>
      </c>
      <c r="C5" s="23">
        <v>0.39098378150101099</v>
      </c>
      <c r="D5" s="23">
        <v>0.57274800818585903</v>
      </c>
      <c r="E5" s="23">
        <v>1</v>
      </c>
      <c r="F5" s="23">
        <v>-0.25033098387911101</v>
      </c>
      <c r="G5" s="23">
        <v>0.33149820747153202</v>
      </c>
      <c r="H5" s="23">
        <v>0.470837061592215</v>
      </c>
      <c r="I5" s="23">
        <v>0.45315685066637401</v>
      </c>
      <c r="J5" s="23">
        <v>-0.29094501595066102</v>
      </c>
      <c r="K5" s="23">
        <v>-0.17841392969667799</v>
      </c>
      <c r="L5" s="23">
        <v>-5.1603526193403602E-2</v>
      </c>
      <c r="M5" s="23">
        <v>-3.5827976571081499E-2</v>
      </c>
      <c r="N5" s="23">
        <v>0.38745309003220302</v>
      </c>
      <c r="O5" s="23">
        <v>0.59164345583976796</v>
      </c>
      <c r="P5" s="23">
        <v>4.7896629016997497E-2</v>
      </c>
      <c r="Q5" s="23">
        <v>0.58931395883474502</v>
      </c>
      <c r="R5" s="23">
        <v>0.60138140291937503</v>
      </c>
    </row>
    <row r="6" spans="1:18" x14ac:dyDescent="0.2">
      <c r="A6" s="23" t="s">
        <v>246</v>
      </c>
      <c r="B6" s="23">
        <v>-9.4045491555053207E-2</v>
      </c>
      <c r="C6" s="23">
        <v>-0.86387884583820596</v>
      </c>
      <c r="D6" s="23">
        <v>-0.82592998169445098</v>
      </c>
      <c r="E6" s="23">
        <v>-0.25033098387911101</v>
      </c>
      <c r="F6" s="23">
        <v>1</v>
      </c>
      <c r="G6" s="23">
        <v>-0.88751593675497198</v>
      </c>
      <c r="H6" s="23">
        <v>0.30546251494158799</v>
      </c>
      <c r="I6" s="23">
        <v>0.113813104932558</v>
      </c>
      <c r="J6" s="23">
        <v>0.78638677952937097</v>
      </c>
      <c r="K6" s="23">
        <v>0.67140014631020495</v>
      </c>
      <c r="L6" s="23">
        <v>-0.22204882568359699</v>
      </c>
      <c r="M6" s="23">
        <v>-0.70509488791466302</v>
      </c>
      <c r="N6" s="23">
        <v>-0.71345419766724105</v>
      </c>
      <c r="O6" s="23">
        <v>-0.74394405680901199</v>
      </c>
      <c r="P6" s="23">
        <v>-0.77281001575334995</v>
      </c>
      <c r="Q6" s="23">
        <v>-0.52524984852794898</v>
      </c>
      <c r="R6" s="23">
        <v>-0.77160824546527595</v>
      </c>
    </row>
    <row r="7" spans="1:18" x14ac:dyDescent="0.2">
      <c r="A7" s="23" t="s">
        <v>241</v>
      </c>
      <c r="B7" s="23">
        <v>0.212015976681171</v>
      </c>
      <c r="C7" s="23">
        <v>0.98878498251042801</v>
      </c>
      <c r="D7" s="23">
        <v>0.78851020368062297</v>
      </c>
      <c r="E7" s="23">
        <v>0.33149820747153202</v>
      </c>
      <c r="F7" s="23">
        <v>-0.88751593675497198</v>
      </c>
      <c r="G7" s="23">
        <v>1</v>
      </c>
      <c r="H7" s="23">
        <v>4.61033405580491E-3</v>
      </c>
      <c r="I7" s="23">
        <v>1.94201132967118E-2</v>
      </c>
      <c r="J7" s="23">
        <v>-0.94755849266964798</v>
      </c>
      <c r="K7" s="23">
        <v>-0.43916138569720897</v>
      </c>
      <c r="L7" s="23">
        <v>0.32126392952627902</v>
      </c>
      <c r="M7" s="23">
        <v>0.73611025250107698</v>
      </c>
      <c r="N7" s="23">
        <v>0.89692939823709705</v>
      </c>
      <c r="O7" s="23">
        <v>0.91077844473946101</v>
      </c>
      <c r="P7" s="23">
        <v>0.78134144241468795</v>
      </c>
      <c r="Q7" s="23">
        <v>0.67461612207173804</v>
      </c>
      <c r="R7" s="23">
        <v>0.82614651346497803</v>
      </c>
    </row>
    <row r="8" spans="1:18" x14ac:dyDescent="0.2">
      <c r="A8" s="23" t="s">
        <v>254</v>
      </c>
      <c r="B8" s="23">
        <v>-0.194297970699713</v>
      </c>
      <c r="C8" s="23">
        <v>2.21716671360506E-2</v>
      </c>
      <c r="D8" s="23">
        <v>-0.148533639327528</v>
      </c>
      <c r="E8" s="23">
        <v>0.470837061592215</v>
      </c>
      <c r="F8" s="23">
        <v>0.30546251494158799</v>
      </c>
      <c r="G8" s="23">
        <v>4.61033405580491E-3</v>
      </c>
      <c r="H8" s="23">
        <v>1</v>
      </c>
      <c r="I8" s="23">
        <v>0.74885550102214204</v>
      </c>
      <c r="J8" s="23">
        <v>-0.20173120880479301</v>
      </c>
      <c r="K8" s="23">
        <v>0.34327884059138802</v>
      </c>
      <c r="L8" s="23">
        <v>-0.28173903941249001</v>
      </c>
      <c r="M8" s="23">
        <v>4.1637061389025301E-2</v>
      </c>
      <c r="N8" s="23">
        <v>0.28903869988609199</v>
      </c>
      <c r="O8" s="23">
        <v>0.27811216909034903</v>
      </c>
      <c r="P8" s="23">
        <v>1.3950097671690601E-2</v>
      </c>
      <c r="Q8" s="23">
        <v>0.20922281546044399</v>
      </c>
      <c r="R8" s="23">
        <v>0.18726562944233999</v>
      </c>
    </row>
    <row r="9" spans="1:18" x14ac:dyDescent="0.2">
      <c r="A9" s="23" t="s">
        <v>255</v>
      </c>
      <c r="B9" s="23">
        <v>-0.65118728967284401</v>
      </c>
      <c r="C9" s="23">
        <v>-1.7494391589059601E-2</v>
      </c>
      <c r="D9" s="23">
        <v>6.5187550633583599E-2</v>
      </c>
      <c r="E9" s="23">
        <v>0.45315685066637401</v>
      </c>
      <c r="F9" s="23">
        <v>0.113813104932558</v>
      </c>
      <c r="G9" s="23">
        <v>1.94201132967118E-2</v>
      </c>
      <c r="H9" s="23">
        <v>0.74885550102214204</v>
      </c>
      <c r="I9" s="23">
        <v>1</v>
      </c>
      <c r="J9" s="23">
        <v>-0.18601601010958899</v>
      </c>
      <c r="K9" s="23">
        <v>-8.6428891254372395E-3</v>
      </c>
      <c r="L9" s="23">
        <v>-0.72774773428027895</v>
      </c>
      <c r="M9" s="23">
        <v>6.2864246568197099E-2</v>
      </c>
      <c r="N9" s="23">
        <v>0.25439249350304799</v>
      </c>
      <c r="O9" s="23">
        <v>0.28452089050919099</v>
      </c>
      <c r="P9" s="23">
        <v>7.3768002799309298E-2</v>
      </c>
      <c r="Q9" s="23">
        <v>-1.33931588405904E-2</v>
      </c>
      <c r="R9" s="23">
        <v>0.332515851833381</v>
      </c>
    </row>
    <row r="10" spans="1:18" x14ac:dyDescent="0.2">
      <c r="A10" s="23" t="s">
        <v>239</v>
      </c>
      <c r="B10" s="23">
        <v>-8.9502974157095294E-2</v>
      </c>
      <c r="C10" s="23">
        <v>-0.92855229963054897</v>
      </c>
      <c r="D10" s="23">
        <v>-0.68321343840375603</v>
      </c>
      <c r="E10" s="23">
        <v>-0.29094501595066102</v>
      </c>
      <c r="F10" s="23">
        <v>0.78638677952937097</v>
      </c>
      <c r="G10" s="23">
        <v>-0.94755849266964798</v>
      </c>
      <c r="H10" s="23">
        <v>-0.20173120880479301</v>
      </c>
      <c r="I10" s="23">
        <v>-0.18601601010958899</v>
      </c>
      <c r="J10" s="23">
        <v>1</v>
      </c>
      <c r="K10" s="23">
        <v>0.35391197966772597</v>
      </c>
      <c r="L10" s="23">
        <v>-0.20468736367045601</v>
      </c>
      <c r="M10" s="23">
        <v>-0.83798274088527402</v>
      </c>
      <c r="N10" s="23">
        <v>-0.95979072622210904</v>
      </c>
      <c r="O10" s="23">
        <v>-0.90826986586568503</v>
      </c>
      <c r="P10" s="23">
        <v>-0.86161333977195698</v>
      </c>
      <c r="Q10" s="23">
        <v>-0.62177699033071099</v>
      </c>
      <c r="R10" s="23">
        <v>-0.832619071882582</v>
      </c>
    </row>
    <row r="11" spans="1:18" x14ac:dyDescent="0.2">
      <c r="A11" s="23" t="s">
        <v>250</v>
      </c>
      <c r="B11" s="23">
        <v>0.12711237788197099</v>
      </c>
      <c r="C11" s="23">
        <v>-0.39562508332302598</v>
      </c>
      <c r="D11" s="23">
        <v>-0.57669071081415102</v>
      </c>
      <c r="E11" s="23">
        <v>-0.17841392969667799</v>
      </c>
      <c r="F11" s="23">
        <v>0.67140014631020495</v>
      </c>
      <c r="G11" s="23">
        <v>-0.43916138569720897</v>
      </c>
      <c r="H11" s="23">
        <v>0.34327884059138802</v>
      </c>
      <c r="I11" s="23">
        <v>-8.6428891254372395E-3</v>
      </c>
      <c r="J11" s="23">
        <v>0.35391197966772597</v>
      </c>
      <c r="K11" s="23">
        <v>1</v>
      </c>
      <c r="L11" s="23">
        <v>2.3887385637911498E-2</v>
      </c>
      <c r="M11" s="23">
        <v>-0.35459159364395298</v>
      </c>
      <c r="N11" s="23">
        <v>-0.22935576682320599</v>
      </c>
      <c r="O11" s="23">
        <v>-0.305050479309185</v>
      </c>
      <c r="P11" s="23">
        <v>-0.47153872493228399</v>
      </c>
      <c r="Q11" s="23">
        <v>5.36938145972626E-2</v>
      </c>
      <c r="R11" s="23">
        <v>-0.52464744711144795</v>
      </c>
    </row>
    <row r="12" spans="1:18" ht="13.5" x14ac:dyDescent="0.25">
      <c r="A12" s="23" t="s">
        <v>249</v>
      </c>
      <c r="B12" s="23">
        <v>0.96081353438827499</v>
      </c>
      <c r="C12" s="23">
        <v>0.38364509845683997</v>
      </c>
      <c r="D12" s="23">
        <v>0.197249009652742</v>
      </c>
      <c r="E12" s="23">
        <v>-5.1603526193403602E-2</v>
      </c>
      <c r="F12" s="23">
        <v>-0.22204882568359699</v>
      </c>
      <c r="G12" s="23">
        <v>0.32126392952627902</v>
      </c>
      <c r="H12" s="23">
        <v>-0.28173903941249001</v>
      </c>
      <c r="I12" s="23">
        <v>-0.72774773428027895</v>
      </c>
      <c r="J12" s="23">
        <v>-0.20468736367045601</v>
      </c>
      <c r="K12" s="23">
        <v>2.3887385637911498E-2</v>
      </c>
      <c r="L12" s="23">
        <v>1</v>
      </c>
      <c r="M12" s="23">
        <v>8.8652671402031896E-2</v>
      </c>
      <c r="N12" s="23">
        <v>0.113276239698533</v>
      </c>
      <c r="O12" s="23">
        <v>0.14820047654131099</v>
      </c>
      <c r="P12" s="23">
        <v>8.5453461926435395E-2</v>
      </c>
      <c r="Q12" s="23">
        <v>0.31571621702115998</v>
      </c>
      <c r="R12" s="23">
        <v>4.2648483599508201E-2</v>
      </c>
    </row>
    <row r="13" spans="1:18" x14ac:dyDescent="0.2">
      <c r="A13" s="23" t="s">
        <v>245</v>
      </c>
      <c r="B13" s="23">
        <v>-0.100675430381864</v>
      </c>
      <c r="C13" s="23">
        <v>0.68248735245785197</v>
      </c>
      <c r="D13" s="23">
        <v>0.42760698437765499</v>
      </c>
      <c r="E13" s="23">
        <v>-3.5827976571081499E-2</v>
      </c>
      <c r="F13" s="23">
        <v>-0.70509488791466302</v>
      </c>
      <c r="G13" s="23">
        <v>0.73611025250107698</v>
      </c>
      <c r="H13" s="23">
        <v>4.1637061389025301E-2</v>
      </c>
      <c r="I13" s="23">
        <v>6.2864246568197099E-2</v>
      </c>
      <c r="J13" s="23">
        <v>-0.83798274088527402</v>
      </c>
      <c r="K13" s="23">
        <v>-0.35459159364395298</v>
      </c>
      <c r="L13" s="23">
        <v>8.8652671402031896E-2</v>
      </c>
      <c r="M13" s="23">
        <v>1</v>
      </c>
      <c r="N13" s="23">
        <v>0.75589888699298402</v>
      </c>
      <c r="O13" s="23">
        <v>0.59109098422820305</v>
      </c>
      <c r="P13" s="23">
        <v>0.98718027745644199</v>
      </c>
      <c r="Q13" s="23">
        <v>0.35580718147442703</v>
      </c>
      <c r="R13" s="23">
        <v>0.62851001899426995</v>
      </c>
    </row>
    <row r="14" spans="1:18" x14ac:dyDescent="0.2">
      <c r="A14" s="23" t="s">
        <v>247</v>
      </c>
      <c r="B14" s="23">
        <v>4.8094547076838197E-2</v>
      </c>
      <c r="C14" s="23">
        <v>0.89912093684610805</v>
      </c>
      <c r="D14" s="23">
        <v>0.65964200192039002</v>
      </c>
      <c r="E14" s="23">
        <v>0.38745309003220302</v>
      </c>
      <c r="F14" s="23">
        <v>-0.71345419766724105</v>
      </c>
      <c r="G14" s="23">
        <v>0.89692939823709705</v>
      </c>
      <c r="H14" s="23">
        <v>0.28903869988609199</v>
      </c>
      <c r="I14" s="23">
        <v>0.25439249350304799</v>
      </c>
      <c r="J14" s="23">
        <v>-0.95979072622210904</v>
      </c>
      <c r="K14" s="23">
        <v>-0.22935576682320599</v>
      </c>
      <c r="L14" s="23">
        <v>0.113276239698533</v>
      </c>
      <c r="M14" s="23">
        <v>0.75589888699298402</v>
      </c>
      <c r="N14" s="23">
        <v>1</v>
      </c>
      <c r="O14" s="23">
        <v>0.94695258621892198</v>
      </c>
      <c r="P14" s="23">
        <v>0.77678152967944203</v>
      </c>
      <c r="Q14" s="23">
        <v>0.74836114555498401</v>
      </c>
      <c r="R14" s="23">
        <v>0.82107075529481799</v>
      </c>
    </row>
    <row r="15" spans="1:18" x14ac:dyDescent="0.2">
      <c r="A15" s="23" t="s">
        <v>243</v>
      </c>
      <c r="B15" s="23">
        <v>0.13279942242464299</v>
      </c>
      <c r="C15" s="23">
        <v>0.93074924405794901</v>
      </c>
      <c r="D15" s="23">
        <v>0.80532338611626697</v>
      </c>
      <c r="E15" s="23">
        <v>0.59164345583976796</v>
      </c>
      <c r="F15" s="23">
        <v>-0.74394405680901199</v>
      </c>
      <c r="G15" s="23">
        <v>0.91077844473946101</v>
      </c>
      <c r="H15" s="23">
        <v>0.27811216909034903</v>
      </c>
      <c r="I15" s="23">
        <v>0.28452089050919099</v>
      </c>
      <c r="J15" s="23">
        <v>-0.90826986586568503</v>
      </c>
      <c r="K15" s="23">
        <v>-0.305050479309185</v>
      </c>
      <c r="L15" s="23">
        <v>0.14820047654131099</v>
      </c>
      <c r="M15" s="23">
        <v>0.59109098422820305</v>
      </c>
      <c r="N15" s="23">
        <v>0.94695258621892198</v>
      </c>
      <c r="O15" s="23">
        <v>1</v>
      </c>
      <c r="P15" s="23">
        <v>0.64133185860290698</v>
      </c>
      <c r="Q15" s="23">
        <v>0.80260215097814203</v>
      </c>
      <c r="R15" s="23">
        <v>0.87691655363634502</v>
      </c>
    </row>
    <row r="16" spans="1:18" x14ac:dyDescent="0.2">
      <c r="A16" s="23" t="s">
        <v>244</v>
      </c>
      <c r="B16" s="23">
        <v>-0.102224632139263</v>
      </c>
      <c r="C16" s="23">
        <v>0.73119407712970597</v>
      </c>
      <c r="D16" s="23">
        <v>0.52056986521737603</v>
      </c>
      <c r="E16" s="23">
        <v>4.7896629016997497E-2</v>
      </c>
      <c r="F16" s="23">
        <v>-0.77281001575334995</v>
      </c>
      <c r="G16" s="23">
        <v>0.78134144241468795</v>
      </c>
      <c r="H16" s="23">
        <v>1.3950097671690601E-2</v>
      </c>
      <c r="I16" s="23">
        <v>7.3768002799309298E-2</v>
      </c>
      <c r="J16" s="23">
        <v>-0.86161333977195698</v>
      </c>
      <c r="K16" s="23">
        <v>-0.47153872493228399</v>
      </c>
      <c r="L16" s="23">
        <v>8.5453461926435395E-2</v>
      </c>
      <c r="M16" s="23">
        <v>0.98718027745644199</v>
      </c>
      <c r="N16" s="23">
        <v>0.77678152967944203</v>
      </c>
      <c r="O16" s="23">
        <v>0.64133185860290698</v>
      </c>
      <c r="P16" s="23">
        <v>1</v>
      </c>
      <c r="Q16" s="23">
        <v>0.37573576055092001</v>
      </c>
      <c r="R16" s="23">
        <v>0.70854348135880196</v>
      </c>
    </row>
    <row r="17" spans="1:18" x14ac:dyDescent="0.2">
      <c r="A17" s="23" t="s">
        <v>251</v>
      </c>
      <c r="B17" s="23">
        <v>0.36204233290111898</v>
      </c>
      <c r="C17" s="23">
        <v>0.75628477509874703</v>
      </c>
      <c r="D17" s="23">
        <v>0.60921455025715399</v>
      </c>
      <c r="E17" s="23">
        <v>0.58931395883474502</v>
      </c>
      <c r="F17" s="23">
        <v>-0.52524984852794898</v>
      </c>
      <c r="G17" s="23">
        <v>0.67461612207173804</v>
      </c>
      <c r="H17" s="23">
        <v>0.20922281546044399</v>
      </c>
      <c r="I17" s="23">
        <v>-1.33931588405904E-2</v>
      </c>
      <c r="J17" s="23">
        <v>-0.62177699033071099</v>
      </c>
      <c r="K17" s="23">
        <v>5.36938145972626E-2</v>
      </c>
      <c r="L17" s="23">
        <v>0.31571621702115998</v>
      </c>
      <c r="M17" s="23">
        <v>0.35580718147442703</v>
      </c>
      <c r="N17" s="23">
        <v>0.74836114555498401</v>
      </c>
      <c r="O17" s="23">
        <v>0.80260215097814203</v>
      </c>
      <c r="P17" s="23">
        <v>0.37573576055092001</v>
      </c>
      <c r="Q17" s="23">
        <v>1</v>
      </c>
      <c r="R17" s="23">
        <v>0.58096681916425497</v>
      </c>
    </row>
    <row r="18" spans="1:18" x14ac:dyDescent="0.2">
      <c r="A18" s="23" t="s">
        <v>240</v>
      </c>
      <c r="B18" s="23">
        <v>6.2517578970845101E-3</v>
      </c>
      <c r="C18" s="23">
        <v>0.82004999693736902</v>
      </c>
      <c r="D18" s="23">
        <v>0.86965835271872505</v>
      </c>
      <c r="E18" s="23">
        <v>0.60138140291937503</v>
      </c>
      <c r="F18" s="23">
        <v>-0.77160824546527595</v>
      </c>
      <c r="G18" s="23">
        <v>0.82614651346497803</v>
      </c>
      <c r="H18" s="23">
        <v>0.18726562944233999</v>
      </c>
      <c r="I18" s="23">
        <v>0.332515851833381</v>
      </c>
      <c r="J18" s="23">
        <v>-0.832619071882582</v>
      </c>
      <c r="K18" s="23">
        <v>-0.52464744711144795</v>
      </c>
      <c r="L18" s="23">
        <v>4.2648483599508201E-2</v>
      </c>
      <c r="M18" s="23">
        <v>0.62851001899426995</v>
      </c>
      <c r="N18" s="23">
        <v>0.82107075529481799</v>
      </c>
      <c r="O18" s="23">
        <v>0.87691655363634502</v>
      </c>
      <c r="P18" s="23">
        <v>0.70854348135880196</v>
      </c>
      <c r="Q18" s="23">
        <v>0.58096681916425497</v>
      </c>
      <c r="R18" s="23">
        <v>1</v>
      </c>
    </row>
    <row r="25" spans="1:18" x14ac:dyDescent="0.2">
      <c r="A25" s="23"/>
    </row>
    <row r="26" spans="1:18" x14ac:dyDescent="0.2">
      <c r="A26" s="23"/>
    </row>
    <row r="27" spans="1:18" x14ac:dyDescent="0.2">
      <c r="A27" s="23"/>
    </row>
    <row r="28" spans="1:18" x14ac:dyDescent="0.2">
      <c r="A28" s="23"/>
    </row>
    <row r="29" spans="1:18" x14ac:dyDescent="0.2">
      <c r="A29" s="23"/>
    </row>
    <row r="30" spans="1:18" x14ac:dyDescent="0.2">
      <c r="A30" s="23"/>
    </row>
    <row r="31" spans="1:18" x14ac:dyDescent="0.2">
      <c r="A31" s="23"/>
    </row>
    <row r="32" spans="1:18" x14ac:dyDescent="0.2">
      <c r="A32" s="23"/>
    </row>
    <row r="33" spans="1:1" x14ac:dyDescent="0.2">
      <c r="A33" s="23"/>
    </row>
    <row r="34" spans="1:1" x14ac:dyDescent="0.2">
      <c r="A34" s="23"/>
    </row>
    <row r="35" spans="1:1" x14ac:dyDescent="0.2">
      <c r="A35" s="23"/>
    </row>
    <row r="36" spans="1:1" x14ac:dyDescent="0.2">
      <c r="A36" s="23"/>
    </row>
    <row r="37" spans="1:1" x14ac:dyDescent="0.2">
      <c r="A37" s="23"/>
    </row>
    <row r="38" spans="1:1" x14ac:dyDescent="0.2">
      <c r="A38" s="23"/>
    </row>
    <row r="39" spans="1:1" x14ac:dyDescent="0.2">
      <c r="A39" s="23"/>
    </row>
    <row r="40" spans="1:1" x14ac:dyDescent="0.2">
      <c r="A40" s="23"/>
    </row>
  </sheetData>
  <pageMargins left="0.7" right="0.7" top="0.75" bottom="0.75" header="0.3" footer="0.3"/>
  <pageSetup paperSize="1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change_prop</vt:lpstr>
      <vt:lpstr>change_counts</vt:lpstr>
      <vt:lpstr>syn_metrics</vt:lpstr>
      <vt:lpstr>fitness_values</vt:lpstr>
      <vt:lpstr>wt_fitness</vt:lpstr>
      <vt:lpstr>genome_coords</vt:lpstr>
      <vt:lpstr>index_correlation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jt</cp:lastModifiedBy>
  <dcterms:modified xsi:type="dcterms:W3CDTF">2020-09-29T23:43:51Z</dcterms:modified>
</cp:coreProperties>
</file>