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acb2ee70178176/Personal/UCSD_Data_Science_Bootcamp/Homework/2020-05-04_HW22_BigData/big-data-challenge/level-2/"/>
    </mc:Choice>
  </mc:AlternateContent>
  <xr:revisionPtr revIDLastSave="1" documentId="8_{71BE7603-BA9E-FF47-B49B-8042B597E0F3}" xr6:coauthVersionLast="45" xr6:coauthVersionMax="45" xr10:uidLastSave="{DD006C28-073C-444C-8DD5-B7CA4D3439B5}"/>
  <bookViews>
    <workbookView xWindow="8960" yWindow="3240" windowWidth="27880" windowHeight="18720" xr2:uid="{8766E0C5-1C09-C443-BEE9-386DCCD50C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A22" i="1" s="1"/>
  <c r="A20" i="1"/>
  <c r="A15" i="1"/>
  <c r="A14" i="1"/>
  <c r="A13" i="1"/>
  <c r="A12" i="1"/>
  <c r="A17" i="1"/>
  <c r="A16" i="1"/>
  <c r="A18" i="1" s="1"/>
</calcChain>
</file>

<file path=xl/sharedStrings.xml><?xml version="1.0" encoding="utf-8"?>
<sst xmlns="http://schemas.openxmlformats.org/spreadsheetml/2006/main" count="23" uniqueCount="23">
  <si>
    <t>rating_sd</t>
  </si>
  <si>
    <t>N</t>
  </si>
  <si>
    <t>Y</t>
  </si>
  <si>
    <t>vine</t>
  </si>
  <si>
    <t>count</t>
  </si>
  <si>
    <t>rating_mean</t>
  </si>
  <si>
    <t>UCSD Data Science, HW#22 Big Data, Level 2</t>
  </si>
  <si>
    <r>
      <t>Alexis Perumal, 5/7/</t>
    </r>
    <r>
      <rPr>
        <sz val="12"/>
        <color theme="1"/>
        <rFont val="Calibri (Body)"/>
      </rPr>
      <t>20</t>
    </r>
  </si>
  <si>
    <t>s1_sq</t>
  </si>
  <si>
    <t>s2_sq</t>
  </si>
  <si>
    <t>df</t>
  </si>
  <si>
    <t>confidence</t>
  </si>
  <si>
    <t>n1</t>
  </si>
  <si>
    <t>n2</t>
  </si>
  <si>
    <t>x_bar_1</t>
  </si>
  <si>
    <t>x_bar_2</t>
  </si>
  <si>
    <t>s_p</t>
  </si>
  <si>
    <t>t</t>
  </si>
  <si>
    <t>p value</t>
  </si>
  <si>
    <t>Hypothesis Testing</t>
  </si>
  <si>
    <t>H0: Equal means; H1: Vine mean higher (1 tail)</t>
  </si>
  <si>
    <t>Wikipedia: Student's t-test</t>
  </si>
  <si>
    <r>
      <rPr>
        <b/>
        <sz val="12"/>
        <color theme="1"/>
        <rFont val="Calibri"/>
        <family val="2"/>
        <scheme val="minor"/>
      </rPr>
      <t xml:space="preserve">Conclusion: </t>
    </r>
    <r>
      <rPr>
        <sz val="12"/>
        <color theme="1"/>
        <rFont val="Calibri"/>
        <family val="2"/>
        <scheme val="minor"/>
      </rPr>
      <t>The T-stat/p-value is significant, therefore we reject the null and conclude that there is a meaningful difference in the average ratings of Vine reviewers and non-vine reviewers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</si>
</sst>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2" formatCode="_(* #,##0_);_(* \(#,##0\);_(* &quot;-&quot;??_);_(@_)"/>
    <numFmt numFmtId="174" formatCode="0.00000"/>
    <numFmt numFmtId="177" formatCode="0.0000%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ont="1" applyBorder="1"/>
    <xf numFmtId="9" fontId="0" fillId="0" borderId="0" xfId="0" applyNumberFormat="1"/>
    <xf numFmtId="2" fontId="0" fillId="0" borderId="0" xfId="0" applyNumberFormat="1"/>
    <xf numFmtId="172" fontId="0" fillId="0" borderId="0" xfId="1" applyNumberFormat="1" applyFont="1"/>
    <xf numFmtId="174" fontId="0" fillId="0" borderId="0" xfId="0" applyNumberFormat="1"/>
    <xf numFmtId="177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426355</xdr:colOff>
      <xdr:row>5</xdr:row>
      <xdr:rowOff>119453</xdr:rowOff>
    </xdr:from>
    <xdr:to>
      <xdr:col>12</xdr:col>
      <xdr:colOff>442684</xdr:colOff>
      <xdr:row>23</xdr:row>
      <xdr:rowOff>453570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8AD08B-24D0-0248-96EB-8CFD87A3C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6498" y="1117310"/>
          <a:ext cx="5794829" cy="3926403"/>
        </a:xfrm>
        <a:prstGeom prst="rect">
          <a:avLst/>
        </a:prstGeom>
      </xdr:spPr>
    </xdr:pic>
    <xdr:clientData/>
  </xdr:twoCellAnchor>
  <xdr:twoCellAnchor editAs="oneCell">
    <xdr:from>
      <xdr:col>5</xdr:col>
      <xdr:colOff>562429</xdr:colOff>
      <xdr:row>24</xdr:row>
      <xdr:rowOff>163285</xdr:rowOff>
    </xdr:from>
    <xdr:to>
      <xdr:col>9</xdr:col>
      <xdr:colOff>524329</xdr:colOff>
      <xdr:row>32</xdr:row>
      <xdr:rowOff>52614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C4722B-D76B-3E4B-86BB-36FD558DD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2572" y="5633356"/>
          <a:ext cx="3263900" cy="1485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2DA351-94C7-6E4B-B49E-6540012004F3}" name="Table1" displayName="Table1" ref="A7:D9" totalsRowShown="0">
  <autoFilter ref="A7:D9" xr:uid="{91C61CCF-DF69-1649-940D-A4CDE5C12928}"/>
  <tableColumns count="4">
    <tableColumn id="1" xr3:uid="{5520EB7A-C013-F344-A9C4-D8AD30F70F07}" name="vine"/>
    <tableColumn id="2" xr3:uid="{B82B8A05-AC99-BB4D-803C-9C93A63BCB6C}" name="count"/>
    <tableColumn id="3" xr3:uid="{E4415B70-5680-9941-AB6E-308706610B1F}" name="rating_mean"/>
    <tableColumn id="4" xr3:uid="{CCAC6381-85FD-EE44-89FB-01496C14704C}" name="rating_s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1E979-AE21-7048-9135-6CF3F729192B}">
  <dimension ref="A1:F24"/>
  <sheetViews>
    <sheetView tabSelected="1" zoomScale="140" zoomScaleNormal="140" workbookViewId="0">
      <selection activeCell="C3" sqref="C3"/>
    </sheetView>
  </sheetViews>
  <sheetFormatPr baseColWidth="10" defaultRowHeight="16"/>
  <cols>
    <col min="1" max="1" width="13.33203125" bestFit="1" customWidth="1"/>
    <col min="3" max="3" width="14" customWidth="1"/>
    <col min="4" max="4" width="11.1640625" customWidth="1"/>
  </cols>
  <sheetData>
    <row r="1" spans="1:6" ht="24">
      <c r="A1" s="9" t="s">
        <v>6</v>
      </c>
    </row>
    <row r="2" spans="1:6">
      <c r="A2" s="1" t="s">
        <v>7</v>
      </c>
    </row>
    <row r="4" spans="1:6">
      <c r="A4" t="s">
        <v>19</v>
      </c>
      <c r="F4" t="s">
        <v>21</v>
      </c>
    </row>
    <row r="5" spans="1:6">
      <c r="A5" t="s">
        <v>20</v>
      </c>
    </row>
    <row r="7" spans="1:6">
      <c r="A7" t="s">
        <v>3</v>
      </c>
      <c r="B7" t="s">
        <v>4</v>
      </c>
      <c r="C7" t="s">
        <v>5</v>
      </c>
      <c r="D7" t="s">
        <v>0</v>
      </c>
    </row>
    <row r="8" spans="1:6">
      <c r="A8" t="s">
        <v>1</v>
      </c>
      <c r="B8">
        <v>4886954</v>
      </c>
      <c r="C8">
        <v>4.1379000000000001</v>
      </c>
      <c r="D8">
        <v>1.2887</v>
      </c>
    </row>
    <row r="9" spans="1:6">
      <c r="A9" t="s">
        <v>2</v>
      </c>
      <c r="B9">
        <v>4292</v>
      </c>
      <c r="C9">
        <v>4.0750000000000002</v>
      </c>
      <c r="D9">
        <v>0.91820000000000002</v>
      </c>
    </row>
    <row r="12" spans="1:6">
      <c r="A12" s="3">
        <f>C8</f>
        <v>4.1379000000000001</v>
      </c>
      <c r="B12" t="s">
        <v>14</v>
      </c>
    </row>
    <row r="13" spans="1:6">
      <c r="A13" s="3">
        <f>C9</f>
        <v>4.0750000000000002</v>
      </c>
      <c r="B13" t="s">
        <v>15</v>
      </c>
    </row>
    <row r="14" spans="1:6">
      <c r="A14" s="3">
        <f>D8^2</f>
        <v>1.66074769</v>
      </c>
      <c r="B14" t="s">
        <v>8</v>
      </c>
    </row>
    <row r="15" spans="1:6">
      <c r="A15" s="3">
        <f>D9^2</f>
        <v>0.84309124000000002</v>
      </c>
      <c r="B15" t="s">
        <v>9</v>
      </c>
    </row>
    <row r="16" spans="1:6">
      <c r="A16" s="4">
        <f>B8</f>
        <v>4886954</v>
      </c>
      <c r="B16" t="s">
        <v>12</v>
      </c>
    </row>
    <row r="17" spans="1:4">
      <c r="A17" s="4">
        <f>B9</f>
        <v>4292</v>
      </c>
      <c r="B17" t="s">
        <v>13</v>
      </c>
    </row>
    <row r="18" spans="1:4">
      <c r="A18" s="3">
        <f>SQRT(((A16-1)*A14+(A17-1)*A15)/(A16+A17-2))</f>
        <v>1.2884216603144816</v>
      </c>
      <c r="B18" t="s">
        <v>16</v>
      </c>
    </row>
    <row r="19" spans="1:4">
      <c r="A19" s="5">
        <f>(A12-A13)/(A18*SQRT(1/A16+1/A17))</f>
        <v>3.1969206539234682</v>
      </c>
      <c r="B19" t="s">
        <v>17</v>
      </c>
    </row>
    <row r="20" spans="1:4">
      <c r="A20" s="5">
        <f>(A14/A16+A15/A17)^2/((A14/A16)^2/(A16-1)+(A15/A17)^2/(A17-1))</f>
        <v>4305.8598432416911</v>
      </c>
      <c r="B20" t="s">
        <v>10</v>
      </c>
    </row>
    <row r="21" spans="1:4">
      <c r="A21" s="2">
        <v>0.95</v>
      </c>
      <c r="B21" t="s">
        <v>11</v>
      </c>
    </row>
    <row r="22" spans="1:4">
      <c r="A22" s="6">
        <f>TDIST(A19,A20,1)</f>
        <v>6.9954147918303508E-4</v>
      </c>
      <c r="B22" t="s">
        <v>18</v>
      </c>
    </row>
    <row r="24" spans="1:4" ht="69" customHeight="1">
      <c r="A24" s="7" t="s">
        <v>22</v>
      </c>
      <c r="B24" s="8"/>
      <c r="C24" s="8"/>
      <c r="D24" s="8"/>
    </row>
  </sheetData>
  <mergeCells count="1">
    <mergeCell ref="A24:D24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Alexis Perumal</cp:lastModifiedBy>
  <dcterms:created xsi:type="dcterms:W3CDTF">2020-05-08T06:30:39Z</dcterms:created>
  <dcterms:modified xsi:type="dcterms:W3CDTF">2020-05-08T07:21:34Z</dcterms:modified>
</cp:coreProperties>
</file>