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39\Dropbox\PRCOVID\"/>
    </mc:Choice>
  </mc:AlternateContent>
  <bookViews>
    <workbookView xWindow="0" yWindow="0" windowWidth="28800" windowHeight="12300"/>
  </bookViews>
  <sheets>
    <sheet name="Puerto Rico COVID-19 Dashboard_" sheetId="1" r:id="rId1"/>
  </sheets>
  <calcPr calcId="162913"/>
</workbook>
</file>

<file path=xl/calcChain.xml><?xml version="1.0" encoding="utf-8"?>
<calcChain xmlns="http://schemas.openxmlformats.org/spreadsheetml/2006/main">
  <c r="J26" i="1" l="1"/>
  <c r="I26" i="1"/>
  <c r="H26" i="1"/>
  <c r="E26" i="1"/>
  <c r="F26" i="1" s="1"/>
  <c r="G2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I25" i="1"/>
  <c r="E25" i="1"/>
  <c r="F25" i="1" s="1"/>
  <c r="G25" i="1"/>
  <c r="I24" i="1" l="1"/>
  <c r="E24" i="1"/>
  <c r="F24" i="1" s="1"/>
  <c r="G24" i="1"/>
  <c r="H25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10" i="1"/>
  <c r="F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H9" i="1" s="1"/>
  <c r="E8" i="1"/>
  <c r="E7" i="1"/>
  <c r="E6" i="1"/>
  <c r="E5" i="1"/>
  <c r="E4" i="1"/>
  <c r="E3" i="1"/>
  <c r="E2" i="1"/>
  <c r="F2" i="1" s="1"/>
  <c r="E23" i="1"/>
  <c r="F14" i="1" l="1"/>
  <c r="H14" i="1"/>
  <c r="F9" i="1"/>
  <c r="F4" i="1"/>
  <c r="H4" i="1"/>
  <c r="F16" i="1"/>
  <c r="H16" i="1"/>
  <c r="F21" i="1"/>
  <c r="H21" i="1"/>
  <c r="F15" i="1"/>
  <c r="H15" i="1"/>
  <c r="F5" i="1"/>
  <c r="H5" i="1"/>
  <c r="F17" i="1"/>
  <c r="H17" i="1"/>
  <c r="F6" i="1"/>
  <c r="H6" i="1"/>
  <c r="F18" i="1"/>
  <c r="H18" i="1"/>
  <c r="F11" i="1"/>
  <c r="H11" i="1"/>
  <c r="F12" i="1"/>
  <c r="H12" i="1"/>
  <c r="H24" i="1"/>
  <c r="H23" i="1"/>
  <c r="F3" i="1"/>
  <c r="H3" i="1"/>
  <c r="F7" i="1"/>
  <c r="H7" i="1"/>
  <c r="F19" i="1"/>
  <c r="H19" i="1"/>
  <c r="F13" i="1"/>
  <c r="H13" i="1"/>
  <c r="F8" i="1"/>
  <c r="H8" i="1"/>
  <c r="F20" i="1"/>
  <c r="H20" i="1"/>
  <c r="H10" i="1"/>
  <c r="F22" i="1"/>
  <c r="H22" i="1"/>
</calcChain>
</file>

<file path=xl/sharedStrings.xml><?xml version="1.0" encoding="utf-8"?>
<sst xmlns="http://schemas.openxmlformats.org/spreadsheetml/2006/main" count="9" uniqueCount="9">
  <si>
    <t>Fecha</t>
  </si>
  <si>
    <t>Total_Pruebas</t>
  </si>
  <si>
    <t>pct_pendiente</t>
  </si>
  <si>
    <t>Ratio_Positive</t>
  </si>
  <si>
    <t>Casos_Confirmados</t>
  </si>
  <si>
    <t>Pruebas_Pendientes</t>
  </si>
  <si>
    <t>Pruebas_negativas</t>
  </si>
  <si>
    <t>Growth_Rate_Total</t>
  </si>
  <si>
    <t>Growth_Rate_Positives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</si>
</sst>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25" sqref="J25:J26"/>
    </sheetView>
  </sheetViews>
  <sheetFormatPr defaultRowHeight="15" x14ac:dyDescent="0.25"/>
  <cols>
    <col min="1" max="1" width="9.85546875" bestFit="1" customWidth="1"/>
    <col min="2" max="2" width="18" bestFit="1" customWidth="1"/>
    <col min="3" max="3" width="19" bestFit="1" customWidth="1"/>
    <col min="4" max="4" width="17.28515625" bestFit="1" customWidth="1"/>
    <col min="5" max="5" width="13.7109375" bestFit="1" customWidth="1"/>
    <col min="8" max="8" width="12.710937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7</v>
      </c>
      <c r="I1" t="s">
        <v>8</v>
      </c>
    </row>
    <row r="2" spans="1:10" x14ac:dyDescent="0.25">
      <c r="A2" s="1">
        <v>43906</v>
      </c>
      <c r="B2">
        <v>5</v>
      </c>
      <c r="C2">
        <v>0</v>
      </c>
      <c r="D2">
        <v>9</v>
      </c>
      <c r="E2">
        <f t="shared" ref="E2:E26" si="0">SUM(B2:D2)</f>
        <v>14</v>
      </c>
      <c r="F2">
        <f t="shared" ref="F2:F26" si="1">C2/(E2-D2)*100</f>
        <v>0</v>
      </c>
    </row>
    <row r="3" spans="1:10" x14ac:dyDescent="0.25">
      <c r="A3" s="1">
        <v>43907</v>
      </c>
      <c r="B3">
        <v>5</v>
      </c>
      <c r="C3">
        <v>4</v>
      </c>
      <c r="D3">
        <v>13</v>
      </c>
      <c r="E3">
        <f t="shared" si="0"/>
        <v>22</v>
      </c>
      <c r="F3">
        <f t="shared" si="1"/>
        <v>44.444444444444443</v>
      </c>
      <c r="G3" s="2">
        <f>C3/B3</f>
        <v>0.8</v>
      </c>
      <c r="H3">
        <f>(E3-E2)/E2*100</f>
        <v>57.142857142857139</v>
      </c>
      <c r="I3" s="2">
        <f>(B3-B2)/B2*100</f>
        <v>0</v>
      </c>
      <c r="J3">
        <f>(E3-E2)/E2*100</f>
        <v>57.142857142857139</v>
      </c>
    </row>
    <row r="4" spans="1:10" x14ac:dyDescent="0.25">
      <c r="A4" s="1">
        <v>43908</v>
      </c>
      <c r="B4">
        <v>5</v>
      </c>
      <c r="C4">
        <v>21</v>
      </c>
      <c r="D4">
        <v>31</v>
      </c>
      <c r="E4">
        <f t="shared" si="0"/>
        <v>57</v>
      </c>
      <c r="F4">
        <f t="shared" si="1"/>
        <v>80.769230769230774</v>
      </c>
      <c r="G4" s="2">
        <f t="shared" ref="G4:G26" si="2">C4/B4</f>
        <v>4.2</v>
      </c>
      <c r="H4">
        <f t="shared" ref="H4:H26" si="3">(E4-E3)/E3*100</f>
        <v>159.09090909090909</v>
      </c>
      <c r="I4" s="2">
        <f t="shared" ref="I4:I26" si="4">(B4-B3)/B3*100</f>
        <v>0</v>
      </c>
      <c r="J4">
        <f t="shared" ref="J4:J26" si="5">(E4-E3)/E3*100</f>
        <v>159.09090909090909</v>
      </c>
    </row>
    <row r="5" spans="1:10" x14ac:dyDescent="0.25">
      <c r="A5" s="1">
        <v>43909</v>
      </c>
      <c r="B5">
        <v>5</v>
      </c>
      <c r="C5">
        <v>29</v>
      </c>
      <c r="D5">
        <v>56</v>
      </c>
      <c r="E5">
        <f t="shared" si="0"/>
        <v>90</v>
      </c>
      <c r="F5">
        <f t="shared" si="1"/>
        <v>85.294117647058826</v>
      </c>
      <c r="G5" s="2">
        <f t="shared" si="2"/>
        <v>5.8</v>
      </c>
      <c r="H5">
        <f t="shared" si="3"/>
        <v>57.894736842105267</v>
      </c>
      <c r="I5" s="2">
        <f t="shared" si="4"/>
        <v>0</v>
      </c>
      <c r="J5">
        <f t="shared" si="5"/>
        <v>57.894736842105267</v>
      </c>
    </row>
    <row r="6" spans="1:10" x14ac:dyDescent="0.25">
      <c r="A6" s="1">
        <v>43910</v>
      </c>
      <c r="B6">
        <v>14</v>
      </c>
      <c r="C6">
        <v>52</v>
      </c>
      <c r="D6">
        <v>114</v>
      </c>
      <c r="E6">
        <f t="shared" si="0"/>
        <v>180</v>
      </c>
      <c r="F6">
        <f t="shared" si="1"/>
        <v>78.787878787878782</v>
      </c>
      <c r="G6" s="2">
        <f t="shared" si="2"/>
        <v>3.7142857142857144</v>
      </c>
      <c r="H6">
        <f t="shared" si="3"/>
        <v>100</v>
      </c>
      <c r="I6" s="2">
        <f t="shared" si="4"/>
        <v>180</v>
      </c>
      <c r="J6">
        <f t="shared" si="5"/>
        <v>100</v>
      </c>
    </row>
    <row r="7" spans="1:10" x14ac:dyDescent="0.25">
      <c r="A7" s="1">
        <v>43911</v>
      </c>
      <c r="B7">
        <v>21</v>
      </c>
      <c r="C7">
        <v>71</v>
      </c>
      <c r="D7">
        <v>143</v>
      </c>
      <c r="E7">
        <f t="shared" si="0"/>
        <v>235</v>
      </c>
      <c r="F7">
        <f t="shared" si="1"/>
        <v>77.173913043478265</v>
      </c>
      <c r="G7" s="2">
        <f t="shared" si="2"/>
        <v>3.3809523809523809</v>
      </c>
      <c r="H7">
        <f t="shared" si="3"/>
        <v>30.555555555555557</v>
      </c>
      <c r="I7" s="2">
        <f t="shared" si="4"/>
        <v>50</v>
      </c>
      <c r="J7">
        <f t="shared" si="5"/>
        <v>30.555555555555557</v>
      </c>
    </row>
    <row r="8" spans="1:10" x14ac:dyDescent="0.25">
      <c r="A8" s="1">
        <v>43912</v>
      </c>
      <c r="B8">
        <v>23</v>
      </c>
      <c r="C8">
        <v>69</v>
      </c>
      <c r="D8">
        <v>183</v>
      </c>
      <c r="E8">
        <f t="shared" si="0"/>
        <v>275</v>
      </c>
      <c r="F8">
        <f t="shared" si="1"/>
        <v>75</v>
      </c>
      <c r="G8" s="2">
        <f t="shared" si="2"/>
        <v>3</v>
      </c>
      <c r="H8">
        <f t="shared" si="3"/>
        <v>17.021276595744681</v>
      </c>
      <c r="I8" s="2">
        <f t="shared" si="4"/>
        <v>9.5238095238095237</v>
      </c>
      <c r="J8">
        <f t="shared" si="5"/>
        <v>17.021276595744681</v>
      </c>
    </row>
    <row r="9" spans="1:10" x14ac:dyDescent="0.25">
      <c r="A9" s="1">
        <v>43913</v>
      </c>
      <c r="B9">
        <v>31</v>
      </c>
      <c r="C9">
        <v>35</v>
      </c>
      <c r="D9">
        <v>189</v>
      </c>
      <c r="E9">
        <f t="shared" si="0"/>
        <v>255</v>
      </c>
      <c r="F9">
        <f t="shared" si="1"/>
        <v>53.030303030303031</v>
      </c>
      <c r="G9" s="2">
        <f t="shared" si="2"/>
        <v>1.1290322580645162</v>
      </c>
      <c r="H9">
        <f t="shared" si="3"/>
        <v>-7.2727272727272725</v>
      </c>
      <c r="I9" s="2">
        <f t="shared" si="4"/>
        <v>34.782608695652172</v>
      </c>
      <c r="J9">
        <f t="shared" si="5"/>
        <v>-7.2727272727272725</v>
      </c>
    </row>
    <row r="10" spans="1:10" x14ac:dyDescent="0.25">
      <c r="A10" s="1">
        <v>43914</v>
      </c>
      <c r="B10">
        <v>39</v>
      </c>
      <c r="C10">
        <v>42</v>
      </c>
      <c r="D10">
        <v>268</v>
      </c>
      <c r="E10">
        <f t="shared" si="0"/>
        <v>349</v>
      </c>
      <c r="F10">
        <f t="shared" si="1"/>
        <v>51.851851851851848</v>
      </c>
      <c r="G10" s="2">
        <f t="shared" si="2"/>
        <v>1.0769230769230769</v>
      </c>
      <c r="H10">
        <f t="shared" si="3"/>
        <v>36.86274509803922</v>
      </c>
      <c r="I10" s="2">
        <f t="shared" si="4"/>
        <v>25.806451612903224</v>
      </c>
      <c r="J10">
        <f t="shared" si="5"/>
        <v>36.86274509803922</v>
      </c>
    </row>
    <row r="11" spans="1:10" x14ac:dyDescent="0.25">
      <c r="A11" s="1">
        <v>43915</v>
      </c>
      <c r="B11">
        <v>51</v>
      </c>
      <c r="C11">
        <v>70</v>
      </c>
      <c r="D11">
        <v>317</v>
      </c>
      <c r="E11">
        <f t="shared" si="0"/>
        <v>438</v>
      </c>
      <c r="F11">
        <f t="shared" si="1"/>
        <v>57.851239669421481</v>
      </c>
      <c r="G11" s="2">
        <f t="shared" si="2"/>
        <v>1.3725490196078431</v>
      </c>
      <c r="H11">
        <f t="shared" si="3"/>
        <v>25.501432664756447</v>
      </c>
      <c r="I11" s="2">
        <f t="shared" si="4"/>
        <v>30.76923076923077</v>
      </c>
      <c r="J11">
        <f t="shared" si="5"/>
        <v>25.501432664756447</v>
      </c>
    </row>
    <row r="12" spans="1:10" x14ac:dyDescent="0.25">
      <c r="A12" s="1">
        <v>43916</v>
      </c>
      <c r="B12">
        <v>64</v>
      </c>
      <c r="C12">
        <v>335</v>
      </c>
      <c r="D12">
        <v>377</v>
      </c>
      <c r="E12">
        <f t="shared" si="0"/>
        <v>776</v>
      </c>
      <c r="F12">
        <f t="shared" si="1"/>
        <v>83.959899749373434</v>
      </c>
      <c r="G12" s="2">
        <f t="shared" si="2"/>
        <v>5.234375</v>
      </c>
      <c r="H12">
        <f t="shared" si="3"/>
        <v>77.168949771689498</v>
      </c>
      <c r="I12" s="2">
        <f t="shared" si="4"/>
        <v>25.490196078431371</v>
      </c>
      <c r="J12">
        <f t="shared" si="5"/>
        <v>77.168949771689498</v>
      </c>
    </row>
    <row r="13" spans="1:10" x14ac:dyDescent="0.25">
      <c r="A13" s="1">
        <v>43917</v>
      </c>
      <c r="B13">
        <v>79</v>
      </c>
      <c r="C13">
        <v>334</v>
      </c>
      <c r="D13">
        <v>519</v>
      </c>
      <c r="E13">
        <f t="shared" si="0"/>
        <v>932</v>
      </c>
      <c r="F13">
        <f t="shared" si="1"/>
        <v>80.871670702179173</v>
      </c>
      <c r="G13" s="2">
        <f t="shared" si="2"/>
        <v>4.2278481012658231</v>
      </c>
      <c r="H13">
        <f t="shared" si="3"/>
        <v>20.103092783505154</v>
      </c>
      <c r="I13" s="2">
        <f t="shared" si="4"/>
        <v>23.4375</v>
      </c>
      <c r="J13">
        <f t="shared" si="5"/>
        <v>20.103092783505154</v>
      </c>
    </row>
    <row r="14" spans="1:10" x14ac:dyDescent="0.25">
      <c r="A14" s="1">
        <v>43918</v>
      </c>
      <c r="B14">
        <v>100</v>
      </c>
      <c r="C14">
        <v>792</v>
      </c>
      <c r="D14">
        <v>739</v>
      </c>
      <c r="E14">
        <f t="shared" si="0"/>
        <v>1631</v>
      </c>
      <c r="F14">
        <f t="shared" si="1"/>
        <v>88.789237668161434</v>
      </c>
      <c r="G14" s="2">
        <f t="shared" si="2"/>
        <v>7.92</v>
      </c>
      <c r="H14">
        <f t="shared" si="3"/>
        <v>75</v>
      </c>
      <c r="I14" s="2">
        <f t="shared" si="4"/>
        <v>26.582278481012654</v>
      </c>
      <c r="J14">
        <f t="shared" si="5"/>
        <v>75</v>
      </c>
    </row>
    <row r="15" spans="1:10" x14ac:dyDescent="0.25">
      <c r="A15" s="1">
        <v>43919</v>
      </c>
      <c r="B15">
        <v>127</v>
      </c>
      <c r="C15">
        <v>817</v>
      </c>
      <c r="D15">
        <v>841</v>
      </c>
      <c r="E15">
        <f t="shared" si="0"/>
        <v>1785</v>
      </c>
      <c r="F15">
        <f t="shared" si="1"/>
        <v>86.546610169491515</v>
      </c>
      <c r="G15" s="2">
        <f t="shared" si="2"/>
        <v>6.4330708661417324</v>
      </c>
      <c r="H15">
        <f t="shared" si="3"/>
        <v>9.4420600858369106</v>
      </c>
      <c r="I15" s="2">
        <f t="shared" si="4"/>
        <v>27</v>
      </c>
      <c r="J15">
        <f t="shared" si="5"/>
        <v>9.4420600858369106</v>
      </c>
    </row>
    <row r="16" spans="1:10" x14ac:dyDescent="0.25">
      <c r="A16" s="1">
        <v>43920</v>
      </c>
      <c r="B16">
        <v>174</v>
      </c>
      <c r="C16">
        <v>794</v>
      </c>
      <c r="D16">
        <v>931</v>
      </c>
      <c r="E16">
        <f t="shared" si="0"/>
        <v>1899</v>
      </c>
      <c r="F16">
        <f t="shared" si="1"/>
        <v>82.024793388429757</v>
      </c>
      <c r="G16" s="2">
        <f t="shared" si="2"/>
        <v>4.5632183908045976</v>
      </c>
      <c r="H16">
        <f t="shared" si="3"/>
        <v>6.386554621848739</v>
      </c>
      <c r="I16" s="2">
        <f t="shared" si="4"/>
        <v>37.00787401574803</v>
      </c>
      <c r="J16">
        <f t="shared" si="5"/>
        <v>6.386554621848739</v>
      </c>
    </row>
    <row r="17" spans="1:10" x14ac:dyDescent="0.25">
      <c r="A17" s="1">
        <v>43921</v>
      </c>
      <c r="B17">
        <v>239</v>
      </c>
      <c r="C17">
        <v>854</v>
      </c>
      <c r="D17">
        <v>1195</v>
      </c>
      <c r="E17">
        <f t="shared" si="0"/>
        <v>2288</v>
      </c>
      <c r="F17">
        <f t="shared" si="1"/>
        <v>78.13357731015553</v>
      </c>
      <c r="G17" s="2">
        <f t="shared" si="2"/>
        <v>3.5732217573221758</v>
      </c>
      <c r="H17">
        <f t="shared" si="3"/>
        <v>20.484465508162192</v>
      </c>
      <c r="I17" s="2">
        <f t="shared" si="4"/>
        <v>37.356321839080458</v>
      </c>
      <c r="J17">
        <f t="shared" si="5"/>
        <v>20.484465508162192</v>
      </c>
    </row>
    <row r="18" spans="1:10" x14ac:dyDescent="0.25">
      <c r="A18" s="1">
        <v>43922</v>
      </c>
      <c r="B18">
        <v>286</v>
      </c>
      <c r="C18">
        <v>897</v>
      </c>
      <c r="D18">
        <v>1409</v>
      </c>
      <c r="E18">
        <f t="shared" si="0"/>
        <v>2592</v>
      </c>
      <c r="F18">
        <f t="shared" si="1"/>
        <v>75.824175824175825</v>
      </c>
      <c r="G18" s="2">
        <f t="shared" si="2"/>
        <v>3.1363636363636362</v>
      </c>
      <c r="H18">
        <f t="shared" si="3"/>
        <v>13.286713286713287</v>
      </c>
      <c r="I18" s="2">
        <f t="shared" si="4"/>
        <v>19.665271966527197</v>
      </c>
      <c r="J18">
        <f t="shared" si="5"/>
        <v>13.286713286713287</v>
      </c>
    </row>
    <row r="19" spans="1:10" x14ac:dyDescent="0.25">
      <c r="A19" s="1">
        <v>43923</v>
      </c>
      <c r="B19">
        <v>316</v>
      </c>
      <c r="C19">
        <v>1119</v>
      </c>
      <c r="D19">
        <v>1604</v>
      </c>
      <c r="E19">
        <f t="shared" si="0"/>
        <v>3039</v>
      </c>
      <c r="F19">
        <f t="shared" si="1"/>
        <v>77.979094076655059</v>
      </c>
      <c r="G19" s="2">
        <f t="shared" si="2"/>
        <v>3.5411392405063293</v>
      </c>
      <c r="H19">
        <f t="shared" si="3"/>
        <v>17.24537037037037</v>
      </c>
      <c r="I19" s="2">
        <f t="shared" si="4"/>
        <v>10.48951048951049</v>
      </c>
      <c r="J19">
        <f t="shared" si="5"/>
        <v>17.24537037037037</v>
      </c>
    </row>
    <row r="20" spans="1:10" x14ac:dyDescent="0.25">
      <c r="A20" s="1">
        <v>43924</v>
      </c>
      <c r="B20">
        <v>378</v>
      </c>
      <c r="C20">
        <v>1055</v>
      </c>
      <c r="D20">
        <v>2049</v>
      </c>
      <c r="E20">
        <f t="shared" si="0"/>
        <v>3482</v>
      </c>
      <c r="F20">
        <f t="shared" si="1"/>
        <v>73.621772505233778</v>
      </c>
      <c r="G20" s="2">
        <f t="shared" si="2"/>
        <v>2.7910052910052912</v>
      </c>
      <c r="H20">
        <f t="shared" si="3"/>
        <v>14.577163540638368</v>
      </c>
      <c r="I20" s="2">
        <f t="shared" si="4"/>
        <v>19.62025316455696</v>
      </c>
      <c r="J20">
        <f t="shared" si="5"/>
        <v>14.577163540638368</v>
      </c>
    </row>
    <row r="21" spans="1:10" x14ac:dyDescent="0.25">
      <c r="A21" s="1">
        <v>43925</v>
      </c>
      <c r="B21">
        <v>452</v>
      </c>
      <c r="C21">
        <v>1129</v>
      </c>
      <c r="D21">
        <v>2065</v>
      </c>
      <c r="E21">
        <f t="shared" si="0"/>
        <v>3646</v>
      </c>
      <c r="F21">
        <f t="shared" si="1"/>
        <v>71.410499683744462</v>
      </c>
      <c r="G21" s="2">
        <f t="shared" si="2"/>
        <v>2.497787610619469</v>
      </c>
      <c r="H21">
        <f t="shared" si="3"/>
        <v>4.7099368179207355</v>
      </c>
      <c r="I21" s="2">
        <f t="shared" si="4"/>
        <v>19.576719576719576</v>
      </c>
      <c r="J21">
        <f t="shared" si="5"/>
        <v>4.7099368179207355</v>
      </c>
    </row>
    <row r="22" spans="1:10" x14ac:dyDescent="0.25">
      <c r="A22" s="1">
        <v>43926</v>
      </c>
      <c r="B22">
        <v>475</v>
      </c>
      <c r="C22">
        <v>1039</v>
      </c>
      <c r="D22">
        <v>3073</v>
      </c>
      <c r="E22">
        <f t="shared" si="0"/>
        <v>4587</v>
      </c>
      <c r="F22">
        <f t="shared" si="1"/>
        <v>68.626155878467628</v>
      </c>
      <c r="G22" s="2">
        <f t="shared" si="2"/>
        <v>2.1873684210526316</v>
      </c>
      <c r="H22">
        <f t="shared" si="3"/>
        <v>25.809105869445968</v>
      </c>
      <c r="I22" s="2">
        <f t="shared" si="4"/>
        <v>5.0884955752212395</v>
      </c>
      <c r="J22">
        <f t="shared" si="5"/>
        <v>25.809105869445968</v>
      </c>
    </row>
    <row r="23" spans="1:10" x14ac:dyDescent="0.25">
      <c r="A23" s="1">
        <v>43927</v>
      </c>
      <c r="B23">
        <v>513</v>
      </c>
      <c r="C23">
        <v>1000</v>
      </c>
      <c r="D23">
        <v>3432</v>
      </c>
      <c r="E23">
        <f t="shared" si="0"/>
        <v>4945</v>
      </c>
      <c r="F23">
        <f t="shared" si="1"/>
        <v>66.093853271645742</v>
      </c>
      <c r="G23" s="2">
        <f t="shared" si="2"/>
        <v>1.9493177387914229</v>
      </c>
      <c r="H23">
        <f t="shared" si="3"/>
        <v>7.8046653586221924</v>
      </c>
      <c r="I23" s="2">
        <f t="shared" si="4"/>
        <v>8</v>
      </c>
      <c r="J23">
        <f t="shared" si="5"/>
        <v>7.8046653586221924</v>
      </c>
    </row>
    <row r="24" spans="1:10" x14ac:dyDescent="0.25">
      <c r="A24" s="1">
        <v>43928</v>
      </c>
      <c r="B24">
        <v>573</v>
      </c>
      <c r="C24">
        <v>968</v>
      </c>
      <c r="D24">
        <v>3966</v>
      </c>
      <c r="E24">
        <f t="shared" si="0"/>
        <v>5507</v>
      </c>
      <c r="F24">
        <f t="shared" si="1"/>
        <v>62.816353017521088</v>
      </c>
      <c r="G24" s="2">
        <f t="shared" si="2"/>
        <v>1.6893542757417104</v>
      </c>
      <c r="H24">
        <f t="shared" si="3"/>
        <v>11.365015166835187</v>
      </c>
      <c r="I24" s="2">
        <f t="shared" si="4"/>
        <v>11.695906432748536</v>
      </c>
      <c r="J24">
        <f t="shared" si="5"/>
        <v>11.365015166835187</v>
      </c>
    </row>
    <row r="25" spans="1:10" x14ac:dyDescent="0.25">
      <c r="A25" s="1">
        <v>43929</v>
      </c>
      <c r="B25">
        <v>620</v>
      </c>
      <c r="C25">
        <v>1160</v>
      </c>
      <c r="D25">
        <v>4266</v>
      </c>
      <c r="E25">
        <f t="shared" si="0"/>
        <v>6046</v>
      </c>
      <c r="F25">
        <f t="shared" si="1"/>
        <v>65.168539325842701</v>
      </c>
      <c r="G25" s="2">
        <f t="shared" si="2"/>
        <v>1.8709677419354838</v>
      </c>
      <c r="H25">
        <f t="shared" si="3"/>
        <v>9.7875431269293625</v>
      </c>
      <c r="I25" s="2">
        <f t="shared" si="4"/>
        <v>8.2024432809773113</v>
      </c>
      <c r="J25">
        <f t="shared" si="5"/>
        <v>9.7875431269293625</v>
      </c>
    </row>
    <row r="26" spans="1:10" x14ac:dyDescent="0.25">
      <c r="A26" s="1">
        <v>43930</v>
      </c>
      <c r="B26">
        <v>725</v>
      </c>
      <c r="C26">
        <v>1392</v>
      </c>
      <c r="D26">
        <v>5121</v>
      </c>
      <c r="E26">
        <f t="shared" si="0"/>
        <v>7238</v>
      </c>
      <c r="F26">
        <f t="shared" si="1"/>
        <v>65.753424657534239</v>
      </c>
      <c r="G26" s="2">
        <f t="shared" si="2"/>
        <v>1.92</v>
      </c>
      <c r="H26">
        <f t="shared" si="3"/>
        <v>19.715514389679125</v>
      </c>
      <c r="I26" s="2">
        <f t="shared" si="4"/>
        <v>16.93548387096774</v>
      </c>
      <c r="J26">
        <f t="shared" si="5"/>
        <v>19.715514389679125</v>
      </c>
    </row>
  </sheetData>
  <sortState ref="A2:F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Puerto Rico COVID-19 Dashboard_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Alexis R</dc:creator>
  <cp:lastModifiedBy>Windows User</cp:lastModifiedBy>
  <dcterms:created xsi:type="dcterms:W3CDTF">2020-04-07T05:20:46Z</dcterms:created>
  <dcterms:modified xsi:type="dcterms:W3CDTF">2020-04-10T13:48:09Z</dcterms:modified>
</cp:coreProperties>
</file>