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s39\Documents\Falls\R an R - 2\"/>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L18" i="1"/>
  <c r="E20" i="1" l="1"/>
  <c r="N10" i="1"/>
  <c r="J10" i="1"/>
  <c r="V20" i="1" l="1"/>
  <c r="R20" i="1"/>
  <c r="N20" i="1"/>
  <c r="J20" i="1"/>
  <c r="P18" i="1" l="1"/>
  <c r="F18" i="1" l="1"/>
  <c r="H18" i="1"/>
  <c r="J18" i="1"/>
  <c r="K18" i="1"/>
  <c r="N18" i="1"/>
  <c r="O18" i="1"/>
  <c r="R18" i="1"/>
  <c r="S18" i="1"/>
  <c r="T18" i="1"/>
  <c r="V18" i="1"/>
  <c r="W18" i="1"/>
  <c r="X18" i="1"/>
  <c r="E18" i="1"/>
  <c r="F8" i="1"/>
  <c r="H8" i="1"/>
  <c r="J8" i="1"/>
  <c r="K8" i="1"/>
  <c r="L8" i="1"/>
  <c r="N8" i="1"/>
  <c r="O8" i="1"/>
  <c r="P8" i="1"/>
</calcChain>
</file>

<file path=xl/sharedStrings.xml><?xml version="1.0" encoding="utf-8"?>
<sst xmlns="http://schemas.openxmlformats.org/spreadsheetml/2006/main" count="65" uniqueCount="38">
  <si>
    <t>Number</t>
  </si>
  <si>
    <t>Overall</t>
  </si>
  <si>
    <t>Male</t>
  </si>
  <si>
    <t>Female</t>
  </si>
  <si>
    <t>Sex</t>
  </si>
  <si>
    <t>Year</t>
  </si>
  <si>
    <t>Hispanic</t>
  </si>
  <si>
    <r>
      <t xml:space="preserve">Age-Adjusted Mortality Rate per 100,000 people (95% C.I.) </t>
    </r>
    <r>
      <rPr>
        <b/>
        <vertAlign val="superscript"/>
        <sz val="11"/>
        <color theme="1"/>
        <rFont val="Times New Roman"/>
        <family val="1"/>
      </rPr>
      <t>1</t>
    </r>
  </si>
  <si>
    <t xml:space="preserve">1. Abbreviated as AAMR and including 95% Confidence Interval in parentheses (95% C.I.). </t>
  </si>
  <si>
    <t>95% C.I.</t>
  </si>
  <si>
    <t>AAMR</t>
  </si>
  <si>
    <t>African American</t>
  </si>
  <si>
    <t>Asian/Pacific Islander</t>
  </si>
  <si>
    <t>Whites</t>
  </si>
  <si>
    <t>--</t>
  </si>
  <si>
    <t>Total Deaths</t>
  </si>
  <si>
    <t>Am. Indian/Alaskan Native</t>
  </si>
  <si>
    <t>Percent of the Total</t>
  </si>
  <si>
    <r>
      <t>Mortality Rate Ratio</t>
    </r>
    <r>
      <rPr>
        <vertAlign val="superscript"/>
        <sz val="11"/>
        <color theme="1"/>
        <rFont val="Times New Roman"/>
        <family val="1"/>
      </rPr>
      <t>2</t>
    </r>
  </si>
  <si>
    <r>
      <t xml:space="preserve">Annual Percent Change (95% C.I.) </t>
    </r>
    <r>
      <rPr>
        <vertAlign val="superscript"/>
        <sz val="11"/>
        <color theme="1"/>
        <rFont val="Times New Roman"/>
        <family val="1"/>
      </rPr>
      <t>3</t>
    </r>
  </si>
  <si>
    <r>
      <t>Significance (P-value)</t>
    </r>
    <r>
      <rPr>
        <vertAlign val="superscript"/>
        <sz val="11"/>
        <color theme="1"/>
        <rFont val="Times New Roman"/>
        <family val="1"/>
      </rPr>
      <t>4</t>
    </r>
  </si>
  <si>
    <t xml:space="preserve">4. P values are based on a t-test that the differences in the annual percent change is 0 with 20 degrees of freedom. </t>
  </si>
  <si>
    <t xml:space="preserve">6. 1,384 deaths were excluded from the racial/ethnic analysis due to not having their Hispanic ethnicity stated in the death certificate. </t>
  </si>
  <si>
    <r>
      <t>P value</t>
    </r>
    <r>
      <rPr>
        <vertAlign val="superscript"/>
        <sz val="11"/>
        <color theme="1"/>
        <rFont val="Times New Roman"/>
        <family val="1"/>
      </rPr>
      <t>4</t>
    </r>
  </si>
  <si>
    <r>
      <t>Race/Ethnicity</t>
    </r>
    <r>
      <rPr>
        <b/>
        <vertAlign val="superscript"/>
        <sz val="11"/>
        <color theme="1"/>
        <rFont val="Times New Roman"/>
        <family val="1"/>
      </rPr>
      <t>5,6</t>
    </r>
  </si>
  <si>
    <t>&lt; 0.001</t>
  </si>
  <si>
    <t>3. Annual Percent Change with corresponding 95% C.I.</t>
  </si>
  <si>
    <t>Table. Deaths due to falls among adults 65 years and older in the United States, 1999-2020</t>
  </si>
  <si>
    <t>5.  Patterns by race/ethnicity were studied due to call for such analyses found in existing literature (See Han, Ferris and Blaum (2014). CDC provided information following 1977 OMB standards on race and ethnicity. All groups are composed of non-Hispanic decedents, and all Hispanic decedents are included as a separate group.</t>
  </si>
  <si>
    <t xml:space="preserve">2. MRR &gt; 1 represent an increase in the AAMR in 2020 when compared to 1999. The accompanying values are the MRRs for the 95% C.I. of the AAMR.  </t>
  </si>
  <si>
    <t>3.94 (3.56-4.33)</t>
  </si>
  <si>
    <t>3.47 (3.12-3.82)</t>
  </si>
  <si>
    <t>4.20 (3.77-4.61)</t>
  </si>
  <si>
    <t>2.91 (1.84-3.97)</t>
  </si>
  <si>
    <t>2.31 (1.87-2.74)</t>
  </si>
  <si>
    <t>3.23 (2.58-3.88)</t>
  </si>
  <si>
    <t>2.57 (2.05-3.08)</t>
  </si>
  <si>
    <t>4.29 (3.92-4.68)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</si>
</sst>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theme="1"/>
      <name val="Times New Roman"/>
      <family val="1"/>
    </font>
    <font>
      <vertAlign val="superscript"/>
      <sz val="11"/>
      <color theme="1"/>
      <name val="Times New Roman"/>
      <family val="1"/>
    </font>
    <font>
      <b/>
      <sz val="11"/>
      <color theme="1"/>
      <name val="Times New Roman"/>
      <family val="1"/>
    </font>
    <font>
      <b/>
      <vertAlign val="superscript"/>
      <sz val="11"/>
      <color theme="1"/>
      <name val="Times New Roman"/>
      <family val="1"/>
    </font>
    <font>
      <sz val="10"/>
      <color theme="1"/>
      <name val="Times New Roman"/>
      <family val="1"/>
    </font>
  </fonts>
  <fills count="3">
    <fill>
      <patternFill patternType="none"/>
    </fill>
    <fill>
      <patternFill patternType="gray125"/>
    </fill>
    <fill>
      <patternFill patternType="solid">
        <fgColor theme="0"/>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s>
  <cellStyleXfs count="1">
    <xf numFmtId="0" fontId="0" fillId="0" borderId="0"/>
  </cellStyleXfs>
  <cellXfs count="69">
    <xf numFmtId="0" fontId="0" fillId="0" borderId="0" xfId="0"/>
    <xf numFmtId="0" fontId="1" fillId="2" borderId="8" xfId="0" applyFont="1" applyFill="1" applyBorder="1" applyAlignment="1">
      <alignment horizontal="left"/>
    </xf>
    <xf numFmtId="0" fontId="1" fillId="2" borderId="0" xfId="0" applyFont="1" applyFill="1" applyBorder="1" applyAlignment="1">
      <alignment horizontal="left"/>
    </xf>
    <xf numFmtId="0" fontId="1" fillId="2" borderId="8" xfId="0" applyFont="1" applyFill="1" applyBorder="1"/>
    <xf numFmtId="0" fontId="1" fillId="2" borderId="0" xfId="0" applyFont="1" applyFill="1" applyBorder="1"/>
    <xf numFmtId="0" fontId="1" fillId="2" borderId="0" xfId="0" applyFont="1" applyFill="1" applyBorder="1" applyAlignment="1"/>
    <xf numFmtId="3" fontId="1" fillId="2" borderId="0" xfId="0" applyNumberFormat="1" applyFont="1" applyFill="1" applyBorder="1" applyAlignment="1">
      <alignment horizontal="center"/>
    </xf>
    <xf numFmtId="0" fontId="1" fillId="2" borderId="8" xfId="0" applyFont="1" applyFill="1" applyBorder="1" applyAlignment="1">
      <alignment horizontal="center"/>
    </xf>
    <xf numFmtId="0" fontId="1" fillId="2" borderId="10" xfId="0" applyFont="1" applyFill="1" applyBorder="1" applyAlignment="1">
      <alignment horizontal="center"/>
    </xf>
    <xf numFmtId="164" fontId="1" fillId="2" borderId="0" xfId="0" applyNumberFormat="1" applyFont="1" applyFill="1" applyBorder="1" applyAlignment="1">
      <alignment horizontal="center"/>
    </xf>
    <xf numFmtId="164" fontId="1" fillId="2" borderId="10" xfId="0" applyNumberFormat="1" applyFont="1" applyFill="1" applyBorder="1" applyAlignment="1">
      <alignment horizontal="center"/>
    </xf>
    <xf numFmtId="0" fontId="1" fillId="2" borderId="11" xfId="0" applyFont="1" applyFill="1" applyBorder="1" applyAlignment="1">
      <alignment horizontal="center"/>
    </xf>
    <xf numFmtId="3" fontId="1" fillId="2" borderId="0" xfId="0" quotePrefix="1" applyNumberFormat="1" applyFont="1" applyFill="1" applyBorder="1" applyAlignment="1">
      <alignment horizontal="center"/>
    </xf>
    <xf numFmtId="0" fontId="1" fillId="2" borderId="5" xfId="0" applyFont="1" applyFill="1" applyBorder="1"/>
    <xf numFmtId="0" fontId="1" fillId="2" borderId="6" xfId="0" applyFont="1" applyFill="1" applyBorder="1"/>
    <xf numFmtId="3" fontId="1" fillId="2" borderId="6" xfId="0" applyNumberFormat="1" applyFont="1" applyFill="1" applyBorder="1"/>
    <xf numFmtId="0" fontId="1" fillId="2" borderId="11" xfId="0" applyFont="1" applyFill="1" applyBorder="1"/>
    <xf numFmtId="0" fontId="1" fillId="2" borderId="1" xfId="0" applyFont="1" applyFill="1" applyBorder="1"/>
    <xf numFmtId="0" fontId="1" fillId="2" borderId="7" xfId="0" applyFont="1" applyFill="1" applyBorder="1"/>
    <xf numFmtId="3" fontId="1" fillId="2" borderId="0" xfId="0" applyNumberFormat="1" applyFont="1" applyFill="1" applyBorder="1"/>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9" xfId="0" applyFont="1" applyFill="1" applyBorder="1" applyAlignment="1">
      <alignment horizontal="center"/>
    </xf>
    <xf numFmtId="0" fontId="1" fillId="2" borderId="0" xfId="0" applyFont="1" applyFill="1" applyBorder="1" applyAlignment="1">
      <alignment horizontal="center"/>
    </xf>
    <xf numFmtId="2" fontId="1" fillId="2" borderId="0" xfId="0" applyNumberFormat="1" applyFont="1" applyFill="1" applyBorder="1" applyAlignment="1">
      <alignment horizontal="center"/>
    </xf>
    <xf numFmtId="2" fontId="1" fillId="2" borderId="10" xfId="0" applyNumberFormat="1" applyFont="1" applyFill="1" applyBorder="1" applyAlignment="1">
      <alignment horizontal="center"/>
    </xf>
    <xf numFmtId="0" fontId="1" fillId="2" borderId="0" xfId="0" applyFont="1" applyFill="1" applyBorder="1" applyAlignment="1">
      <alignment horizontal="center" vertical="center"/>
    </xf>
    <xf numFmtId="0" fontId="1" fillId="2" borderId="0" xfId="0" applyFont="1" applyFill="1" applyBorder="1" applyAlignment="1">
      <alignment vertical="center"/>
    </xf>
    <xf numFmtId="3" fontId="1" fillId="2" borderId="1" xfId="0" applyNumberFormat="1" applyFont="1" applyFill="1" applyBorder="1"/>
    <xf numFmtId="3" fontId="1" fillId="2" borderId="1" xfId="0" applyNumberFormat="1" applyFont="1" applyFill="1" applyBorder="1" applyAlignment="1">
      <alignment horizontal="center"/>
    </xf>
    <xf numFmtId="0" fontId="1" fillId="2" borderId="9" xfId="0" applyFont="1" applyFill="1" applyBorder="1"/>
    <xf numFmtId="3" fontId="1" fillId="2" borderId="6" xfId="0" applyNumberFormat="1" applyFont="1" applyFill="1" applyBorder="1" applyAlignment="1"/>
    <xf numFmtId="3" fontId="1" fillId="2" borderId="6" xfId="0" applyNumberFormat="1" applyFont="1" applyFill="1" applyBorder="1" applyAlignment="1">
      <alignment horizontal="center"/>
    </xf>
    <xf numFmtId="3" fontId="1" fillId="2" borderId="7" xfId="0" applyNumberFormat="1" applyFont="1" applyFill="1" applyBorder="1" applyAlignment="1">
      <alignment horizontal="center"/>
    </xf>
    <xf numFmtId="4" fontId="1" fillId="2" borderId="1" xfId="0" applyNumberFormat="1" applyFont="1" applyFill="1" applyBorder="1" applyAlignment="1">
      <alignment horizontal="center"/>
    </xf>
    <xf numFmtId="4" fontId="1" fillId="2" borderId="9" xfId="0" applyNumberFormat="1" applyFont="1" applyFill="1" applyBorder="1" applyAlignment="1">
      <alignment horizontal="center"/>
    </xf>
    <xf numFmtId="4" fontId="1" fillId="2" borderId="6" xfId="0" applyNumberFormat="1" applyFont="1" applyFill="1" applyBorder="1" applyAlignment="1">
      <alignment horizontal="center"/>
    </xf>
    <xf numFmtId="4" fontId="1" fillId="2" borderId="7" xfId="0" applyNumberFormat="1" applyFont="1" applyFill="1" applyBorder="1" applyAlignment="1">
      <alignment horizontal="center"/>
    </xf>
    <xf numFmtId="0" fontId="1" fillId="2" borderId="1" xfId="0" applyFont="1" applyFill="1" applyBorder="1" applyAlignment="1">
      <alignment horizontal="center"/>
    </xf>
    <xf numFmtId="0" fontId="5" fillId="2" borderId="11" xfId="0" applyFont="1" applyFill="1" applyBorder="1" applyAlignment="1">
      <alignment horizontal="left" wrapText="1"/>
    </xf>
    <xf numFmtId="0" fontId="5" fillId="2" borderId="1" xfId="0" applyFont="1" applyFill="1" applyBorder="1" applyAlignment="1">
      <alignment horizontal="left" wrapText="1"/>
    </xf>
    <xf numFmtId="0" fontId="5" fillId="2" borderId="9" xfId="0" applyFont="1" applyFill="1" applyBorder="1" applyAlignment="1">
      <alignment horizontal="left" wrapText="1"/>
    </xf>
    <xf numFmtId="0" fontId="1" fillId="2" borderId="6" xfId="0" applyFont="1" applyFill="1" applyBorder="1" applyAlignment="1">
      <alignment horizontal="center"/>
    </xf>
    <xf numFmtId="0" fontId="1" fillId="2" borderId="7" xfId="0" applyFont="1" applyFill="1" applyBorder="1" applyAlignment="1">
      <alignment horizontal="center"/>
    </xf>
    <xf numFmtId="3" fontId="1" fillId="2" borderId="1" xfId="0" applyNumberFormat="1" applyFont="1" applyFill="1" applyBorder="1" applyAlignment="1">
      <alignment horizontal="center"/>
    </xf>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2" borderId="2" xfId="0" applyFont="1" applyFill="1" applyBorder="1" applyAlignment="1">
      <alignment horizontal="center"/>
    </xf>
    <xf numFmtId="0" fontId="1" fillId="2" borderId="1" xfId="0" applyFont="1" applyFill="1" applyBorder="1" applyAlignment="1">
      <alignment horizontal="center" vertical="center"/>
    </xf>
    <xf numFmtId="0" fontId="1" fillId="2" borderId="3" xfId="0" applyFont="1" applyFill="1" applyBorder="1" applyAlignment="1">
      <alignment horizontal="left"/>
    </xf>
    <xf numFmtId="0" fontId="1" fillId="2" borderId="2" xfId="0" applyFont="1" applyFill="1" applyBorder="1" applyAlignment="1">
      <alignment horizontal="left"/>
    </xf>
    <xf numFmtId="0" fontId="1" fillId="2" borderId="4" xfId="0" applyFont="1" applyFill="1" applyBorder="1" applyAlignment="1">
      <alignment horizontal="left"/>
    </xf>
    <xf numFmtId="0" fontId="3" fillId="2" borderId="1" xfId="0" applyFont="1" applyFill="1" applyBorder="1" applyAlignment="1">
      <alignment horizontal="center"/>
    </xf>
    <xf numFmtId="0" fontId="3" fillId="2" borderId="9" xfId="0" applyFont="1" applyFill="1" applyBorder="1" applyAlignment="1">
      <alignment horizontal="center"/>
    </xf>
    <xf numFmtId="0" fontId="5" fillId="2" borderId="5" xfId="0" applyFont="1" applyFill="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0" xfId="0" applyFont="1" applyFill="1" applyBorder="1" applyAlignment="1">
      <alignment horizontal="left" wrapText="1"/>
    </xf>
    <xf numFmtId="0" fontId="5" fillId="2" borderId="10" xfId="0" applyFont="1" applyFill="1" applyBorder="1" applyAlignment="1">
      <alignment horizontal="left" wrapText="1"/>
    </xf>
    <xf numFmtId="0" fontId="5" fillId="2" borderId="8" xfId="0" applyFont="1" applyFill="1" applyBorder="1" applyAlignment="1">
      <alignment horizontal="left"/>
    </xf>
    <xf numFmtId="0" fontId="5" fillId="2" borderId="0" xfId="0" applyFont="1" applyFill="1" applyBorder="1" applyAlignment="1">
      <alignment horizontal="left"/>
    </xf>
    <xf numFmtId="0" fontId="5" fillId="2" borderId="10" xfId="0" applyFont="1" applyFill="1" applyBorder="1" applyAlignment="1">
      <alignment horizontal="left"/>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1" fillId="2" borderId="9" xfId="0" applyFont="1" applyFill="1" applyBorder="1" applyAlignment="1">
      <alignment horizontal="center"/>
    </xf>
    <xf numFmtId="3" fontId="1" fillId="2" borderId="1" xfId="0" quotePrefix="1"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tabSelected="1" workbookViewId="0">
      <selection activeCell="E18" sqref="E18"/>
    </sheetView>
  </sheetViews>
  <sheetFormatPr defaultRowHeight="15" x14ac:dyDescent="0.25"/>
  <cols>
    <col min="1" max="1" width="6.7109375" customWidth="1"/>
    <col min="2" max="2" width="1" customWidth="1"/>
    <col min="3" max="3" width="7.85546875" bestFit="1" customWidth="1"/>
    <col min="4" max="4" width="16.28515625" customWidth="1"/>
    <col min="5" max="5" width="7.42578125" bestFit="1" customWidth="1"/>
    <col min="6" max="6" width="5.42578125" customWidth="1"/>
    <col min="7" max="7" width="1.7109375" customWidth="1"/>
    <col min="8" max="8" width="4.5703125" bestFit="1" customWidth="1"/>
    <col min="9" max="9" width="1.28515625" customWidth="1"/>
    <col min="10" max="10" width="7.42578125" bestFit="1" customWidth="1"/>
    <col min="11" max="11" width="4.5703125" bestFit="1" customWidth="1"/>
    <col min="12" max="12" width="8.42578125" customWidth="1"/>
    <col min="13" max="13" width="1.85546875" customWidth="1"/>
    <col min="15" max="15" width="5.28515625" customWidth="1"/>
    <col min="16" max="16" width="5.42578125" customWidth="1"/>
    <col min="17" max="17" width="1.28515625" customWidth="1"/>
    <col min="18" max="18" width="8.28515625" bestFit="1" customWidth="1"/>
    <col min="19" max="20" width="4.5703125" bestFit="1" customWidth="1"/>
    <col min="21" max="21" width="2.42578125" customWidth="1"/>
    <col min="22" max="22" width="7.42578125" bestFit="1" customWidth="1"/>
    <col min="23" max="23" width="8.28515625" bestFit="1" customWidth="1"/>
    <col min="24" max="24" width="5.140625" customWidth="1"/>
  </cols>
  <sheetData>
    <row r="1" spans="1:24" x14ac:dyDescent="0.25">
      <c r="A1" s="49" t="s">
        <v>27</v>
      </c>
      <c r="B1" s="50"/>
      <c r="C1" s="50"/>
      <c r="D1" s="50"/>
      <c r="E1" s="50"/>
      <c r="F1" s="50"/>
      <c r="G1" s="50"/>
      <c r="H1" s="50"/>
      <c r="I1" s="50"/>
      <c r="J1" s="50"/>
      <c r="K1" s="50"/>
      <c r="L1" s="50"/>
      <c r="M1" s="50"/>
      <c r="N1" s="50"/>
      <c r="O1" s="50"/>
      <c r="P1" s="50"/>
      <c r="Q1" s="50"/>
      <c r="R1" s="50"/>
      <c r="S1" s="50"/>
      <c r="T1" s="50"/>
      <c r="U1" s="50"/>
      <c r="V1" s="50"/>
      <c r="W1" s="50"/>
      <c r="X1" s="51"/>
    </row>
    <row r="2" spans="1:24" ht="17.25" x14ac:dyDescent="0.25">
      <c r="A2" s="1"/>
      <c r="B2" s="2"/>
      <c r="C2" s="2"/>
      <c r="D2" s="2"/>
      <c r="E2" s="52" t="s">
        <v>7</v>
      </c>
      <c r="F2" s="52"/>
      <c r="G2" s="52"/>
      <c r="H2" s="52"/>
      <c r="I2" s="52"/>
      <c r="J2" s="52"/>
      <c r="K2" s="52"/>
      <c r="L2" s="52"/>
      <c r="M2" s="52"/>
      <c r="N2" s="52"/>
      <c r="O2" s="52"/>
      <c r="P2" s="52"/>
      <c r="Q2" s="52"/>
      <c r="R2" s="52"/>
      <c r="S2" s="52"/>
      <c r="T2" s="52"/>
      <c r="U2" s="52"/>
      <c r="V2" s="52"/>
      <c r="W2" s="52"/>
      <c r="X2" s="53"/>
    </row>
    <row r="3" spans="1:24" x14ac:dyDescent="0.25">
      <c r="A3" s="3"/>
      <c r="B3" s="4"/>
      <c r="C3" s="4"/>
      <c r="D3" s="4"/>
      <c r="E3" s="5"/>
      <c r="F3" s="5"/>
      <c r="G3" s="5"/>
      <c r="H3" s="5"/>
      <c r="I3" s="5"/>
      <c r="J3" s="47" t="s">
        <v>4</v>
      </c>
      <c r="K3" s="47"/>
      <c r="L3" s="47"/>
      <c r="M3" s="47"/>
      <c r="N3" s="47"/>
      <c r="O3" s="47"/>
      <c r="P3" s="47"/>
      <c r="Q3" s="4"/>
      <c r="R3" s="42"/>
      <c r="S3" s="42"/>
      <c r="T3" s="42"/>
      <c r="U3" s="42"/>
      <c r="V3" s="42"/>
      <c r="W3" s="42"/>
      <c r="X3" s="43"/>
    </row>
    <row r="4" spans="1:24" x14ac:dyDescent="0.25">
      <c r="A4" s="11" t="s">
        <v>5</v>
      </c>
      <c r="B4" s="4"/>
      <c r="C4" s="21" t="s">
        <v>0</v>
      </c>
      <c r="D4" s="4"/>
      <c r="E4" s="38" t="s">
        <v>1</v>
      </c>
      <c r="F4" s="38"/>
      <c r="G4" s="38"/>
      <c r="H4" s="38"/>
      <c r="I4" s="23"/>
      <c r="J4" s="38" t="s">
        <v>2</v>
      </c>
      <c r="K4" s="38"/>
      <c r="L4" s="38"/>
      <c r="M4" s="38"/>
      <c r="N4" s="46" t="s">
        <v>3</v>
      </c>
      <c r="O4" s="46"/>
      <c r="P4" s="46"/>
      <c r="Q4" s="23"/>
      <c r="R4" s="23"/>
      <c r="S4" s="23"/>
      <c r="T4" s="23"/>
      <c r="U4" s="23"/>
      <c r="V4" s="23"/>
      <c r="W4" s="23"/>
      <c r="X4" s="8"/>
    </row>
    <row r="5" spans="1:24" x14ac:dyDescent="0.25">
      <c r="A5" s="7"/>
      <c r="B5" s="4"/>
      <c r="C5" s="23"/>
      <c r="D5" s="4"/>
      <c r="E5" s="20" t="s">
        <v>10</v>
      </c>
      <c r="F5" s="45" t="s">
        <v>9</v>
      </c>
      <c r="G5" s="45"/>
      <c r="H5" s="45"/>
      <c r="I5" s="23"/>
      <c r="J5" s="20" t="s">
        <v>10</v>
      </c>
      <c r="K5" s="45" t="s">
        <v>9</v>
      </c>
      <c r="L5" s="45"/>
      <c r="M5" s="23"/>
      <c r="N5" s="20" t="s">
        <v>10</v>
      </c>
      <c r="O5" s="45" t="s">
        <v>9</v>
      </c>
      <c r="P5" s="45"/>
      <c r="Q5" s="23"/>
      <c r="R5" s="23"/>
      <c r="S5" s="23"/>
      <c r="T5" s="23"/>
      <c r="U5" s="23"/>
      <c r="V5" s="23"/>
      <c r="W5" s="23"/>
      <c r="X5" s="8"/>
    </row>
    <row r="6" spans="1:24" x14ac:dyDescent="0.25">
      <c r="A6" s="7">
        <v>1999</v>
      </c>
      <c r="B6" s="4"/>
      <c r="C6" s="6">
        <v>10097</v>
      </c>
      <c r="D6" s="4"/>
      <c r="E6" s="9">
        <v>29.4</v>
      </c>
      <c r="F6" s="9">
        <v>28.8</v>
      </c>
      <c r="G6" s="9"/>
      <c r="H6" s="9">
        <v>30</v>
      </c>
      <c r="I6" s="9"/>
      <c r="J6" s="9">
        <v>38.299999999999997</v>
      </c>
      <c r="K6" s="9">
        <v>37.200000000000003</v>
      </c>
      <c r="L6" s="9">
        <v>39.5</v>
      </c>
      <c r="M6" s="9"/>
      <c r="N6" s="9">
        <v>24.3</v>
      </c>
      <c r="O6" s="9">
        <v>23.7</v>
      </c>
      <c r="P6" s="9">
        <v>25</v>
      </c>
      <c r="Q6" s="9"/>
      <c r="R6" s="9"/>
      <c r="S6" s="9"/>
      <c r="T6" s="9"/>
      <c r="U6" s="9"/>
      <c r="V6" s="9"/>
      <c r="W6" s="9"/>
      <c r="X6" s="10"/>
    </row>
    <row r="7" spans="1:24" x14ac:dyDescent="0.25">
      <c r="A7" s="7">
        <v>2020</v>
      </c>
      <c r="B7" s="4"/>
      <c r="C7" s="6">
        <v>36508</v>
      </c>
      <c r="D7" s="4"/>
      <c r="E7" s="9">
        <v>69.400000000000006</v>
      </c>
      <c r="F7" s="9">
        <v>68.7</v>
      </c>
      <c r="G7" s="9"/>
      <c r="H7" s="9">
        <v>70.099999999999994</v>
      </c>
      <c r="I7" s="9"/>
      <c r="J7" s="9">
        <v>81.8</v>
      </c>
      <c r="K7" s="9">
        <v>80.599999999999994</v>
      </c>
      <c r="L7" s="9">
        <v>83.1</v>
      </c>
      <c r="M7" s="9"/>
      <c r="N7" s="9">
        <v>60.4</v>
      </c>
      <c r="O7" s="9">
        <v>59.5</v>
      </c>
      <c r="P7" s="9">
        <v>61.2</v>
      </c>
      <c r="Q7" s="9"/>
      <c r="R7" s="9"/>
      <c r="S7" s="9"/>
      <c r="T7" s="9"/>
      <c r="U7" s="9"/>
      <c r="V7" s="9"/>
      <c r="W7" s="9"/>
      <c r="X7" s="10"/>
    </row>
    <row r="8" spans="1:24" ht="18" x14ac:dyDescent="0.25">
      <c r="A8" s="3" t="s">
        <v>18</v>
      </c>
      <c r="B8" s="4"/>
      <c r="C8" s="4"/>
      <c r="D8" s="4"/>
      <c r="E8" s="24">
        <f>E7/E6</f>
        <v>2.360544217687075</v>
      </c>
      <c r="F8" s="24">
        <f t="shared" ref="F8:P8" si="0">F7/F6</f>
        <v>2.3854166666666665</v>
      </c>
      <c r="G8" s="24"/>
      <c r="H8" s="24">
        <f t="shared" si="0"/>
        <v>2.3366666666666664</v>
      </c>
      <c r="I8" s="24"/>
      <c r="J8" s="24">
        <f t="shared" si="0"/>
        <v>2.1357702349869454</v>
      </c>
      <c r="K8" s="24">
        <f t="shared" si="0"/>
        <v>2.1666666666666665</v>
      </c>
      <c r="L8" s="24">
        <f t="shared" si="0"/>
        <v>2.10379746835443</v>
      </c>
      <c r="M8" s="24"/>
      <c r="N8" s="24">
        <f t="shared" si="0"/>
        <v>2.4855967078189298</v>
      </c>
      <c r="O8" s="24">
        <f t="shared" si="0"/>
        <v>2.5105485232067513</v>
      </c>
      <c r="P8" s="24">
        <f t="shared" si="0"/>
        <v>2.448</v>
      </c>
      <c r="Q8" s="24"/>
      <c r="R8" s="24"/>
      <c r="S8" s="24"/>
      <c r="T8" s="24"/>
      <c r="U8" s="24"/>
      <c r="V8" s="24"/>
      <c r="W8" s="24"/>
      <c r="X8" s="25"/>
    </row>
    <row r="9" spans="1:24" x14ac:dyDescent="0.25">
      <c r="A9" s="13" t="s">
        <v>15</v>
      </c>
      <c r="B9" s="14"/>
      <c r="C9" s="14"/>
      <c r="D9" s="14"/>
      <c r="E9" s="32">
        <v>478214</v>
      </c>
      <c r="F9" s="32"/>
      <c r="G9" s="32"/>
      <c r="H9" s="32"/>
      <c r="I9" s="14"/>
      <c r="J9" s="32">
        <v>221918</v>
      </c>
      <c r="K9" s="32"/>
      <c r="L9" s="32"/>
      <c r="M9" s="32"/>
      <c r="N9" s="32">
        <v>256296</v>
      </c>
      <c r="O9" s="32"/>
      <c r="P9" s="32"/>
      <c r="Q9" s="14"/>
      <c r="R9" s="14"/>
      <c r="S9" s="14"/>
      <c r="T9" s="14"/>
      <c r="U9" s="14"/>
      <c r="V9" s="14"/>
      <c r="W9" s="14"/>
      <c r="X9" s="18"/>
    </row>
    <row r="10" spans="1:24" x14ac:dyDescent="0.25">
      <c r="A10" s="16" t="s">
        <v>17</v>
      </c>
      <c r="B10" s="17"/>
      <c r="C10" s="17"/>
      <c r="D10" s="17"/>
      <c r="E10" s="68" t="s">
        <v>14</v>
      </c>
      <c r="F10" s="68"/>
      <c r="G10" s="68"/>
      <c r="H10" s="68"/>
      <c r="I10" s="17"/>
      <c r="J10" s="34">
        <f>J9/E9*100</f>
        <v>46.405584110879225</v>
      </c>
      <c r="K10" s="34"/>
      <c r="L10" s="34"/>
      <c r="M10" s="29"/>
      <c r="N10" s="34">
        <f>N9/E9*100</f>
        <v>53.594415889120775</v>
      </c>
      <c r="O10" s="34"/>
      <c r="P10" s="34"/>
      <c r="Q10" s="17"/>
      <c r="R10" s="17"/>
      <c r="S10" s="17"/>
      <c r="T10" s="17"/>
      <c r="U10" s="17"/>
      <c r="V10" s="17"/>
      <c r="W10" s="17"/>
      <c r="X10" s="30"/>
    </row>
    <row r="11" spans="1:24" ht="18" x14ac:dyDescent="0.25">
      <c r="A11" s="13" t="s">
        <v>19</v>
      </c>
      <c r="B11" s="14"/>
      <c r="C11" s="14"/>
      <c r="D11" s="14"/>
      <c r="E11" s="32" t="s">
        <v>30</v>
      </c>
      <c r="F11" s="32"/>
      <c r="G11" s="32"/>
      <c r="H11" s="32"/>
      <c r="I11" s="14"/>
      <c r="J11" s="32" t="s">
        <v>31</v>
      </c>
      <c r="K11" s="32"/>
      <c r="L11" s="32"/>
      <c r="M11" s="31"/>
      <c r="N11" s="32" t="s">
        <v>32</v>
      </c>
      <c r="O11" s="32"/>
      <c r="P11" s="32"/>
      <c r="Q11" s="14"/>
      <c r="R11" s="14"/>
      <c r="S11" s="14"/>
      <c r="T11" s="14"/>
      <c r="U11" s="14"/>
      <c r="V11" s="14"/>
      <c r="W11" s="14"/>
      <c r="X11" s="18"/>
    </row>
    <row r="12" spans="1:24" ht="18" x14ac:dyDescent="0.25">
      <c r="A12" s="16" t="s">
        <v>20</v>
      </c>
      <c r="B12" s="17"/>
      <c r="C12" s="17"/>
      <c r="D12" s="17"/>
      <c r="E12" s="44" t="s">
        <v>25</v>
      </c>
      <c r="F12" s="44"/>
      <c r="G12" s="44"/>
      <c r="H12" s="44"/>
      <c r="I12" s="21"/>
      <c r="J12" s="44" t="s">
        <v>25</v>
      </c>
      <c r="K12" s="44"/>
      <c r="L12" s="44"/>
      <c r="M12" s="44"/>
      <c r="N12" s="38" t="s">
        <v>25</v>
      </c>
      <c r="O12" s="38"/>
      <c r="P12" s="38"/>
      <c r="Q12" s="17"/>
      <c r="R12" s="21"/>
      <c r="S12" s="21"/>
      <c r="T12" s="21"/>
      <c r="U12" s="21"/>
      <c r="V12" s="21"/>
      <c r="W12" s="21"/>
      <c r="X12" s="22"/>
    </row>
    <row r="13" spans="1:24" ht="17.25" x14ac:dyDescent="0.25">
      <c r="A13" s="3"/>
      <c r="B13" s="4"/>
      <c r="C13" s="4"/>
      <c r="D13" s="4"/>
      <c r="E13" s="52" t="s">
        <v>24</v>
      </c>
      <c r="F13" s="52"/>
      <c r="G13" s="52"/>
      <c r="H13" s="52"/>
      <c r="I13" s="52"/>
      <c r="J13" s="52"/>
      <c r="K13" s="52"/>
      <c r="L13" s="52"/>
      <c r="M13" s="52"/>
      <c r="N13" s="52"/>
      <c r="O13" s="52"/>
      <c r="P13" s="52"/>
      <c r="Q13" s="52"/>
      <c r="R13" s="52"/>
      <c r="S13" s="52"/>
      <c r="T13" s="52"/>
      <c r="U13" s="52"/>
      <c r="V13" s="52"/>
      <c r="W13" s="52"/>
      <c r="X13" s="53"/>
    </row>
    <row r="14" spans="1:24" ht="28.5" customHeight="1" x14ac:dyDescent="0.25">
      <c r="A14" s="3"/>
      <c r="B14" s="4"/>
      <c r="C14" s="4"/>
      <c r="D14" s="4"/>
      <c r="E14" s="48" t="s">
        <v>11</v>
      </c>
      <c r="F14" s="48"/>
      <c r="G14" s="48"/>
      <c r="H14" s="48"/>
      <c r="I14" s="26"/>
      <c r="J14" s="63" t="s">
        <v>16</v>
      </c>
      <c r="K14" s="63"/>
      <c r="L14" s="63"/>
      <c r="M14" s="26"/>
      <c r="N14" s="64" t="s">
        <v>12</v>
      </c>
      <c r="O14" s="64"/>
      <c r="P14" s="64"/>
      <c r="Q14" s="27"/>
      <c r="R14" s="64" t="s">
        <v>6</v>
      </c>
      <c r="S14" s="64"/>
      <c r="T14" s="64"/>
      <c r="U14" s="26"/>
      <c r="V14" s="64" t="s">
        <v>13</v>
      </c>
      <c r="W14" s="64"/>
      <c r="X14" s="65"/>
    </row>
    <row r="15" spans="1:24" x14ac:dyDescent="0.25">
      <c r="A15" s="7"/>
      <c r="B15" s="4"/>
      <c r="C15" s="23"/>
      <c r="D15" s="4"/>
      <c r="E15" s="20" t="s">
        <v>10</v>
      </c>
      <c r="F15" s="45" t="s">
        <v>9</v>
      </c>
      <c r="G15" s="45"/>
      <c r="H15" s="45"/>
      <c r="I15" s="23"/>
      <c r="J15" s="20" t="s">
        <v>10</v>
      </c>
      <c r="K15" s="45" t="s">
        <v>9</v>
      </c>
      <c r="L15" s="45"/>
      <c r="M15" s="23"/>
      <c r="N15" s="20" t="s">
        <v>10</v>
      </c>
      <c r="O15" s="45" t="s">
        <v>9</v>
      </c>
      <c r="P15" s="45"/>
      <c r="Q15" s="23"/>
      <c r="R15" s="21" t="s">
        <v>10</v>
      </c>
      <c r="S15" s="45" t="s">
        <v>9</v>
      </c>
      <c r="T15" s="45"/>
      <c r="U15" s="23"/>
      <c r="V15" s="20" t="s">
        <v>10</v>
      </c>
      <c r="W15" s="45" t="s">
        <v>9</v>
      </c>
      <c r="X15" s="66"/>
    </row>
    <row r="16" spans="1:24" x14ac:dyDescent="0.25">
      <c r="A16" s="7">
        <v>1999</v>
      </c>
      <c r="B16" s="4"/>
      <c r="C16" s="12" t="s">
        <v>14</v>
      </c>
      <c r="D16" s="4"/>
      <c r="E16" s="9">
        <v>16.5</v>
      </c>
      <c r="F16" s="9">
        <v>15</v>
      </c>
      <c r="G16" s="9"/>
      <c r="H16" s="9">
        <v>18.100000000000001</v>
      </c>
      <c r="I16" s="9"/>
      <c r="J16" s="9">
        <v>30.5</v>
      </c>
      <c r="K16" s="9">
        <v>20.8</v>
      </c>
      <c r="L16" s="9">
        <v>43</v>
      </c>
      <c r="M16" s="9"/>
      <c r="N16" s="9">
        <v>22.9</v>
      </c>
      <c r="O16" s="9">
        <v>19.100000000000001</v>
      </c>
      <c r="P16" s="9">
        <v>26.7</v>
      </c>
      <c r="Q16" s="9"/>
      <c r="R16" s="9">
        <v>23.4</v>
      </c>
      <c r="S16" s="9">
        <v>20.8</v>
      </c>
      <c r="T16" s="9">
        <v>26</v>
      </c>
      <c r="U16" s="9"/>
      <c r="V16" s="9">
        <v>30.8</v>
      </c>
      <c r="W16" s="9">
        <v>30.2</v>
      </c>
      <c r="X16" s="10">
        <v>31.4</v>
      </c>
    </row>
    <row r="17" spans="1:24" x14ac:dyDescent="0.25">
      <c r="A17" s="7">
        <v>2020</v>
      </c>
      <c r="B17" s="4"/>
      <c r="C17" s="12" t="s">
        <v>14</v>
      </c>
      <c r="D17" s="4"/>
      <c r="E17" s="9">
        <v>31.5</v>
      </c>
      <c r="F17" s="9">
        <v>29.9</v>
      </c>
      <c r="G17" s="9"/>
      <c r="H17" s="9">
        <v>33.200000000000003</v>
      </c>
      <c r="I17" s="9"/>
      <c r="J17" s="9">
        <v>53.6</v>
      </c>
      <c r="K17" s="9">
        <v>45.2</v>
      </c>
      <c r="L17" s="9">
        <v>62</v>
      </c>
      <c r="M17" s="9"/>
      <c r="N17" s="9">
        <v>38</v>
      </c>
      <c r="O17" s="9">
        <v>35.6</v>
      </c>
      <c r="P17" s="9">
        <v>40.4</v>
      </c>
      <c r="Q17" s="9"/>
      <c r="R17" s="9">
        <v>40.5</v>
      </c>
      <c r="S17" s="9">
        <v>38.6</v>
      </c>
      <c r="T17" s="9">
        <v>42.4</v>
      </c>
      <c r="U17" s="9"/>
      <c r="V17" s="9">
        <v>78.400000000000006</v>
      </c>
      <c r="W17" s="9">
        <v>77.599999999999994</v>
      </c>
      <c r="X17" s="10">
        <v>79.3</v>
      </c>
    </row>
    <row r="18" spans="1:24" ht="18" x14ac:dyDescent="0.25">
      <c r="A18" s="3" t="s">
        <v>18</v>
      </c>
      <c r="B18" s="4"/>
      <c r="C18" s="12"/>
      <c r="D18" s="4"/>
      <c r="E18" s="24">
        <f>E17/E16</f>
        <v>1.9090909090909092</v>
      </c>
      <c r="F18" s="24">
        <f t="shared" ref="F18:X18" si="1">F17/F16</f>
        <v>1.9933333333333332</v>
      </c>
      <c r="G18" s="24"/>
      <c r="H18" s="24">
        <f t="shared" si="1"/>
        <v>1.8342541436464088</v>
      </c>
      <c r="I18" s="24"/>
      <c r="J18" s="24">
        <f t="shared" si="1"/>
        <v>1.757377049180328</v>
      </c>
      <c r="K18" s="24">
        <f t="shared" si="1"/>
        <v>2.1730769230769234</v>
      </c>
      <c r="L18" s="24">
        <f>L17/L16</f>
        <v>1.441860465116279</v>
      </c>
      <c r="M18" s="24"/>
      <c r="N18" s="24">
        <f t="shared" si="1"/>
        <v>1.6593886462882097</v>
      </c>
      <c r="O18" s="24">
        <f t="shared" si="1"/>
        <v>1.8638743455497382</v>
      </c>
      <c r="P18" s="24">
        <f>P17/P16</f>
        <v>1.5131086142322097</v>
      </c>
      <c r="Q18" s="24"/>
      <c r="R18" s="24">
        <f t="shared" si="1"/>
        <v>1.7307692307692308</v>
      </c>
      <c r="S18" s="24">
        <f t="shared" si="1"/>
        <v>1.8557692307692308</v>
      </c>
      <c r="T18" s="24">
        <f t="shared" si="1"/>
        <v>1.6307692307692307</v>
      </c>
      <c r="U18" s="24"/>
      <c r="V18" s="24">
        <f t="shared" si="1"/>
        <v>2.5454545454545454</v>
      </c>
      <c r="W18" s="24">
        <f t="shared" si="1"/>
        <v>2.5695364238410594</v>
      </c>
      <c r="X18" s="25">
        <f t="shared" si="1"/>
        <v>2.5254777070063694</v>
      </c>
    </row>
    <row r="19" spans="1:24" x14ac:dyDescent="0.25">
      <c r="A19" s="13" t="s">
        <v>15</v>
      </c>
      <c r="B19" s="14"/>
      <c r="C19" s="14"/>
      <c r="D19" s="14"/>
      <c r="E19" s="32">
        <v>16956</v>
      </c>
      <c r="F19" s="32"/>
      <c r="G19" s="32"/>
      <c r="H19" s="32"/>
      <c r="I19" s="15"/>
      <c r="J19" s="32">
        <v>1901</v>
      </c>
      <c r="K19" s="32"/>
      <c r="L19" s="32"/>
      <c r="M19" s="32"/>
      <c r="N19" s="32">
        <v>10774</v>
      </c>
      <c r="O19" s="32"/>
      <c r="P19" s="32"/>
      <c r="Q19" s="32"/>
      <c r="R19" s="32">
        <v>19779</v>
      </c>
      <c r="S19" s="32"/>
      <c r="T19" s="32"/>
      <c r="U19" s="15"/>
      <c r="V19" s="32">
        <v>427883</v>
      </c>
      <c r="W19" s="32"/>
      <c r="X19" s="33"/>
    </row>
    <row r="20" spans="1:24" x14ac:dyDescent="0.25">
      <c r="A20" s="16" t="s">
        <v>17</v>
      </c>
      <c r="B20" s="17"/>
      <c r="C20" s="17"/>
      <c r="D20" s="17"/>
      <c r="E20" s="34">
        <f>E19/E9*100</f>
        <v>3.5456929324528348</v>
      </c>
      <c r="F20" s="34"/>
      <c r="G20" s="34"/>
      <c r="H20" s="34"/>
      <c r="I20" s="28"/>
      <c r="J20" s="34">
        <f>J19/E9*100</f>
        <v>0.3975207752177895</v>
      </c>
      <c r="K20" s="34"/>
      <c r="L20" s="34"/>
      <c r="M20" s="29"/>
      <c r="N20" s="34">
        <f>N19/E9*100</f>
        <v>2.2529662452374879</v>
      </c>
      <c r="O20" s="34"/>
      <c r="P20" s="34"/>
      <c r="Q20" s="29"/>
      <c r="R20" s="34">
        <f>R19/E9*100</f>
        <v>4.1360144203222822</v>
      </c>
      <c r="S20" s="34"/>
      <c r="T20" s="34"/>
      <c r="U20" s="28"/>
      <c r="V20" s="34">
        <f>V19/E9*100</f>
        <v>89.475214025519961</v>
      </c>
      <c r="W20" s="34"/>
      <c r="X20" s="35"/>
    </row>
    <row r="21" spans="1:24" ht="18" x14ac:dyDescent="0.25">
      <c r="A21" s="13" t="s">
        <v>19</v>
      </c>
      <c r="B21" s="4"/>
      <c r="C21" s="4"/>
      <c r="D21" s="4"/>
      <c r="E21" s="32" t="s">
        <v>35</v>
      </c>
      <c r="F21" s="32"/>
      <c r="G21" s="32"/>
      <c r="H21" s="32"/>
      <c r="I21" s="19"/>
      <c r="J21" s="32" t="s">
        <v>33</v>
      </c>
      <c r="K21" s="32"/>
      <c r="L21" s="32"/>
      <c r="M21" s="32"/>
      <c r="N21" s="32" t="s">
        <v>34</v>
      </c>
      <c r="O21" s="32"/>
      <c r="P21" s="32"/>
      <c r="Q21" s="32"/>
      <c r="R21" s="32" t="s">
        <v>36</v>
      </c>
      <c r="S21" s="32"/>
      <c r="T21" s="32"/>
      <c r="U21" s="32"/>
      <c r="V21" s="36" t="s">
        <v>37</v>
      </c>
      <c r="W21" s="36"/>
      <c r="X21" s="37"/>
    </row>
    <row r="22" spans="1:24" ht="18" x14ac:dyDescent="0.25">
      <c r="A22" s="3" t="s">
        <v>23</v>
      </c>
      <c r="B22" s="4"/>
      <c r="C22" s="4"/>
      <c r="D22" s="4"/>
      <c r="E22" s="44" t="s">
        <v>25</v>
      </c>
      <c r="F22" s="44"/>
      <c r="G22" s="44"/>
      <c r="H22" s="44"/>
      <c r="I22" s="23"/>
      <c r="J22" s="44" t="s">
        <v>25</v>
      </c>
      <c r="K22" s="44"/>
      <c r="L22" s="44"/>
      <c r="M22" s="44"/>
      <c r="N22" s="44" t="s">
        <v>25</v>
      </c>
      <c r="O22" s="44"/>
      <c r="P22" s="44"/>
      <c r="Q22" s="44"/>
      <c r="R22" s="44" t="s">
        <v>25</v>
      </c>
      <c r="S22" s="44"/>
      <c r="T22" s="44"/>
      <c r="U22" s="44"/>
      <c r="V22" s="38" t="s">
        <v>25</v>
      </c>
      <c r="W22" s="38"/>
      <c r="X22" s="67"/>
    </row>
    <row r="23" spans="1:24" x14ac:dyDescent="0.25">
      <c r="A23" s="54" t="s">
        <v>8</v>
      </c>
      <c r="B23" s="55"/>
      <c r="C23" s="55"/>
      <c r="D23" s="55"/>
      <c r="E23" s="55"/>
      <c r="F23" s="55"/>
      <c r="G23" s="55"/>
      <c r="H23" s="55"/>
      <c r="I23" s="55"/>
      <c r="J23" s="55"/>
      <c r="K23" s="55"/>
      <c r="L23" s="55"/>
      <c r="M23" s="55"/>
      <c r="N23" s="55"/>
      <c r="O23" s="55"/>
      <c r="P23" s="55"/>
      <c r="Q23" s="55"/>
      <c r="R23" s="55"/>
      <c r="S23" s="55"/>
      <c r="T23" s="55"/>
      <c r="U23" s="55"/>
      <c r="V23" s="55"/>
      <c r="W23" s="55"/>
      <c r="X23" s="56"/>
    </row>
    <row r="24" spans="1:24" x14ac:dyDescent="0.25">
      <c r="A24" s="60" t="s">
        <v>29</v>
      </c>
      <c r="B24" s="61"/>
      <c r="C24" s="61"/>
      <c r="D24" s="61"/>
      <c r="E24" s="61"/>
      <c r="F24" s="61"/>
      <c r="G24" s="61"/>
      <c r="H24" s="61"/>
      <c r="I24" s="61"/>
      <c r="J24" s="61"/>
      <c r="K24" s="61"/>
      <c r="L24" s="61"/>
      <c r="M24" s="61"/>
      <c r="N24" s="61"/>
      <c r="O24" s="61"/>
      <c r="P24" s="61"/>
      <c r="Q24" s="61"/>
      <c r="R24" s="61"/>
      <c r="S24" s="61"/>
      <c r="T24" s="61"/>
      <c r="U24" s="61"/>
      <c r="V24" s="61"/>
      <c r="W24" s="61"/>
      <c r="X24" s="62"/>
    </row>
    <row r="25" spans="1:24" x14ac:dyDescent="0.25">
      <c r="A25" s="57" t="s">
        <v>26</v>
      </c>
      <c r="B25" s="58"/>
      <c r="C25" s="58"/>
      <c r="D25" s="58"/>
      <c r="E25" s="58"/>
      <c r="F25" s="58"/>
      <c r="G25" s="58"/>
      <c r="H25" s="58"/>
      <c r="I25" s="58"/>
      <c r="J25" s="58"/>
      <c r="K25" s="58"/>
      <c r="L25" s="58"/>
      <c r="M25" s="58"/>
      <c r="N25" s="58"/>
      <c r="O25" s="58"/>
      <c r="P25" s="58"/>
      <c r="Q25" s="58"/>
      <c r="R25" s="58"/>
      <c r="S25" s="58"/>
      <c r="T25" s="58"/>
      <c r="U25" s="58"/>
      <c r="V25" s="58"/>
      <c r="W25" s="58"/>
      <c r="X25" s="59"/>
    </row>
    <row r="26" spans="1:24" x14ac:dyDescent="0.25">
      <c r="A26" s="57" t="s">
        <v>21</v>
      </c>
      <c r="B26" s="58"/>
      <c r="C26" s="58"/>
      <c r="D26" s="58"/>
      <c r="E26" s="58"/>
      <c r="F26" s="58"/>
      <c r="G26" s="58"/>
      <c r="H26" s="58"/>
      <c r="I26" s="58"/>
      <c r="J26" s="58"/>
      <c r="K26" s="58"/>
      <c r="L26" s="58"/>
      <c r="M26" s="58"/>
      <c r="N26" s="58"/>
      <c r="O26" s="58"/>
      <c r="P26" s="58"/>
      <c r="Q26" s="58"/>
      <c r="R26" s="58"/>
      <c r="S26" s="58"/>
      <c r="T26" s="58"/>
      <c r="U26" s="58"/>
      <c r="V26" s="58"/>
      <c r="W26" s="58"/>
      <c r="X26" s="59"/>
    </row>
    <row r="27" spans="1:24" ht="26.25" customHeight="1" x14ac:dyDescent="0.25">
      <c r="A27" s="57" t="s">
        <v>28</v>
      </c>
      <c r="B27" s="58"/>
      <c r="C27" s="58"/>
      <c r="D27" s="58"/>
      <c r="E27" s="58"/>
      <c r="F27" s="58"/>
      <c r="G27" s="58"/>
      <c r="H27" s="58"/>
      <c r="I27" s="58"/>
      <c r="J27" s="58"/>
      <c r="K27" s="58"/>
      <c r="L27" s="58"/>
      <c r="M27" s="58"/>
      <c r="N27" s="58"/>
      <c r="O27" s="58"/>
      <c r="P27" s="58"/>
      <c r="Q27" s="58"/>
      <c r="R27" s="58"/>
      <c r="S27" s="58"/>
      <c r="T27" s="58"/>
      <c r="U27" s="58"/>
      <c r="V27" s="58"/>
      <c r="W27" s="58"/>
      <c r="X27" s="59"/>
    </row>
    <row r="28" spans="1:24" x14ac:dyDescent="0.25">
      <c r="A28" s="39" t="s">
        <v>22</v>
      </c>
      <c r="B28" s="40"/>
      <c r="C28" s="40"/>
      <c r="D28" s="40"/>
      <c r="E28" s="40"/>
      <c r="F28" s="40"/>
      <c r="G28" s="40"/>
      <c r="H28" s="40"/>
      <c r="I28" s="40"/>
      <c r="J28" s="40"/>
      <c r="K28" s="40"/>
      <c r="L28" s="40"/>
      <c r="M28" s="40"/>
      <c r="N28" s="40"/>
      <c r="O28" s="40"/>
      <c r="P28" s="40"/>
      <c r="Q28" s="40"/>
      <c r="R28" s="40"/>
      <c r="S28" s="40"/>
      <c r="T28" s="40"/>
      <c r="U28" s="40"/>
      <c r="V28" s="40"/>
      <c r="W28" s="40"/>
      <c r="X28" s="41"/>
    </row>
  </sheetData>
  <mergeCells count="59">
    <mergeCell ref="A26:X26"/>
    <mergeCell ref="E10:H10"/>
    <mergeCell ref="J10:L10"/>
    <mergeCell ref="N10:P10"/>
    <mergeCell ref="E11:H11"/>
    <mergeCell ref="J12:M12"/>
    <mergeCell ref="J11:L11"/>
    <mergeCell ref="E21:H21"/>
    <mergeCell ref="J21:M21"/>
    <mergeCell ref="J22:M22"/>
    <mergeCell ref="N21:Q21"/>
    <mergeCell ref="N22:Q22"/>
    <mergeCell ref="R21:U21"/>
    <mergeCell ref="R22:U22"/>
    <mergeCell ref="A25:X25"/>
    <mergeCell ref="R19:T19"/>
    <mergeCell ref="A1:X1"/>
    <mergeCell ref="E2:X2"/>
    <mergeCell ref="A23:X23"/>
    <mergeCell ref="A27:X27"/>
    <mergeCell ref="A24:X24"/>
    <mergeCell ref="E13:X13"/>
    <mergeCell ref="J14:L14"/>
    <mergeCell ref="N14:P14"/>
    <mergeCell ref="V14:X14"/>
    <mergeCell ref="W15:X15"/>
    <mergeCell ref="S15:T15"/>
    <mergeCell ref="R14:T14"/>
    <mergeCell ref="V22:X22"/>
    <mergeCell ref="E19:H19"/>
    <mergeCell ref="J19:M19"/>
    <mergeCell ref="N19:Q19"/>
    <mergeCell ref="A28:X28"/>
    <mergeCell ref="R3:X3"/>
    <mergeCell ref="E4:H4"/>
    <mergeCell ref="J4:M4"/>
    <mergeCell ref="E12:H12"/>
    <mergeCell ref="F5:H5"/>
    <mergeCell ref="K5:L5"/>
    <mergeCell ref="N4:P4"/>
    <mergeCell ref="O5:P5"/>
    <mergeCell ref="J3:P3"/>
    <mergeCell ref="F15:H15"/>
    <mergeCell ref="K15:L15"/>
    <mergeCell ref="O15:P15"/>
    <mergeCell ref="E22:H22"/>
    <mergeCell ref="E14:H14"/>
    <mergeCell ref="E9:H9"/>
    <mergeCell ref="E20:H20"/>
    <mergeCell ref="J20:L20"/>
    <mergeCell ref="N20:P20"/>
    <mergeCell ref="N11:P11"/>
    <mergeCell ref="N12:P12"/>
    <mergeCell ref="V19:X19"/>
    <mergeCell ref="R20:T20"/>
    <mergeCell ref="V20:X20"/>
    <mergeCell ref="V21:X21"/>
    <mergeCell ref="J9:M9"/>
    <mergeCell ref="N9:P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Penn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2022-11-27T01:53:00Z</dcterms:created>
  <dcterms:modified xsi:type="dcterms:W3CDTF">2023-02-12T04:55:00Z</dcterms:modified>
</cp:coreProperties>
</file>