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" l="1"/>
  <c r="F16" i="1" l="1"/>
  <c r="H16" i="1"/>
  <c r="J16" i="1"/>
  <c r="K16" i="1"/>
  <c r="L16" i="1"/>
  <c r="N16" i="1"/>
  <c r="O16" i="1"/>
  <c r="R16" i="1"/>
  <c r="S16" i="1"/>
  <c r="T16" i="1"/>
  <c r="V16" i="1"/>
  <c r="W16" i="1"/>
  <c r="X16" i="1"/>
  <c r="E16" i="1"/>
  <c r="F8" i="1"/>
  <c r="H8" i="1"/>
  <c r="J8" i="1"/>
  <c r="K8" i="1"/>
  <c r="L8" i="1"/>
  <c r="N8" i="1"/>
  <c r="O8" i="1"/>
  <c r="P8" i="1"/>
  <c r="E8" i="1"/>
</calcChain>
</file>

<file path=xl/sharedStrings.xml><?xml version="1.0" encoding="utf-8"?>
<sst xmlns="http://schemas.openxmlformats.org/spreadsheetml/2006/main" count="42" uniqueCount="24">
  <si>
    <t>Number</t>
  </si>
  <si>
    <t>Overall</t>
  </si>
  <si>
    <t>Male</t>
  </si>
  <si>
    <t>Female</t>
  </si>
  <si>
    <t>Sex</t>
  </si>
  <si>
    <t>Year</t>
  </si>
  <si>
    <r>
      <t>Mortality Rate Ratio</t>
    </r>
    <r>
      <rPr>
        <vertAlign val="superscript"/>
        <sz val="11"/>
        <color theme="1"/>
        <rFont val="Times New Roman"/>
        <family val="1"/>
      </rPr>
      <t>3</t>
    </r>
  </si>
  <si>
    <t>Hispanic</t>
  </si>
  <si>
    <t>Significance (P-value)</t>
  </si>
  <si>
    <t xml:space="preserve">4. Trend effects are calculated using ordinaty least square regression. Differences P&lt;0.05 are considered significant. </t>
  </si>
  <si>
    <t>Table. Deaths due to falls among older adults in the United States, 1999-2020</t>
  </si>
  <si>
    <r>
      <t xml:space="preserve">Age-Adjusted Mortality Rate per 100,000 people (95% C.I.) </t>
    </r>
    <r>
      <rPr>
        <b/>
        <vertAlign val="superscript"/>
        <sz val="11"/>
        <color theme="1"/>
        <rFont val="Times New Roman"/>
        <family val="1"/>
      </rPr>
      <t>1</t>
    </r>
  </si>
  <si>
    <t xml:space="preserve">1. Abbreviated as AAMR and including 95% Confidence Interval in parentheses (95% C.I.). </t>
  </si>
  <si>
    <t>95% C.I.</t>
  </si>
  <si>
    <t>AAMR</t>
  </si>
  <si>
    <t>African American</t>
  </si>
  <si>
    <t>Asian/Pacific Islander</t>
  </si>
  <si>
    <t>Whites</t>
  </si>
  <si>
    <t>--</t>
  </si>
  <si>
    <t>Total Deaths</t>
  </si>
  <si>
    <t>Am. Indian/Alaskan Native</t>
  </si>
  <si>
    <r>
      <t>Race/Ethnicity</t>
    </r>
    <r>
      <rPr>
        <b/>
        <vertAlign val="superscript"/>
        <sz val="11"/>
        <color theme="1"/>
        <rFont val="Times New Roman"/>
        <family val="1"/>
      </rPr>
      <t>3</t>
    </r>
  </si>
  <si>
    <t xml:space="preserve">3. CDC provided information following 1977 OMB standards on race and ethnicity. All groups are composed of non-Hispanic decedents, and all Hispanic decedents are included as a separate group. </t>
  </si>
  <si>
    <t xml:space="preserve">2. MRR &gt; 1 represent an increase in the AAMR in 2020 when comparted to 1999, and viceversa.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</si>
</sst>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/>
    <xf numFmtId="3" fontId="1" fillId="2" borderId="0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0" xfId="0" quotePrefix="1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3" fontId="1" fillId="2" borderId="6" xfId="0" applyNumberFormat="1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  <xf numFmtId="0" fontId="1" fillId="2" borderId="9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1" fillId="2" borderId="7" xfId="0" applyFont="1" applyFill="1" applyBorder="1"/>
    <xf numFmtId="3" fontId="1" fillId="2" borderId="2" xfId="0" quotePrefix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F23" sqref="F23"/>
    </sheetView>
  </sheetViews>
  <sheetFormatPr defaultRowHeight="15" x14ac:dyDescent="0.25"/>
  <cols>
    <col min="1" max="1" width="6.7109375" customWidth="1"/>
    <col min="2" max="2" width="1" customWidth="1"/>
    <col min="3" max="3" width="7.85546875" bestFit="1" customWidth="1"/>
    <col min="4" max="4" width="4.140625" customWidth="1"/>
    <col min="5" max="5" width="7.42578125" bestFit="1" customWidth="1"/>
    <col min="6" max="6" width="5.42578125" customWidth="1"/>
    <col min="7" max="7" width="1.7109375" customWidth="1"/>
    <col min="8" max="8" width="4.5703125" bestFit="1" customWidth="1"/>
    <col min="9" max="9" width="1.28515625" customWidth="1"/>
    <col min="10" max="10" width="7.42578125" bestFit="1" customWidth="1"/>
    <col min="11" max="11" width="11.42578125" customWidth="1"/>
    <col min="12" max="12" width="6.85546875" customWidth="1"/>
    <col min="13" max="13" width="1.85546875" customWidth="1"/>
    <col min="15" max="15" width="5.28515625" customWidth="1"/>
    <col min="16" max="16" width="5.42578125" customWidth="1"/>
    <col min="17" max="17" width="1.28515625" customWidth="1"/>
    <col min="18" max="18" width="8.28515625" bestFit="1" customWidth="1"/>
    <col min="19" max="20" width="4.5703125" bestFit="1" customWidth="1"/>
    <col min="21" max="21" width="2.42578125" customWidth="1"/>
    <col min="22" max="22" width="7.42578125" bestFit="1" customWidth="1"/>
    <col min="23" max="23" width="8.28515625" bestFit="1" customWidth="1"/>
    <col min="24" max="24" width="5.140625" customWidth="1"/>
  </cols>
  <sheetData>
    <row r="1" spans="1:24" x14ac:dyDescent="0.25">
      <c r="A1" s="28" t="s">
        <v>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</row>
    <row r="2" spans="1:24" ht="17.25" x14ac:dyDescent="0.25">
      <c r="A2" s="2"/>
      <c r="B2" s="3"/>
      <c r="C2" s="3"/>
      <c r="D2" s="3"/>
      <c r="E2" s="31" t="s">
        <v>11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x14ac:dyDescent="0.25">
      <c r="A3" s="4"/>
      <c r="B3" s="5"/>
      <c r="C3" s="5"/>
      <c r="D3" s="5"/>
      <c r="E3" s="6"/>
      <c r="F3" s="6"/>
      <c r="G3" s="6"/>
      <c r="H3" s="6"/>
      <c r="I3" s="6"/>
      <c r="J3" s="48" t="s">
        <v>4</v>
      </c>
      <c r="K3" s="48"/>
      <c r="L3" s="48"/>
      <c r="M3" s="48"/>
      <c r="N3" s="48"/>
      <c r="O3" s="48"/>
      <c r="P3" s="48"/>
      <c r="Q3" s="5"/>
      <c r="R3" s="44"/>
      <c r="S3" s="44"/>
      <c r="T3" s="44"/>
      <c r="U3" s="44"/>
      <c r="V3" s="44"/>
      <c r="W3" s="44"/>
      <c r="X3" s="45"/>
    </row>
    <row r="4" spans="1:24" x14ac:dyDescent="0.25">
      <c r="A4" s="13" t="s">
        <v>5</v>
      </c>
      <c r="B4" s="5"/>
      <c r="C4" s="1" t="s">
        <v>0</v>
      </c>
      <c r="D4" s="5"/>
      <c r="E4" s="46" t="s">
        <v>1</v>
      </c>
      <c r="F4" s="46"/>
      <c r="G4" s="46"/>
      <c r="H4" s="46"/>
      <c r="I4" s="9"/>
      <c r="J4" s="46" t="s">
        <v>2</v>
      </c>
      <c r="K4" s="46"/>
      <c r="L4" s="46"/>
      <c r="M4" s="46"/>
      <c r="N4" s="47" t="s">
        <v>3</v>
      </c>
      <c r="O4" s="47"/>
      <c r="P4" s="47"/>
      <c r="Q4" s="9"/>
      <c r="R4" s="9"/>
      <c r="S4" s="9"/>
      <c r="T4" s="9"/>
      <c r="U4" s="9"/>
      <c r="V4" s="9"/>
      <c r="W4" s="9"/>
      <c r="X4" s="10"/>
    </row>
    <row r="5" spans="1:24" x14ac:dyDescent="0.25">
      <c r="A5" s="8"/>
      <c r="B5" s="5"/>
      <c r="C5" s="9"/>
      <c r="D5" s="5"/>
      <c r="E5" s="14" t="s">
        <v>14</v>
      </c>
      <c r="F5" s="39" t="s">
        <v>13</v>
      </c>
      <c r="G5" s="39"/>
      <c r="H5" s="39"/>
      <c r="I5" s="9"/>
      <c r="J5" s="14" t="s">
        <v>14</v>
      </c>
      <c r="K5" s="39" t="s">
        <v>13</v>
      </c>
      <c r="L5" s="39"/>
      <c r="M5" s="9"/>
      <c r="N5" s="14" t="s">
        <v>14</v>
      </c>
      <c r="O5" s="39" t="s">
        <v>13</v>
      </c>
      <c r="P5" s="39"/>
      <c r="Q5" s="9"/>
      <c r="R5" s="9"/>
      <c r="S5" s="9"/>
      <c r="T5" s="9"/>
      <c r="U5" s="9"/>
      <c r="V5" s="9"/>
      <c r="W5" s="9"/>
      <c r="X5" s="10"/>
    </row>
    <row r="6" spans="1:24" x14ac:dyDescent="0.25">
      <c r="A6" s="8">
        <v>1999</v>
      </c>
      <c r="B6" s="5"/>
      <c r="C6" s="7">
        <v>10097</v>
      </c>
      <c r="D6" s="5"/>
      <c r="E6" s="11">
        <v>29.4</v>
      </c>
      <c r="F6" s="11">
        <v>28.8</v>
      </c>
      <c r="G6" s="11"/>
      <c r="H6" s="11">
        <v>30</v>
      </c>
      <c r="I6" s="11"/>
      <c r="J6" s="11">
        <v>38.299999999999997</v>
      </c>
      <c r="K6" s="11">
        <v>37.200000000000003</v>
      </c>
      <c r="L6" s="11">
        <v>39.5</v>
      </c>
      <c r="M6" s="11"/>
      <c r="N6" s="11">
        <v>24.3</v>
      </c>
      <c r="O6" s="11">
        <v>23.7</v>
      </c>
      <c r="P6" s="11">
        <v>25</v>
      </c>
      <c r="Q6" s="11"/>
      <c r="R6" s="11"/>
      <c r="S6" s="11"/>
      <c r="T6" s="11"/>
      <c r="U6" s="11"/>
      <c r="V6" s="11"/>
      <c r="W6" s="11"/>
      <c r="X6" s="12"/>
    </row>
    <row r="7" spans="1:24" x14ac:dyDescent="0.25">
      <c r="A7" s="8">
        <v>2020</v>
      </c>
      <c r="B7" s="5"/>
      <c r="C7" s="7">
        <v>36508</v>
      </c>
      <c r="D7" s="5"/>
      <c r="E7" s="11">
        <v>69.400000000000006</v>
      </c>
      <c r="F7" s="11">
        <v>68.7</v>
      </c>
      <c r="G7" s="11"/>
      <c r="H7" s="11">
        <v>70</v>
      </c>
      <c r="I7" s="11"/>
      <c r="J7" s="11">
        <v>81.8</v>
      </c>
      <c r="K7" s="11">
        <v>80.599999999999994</v>
      </c>
      <c r="L7" s="11">
        <v>83.1</v>
      </c>
      <c r="M7" s="11"/>
      <c r="N7" s="11">
        <v>60.4</v>
      </c>
      <c r="O7" s="11">
        <v>59.5</v>
      </c>
      <c r="P7" s="11">
        <v>61.2</v>
      </c>
      <c r="Q7" s="11"/>
      <c r="R7" s="11"/>
      <c r="S7" s="11"/>
      <c r="T7" s="11"/>
      <c r="U7" s="11"/>
      <c r="V7" s="11"/>
      <c r="W7" s="11"/>
      <c r="X7" s="12"/>
    </row>
    <row r="8" spans="1:24" ht="18" x14ac:dyDescent="0.25">
      <c r="A8" s="19" t="s">
        <v>6</v>
      </c>
      <c r="B8" s="20"/>
      <c r="C8" s="20"/>
      <c r="D8" s="20"/>
      <c r="E8" s="24">
        <f>E7/E6</f>
        <v>2.360544217687075</v>
      </c>
      <c r="F8" s="24">
        <f t="shared" ref="F8:P8" si="0">F7/F6</f>
        <v>2.3854166666666665</v>
      </c>
      <c r="G8" s="24"/>
      <c r="H8" s="24">
        <f t="shared" si="0"/>
        <v>2.3333333333333335</v>
      </c>
      <c r="I8" s="24"/>
      <c r="J8" s="24">
        <f t="shared" si="0"/>
        <v>2.1357702349869454</v>
      </c>
      <c r="K8" s="24">
        <f t="shared" si="0"/>
        <v>2.1666666666666665</v>
      </c>
      <c r="L8" s="24">
        <f t="shared" si="0"/>
        <v>2.10379746835443</v>
      </c>
      <c r="M8" s="24"/>
      <c r="N8" s="24">
        <f t="shared" si="0"/>
        <v>2.4855967078189298</v>
      </c>
      <c r="O8" s="24">
        <f t="shared" si="0"/>
        <v>2.5105485232067513</v>
      </c>
      <c r="P8" s="24">
        <f t="shared" si="0"/>
        <v>2.448</v>
      </c>
      <c r="Q8" s="24"/>
      <c r="R8" s="24"/>
      <c r="S8" s="24"/>
      <c r="T8" s="24"/>
      <c r="U8" s="24"/>
      <c r="V8" s="24"/>
      <c r="W8" s="24"/>
      <c r="X8" s="25"/>
    </row>
    <row r="9" spans="1:24" x14ac:dyDescent="0.25">
      <c r="A9" s="16" t="s">
        <v>19</v>
      </c>
      <c r="B9" s="17"/>
      <c r="C9" s="17"/>
      <c r="D9" s="17"/>
      <c r="E9" s="50">
        <v>478214</v>
      </c>
      <c r="F9" s="50"/>
      <c r="G9" s="50"/>
      <c r="H9" s="50"/>
      <c r="I9" s="17"/>
      <c r="J9" s="50">
        <v>221918</v>
      </c>
      <c r="K9" s="50"/>
      <c r="L9" s="50"/>
      <c r="M9" s="50"/>
      <c r="N9" s="50">
        <v>256296</v>
      </c>
      <c r="O9" s="50"/>
      <c r="P9" s="50"/>
      <c r="Q9" s="17"/>
      <c r="R9" s="17"/>
      <c r="S9" s="17"/>
      <c r="T9" s="17"/>
      <c r="U9" s="17"/>
      <c r="V9" s="17"/>
      <c r="W9" s="17"/>
      <c r="X9" s="26"/>
    </row>
    <row r="10" spans="1:24" x14ac:dyDescent="0.25">
      <c r="A10" s="21" t="s">
        <v>8</v>
      </c>
      <c r="B10" s="22"/>
      <c r="C10" s="22"/>
      <c r="D10" s="22"/>
      <c r="E10" s="46"/>
      <c r="F10" s="46"/>
      <c r="G10" s="46"/>
      <c r="H10" s="46"/>
      <c r="I10" s="1"/>
      <c r="J10" s="1"/>
      <c r="K10" s="1"/>
      <c r="L10" s="1"/>
      <c r="M10" s="1"/>
      <c r="N10" s="1"/>
      <c r="O10" s="1"/>
      <c r="P10" s="1"/>
      <c r="Q10" s="22"/>
      <c r="R10" s="1"/>
      <c r="S10" s="1"/>
      <c r="T10" s="1"/>
      <c r="U10" s="1"/>
      <c r="V10" s="1"/>
      <c r="W10" s="1"/>
      <c r="X10" s="23"/>
    </row>
    <row r="11" spans="1:24" ht="17.25" x14ac:dyDescent="0.25">
      <c r="A11" s="4"/>
      <c r="B11" s="5"/>
      <c r="C11" s="5"/>
      <c r="D11" s="5"/>
      <c r="E11" s="31" t="s">
        <v>21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4" x14ac:dyDescent="0.25">
      <c r="A12" s="4"/>
      <c r="B12" s="5"/>
      <c r="C12" s="5"/>
      <c r="D12" s="5"/>
      <c r="E12" s="46" t="s">
        <v>15</v>
      </c>
      <c r="F12" s="46"/>
      <c r="G12" s="46"/>
      <c r="H12" s="46"/>
      <c r="I12" s="9"/>
      <c r="J12" s="39" t="s">
        <v>20</v>
      </c>
      <c r="K12" s="39"/>
      <c r="L12" s="39"/>
      <c r="M12" s="9"/>
      <c r="N12" s="39" t="s">
        <v>16</v>
      </c>
      <c r="O12" s="39"/>
      <c r="P12" s="39"/>
      <c r="Q12" s="5"/>
      <c r="R12" s="39" t="s">
        <v>7</v>
      </c>
      <c r="S12" s="39"/>
      <c r="T12" s="39"/>
      <c r="U12" s="9"/>
      <c r="V12" s="39" t="s">
        <v>17</v>
      </c>
      <c r="W12" s="39"/>
      <c r="X12" s="40"/>
    </row>
    <row r="13" spans="1:24" x14ac:dyDescent="0.25">
      <c r="A13" s="8"/>
      <c r="B13" s="5"/>
      <c r="C13" s="9"/>
      <c r="D13" s="5"/>
      <c r="E13" s="14" t="s">
        <v>14</v>
      </c>
      <c r="F13" s="39" t="s">
        <v>13</v>
      </c>
      <c r="G13" s="39"/>
      <c r="H13" s="39"/>
      <c r="I13" s="9"/>
      <c r="J13" s="14" t="s">
        <v>14</v>
      </c>
      <c r="K13" s="39" t="s">
        <v>13</v>
      </c>
      <c r="L13" s="39"/>
      <c r="M13" s="9"/>
      <c r="N13" s="14" t="s">
        <v>14</v>
      </c>
      <c r="O13" s="39" t="s">
        <v>13</v>
      </c>
      <c r="P13" s="39"/>
      <c r="Q13" s="9"/>
      <c r="R13" s="1" t="s">
        <v>14</v>
      </c>
      <c r="S13" s="39" t="s">
        <v>13</v>
      </c>
      <c r="T13" s="39"/>
      <c r="U13" s="9"/>
      <c r="V13" s="14" t="s">
        <v>14</v>
      </c>
      <c r="W13" s="39" t="s">
        <v>13</v>
      </c>
      <c r="X13" s="40"/>
    </row>
    <row r="14" spans="1:24" x14ac:dyDescent="0.25">
      <c r="A14" s="8">
        <v>1999</v>
      </c>
      <c r="B14" s="5"/>
      <c r="C14" s="15" t="s">
        <v>18</v>
      </c>
      <c r="D14" s="5"/>
      <c r="E14" s="11">
        <v>16.5</v>
      </c>
      <c r="F14" s="11">
        <v>15</v>
      </c>
      <c r="G14" s="11"/>
      <c r="H14" s="11">
        <v>18.100000000000001</v>
      </c>
      <c r="I14" s="11"/>
      <c r="J14" s="11">
        <v>30.5</v>
      </c>
      <c r="K14" s="11">
        <v>20.8</v>
      </c>
      <c r="L14" s="11">
        <v>43</v>
      </c>
      <c r="M14" s="11"/>
      <c r="N14" s="11">
        <v>22.9</v>
      </c>
      <c r="O14" s="11">
        <v>19.100000000000001</v>
      </c>
      <c r="P14" s="11">
        <v>26.7</v>
      </c>
      <c r="Q14" s="11"/>
      <c r="R14" s="11">
        <v>23.4</v>
      </c>
      <c r="S14" s="11">
        <v>20.8</v>
      </c>
      <c r="T14" s="11">
        <v>26</v>
      </c>
      <c r="U14" s="11"/>
      <c r="V14" s="11">
        <v>30.8</v>
      </c>
      <c r="W14" s="11">
        <v>30.2</v>
      </c>
      <c r="X14" s="12">
        <v>31.4</v>
      </c>
    </row>
    <row r="15" spans="1:24" x14ac:dyDescent="0.25">
      <c r="A15" s="8">
        <v>2020</v>
      </c>
      <c r="B15" s="5"/>
      <c r="C15" s="15" t="s">
        <v>18</v>
      </c>
      <c r="D15" s="5"/>
      <c r="E15" s="11">
        <v>31.5</v>
      </c>
      <c r="F15" s="11">
        <v>29.9</v>
      </c>
      <c r="G15" s="11"/>
      <c r="H15" s="11">
        <v>33.200000000000003</v>
      </c>
      <c r="I15" s="11"/>
      <c r="J15" s="11">
        <v>53.6</v>
      </c>
      <c r="K15" s="11">
        <v>45.2</v>
      </c>
      <c r="L15" s="11">
        <v>62</v>
      </c>
      <c r="M15" s="11"/>
      <c r="N15" s="11">
        <v>38</v>
      </c>
      <c r="O15" s="11">
        <v>35.6</v>
      </c>
      <c r="P15" s="11">
        <v>40.4</v>
      </c>
      <c r="Q15" s="11"/>
      <c r="R15" s="11">
        <v>40.5</v>
      </c>
      <c r="S15" s="11">
        <v>38.6</v>
      </c>
      <c r="T15" s="11">
        <v>42.4</v>
      </c>
      <c r="U15" s="11"/>
      <c r="V15" s="11">
        <v>78.400000000000006</v>
      </c>
      <c r="W15" s="11">
        <v>77.599999999999994</v>
      </c>
      <c r="X15" s="12">
        <v>79.3</v>
      </c>
    </row>
    <row r="16" spans="1:24" ht="18" x14ac:dyDescent="0.25">
      <c r="A16" s="19" t="s">
        <v>6</v>
      </c>
      <c r="B16" s="20"/>
      <c r="C16" s="27"/>
      <c r="D16" s="20"/>
      <c r="E16" s="24">
        <f>E15/E14</f>
        <v>1.9090909090909092</v>
      </c>
      <c r="F16" s="24">
        <f t="shared" ref="F16:X16" si="1">F15/F14</f>
        <v>1.9933333333333332</v>
      </c>
      <c r="G16" s="24"/>
      <c r="H16" s="24">
        <f t="shared" si="1"/>
        <v>1.8342541436464088</v>
      </c>
      <c r="I16" s="24"/>
      <c r="J16" s="24">
        <f t="shared" si="1"/>
        <v>1.757377049180328</v>
      </c>
      <c r="K16" s="24">
        <f t="shared" si="1"/>
        <v>2.1730769230769234</v>
      </c>
      <c r="L16" s="24">
        <f t="shared" si="1"/>
        <v>1.441860465116279</v>
      </c>
      <c r="M16" s="24"/>
      <c r="N16" s="24">
        <f t="shared" si="1"/>
        <v>1.6593886462882097</v>
      </c>
      <c r="O16" s="24">
        <f t="shared" si="1"/>
        <v>1.8638743455497382</v>
      </c>
      <c r="P16" s="24">
        <f>P15/P14</f>
        <v>1.5131086142322097</v>
      </c>
      <c r="Q16" s="24"/>
      <c r="R16" s="24">
        <f t="shared" si="1"/>
        <v>1.7307692307692308</v>
      </c>
      <c r="S16" s="24">
        <f t="shared" si="1"/>
        <v>1.8557692307692308</v>
      </c>
      <c r="T16" s="24">
        <f t="shared" si="1"/>
        <v>1.6307692307692307</v>
      </c>
      <c r="U16" s="24"/>
      <c r="V16" s="24">
        <f t="shared" si="1"/>
        <v>2.5454545454545454</v>
      </c>
      <c r="W16" s="24">
        <f t="shared" si="1"/>
        <v>2.5695364238410594</v>
      </c>
      <c r="X16" s="25">
        <f t="shared" si="1"/>
        <v>2.5254777070063694</v>
      </c>
    </row>
    <row r="17" spans="1:24" x14ac:dyDescent="0.25">
      <c r="A17" s="16" t="s">
        <v>19</v>
      </c>
      <c r="B17" s="17"/>
      <c r="C17" s="17"/>
      <c r="D17" s="17"/>
      <c r="E17" s="50">
        <v>16956</v>
      </c>
      <c r="F17" s="50"/>
      <c r="G17" s="50"/>
      <c r="H17" s="50"/>
      <c r="I17" s="18"/>
      <c r="J17" s="50">
        <v>1901</v>
      </c>
      <c r="K17" s="50"/>
      <c r="L17" s="50"/>
      <c r="M17" s="50"/>
      <c r="N17" s="50">
        <v>10774</v>
      </c>
      <c r="O17" s="50"/>
      <c r="P17" s="50"/>
      <c r="Q17" s="50"/>
      <c r="R17" s="50">
        <v>19779</v>
      </c>
      <c r="S17" s="50"/>
      <c r="T17" s="50"/>
      <c r="U17" s="18"/>
      <c r="V17" s="50">
        <v>427883</v>
      </c>
      <c r="W17" s="50"/>
      <c r="X17" s="51"/>
    </row>
    <row r="18" spans="1:24" x14ac:dyDescent="0.25">
      <c r="A18" s="4" t="s">
        <v>8</v>
      </c>
      <c r="B18" s="5"/>
      <c r="C18" s="5"/>
      <c r="D18" s="5"/>
      <c r="E18" s="46"/>
      <c r="F18" s="46"/>
      <c r="G18" s="46"/>
      <c r="H18" s="46"/>
      <c r="I18" s="9"/>
      <c r="J18" s="46"/>
      <c r="K18" s="46"/>
      <c r="L18" s="46"/>
      <c r="M18" s="9"/>
      <c r="N18" s="46"/>
      <c r="O18" s="46"/>
      <c r="P18" s="46"/>
      <c r="Q18" s="5"/>
      <c r="R18" s="46"/>
      <c r="S18" s="46"/>
      <c r="T18" s="46"/>
      <c r="U18" s="9"/>
      <c r="V18" s="46"/>
      <c r="W18" s="46"/>
      <c r="X18" s="49"/>
    </row>
    <row r="19" spans="1:24" x14ac:dyDescent="0.25">
      <c r="A19" s="33" t="s">
        <v>12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5"/>
    </row>
    <row r="20" spans="1:24" x14ac:dyDescent="0.25">
      <c r="A20" s="36" t="s">
        <v>23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 spans="1:24" ht="27" customHeight="1" x14ac:dyDescent="0.25">
      <c r="A21" s="52" t="s">
        <v>22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4"/>
    </row>
    <row r="22" spans="1:24" x14ac:dyDescent="0.25">
      <c r="A22" s="41" t="s">
        <v>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</row>
  </sheetData>
  <mergeCells count="39">
    <mergeCell ref="J18:L18"/>
    <mergeCell ref="N18:P18"/>
    <mergeCell ref="R17:T17"/>
    <mergeCell ref="V17:X17"/>
    <mergeCell ref="E9:H9"/>
    <mergeCell ref="J9:M9"/>
    <mergeCell ref="N9:P9"/>
    <mergeCell ref="A22:X22"/>
    <mergeCell ref="R3:X3"/>
    <mergeCell ref="E4:H4"/>
    <mergeCell ref="J4:M4"/>
    <mergeCell ref="E10:H10"/>
    <mergeCell ref="F5:H5"/>
    <mergeCell ref="K5:L5"/>
    <mergeCell ref="N4:P4"/>
    <mergeCell ref="O5:P5"/>
    <mergeCell ref="J3:P3"/>
    <mergeCell ref="F13:H13"/>
    <mergeCell ref="K13:L13"/>
    <mergeCell ref="O13:P13"/>
    <mergeCell ref="E18:H18"/>
    <mergeCell ref="E12:H12"/>
    <mergeCell ref="R18:T18"/>
    <mergeCell ref="A1:X1"/>
    <mergeCell ref="E2:X2"/>
    <mergeCell ref="A19:X19"/>
    <mergeCell ref="A21:X21"/>
    <mergeCell ref="A20:X20"/>
    <mergeCell ref="E11:X11"/>
    <mergeCell ref="J12:L12"/>
    <mergeCell ref="N12:P12"/>
    <mergeCell ref="V12:X12"/>
    <mergeCell ref="W13:X13"/>
    <mergeCell ref="S13:T13"/>
    <mergeCell ref="R12:T12"/>
    <mergeCell ref="V18:X18"/>
    <mergeCell ref="E17:H17"/>
    <mergeCell ref="J17:M17"/>
    <mergeCell ref="N17:Q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2022-11-27T01:53:00Z</dcterms:created>
  <dcterms:modified xsi:type="dcterms:W3CDTF">2022-12-17T21:20:45Z</dcterms:modified>
</cp:coreProperties>
</file>