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Desktop\A4\Semestre 8\Bloc Systèmes automatisés\Livrable 1 - Equipe 1\"/>
    </mc:Choice>
  </mc:AlternateContent>
  <xr:revisionPtr revIDLastSave="0" documentId="13_ncr:1_{54F53085-A0EA-44B7-A0E7-B7EFFF9C6351}" xr6:coauthVersionLast="47" xr6:coauthVersionMax="47" xr10:uidLastSave="{00000000-0000-0000-0000-000000000000}"/>
  <bookViews>
    <workbookView xWindow="-110" yWindow="-110" windowWidth="19420" windowHeight="11500" activeTab="1" xr2:uid="{C1ABB70C-F102-4504-B0DD-6A53A82DD731}"/>
  </bookViews>
  <sheets>
    <sheet name="Template (ne pas modifier)" sheetId="1" r:id="rId1"/>
    <sheet name="AMDE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7" i="2"/>
  <c r="O29" i="2"/>
  <c r="O17" i="2"/>
  <c r="O18" i="2"/>
  <c r="O19" i="2"/>
  <c r="O20" i="2"/>
  <c r="O21" i="2"/>
  <c r="O22" i="2"/>
  <c r="O23" i="2"/>
  <c r="O24" i="2"/>
  <c r="O25" i="2"/>
  <c r="O26" i="2"/>
  <c r="O27" i="2"/>
  <c r="O28" i="2"/>
  <c r="O7" i="2"/>
  <c r="O8" i="2"/>
  <c r="O9" i="2"/>
  <c r="O10" i="2"/>
  <c r="O11" i="2"/>
  <c r="O12" i="2"/>
  <c r="O13" i="2"/>
  <c r="O14" i="2"/>
  <c r="O15" i="2"/>
  <c r="O7" i="1"/>
  <c r="I7" i="1"/>
  <c r="O16" i="2"/>
</calcChain>
</file>

<file path=xl/sharedStrings.xml><?xml version="1.0" encoding="utf-8"?>
<sst xmlns="http://schemas.openxmlformats.org/spreadsheetml/2006/main" count="214" uniqueCount="175">
  <si>
    <t>Moyen de production étudié :</t>
  </si>
  <si>
    <t>Elément étudié :</t>
  </si>
  <si>
    <t>Fonction :</t>
  </si>
  <si>
    <t>AMDEC Machine</t>
  </si>
  <si>
    <t>Criticité</t>
  </si>
  <si>
    <t>5M / Fonctions techniques / Composants</t>
  </si>
  <si>
    <t>Mode de défaillance</t>
  </si>
  <si>
    <t>Cause possible d'une défaillance</t>
  </si>
  <si>
    <t>Effet</t>
  </si>
  <si>
    <t>G</t>
  </si>
  <si>
    <t>F</t>
  </si>
  <si>
    <t>D</t>
  </si>
  <si>
    <t>C</t>
  </si>
  <si>
    <t>Action préventive</t>
  </si>
  <si>
    <t>Action corrective</t>
  </si>
  <si>
    <t xml:space="preserve">Matière </t>
  </si>
  <si>
    <t>Dégradation du matériel</t>
  </si>
  <si>
    <t>Méthodes​</t>
  </si>
  <si>
    <t>Une mauvaise utilisation 
ou une utilisation excessive</t>
  </si>
  <si>
    <t xml:space="preserve">Réduction de
la performance
ou de la capacité </t>
  </si>
  <si>
    <t>Matériel</t>
  </si>
  <si>
    <t xml:space="preserve">Milieu </t>
  </si>
  <si>
    <t>Mauvais paramètres
de connexion</t>
  </si>
  <si>
    <t>Mauvais entretien
du produit</t>
  </si>
  <si>
    <t>Outils incompatibles
utilisés​</t>
  </si>
  <si>
    <t>Machine
mal nivelée</t>
  </si>
  <si>
    <t>Colle de
mauvaise qualité</t>
  </si>
  <si>
    <t>Mauvaise configuration
du système</t>
  </si>
  <si>
    <t xml:space="preserve">Mauvais assemblage
de l’imprimante </t>
  </si>
  <si>
    <t>Milieu</t>
  </si>
  <si>
    <t>Exposition à des vibrations</t>
  </si>
  <si>
    <t>Coupure de courant</t>
  </si>
  <si>
    <t>Main d’œuvre</t>
  </si>
  <si>
    <t>Manque de connaissances
sur l'imprimante</t>
  </si>
  <si>
    <t>Erreur de programmation</t>
  </si>
  <si>
    <t>Non-respect des règles 
de sécurité</t>
  </si>
  <si>
    <t>Calculs erronés des
dépôts de colle</t>
  </si>
  <si>
    <t>Mauvais calibre de la buse</t>
  </si>
  <si>
    <t>Dommages internes à 
l'imprimante</t>
  </si>
  <si>
    <t>Composants endommagés</t>
  </si>
  <si>
    <t>Connectique défectueuse</t>
  </si>
  <si>
    <t>Surchauffe de l'imprimante</t>
  </si>
  <si>
    <t>Manque de colle</t>
  </si>
  <si>
    <t>Dysfonctionnement des
capteurs</t>
  </si>
  <si>
    <t>Moyen de production étudié : Imprimante 3D</t>
  </si>
  <si>
    <t xml:space="preserve">Erreur de configuration </t>
  </si>
  <si>
    <t>Une personne n'a pas suivi correctement les étapes d'installation et d'assemblage</t>
  </si>
  <si>
    <t>Dysfonctionnements de plusieurs éléments</t>
  </si>
  <si>
    <t>D'autres machines sont présentes à proximité et provoquent des vibrations</t>
  </si>
  <si>
    <t xml:space="preserve">Mauvaise impression </t>
  </si>
  <si>
    <t>Déplacer et séparer les machines sur plusieurs tables</t>
  </si>
  <si>
    <t>Informer le personnel de l'impact des vibrations sur la machine et son fonctionnement</t>
  </si>
  <si>
    <t>Une dégradation du matériel ou une mauvaise utilisation</t>
  </si>
  <si>
    <t>Une mauvaise utilisation (alimentation inadaptée pouvant conduire à la destruction de composants internes à la machine)
ou une utilisation excessive</t>
  </si>
  <si>
    <t>Rend la machine inutilisable
dans le cas où les dommages sont trop importants</t>
  </si>
  <si>
    <t>Gravité (G)</t>
  </si>
  <si>
    <t>Fréquence (F)</t>
  </si>
  <si>
    <t>Détection (D)</t>
  </si>
  <si>
    <t>Sur une échelle de 1 à 5</t>
  </si>
  <si>
    <t>Criticité (C)</t>
  </si>
  <si>
    <r>
      <t xml:space="preserve">C = G </t>
    </r>
    <r>
      <rPr>
        <sz val="11"/>
        <color theme="1"/>
        <rFont val="Calibri"/>
        <family val="2"/>
      </rPr>
      <t>× F × D (échelle de 1 à 100)</t>
    </r>
  </si>
  <si>
    <t>Gravité</t>
  </si>
  <si>
    <t>Fréquence</t>
  </si>
  <si>
    <t>Détection</t>
  </si>
  <si>
    <t>Donner les bonnes instructions d'utilisation de chaque calibre de la buse</t>
  </si>
  <si>
    <t>Ranger les calibres de buse en fonction de leurs utilisations</t>
  </si>
  <si>
    <t>Gravité = 1 : Sans gravité aucune
Gravité = 2 : Gravité faible
Gravité = 3 : Gravité moyenne
Gravité = 4 : Gravité forte
Gravité = 5 : Catastrophique</t>
  </si>
  <si>
    <t>Veiller à informer les utilisateurs des dangers de la machine</t>
  </si>
  <si>
    <t>Fréquence = 1 : Fréquence rare
Fréquence = 2 : Fréquence faible
Fréquence = 3 : Fréquence moyenne
Fréquence = 4 : Fréquence forte
Fréquence = 5 : Certain</t>
  </si>
  <si>
    <t>Afficher les bonnes pratiques d'utilisation de la machine sur un mur</t>
  </si>
  <si>
    <t>Veiller à indiquer les connectiques à utiliser</t>
  </si>
  <si>
    <t>Afficher les connectiques à utiliser pour cette machine</t>
  </si>
  <si>
    <t>Afficher les risques et dangers à éviter</t>
  </si>
  <si>
    <t>Informer le personnel des risques importants comme la surchauffe</t>
  </si>
  <si>
    <t>Surchauffe de la machine
ou capteurs défaillants</t>
  </si>
  <si>
    <t>Informer le personnel des risques concernant les capteurs</t>
  </si>
  <si>
    <t>Proposer un protocole de vérification du fonctionnement des capteurs</t>
  </si>
  <si>
    <t>Problèmes de connectivité</t>
  </si>
  <si>
    <t>Donner un guide de paramétrage aux salariés</t>
  </si>
  <si>
    <t>Informer sur les erreurs de paramétrage</t>
  </si>
  <si>
    <t>Température ou humidité
inappropriées</t>
  </si>
  <si>
    <t>Coller un sticker sur la machine indiquant un avertissement concernant les précautions d'utilisation à avoir, changer les composants endommagés</t>
  </si>
  <si>
    <t>Le dépôt de colle
ne fonctionne plus</t>
  </si>
  <si>
    <t>Diminution de l'adhérence :
si la colle ne colle pas correctement, cela peut entraîner une perte de résistance structurelle</t>
  </si>
  <si>
    <t xml:space="preserve">Évaluation et sélection
de la bonne colle, vérification de la date de péremption et des conditions de stockage </t>
  </si>
  <si>
    <t xml:space="preserve">Modification des procédures 
d'application de la colle, formation et qualification du personnel </t>
  </si>
  <si>
    <t>Maintenance inadéquate :
une machine peut être mal calibrée, ce qui peut causer des erreurs de mesure ou de positionnement</t>
  </si>
  <si>
    <t>Erreurs de mesure :
la machine peut produire des mesures inexactes ou incohérentes, ce qui peut causer des problèmes de qualité ou de conformité</t>
  </si>
  <si>
    <t>Planification de la maintenance et surveillance de l'état de la machine</t>
  </si>
  <si>
    <t>Recalibrage de la machine et révision des procédures de maintenance</t>
  </si>
  <si>
    <t>Erreur de sélection :
les outils utilisés ont été conçus pour une tâche différente, ce qui peut entraîner des problèmes de compatibilité</t>
  </si>
  <si>
    <t>Dommages à la machine</t>
  </si>
  <si>
    <t>Sélectionner les outils appropriés, former les opérateurs et vérifier la compatibilité des outils à la machine</t>
  </si>
  <si>
    <t xml:space="preserve">Arrêter immédiatement l'utilisation des outils inappropriés, inspecter les pièces et mettre en place des mesures de prévention </t>
  </si>
  <si>
    <t xml:space="preserve">Temps d'arrêt imprévu : la machine peut tomber en panne plus souvent et diminuer la productivité </t>
  </si>
  <si>
    <t>Mauvaise planification de la maintenance, utilisation de pièces de rechange de mauvaise qualité, formation inadéquate des opérateurs, l'encolleuse a été négligée dans son nettoyage</t>
  </si>
  <si>
    <t>Établir un programme de maintenance régulier et former les opérateurs à l'entretien de l'encolleuse</t>
  </si>
  <si>
    <t>Réparer ou remplacer les pièces endommagées, effectuer un entretien global toutes les semaines et évaluer les processus de maintenance actuels</t>
  </si>
  <si>
    <t>Erreur humaine de configuration</t>
  </si>
  <si>
    <t xml:space="preserve">Impossible de démarrer la machine, dysfonctionnements et problèmes de performance
</t>
  </si>
  <si>
    <t>Formation et sensibilisation : les opérateurs doivent être formés et sensibilisés à l'importance d'une  configuration correcte</t>
  </si>
  <si>
    <t>Correction de la configuration et identification de la cause de la mauvaise configuration</t>
  </si>
  <si>
    <t xml:space="preserve">Perte de fonctionnalité
</t>
  </si>
  <si>
    <t xml:space="preserve">Groupe 1 </t>
  </si>
  <si>
    <t>Détection = 1 : Détectable longtemps à l'avance avec possibilité de réaction
Détection = 2 : Détectable peu de temps à l'avance avec possibilité de réaction
Détection = 3 : Non-détectable à l'avance avec possibilité de réaction
Détection = 4 : Non-détectable à l'avance sans possibilité de réaction</t>
  </si>
  <si>
    <t>Former les opérateurs sur les procédures d'application de la colle, les techniques d'inspection et les mesures de sécurité pour minimiser les risques d'erreurs humaines</t>
  </si>
  <si>
    <t>Correction des procédures d'application de la colle pour éviter les erreurs</t>
  </si>
  <si>
    <t>Formation à l'assemblage et à l'installation d'une imprimante</t>
  </si>
  <si>
    <t>Organiser des ateliers pour démonter et réassembler l'imprimante</t>
  </si>
  <si>
    <t>Mauvais choix de la colle,
colle expirée, de mauvaise qualité ou mal stockée</t>
  </si>
  <si>
    <t>La colle a séchée ou peut être mal alimentée et couler à côté</t>
  </si>
  <si>
    <t>Mauvaise configuration de l'aération ou de la climatisation (température trop élevée ou trop basse, humidité excessive ou changements rapides de température ou d'humidité) et fortes chaleurs liées à la canicule</t>
  </si>
  <si>
    <t>Formation et documentation insuffisante</t>
  </si>
  <si>
    <t>Mauvaise gestion des stocks, absence de réapprovisionnement, la colle n'a pas été rechargée par le salarié chargé de le faire</t>
  </si>
  <si>
    <t>Peut provoquer des problèmes de collage, la colle peut se solidifier avant de pouvoir se fixer, peut altérer les propriétés de la colle et réduire son adhérence</t>
  </si>
  <si>
    <t>Vérifiez régulièrement la température et l'humidité de l'environnement et s'assurer que l'encolleuse est installée dans un environnement contrôlé</t>
  </si>
  <si>
    <t>Réparer ou remplacer les composants endommagés ou défectueux de l'encolleuse, mettre en place un système de climatisation ou de déshumidification pour maintenir des conditions optimales</t>
  </si>
  <si>
    <t>Défaillances électriques dans les circuits, fusibles grillés ou interrupteurs défectueux</t>
  </si>
  <si>
    <t>Arrêt complet de la machine et des dommages aux pièces en cours de production</t>
  </si>
  <si>
    <t>Utiliser une alimentation électrique de qualité pour l'encolleuse et installer des dispositifs de protection contre les surtensions et les courts-circuits pour protéger l'encolleuse contre les dommages électriques</t>
  </si>
  <si>
    <t>Redémarrer la machine et reprendre la production dès que l'alimentation électrique est rétablie, vérifier les composants de l'encolleuse pour détecter d'éventuels dommages et effectuer les réparations nécessaires</t>
  </si>
  <si>
    <t>Utilisation incorrecte de l'encolleuse</t>
  </si>
  <si>
    <t>Mettre en place un programme de formation du personnel, documenter les procédures d'utilisation de l'encolleuse et les mettre à jour régulièrement</t>
  </si>
  <si>
    <t>Faire des ateliers pour identifier et corriger les erreurs d'utilisation de l'encolleuse</t>
  </si>
  <si>
    <t>Erreur de saisie des paramètres de l'encolleuse</t>
  </si>
  <si>
    <t>Pertes de temps et de matériaux</t>
  </si>
  <si>
    <t>Assurer une bonne formation du personnel et des bons paramètres d'impression avant de lancer la production</t>
  </si>
  <si>
    <t>Mettre en place un programme de contrôle qualité pour vérifier l'exactitude des paramètres de l'encolleuse et identifier la cause de l'erreur de programmation</t>
  </si>
  <si>
    <t>Formation insuffisante ou inadéquate du personnel sur les règles de sécurité</t>
  </si>
  <si>
    <t>Accidents corporels et dommages matériels</t>
  </si>
  <si>
    <t>Proposer une formation d'urgence sur les règles de sécurité et les bonnes pratiques de travail</t>
  </si>
  <si>
    <t>Mettre en place un programme de surveillance et d'inspection régulier pour identifier les risques liés à la sécurité</t>
  </si>
  <si>
    <t>Erreurs dans la méthode et la précision des calculs</t>
  </si>
  <si>
    <t>Utilisation excessive ou insuffisante de colle sur les produits finis, dégradation de la machine en raison d'une utilisation excessive de colle, perte de temps et de ressources</t>
  </si>
  <si>
    <t>Former le personnel à avoir une rigueur scientifique dans l'élaboration des calculs</t>
  </si>
  <si>
    <t>Proposer une formation obligatoire pour avoir les bonnes pratiques en matière de rigueur scientifique et d'élaboration de calculs</t>
  </si>
  <si>
    <t>Réduction de
la performance</t>
  </si>
  <si>
    <t>Réaliser une analyse de la cause de la dégradation, identifier les facteurs qui ont contribué à cette défaillance et mettre en place des actions correctives pour les éliminer.
Réparer ou remplacer le matériel  en suivant des procédures de maintenance</t>
  </si>
  <si>
    <t>Planifier des opérations
de maintenance et former le personnel à une utilisation
adéquate du matériel</t>
  </si>
  <si>
    <t>Critères de pondération</t>
  </si>
  <si>
    <t>Installation d'un mauvais calibre
de buse</t>
  </si>
  <si>
    <t>Impression inexacte</t>
  </si>
  <si>
    <t>Informer sur les bonnes pratiques en matière de conservation du matériel</t>
  </si>
  <si>
    <t>Un mauvais entretien ou utilisation de câbles inappropriés pour la machine</t>
  </si>
  <si>
    <t>Risque de danger lors de l'utilisation de l'imprimante</t>
  </si>
  <si>
    <t>La ventilation pourrait être abîmée</t>
  </si>
  <si>
    <t>Risque pour la sécurité des salariés et possible destruction des composants</t>
  </si>
  <si>
    <t>Impossibilité d'imprimer</t>
  </si>
  <si>
    <t>Prévenir le personnel responsable du réapprovisionnement et ré-effectuer un stock</t>
  </si>
  <si>
    <t>Afficher une pancarte rappelant au personnel de recharger l'imprimante</t>
  </si>
  <si>
    <t>Arrêt de la machine</t>
  </si>
  <si>
    <t>Alexis Seurin - Joséphine Bonnet - Clémence Faligot - Mohammed-Ikbal Aidi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</si>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</sst>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2" borderId="24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2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3" fillId="0" borderId="35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vertical="center"/>
    </xf>
    <xf numFmtId="0" fontId="2" fillId="0" borderId="36" xfId="0" applyFont="1" applyBorder="1" applyAlignment="1">
      <alignment vertical="center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2" fillId="0" borderId="4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59A7-C492-42CB-ACB6-ED65C3E59F06}">
  <dimension ref="B1:O7"/>
  <sheetViews>
    <sheetView workbookViewId="0">
      <selection activeCell="O8" sqref="O8"/>
    </sheetView>
  </sheetViews>
  <sheetFormatPr defaultColWidth="11.453125" defaultRowHeight="14.5" x14ac:dyDescent="0.35"/>
  <cols>
    <col min="6" max="9" width="3.1796875" customWidth="1"/>
    <col min="12" max="15" width="3.1796875" customWidth="1"/>
  </cols>
  <sheetData>
    <row r="1" spans="2:15" ht="15" thickBot="1" x14ac:dyDescent="0.4"/>
    <row r="2" spans="2:15" x14ac:dyDescent="0.35">
      <c r="B2" s="56" t="s">
        <v>0</v>
      </c>
      <c r="C2" s="57"/>
      <c r="D2" s="57"/>
      <c r="E2" s="57"/>
      <c r="F2" s="68"/>
      <c r="G2" s="69"/>
      <c r="H2" s="69"/>
      <c r="I2" s="69"/>
      <c r="J2" s="69"/>
      <c r="K2" s="69"/>
      <c r="L2" s="69"/>
      <c r="M2" s="69"/>
      <c r="N2" s="69"/>
      <c r="O2" s="70"/>
    </row>
    <row r="3" spans="2:15" x14ac:dyDescent="0.35">
      <c r="B3" s="58" t="s">
        <v>1</v>
      </c>
      <c r="C3" s="59"/>
      <c r="D3" s="59"/>
      <c r="E3" s="59"/>
      <c r="F3" s="65"/>
      <c r="G3" s="66"/>
      <c r="H3" s="66"/>
      <c r="I3" s="66"/>
      <c r="J3" s="66"/>
      <c r="K3" s="66"/>
      <c r="L3" s="66"/>
      <c r="M3" s="66"/>
      <c r="N3" s="66"/>
      <c r="O3" s="67"/>
    </row>
    <row r="4" spans="2:15" ht="15" thickBot="1" x14ac:dyDescent="0.4">
      <c r="B4" s="60" t="s">
        <v>2</v>
      </c>
      <c r="C4" s="61"/>
      <c r="D4" s="61"/>
      <c r="E4" s="61"/>
      <c r="F4" s="62"/>
      <c r="G4" s="63"/>
      <c r="H4" s="63"/>
      <c r="I4" s="63"/>
      <c r="J4" s="63"/>
      <c r="K4" s="63"/>
      <c r="L4" s="63"/>
      <c r="M4" s="63"/>
      <c r="N4" s="63"/>
      <c r="O4" s="64"/>
    </row>
    <row r="5" spans="2:15" ht="15" thickBot="1" x14ac:dyDescent="0.4">
      <c r="B5" s="50" t="s">
        <v>3</v>
      </c>
      <c r="C5" s="51"/>
      <c r="D5" s="51"/>
      <c r="E5" s="52"/>
      <c r="F5" s="53" t="s">
        <v>4</v>
      </c>
      <c r="G5" s="54"/>
      <c r="H5" s="54"/>
      <c r="I5" s="55"/>
      <c r="J5" s="4"/>
      <c r="K5" s="6"/>
      <c r="L5" s="50" t="s">
        <v>4</v>
      </c>
      <c r="M5" s="51"/>
      <c r="N5" s="51"/>
      <c r="O5" s="52"/>
    </row>
    <row r="6" spans="2:15" ht="58.5" thickBot="1" x14ac:dyDescent="0.4">
      <c r="B6" s="1" t="s">
        <v>5</v>
      </c>
      <c r="C6" s="2" t="s">
        <v>6</v>
      </c>
      <c r="D6" s="2" t="s">
        <v>7</v>
      </c>
      <c r="E6" s="3" t="s">
        <v>8</v>
      </c>
      <c r="F6" s="1" t="s">
        <v>9</v>
      </c>
      <c r="G6" s="2" t="s">
        <v>10</v>
      </c>
      <c r="H6" s="2" t="s">
        <v>11</v>
      </c>
      <c r="I6" s="3" t="s">
        <v>12</v>
      </c>
      <c r="J6" s="5" t="s">
        <v>13</v>
      </c>
      <c r="K6" s="7" t="s">
        <v>14</v>
      </c>
      <c r="L6" s="1" t="s">
        <v>9</v>
      </c>
      <c r="M6" s="2" t="s">
        <v>10</v>
      </c>
      <c r="N6" s="2" t="s">
        <v>11</v>
      </c>
      <c r="O6" s="3" t="s">
        <v>12</v>
      </c>
    </row>
    <row r="7" spans="2:15" x14ac:dyDescent="0.35">
      <c r="I7">
        <f>F7*G7*H7</f>
        <v>0</v>
      </c>
      <c r="O7">
        <f>L7*M7*N7</f>
        <v>0</v>
      </c>
    </row>
  </sheetData>
  <mergeCells count="9">
    <mergeCell ref="B5:E5"/>
    <mergeCell ref="F5:I5"/>
    <mergeCell ref="L5:O5"/>
    <mergeCell ref="B2:E2"/>
    <mergeCell ref="B3:E3"/>
    <mergeCell ref="B4:E4"/>
    <mergeCell ref="F4:O4"/>
    <mergeCell ref="F3:O3"/>
    <mergeCell ref="F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F45E-86F3-40A2-9850-A2FEF24B98C4}">
  <sheetPr>
    <pageSetUpPr fitToPage="1"/>
  </sheetPr>
  <dimension ref="A1:U29"/>
  <sheetViews>
    <sheetView tabSelected="1" zoomScale="85" zoomScaleNormal="85" workbookViewId="0">
      <pane ySplit="6" topLeftCell="A7" activePane="bottomLeft" state="frozen"/>
      <selection pane="bottomLeft" activeCell="J8" sqref="J8"/>
    </sheetView>
  </sheetViews>
  <sheetFormatPr defaultColWidth="11.453125" defaultRowHeight="15.5" x14ac:dyDescent="0.35"/>
  <cols>
    <col min="1" max="1" width="11.453125" style="8"/>
    <col min="2" max="2" width="13.6328125" style="8" bestFit="1" customWidth="1"/>
    <col min="3" max="3" width="25.453125" style="8" bestFit="1" customWidth="1"/>
    <col min="4" max="4" width="30.36328125" style="8" customWidth="1"/>
    <col min="5" max="5" width="23.26953125" style="8" customWidth="1"/>
    <col min="6" max="8" width="3.1796875" style="8" customWidth="1"/>
    <col min="9" max="9" width="3.1796875" style="9" customWidth="1"/>
    <col min="10" max="10" width="24.6328125" style="8" customWidth="1"/>
    <col min="11" max="11" width="28.1796875" style="8" customWidth="1"/>
    <col min="12" max="14" width="3.1796875" style="8" customWidth="1"/>
    <col min="15" max="15" width="3.1796875" style="9" customWidth="1"/>
    <col min="16" max="16" width="11.453125" style="8"/>
    <col min="17" max="17" width="8.453125" style="8" customWidth="1"/>
    <col min="18" max="18" width="11.453125" style="8"/>
    <col min="19" max="19" width="12.90625" style="8" bestFit="1" customWidth="1"/>
    <col min="20" max="16384" width="11.453125" style="8"/>
  </cols>
  <sheetData>
    <row r="1" spans="1:21" ht="16" thickBot="1" x14ac:dyDescent="0.4"/>
    <row r="2" spans="1:21" ht="14.5" x14ac:dyDescent="0.35">
      <c r="B2" s="56" t="s">
        <v>44</v>
      </c>
      <c r="C2" s="57"/>
      <c r="D2" s="57"/>
      <c r="E2" s="57"/>
      <c r="F2" s="56"/>
      <c r="G2" s="57"/>
      <c r="H2" s="57"/>
      <c r="I2" s="57"/>
      <c r="J2" s="57"/>
      <c r="K2" s="57"/>
      <c r="L2" s="57"/>
      <c r="M2" s="57"/>
      <c r="N2" s="57"/>
      <c r="O2" s="74"/>
    </row>
    <row r="3" spans="1:21" ht="14.5" x14ac:dyDescent="0.35">
      <c r="B3" s="58" t="s">
        <v>151</v>
      </c>
      <c r="C3" s="59"/>
      <c r="D3" s="59"/>
      <c r="E3" s="59"/>
      <c r="F3" s="58"/>
      <c r="G3" s="59"/>
      <c r="H3" s="59"/>
      <c r="I3" s="59"/>
      <c r="J3" s="59"/>
      <c r="K3" s="59"/>
      <c r="L3" s="59"/>
      <c r="M3" s="59"/>
      <c r="N3" s="59"/>
      <c r="O3" s="75"/>
    </row>
    <row r="4" spans="1:21" ht="15" thickBot="1" x14ac:dyDescent="0.4">
      <c r="B4" s="60" t="s">
        <v>103</v>
      </c>
      <c r="C4" s="61"/>
      <c r="D4" s="61"/>
      <c r="E4" s="61"/>
      <c r="F4" s="62"/>
      <c r="G4" s="63"/>
      <c r="H4" s="63"/>
      <c r="I4" s="63"/>
      <c r="J4" s="63"/>
      <c r="K4" s="63"/>
      <c r="L4" s="63"/>
      <c r="M4" s="63"/>
      <c r="N4" s="63"/>
      <c r="O4" s="64"/>
    </row>
    <row r="5" spans="1:21" ht="15" thickBot="1" x14ac:dyDescent="0.4">
      <c r="B5" s="71" t="s">
        <v>3</v>
      </c>
      <c r="C5" s="72"/>
      <c r="D5" s="72"/>
      <c r="E5" s="73"/>
      <c r="F5" s="71" t="s">
        <v>4</v>
      </c>
      <c r="G5" s="72"/>
      <c r="H5" s="72"/>
      <c r="I5" s="73"/>
      <c r="J5" s="41"/>
      <c r="K5" s="42"/>
      <c r="L5" s="71" t="s">
        <v>4</v>
      </c>
      <c r="M5" s="72"/>
      <c r="N5" s="72"/>
      <c r="O5" s="73"/>
    </row>
    <row r="6" spans="1:21" ht="44" thickBot="1" x14ac:dyDescent="0.4">
      <c r="B6" s="44" t="s">
        <v>5</v>
      </c>
      <c r="C6" s="45" t="s">
        <v>6</v>
      </c>
      <c r="D6" s="45" t="s">
        <v>7</v>
      </c>
      <c r="E6" s="46" t="s">
        <v>8</v>
      </c>
      <c r="F6" s="44" t="s">
        <v>9</v>
      </c>
      <c r="G6" s="45" t="s">
        <v>10</v>
      </c>
      <c r="H6" s="45" t="s">
        <v>11</v>
      </c>
      <c r="I6" s="43" t="s">
        <v>12</v>
      </c>
      <c r="J6" s="47" t="s">
        <v>13</v>
      </c>
      <c r="K6" s="48" t="s">
        <v>14</v>
      </c>
      <c r="L6" s="44" t="s">
        <v>9</v>
      </c>
      <c r="M6" s="45" t="s">
        <v>10</v>
      </c>
      <c r="N6" s="45" t="s">
        <v>11</v>
      </c>
      <c r="O6" s="43" t="s">
        <v>12</v>
      </c>
    </row>
    <row r="7" spans="1:21" ht="87" x14ac:dyDescent="0.35">
      <c r="A7" s="8" t="s">
        <v>152</v>
      </c>
      <c r="B7" s="23" t="s">
        <v>15</v>
      </c>
      <c r="C7" s="17" t="s">
        <v>26</v>
      </c>
      <c r="D7" s="14" t="s">
        <v>109</v>
      </c>
      <c r="E7" s="31" t="s">
        <v>83</v>
      </c>
      <c r="F7" s="23">
        <v>4</v>
      </c>
      <c r="G7" s="13">
        <v>2</v>
      </c>
      <c r="H7" s="13">
        <v>2</v>
      </c>
      <c r="I7" s="39">
        <f>F7*G7*H7</f>
        <v>16</v>
      </c>
      <c r="J7" s="35" t="s">
        <v>84</v>
      </c>
      <c r="K7" s="31" t="s">
        <v>85</v>
      </c>
      <c r="L7" s="23">
        <v>3</v>
      </c>
      <c r="M7" s="13">
        <v>1</v>
      </c>
      <c r="N7" s="13">
        <v>2</v>
      </c>
      <c r="O7" s="24">
        <f t="shared" ref="O7:O28" si="0">L7*M7*N7</f>
        <v>6</v>
      </c>
    </row>
    <row r="8" spans="1:21" ht="87" x14ac:dyDescent="0.35">
      <c r="A8" s="8" t="s">
        <v>153</v>
      </c>
      <c r="B8" s="25" t="s">
        <v>17</v>
      </c>
      <c r="C8" s="15" t="s">
        <v>25</v>
      </c>
      <c r="D8" s="11" t="s">
        <v>86</v>
      </c>
      <c r="E8" s="32" t="s">
        <v>87</v>
      </c>
      <c r="F8" s="25">
        <v>3</v>
      </c>
      <c r="G8" s="10">
        <v>3</v>
      </c>
      <c r="H8" s="10">
        <v>2</v>
      </c>
      <c r="I8" s="39">
        <f t="shared" ref="I8:I29" si="1">F8*G8*H8</f>
        <v>18</v>
      </c>
      <c r="J8" s="36" t="s">
        <v>88</v>
      </c>
      <c r="K8" s="32" t="s">
        <v>89</v>
      </c>
      <c r="L8" s="25">
        <v>2</v>
      </c>
      <c r="M8" s="10">
        <v>1</v>
      </c>
      <c r="N8" s="10">
        <v>2</v>
      </c>
      <c r="O8" s="24">
        <f t="shared" si="0"/>
        <v>4</v>
      </c>
    </row>
    <row r="9" spans="1:21" ht="132" customHeight="1" thickBot="1" x14ac:dyDescent="0.5">
      <c r="A9" s="8" t="s">
        <v>154</v>
      </c>
      <c r="B9" s="25" t="s">
        <v>17</v>
      </c>
      <c r="C9" s="15" t="s">
        <v>24</v>
      </c>
      <c r="D9" s="11" t="s">
        <v>90</v>
      </c>
      <c r="E9" s="11" t="s">
        <v>91</v>
      </c>
      <c r="F9" s="25">
        <v>5</v>
      </c>
      <c r="G9" s="10">
        <v>3</v>
      </c>
      <c r="H9" s="10">
        <v>2</v>
      </c>
      <c r="I9" s="39">
        <f t="shared" si="1"/>
        <v>30</v>
      </c>
      <c r="J9" s="36" t="s">
        <v>92</v>
      </c>
      <c r="K9" s="32" t="s">
        <v>93</v>
      </c>
      <c r="L9" s="25">
        <v>3</v>
      </c>
      <c r="M9" s="10">
        <v>2</v>
      </c>
      <c r="N9" s="10">
        <v>2</v>
      </c>
      <c r="O9" s="24">
        <f t="shared" si="0"/>
        <v>12</v>
      </c>
      <c r="R9" s="49" t="s">
        <v>139</v>
      </c>
    </row>
    <row r="10" spans="1:21" ht="87.5" thickBot="1" x14ac:dyDescent="0.4">
      <c r="A10" s="8" t="s">
        <v>155</v>
      </c>
      <c r="B10" s="25" t="s">
        <v>17</v>
      </c>
      <c r="C10" s="15" t="s">
        <v>23</v>
      </c>
      <c r="D10" s="11" t="s">
        <v>95</v>
      </c>
      <c r="E10" s="32" t="s">
        <v>94</v>
      </c>
      <c r="F10" s="25">
        <v>5</v>
      </c>
      <c r="G10" s="10">
        <v>3</v>
      </c>
      <c r="H10" s="10">
        <v>3</v>
      </c>
      <c r="I10" s="39">
        <f t="shared" si="1"/>
        <v>45</v>
      </c>
      <c r="J10" s="36" t="s">
        <v>96</v>
      </c>
      <c r="K10" s="32" t="s">
        <v>97</v>
      </c>
      <c r="L10" s="25">
        <v>3</v>
      </c>
      <c r="M10" s="10">
        <v>2</v>
      </c>
      <c r="N10" s="10">
        <v>2</v>
      </c>
      <c r="O10" s="24">
        <f t="shared" si="0"/>
        <v>12</v>
      </c>
      <c r="R10" s="19" t="s">
        <v>55</v>
      </c>
      <c r="S10" s="20" t="s">
        <v>56</v>
      </c>
      <c r="T10" s="21" t="s">
        <v>57</v>
      </c>
      <c r="U10" s="22" t="s">
        <v>59</v>
      </c>
    </row>
    <row r="11" spans="1:21" ht="44" thickBot="1" x14ac:dyDescent="0.4">
      <c r="A11" s="8" t="s">
        <v>156</v>
      </c>
      <c r="B11" s="25" t="s">
        <v>17</v>
      </c>
      <c r="C11" s="15" t="s">
        <v>22</v>
      </c>
      <c r="D11" s="11" t="s">
        <v>45</v>
      </c>
      <c r="E11" s="32" t="s">
        <v>77</v>
      </c>
      <c r="F11" s="25">
        <v>3</v>
      </c>
      <c r="G11" s="10">
        <v>2</v>
      </c>
      <c r="H11" s="10">
        <v>1</v>
      </c>
      <c r="I11" s="39">
        <f>F11*G11*H11</f>
        <v>6</v>
      </c>
      <c r="J11" s="36" t="s">
        <v>79</v>
      </c>
      <c r="K11" s="32" t="s">
        <v>78</v>
      </c>
      <c r="L11" s="25">
        <v>2</v>
      </c>
      <c r="M11" s="10">
        <v>2</v>
      </c>
      <c r="N11" s="10">
        <v>1</v>
      </c>
      <c r="O11" s="24">
        <f t="shared" si="0"/>
        <v>4</v>
      </c>
      <c r="R11" s="84" t="s">
        <v>58</v>
      </c>
      <c r="S11" s="82"/>
      <c r="T11" s="83"/>
      <c r="U11" s="18" t="s">
        <v>60</v>
      </c>
    </row>
    <row r="12" spans="1:21" ht="87.5" thickBot="1" x14ac:dyDescent="0.4">
      <c r="A12" s="8" t="s">
        <v>157</v>
      </c>
      <c r="B12" s="25" t="s">
        <v>17</v>
      </c>
      <c r="C12" s="15" t="s">
        <v>27</v>
      </c>
      <c r="D12" s="11" t="s">
        <v>98</v>
      </c>
      <c r="E12" s="32" t="s">
        <v>99</v>
      </c>
      <c r="F12" s="25">
        <v>3</v>
      </c>
      <c r="G12" s="10">
        <v>2</v>
      </c>
      <c r="H12" s="10">
        <v>3</v>
      </c>
      <c r="I12" s="39">
        <f t="shared" si="1"/>
        <v>18</v>
      </c>
      <c r="J12" s="36" t="s">
        <v>100</v>
      </c>
      <c r="K12" s="32" t="s">
        <v>101</v>
      </c>
      <c r="L12" s="25">
        <v>3</v>
      </c>
      <c r="M12" s="10">
        <v>2</v>
      </c>
      <c r="N12" s="10">
        <v>2</v>
      </c>
      <c r="O12" s="24">
        <f t="shared" si="0"/>
        <v>12</v>
      </c>
      <c r="R12" s="76" t="s">
        <v>61</v>
      </c>
      <c r="S12" s="77"/>
      <c r="T12" s="77"/>
      <c r="U12" s="78"/>
    </row>
    <row r="13" spans="1:21" ht="102" thickBot="1" x14ac:dyDescent="0.4">
      <c r="A13" s="8" t="s">
        <v>158</v>
      </c>
      <c r="B13" s="25" t="s">
        <v>17</v>
      </c>
      <c r="C13" s="15" t="s">
        <v>82</v>
      </c>
      <c r="D13" s="11" t="s">
        <v>110</v>
      </c>
      <c r="E13" s="32" t="s">
        <v>102</v>
      </c>
      <c r="F13" s="25">
        <v>4</v>
      </c>
      <c r="G13" s="10">
        <v>2</v>
      </c>
      <c r="H13" s="10">
        <v>2</v>
      </c>
      <c r="I13" s="39">
        <f t="shared" si="1"/>
        <v>16</v>
      </c>
      <c r="J13" s="36" t="s">
        <v>105</v>
      </c>
      <c r="K13" s="32" t="s">
        <v>106</v>
      </c>
      <c r="L13" s="25">
        <v>3</v>
      </c>
      <c r="M13" s="10">
        <v>2</v>
      </c>
      <c r="N13" s="10">
        <v>1</v>
      </c>
      <c r="O13" s="24">
        <f t="shared" si="0"/>
        <v>6</v>
      </c>
      <c r="R13" s="79" t="s">
        <v>66</v>
      </c>
      <c r="S13" s="80"/>
      <c r="T13" s="80"/>
      <c r="U13" s="81"/>
    </row>
    <row r="14" spans="1:21" ht="44" thickBot="1" x14ac:dyDescent="0.4">
      <c r="A14" s="8" t="s">
        <v>159</v>
      </c>
      <c r="B14" s="25" t="s">
        <v>17</v>
      </c>
      <c r="C14" s="15" t="s">
        <v>28</v>
      </c>
      <c r="D14" s="11" t="s">
        <v>46</v>
      </c>
      <c r="E14" s="32" t="s">
        <v>47</v>
      </c>
      <c r="F14" s="25">
        <v>5</v>
      </c>
      <c r="G14" s="10">
        <v>1</v>
      </c>
      <c r="H14" s="10">
        <v>2</v>
      </c>
      <c r="I14" s="39">
        <f t="shared" si="1"/>
        <v>10</v>
      </c>
      <c r="J14" s="36" t="s">
        <v>107</v>
      </c>
      <c r="K14" s="32" t="s">
        <v>108</v>
      </c>
      <c r="L14" s="25">
        <v>2</v>
      </c>
      <c r="M14" s="10">
        <v>1</v>
      </c>
      <c r="N14" s="10">
        <v>1</v>
      </c>
      <c r="O14" s="24">
        <f t="shared" si="0"/>
        <v>2</v>
      </c>
      <c r="R14" s="76" t="s">
        <v>62</v>
      </c>
      <c r="S14" s="77"/>
      <c r="T14" s="77"/>
      <c r="U14" s="78"/>
    </row>
    <row r="15" spans="1:21" ht="94" customHeight="1" thickBot="1" x14ac:dyDescent="0.4">
      <c r="A15" s="8" t="s">
        <v>160</v>
      </c>
      <c r="B15" s="25" t="s">
        <v>29</v>
      </c>
      <c r="C15" s="16" t="s">
        <v>30</v>
      </c>
      <c r="D15" s="11" t="s">
        <v>48</v>
      </c>
      <c r="E15" s="32" t="s">
        <v>49</v>
      </c>
      <c r="F15" s="25">
        <v>4</v>
      </c>
      <c r="G15" s="10">
        <v>2</v>
      </c>
      <c r="H15" s="10">
        <v>4</v>
      </c>
      <c r="I15" s="39">
        <f t="shared" si="1"/>
        <v>32</v>
      </c>
      <c r="J15" s="36" t="s">
        <v>51</v>
      </c>
      <c r="K15" s="32" t="s">
        <v>50</v>
      </c>
      <c r="L15" s="25">
        <v>2</v>
      </c>
      <c r="M15" s="10">
        <v>2</v>
      </c>
      <c r="N15" s="10">
        <v>2</v>
      </c>
      <c r="O15" s="24">
        <f t="shared" si="0"/>
        <v>8</v>
      </c>
      <c r="R15" s="79" t="s">
        <v>68</v>
      </c>
      <c r="S15" s="80"/>
      <c r="T15" s="80"/>
      <c r="U15" s="81"/>
    </row>
    <row r="16" spans="1:21" ht="116.5" thickBot="1" x14ac:dyDescent="0.4">
      <c r="A16" s="8" t="s">
        <v>161</v>
      </c>
      <c r="B16" s="25" t="s">
        <v>21</v>
      </c>
      <c r="C16" s="15" t="s">
        <v>80</v>
      </c>
      <c r="D16" s="11" t="s">
        <v>111</v>
      </c>
      <c r="E16" s="36" t="s">
        <v>114</v>
      </c>
      <c r="F16" s="25">
        <v>4</v>
      </c>
      <c r="G16" s="10">
        <v>2</v>
      </c>
      <c r="H16" s="10">
        <v>2</v>
      </c>
      <c r="I16" s="39">
        <f t="shared" si="1"/>
        <v>16</v>
      </c>
      <c r="J16" s="36" t="s">
        <v>115</v>
      </c>
      <c r="K16" s="32" t="s">
        <v>116</v>
      </c>
      <c r="L16" s="25">
        <v>2</v>
      </c>
      <c r="M16" s="10">
        <v>1</v>
      </c>
      <c r="N16" s="10">
        <v>1</v>
      </c>
      <c r="O16" s="24">
        <f t="shared" ref="O16" si="2">L16*M16*N16</f>
        <v>2</v>
      </c>
      <c r="R16" s="76" t="s">
        <v>63</v>
      </c>
      <c r="S16" s="77"/>
      <c r="T16" s="77"/>
      <c r="U16" s="78"/>
    </row>
    <row r="17" spans="1:21" ht="202.75" customHeight="1" thickBot="1" x14ac:dyDescent="0.4">
      <c r="A17" s="8" t="s">
        <v>162</v>
      </c>
      <c r="B17" s="25" t="s">
        <v>29</v>
      </c>
      <c r="C17" s="16" t="s">
        <v>31</v>
      </c>
      <c r="D17" s="11" t="s">
        <v>117</v>
      </c>
      <c r="E17" s="32" t="s">
        <v>118</v>
      </c>
      <c r="F17" s="25">
        <v>5</v>
      </c>
      <c r="G17" s="10">
        <v>1</v>
      </c>
      <c r="H17" s="10">
        <v>2</v>
      </c>
      <c r="I17" s="39">
        <f t="shared" si="1"/>
        <v>10</v>
      </c>
      <c r="J17" s="36" t="s">
        <v>119</v>
      </c>
      <c r="K17" s="32" t="s">
        <v>120</v>
      </c>
      <c r="L17" s="25">
        <v>4</v>
      </c>
      <c r="M17" s="10">
        <v>1</v>
      </c>
      <c r="N17" s="10">
        <v>2</v>
      </c>
      <c r="O17" s="24">
        <f t="shared" si="0"/>
        <v>8</v>
      </c>
      <c r="R17" s="79" t="s">
        <v>104</v>
      </c>
      <c r="S17" s="82"/>
      <c r="T17" s="82"/>
      <c r="U17" s="83"/>
    </row>
    <row r="18" spans="1:21" ht="87" x14ac:dyDescent="0.35">
      <c r="A18" s="8" t="s">
        <v>163</v>
      </c>
      <c r="B18" s="25" t="s">
        <v>32</v>
      </c>
      <c r="C18" s="15" t="s">
        <v>33</v>
      </c>
      <c r="D18" s="11" t="s">
        <v>112</v>
      </c>
      <c r="E18" s="32" t="s">
        <v>121</v>
      </c>
      <c r="F18" s="25">
        <v>4</v>
      </c>
      <c r="G18" s="10">
        <v>3</v>
      </c>
      <c r="H18" s="10">
        <v>2</v>
      </c>
      <c r="I18" s="39">
        <f t="shared" si="1"/>
        <v>24</v>
      </c>
      <c r="J18" s="36" t="s">
        <v>122</v>
      </c>
      <c r="K18" s="32" t="s">
        <v>123</v>
      </c>
      <c r="L18" s="25">
        <v>3</v>
      </c>
      <c r="M18" s="10">
        <v>1</v>
      </c>
      <c r="N18" s="10">
        <v>2</v>
      </c>
      <c r="O18" s="24">
        <f t="shared" si="0"/>
        <v>6</v>
      </c>
    </row>
    <row r="19" spans="1:21" ht="72.5" x14ac:dyDescent="0.35">
      <c r="A19" s="8" t="s">
        <v>164</v>
      </c>
      <c r="B19" s="25" t="s">
        <v>32</v>
      </c>
      <c r="C19" s="16" t="s">
        <v>34</v>
      </c>
      <c r="D19" s="11" t="s">
        <v>124</v>
      </c>
      <c r="E19" s="32" t="s">
        <v>125</v>
      </c>
      <c r="F19" s="25">
        <v>3</v>
      </c>
      <c r="G19" s="10">
        <v>2</v>
      </c>
      <c r="H19" s="10">
        <v>2</v>
      </c>
      <c r="I19" s="39">
        <f t="shared" si="1"/>
        <v>12</v>
      </c>
      <c r="J19" s="36" t="s">
        <v>126</v>
      </c>
      <c r="K19" s="32" t="s">
        <v>127</v>
      </c>
      <c r="L19" s="25">
        <v>2</v>
      </c>
      <c r="M19" s="10">
        <v>1</v>
      </c>
      <c r="N19" s="10">
        <v>1</v>
      </c>
      <c r="O19" s="24">
        <f t="shared" si="0"/>
        <v>2</v>
      </c>
    </row>
    <row r="20" spans="1:21" ht="58" x14ac:dyDescent="0.35">
      <c r="A20" s="8" t="s">
        <v>165</v>
      </c>
      <c r="B20" s="25" t="s">
        <v>32</v>
      </c>
      <c r="C20" s="15" t="s">
        <v>35</v>
      </c>
      <c r="D20" s="11" t="s">
        <v>128</v>
      </c>
      <c r="E20" s="32" t="s">
        <v>129</v>
      </c>
      <c r="F20" s="25">
        <v>4</v>
      </c>
      <c r="G20" s="10">
        <v>2</v>
      </c>
      <c r="H20" s="10">
        <v>3</v>
      </c>
      <c r="I20" s="39">
        <f t="shared" si="1"/>
        <v>24</v>
      </c>
      <c r="J20" s="36" t="s">
        <v>130</v>
      </c>
      <c r="K20" s="32" t="s">
        <v>131</v>
      </c>
      <c r="L20" s="25">
        <v>3</v>
      </c>
      <c r="M20" s="10">
        <v>1</v>
      </c>
      <c r="N20" s="10">
        <v>1</v>
      </c>
      <c r="O20" s="24">
        <f t="shared" si="0"/>
        <v>3</v>
      </c>
    </row>
    <row r="21" spans="1:21" ht="101.5" x14ac:dyDescent="0.35">
      <c r="A21" s="8" t="s">
        <v>166</v>
      </c>
      <c r="B21" s="25" t="s">
        <v>32</v>
      </c>
      <c r="C21" s="15" t="s">
        <v>36</v>
      </c>
      <c r="D21" s="11" t="s">
        <v>132</v>
      </c>
      <c r="E21" s="32" t="s">
        <v>133</v>
      </c>
      <c r="F21" s="25">
        <v>4</v>
      </c>
      <c r="G21" s="10">
        <v>2</v>
      </c>
      <c r="H21" s="10">
        <v>2</v>
      </c>
      <c r="I21" s="39">
        <f t="shared" si="1"/>
        <v>16</v>
      </c>
      <c r="J21" s="36" t="s">
        <v>134</v>
      </c>
      <c r="K21" s="32" t="s">
        <v>135</v>
      </c>
      <c r="L21" s="25">
        <v>3</v>
      </c>
      <c r="M21" s="10">
        <v>1</v>
      </c>
      <c r="N21" s="10">
        <v>2</v>
      </c>
      <c r="O21" s="24">
        <f t="shared" si="0"/>
        <v>6</v>
      </c>
    </row>
    <row r="22" spans="1:21" ht="130.5" x14ac:dyDescent="0.35">
      <c r="A22" s="8" t="s">
        <v>167</v>
      </c>
      <c r="B22" s="25" t="s">
        <v>20</v>
      </c>
      <c r="C22" s="16" t="s">
        <v>16</v>
      </c>
      <c r="D22" s="12" t="s">
        <v>18</v>
      </c>
      <c r="E22" s="33" t="s">
        <v>136</v>
      </c>
      <c r="F22" s="25">
        <v>4</v>
      </c>
      <c r="G22" s="10">
        <v>2</v>
      </c>
      <c r="H22" s="10">
        <v>2</v>
      </c>
      <c r="I22" s="39">
        <f t="shared" si="1"/>
        <v>16</v>
      </c>
      <c r="J22" s="36" t="s">
        <v>138</v>
      </c>
      <c r="K22" s="33" t="s">
        <v>137</v>
      </c>
      <c r="L22" s="25">
        <v>2</v>
      </c>
      <c r="M22" s="10">
        <v>1</v>
      </c>
      <c r="N22" s="10">
        <v>2</v>
      </c>
      <c r="O22" s="24">
        <f t="shared" si="0"/>
        <v>4</v>
      </c>
    </row>
    <row r="23" spans="1:21" ht="43.5" x14ac:dyDescent="0.35">
      <c r="A23" s="8" t="s">
        <v>168</v>
      </c>
      <c r="B23" s="25" t="s">
        <v>20</v>
      </c>
      <c r="C23" s="15" t="s">
        <v>37</v>
      </c>
      <c r="D23" s="11" t="s">
        <v>140</v>
      </c>
      <c r="E23" s="32" t="s">
        <v>141</v>
      </c>
      <c r="F23" s="25">
        <v>3</v>
      </c>
      <c r="G23" s="10">
        <v>2</v>
      </c>
      <c r="H23" s="10">
        <v>2</v>
      </c>
      <c r="I23" s="39">
        <f t="shared" si="1"/>
        <v>12</v>
      </c>
      <c r="J23" s="37" t="s">
        <v>64</v>
      </c>
      <c r="K23" s="33" t="s">
        <v>65</v>
      </c>
      <c r="L23" s="25">
        <v>2</v>
      </c>
      <c r="M23" s="10">
        <v>1</v>
      </c>
      <c r="N23" s="10">
        <v>1</v>
      </c>
      <c r="O23" s="24">
        <f t="shared" si="0"/>
        <v>2</v>
      </c>
    </row>
    <row r="24" spans="1:21" ht="72.5" x14ac:dyDescent="0.35">
      <c r="A24" s="8" t="s">
        <v>169</v>
      </c>
      <c r="B24" s="25" t="s">
        <v>20</v>
      </c>
      <c r="C24" s="15" t="s">
        <v>38</v>
      </c>
      <c r="D24" s="11" t="s">
        <v>53</v>
      </c>
      <c r="E24" s="32" t="s">
        <v>54</v>
      </c>
      <c r="F24" s="25">
        <v>4</v>
      </c>
      <c r="G24" s="10">
        <v>2</v>
      </c>
      <c r="H24" s="10">
        <v>4</v>
      </c>
      <c r="I24" s="39">
        <f t="shared" si="1"/>
        <v>32</v>
      </c>
      <c r="J24" s="37" t="s">
        <v>67</v>
      </c>
      <c r="K24" s="33" t="s">
        <v>69</v>
      </c>
      <c r="L24" s="25">
        <v>3</v>
      </c>
      <c r="M24" s="10">
        <v>2</v>
      </c>
      <c r="N24" s="10">
        <v>3</v>
      </c>
      <c r="O24" s="24">
        <f t="shared" si="0"/>
        <v>18</v>
      </c>
    </row>
    <row r="25" spans="1:21" ht="72.5" x14ac:dyDescent="0.35">
      <c r="A25" s="8" t="s">
        <v>170</v>
      </c>
      <c r="B25" s="25" t="s">
        <v>20</v>
      </c>
      <c r="C25" s="15" t="s">
        <v>39</v>
      </c>
      <c r="D25" s="12" t="s">
        <v>52</v>
      </c>
      <c r="E25" s="32" t="s">
        <v>19</v>
      </c>
      <c r="F25" s="25">
        <v>3</v>
      </c>
      <c r="G25" s="10">
        <v>2</v>
      </c>
      <c r="H25" s="10">
        <v>2</v>
      </c>
      <c r="I25" s="39">
        <f t="shared" si="1"/>
        <v>12</v>
      </c>
      <c r="J25" s="37" t="s">
        <v>142</v>
      </c>
      <c r="K25" s="33" t="s">
        <v>81</v>
      </c>
      <c r="L25" s="25">
        <v>2</v>
      </c>
      <c r="M25" s="10">
        <v>1</v>
      </c>
      <c r="N25" s="10">
        <v>2</v>
      </c>
      <c r="O25" s="24">
        <f t="shared" si="0"/>
        <v>4</v>
      </c>
    </row>
    <row r="26" spans="1:21" ht="43.5" x14ac:dyDescent="0.35">
      <c r="A26" s="8" t="s">
        <v>171</v>
      </c>
      <c r="B26" s="25" t="s">
        <v>20</v>
      </c>
      <c r="C26" s="15" t="s">
        <v>40</v>
      </c>
      <c r="D26" s="12" t="s">
        <v>143</v>
      </c>
      <c r="E26" s="33" t="s">
        <v>144</v>
      </c>
      <c r="F26" s="25">
        <v>3</v>
      </c>
      <c r="G26" s="10">
        <v>2</v>
      </c>
      <c r="H26" s="10">
        <v>1</v>
      </c>
      <c r="I26" s="39">
        <f t="shared" si="1"/>
        <v>6</v>
      </c>
      <c r="J26" s="37" t="s">
        <v>70</v>
      </c>
      <c r="K26" s="33" t="s">
        <v>71</v>
      </c>
      <c r="L26" s="25">
        <v>2</v>
      </c>
      <c r="M26" s="10">
        <v>1</v>
      </c>
      <c r="N26" s="10">
        <v>1</v>
      </c>
      <c r="O26" s="24">
        <f t="shared" si="0"/>
        <v>2</v>
      </c>
    </row>
    <row r="27" spans="1:21" ht="58" x14ac:dyDescent="0.35">
      <c r="A27" s="8" t="s">
        <v>172</v>
      </c>
      <c r="B27" s="25" t="s">
        <v>20</v>
      </c>
      <c r="C27" s="15" t="s">
        <v>41</v>
      </c>
      <c r="D27" s="12" t="s">
        <v>145</v>
      </c>
      <c r="E27" s="33" t="s">
        <v>146</v>
      </c>
      <c r="F27" s="25">
        <v>4</v>
      </c>
      <c r="G27" s="10">
        <v>2</v>
      </c>
      <c r="H27" s="10">
        <v>2</v>
      </c>
      <c r="I27" s="39">
        <f t="shared" si="1"/>
        <v>16</v>
      </c>
      <c r="J27" s="37" t="s">
        <v>73</v>
      </c>
      <c r="K27" s="33" t="s">
        <v>72</v>
      </c>
      <c r="L27" s="25">
        <v>3</v>
      </c>
      <c r="M27" s="10">
        <v>1</v>
      </c>
      <c r="N27" s="10">
        <v>2</v>
      </c>
      <c r="O27" s="24">
        <f t="shared" si="0"/>
        <v>6</v>
      </c>
    </row>
    <row r="28" spans="1:21" ht="58" x14ac:dyDescent="0.35">
      <c r="A28" s="8" t="s">
        <v>173</v>
      </c>
      <c r="B28" s="25" t="s">
        <v>20</v>
      </c>
      <c r="C28" s="15" t="s">
        <v>42</v>
      </c>
      <c r="D28" s="12" t="s">
        <v>113</v>
      </c>
      <c r="E28" s="33" t="s">
        <v>147</v>
      </c>
      <c r="F28" s="25">
        <v>4</v>
      </c>
      <c r="G28" s="10">
        <v>2</v>
      </c>
      <c r="H28" s="10">
        <v>1</v>
      </c>
      <c r="I28" s="39">
        <f t="shared" si="1"/>
        <v>8</v>
      </c>
      <c r="J28" s="37" t="s">
        <v>148</v>
      </c>
      <c r="K28" s="33" t="s">
        <v>149</v>
      </c>
      <c r="L28" s="25">
        <v>3</v>
      </c>
      <c r="M28" s="10">
        <v>1</v>
      </c>
      <c r="N28" s="10">
        <v>1</v>
      </c>
      <c r="O28" s="24">
        <f t="shared" si="0"/>
        <v>3</v>
      </c>
    </row>
    <row r="29" spans="1:21" ht="44" thickBot="1" x14ac:dyDescent="0.4">
      <c r="A29" s="8" t="s">
        <v>174</v>
      </c>
      <c r="B29" s="26" t="s">
        <v>20</v>
      </c>
      <c r="C29" s="27" t="s">
        <v>43</v>
      </c>
      <c r="D29" s="28" t="s">
        <v>74</v>
      </c>
      <c r="E29" s="34" t="s">
        <v>150</v>
      </c>
      <c r="F29" s="26">
        <v>4</v>
      </c>
      <c r="G29" s="29">
        <v>2</v>
      </c>
      <c r="H29" s="29">
        <v>2</v>
      </c>
      <c r="I29" s="40">
        <f t="shared" si="1"/>
        <v>16</v>
      </c>
      <c r="J29" s="38" t="s">
        <v>75</v>
      </c>
      <c r="K29" s="34" t="s">
        <v>76</v>
      </c>
      <c r="L29" s="26">
        <v>3</v>
      </c>
      <c r="M29" s="29">
        <v>2</v>
      </c>
      <c r="N29" s="29">
        <v>1</v>
      </c>
      <c r="O29" s="30">
        <f>L29*M29*N29</f>
        <v>6</v>
      </c>
    </row>
  </sheetData>
  <mergeCells count="16">
    <mergeCell ref="R14:U14"/>
    <mergeCell ref="R16:U16"/>
    <mergeCell ref="R15:U15"/>
    <mergeCell ref="R17:U17"/>
    <mergeCell ref="R11:T11"/>
    <mergeCell ref="R12:U12"/>
    <mergeCell ref="R13:U13"/>
    <mergeCell ref="B5:E5"/>
    <mergeCell ref="F5:I5"/>
    <mergeCell ref="L5:O5"/>
    <mergeCell ref="B2:E2"/>
    <mergeCell ref="F2:O2"/>
    <mergeCell ref="B3:E3"/>
    <mergeCell ref="F3:O3"/>
    <mergeCell ref="B4:E4"/>
    <mergeCell ref="F4:O4"/>
  </mergeCells>
  <phoneticPr fontId="7" type="noConversion"/>
  <conditionalFormatting sqref="A32:J32 B10:Q12 R10:U10 U11 R11:R12 V10:XFD17 A30:XFD31 L32:XFD32 A33:XFD1048576 A1:XFD6 A7:Q8 S7:XFD8 A9:XFD9 B13:R17 B18:XFD29 A10:A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(ne pas modifier)</vt:lpstr>
      <vt:lpstr>AMDEC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Clémence Faligot</dc:creator>
  <cp:keywords/>
  <dc:description/>
  <cp:lastModifiedBy>AS</cp:lastModifiedBy>
  <cp:revision/>
  <cp:lastPrinted>2023-04-03T19:48:32Z</cp:lastPrinted>
  <dcterms:created xsi:type="dcterms:W3CDTF">2023-03-27T11:59:58Z</dcterms:created>
  <dcterms:modified xsi:type="dcterms:W3CDTF">2023-04-07T20:07:45Z</dcterms:modified>
  <cp:category/>
  <cp:contentStatus/>
</cp:coreProperties>
</file>